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补钙节、护肤节、三八节品种清单" sheetId="1" r:id="rId1"/>
    <sheet name="钙类品种清单" sheetId="2" r:id="rId2"/>
    <sheet name="3月补钙类门店任务" sheetId="3" r:id="rId3"/>
    <sheet name="3月薇诺娜任务" sheetId="4" r:id="rId4"/>
    <sheet name="3月面膜认购" sheetId="6" r:id="rId5"/>
    <sheet name="3月收银台任务" sheetId="5" r:id="rId6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1-2月晒单，此处不再额外提成</t>
        </r>
      </text>
    </comment>
  </commentList>
</comments>
</file>

<file path=xl/sharedStrings.xml><?xml version="1.0" encoding="utf-8"?>
<sst xmlns="http://schemas.openxmlformats.org/spreadsheetml/2006/main" count="2791" uniqueCount="1026">
  <si>
    <t>一、补钙节：重点品种清单</t>
  </si>
  <si>
    <t>序号</t>
  </si>
  <si>
    <t>货品ID</t>
  </si>
  <si>
    <t>品名</t>
  </si>
  <si>
    <t>规格</t>
  </si>
  <si>
    <t>厂家</t>
  </si>
  <si>
    <t>零售价</t>
  </si>
  <si>
    <t>消费者 活动内容</t>
  </si>
  <si>
    <t>店员奖励</t>
  </si>
  <si>
    <t>备注</t>
  </si>
  <si>
    <t>活动时间</t>
  </si>
  <si>
    <t>葡萄糖酸钙锌口服溶液</t>
  </si>
  <si>
    <t>10ml*24支</t>
  </si>
  <si>
    <t>澳诺中国</t>
  </si>
  <si>
    <t>无</t>
  </si>
  <si>
    <t>1.5元/盒</t>
  </si>
  <si>
    <t>晒单</t>
  </si>
  <si>
    <t>3.1-3.31</t>
  </si>
  <si>
    <t>10ml*48支</t>
  </si>
  <si>
    <t>买3得4（原品）</t>
  </si>
  <si>
    <t>4元/盒</t>
  </si>
  <si>
    <t>赠送也算</t>
  </si>
  <si>
    <t>10ml*24袋</t>
  </si>
  <si>
    <t>维生素D滴剂</t>
  </si>
  <si>
    <t>400IU*60粒</t>
  </si>
  <si>
    <t>青岛双鲸</t>
  </si>
  <si>
    <t>400IU*36粒</t>
  </si>
  <si>
    <t>2元/盒</t>
  </si>
  <si>
    <t>五维赖氨酸片</t>
  </si>
  <si>
    <t>36片</t>
  </si>
  <si>
    <t>草仙药业</t>
  </si>
  <si>
    <t>氨基葡萄糖硫酸软骨素钙软胶囊</t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</si>
  <si>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粒</t>
    </r>
  </si>
  <si>
    <t>威海百合生物</t>
  </si>
  <si>
    <t>买一送一（下一盒201015：膏药84元送一瓶钙）</t>
  </si>
  <si>
    <t>5元</t>
  </si>
  <si>
    <t>养生堂蛋白粉</t>
  </si>
  <si>
    <r>
      <rPr>
        <sz val="10"/>
        <rFont val="Arial"/>
        <charset val="134"/>
      </rP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</si>
  <si>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养生堂药业</t>
  </si>
  <si>
    <t>买一送一（原品）</t>
  </si>
  <si>
    <t>20元</t>
  </si>
  <si>
    <t>品牌月晒单</t>
  </si>
  <si>
    <t>养生堂牌B族维生素片</t>
  </si>
  <si>
    <r>
      <rPr>
        <sz val="10"/>
        <rFont val="Arial"/>
        <charset val="134"/>
      </rPr>
      <t>0.5gx60</t>
    </r>
    <r>
      <rPr>
        <sz val="10"/>
        <rFont val="宋体"/>
        <charset val="134"/>
      </rPr>
      <t>片</t>
    </r>
  </si>
  <si>
    <t>换购价：79元</t>
  </si>
  <si>
    <t>钙维生素D3维生素K2软胶囊</t>
  </si>
  <si>
    <r>
      <rPr>
        <sz val="10"/>
        <rFont val="Arial"/>
        <charset val="134"/>
      </rP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</si>
  <si>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杭州养生堂</t>
  </si>
  <si>
    <t>6元</t>
  </si>
  <si>
    <t>养生堂维生素k2软胶囊</t>
  </si>
  <si>
    <r>
      <rPr>
        <sz val="10"/>
        <rFont val="Arial"/>
        <charset val="134"/>
      </rPr>
      <t>17.1g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0.38gx45</t>
    </r>
    <r>
      <rPr>
        <sz val="10"/>
        <rFont val="宋体"/>
        <charset val="134"/>
      </rPr>
      <t>粒）</t>
    </r>
  </si>
  <si>
    <t>氨糖软骨素钙片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</si>
  <si>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片</t>
    </r>
  </si>
  <si>
    <t>汤臣倍健股份有限公司</t>
  </si>
  <si>
    <t>15元</t>
  </si>
  <si>
    <r>
      <rPr>
        <sz val="10"/>
        <rFont val="Arial"/>
        <charset val="0"/>
      </rPr>
      <t>285.6g(1.02gx100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  <r>
      <rPr>
        <sz val="10"/>
        <rFont val="Arial"/>
        <charset val="0"/>
      </rPr>
      <t>+1.02gx40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  <r>
      <rPr>
        <sz val="10"/>
        <rFont val="Arial"/>
        <charset val="0"/>
      </rPr>
      <t>)</t>
    </r>
  </si>
  <si>
    <t>益生菌粉</t>
  </si>
  <si>
    <r>
      <rPr>
        <sz val="10"/>
        <rFont val="Arial"/>
        <charset val="0"/>
      </rPr>
      <t>30g(1.5gx20</t>
    </r>
    <r>
      <rPr>
        <sz val="10"/>
        <rFont val="宋体"/>
        <charset val="0"/>
      </rPr>
      <t>袋）</t>
    </r>
  </si>
  <si>
    <t>第二盒半价</t>
  </si>
  <si>
    <t>8元</t>
  </si>
  <si>
    <t>72g(1.5gx20袋x2盒+1.5gx8袋x1盒</t>
  </si>
  <si>
    <t>16元</t>
  </si>
  <si>
    <t>复方葡萄糖酸钙口服溶液</t>
  </si>
  <si>
    <t>10mlx12支</t>
  </si>
  <si>
    <t>哈药集团三精制药有限公司</t>
  </si>
  <si>
    <t>买4得5（原品）</t>
  </si>
  <si>
    <t>1.5元</t>
  </si>
  <si>
    <t>挂金</t>
  </si>
  <si>
    <t>110mg:10mlx16支</t>
  </si>
  <si>
    <t>葡萄糖酸锌口服溶液</t>
  </si>
  <si>
    <r>
      <rPr>
        <sz val="10"/>
        <rFont val="Arial"/>
        <charset val="0"/>
      </rPr>
      <t>10ml:35mgx16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</si>
  <si>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10ml</t>
    </r>
    <r>
      <rPr>
        <sz val="10"/>
        <rFont val="宋体"/>
        <charset val="0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0"/>
      </rPr>
      <t>支</t>
    </r>
  </si>
  <si>
    <t>成长快乐牌多种维生素锌咀嚼片</t>
  </si>
  <si>
    <t>180g(1.5gx120片)</t>
  </si>
  <si>
    <t>第二盒38折</t>
  </si>
  <si>
    <t>成长快乐牌多种维生素钙咀嚼片</t>
  </si>
  <si>
    <t>180g（1.5gx120片）</t>
  </si>
  <si>
    <t>维D钙咀嚼片</t>
  </si>
  <si>
    <t>100IU:0.75gx120片</t>
  </si>
  <si>
    <t>美国A&amp;Z Pharmaceutical</t>
  </si>
  <si>
    <t>买2得3（60粒装，赠品ID：9917473）</t>
  </si>
  <si>
    <t>儿童维D钙咀嚼片</t>
  </si>
  <si>
    <t>100IU:0.75gx60片</t>
  </si>
  <si>
    <t>美国A＆Z</t>
  </si>
  <si>
    <t>买2得3（30粒装，赠品ID：9917472）</t>
  </si>
  <si>
    <t xml:space="preserve">二、护肤节： </t>
  </si>
  <si>
    <t>天胶</t>
  </si>
  <si>
    <t>250g</t>
  </si>
  <si>
    <t>太极天水羲皇</t>
  </si>
  <si>
    <t>1盒578元，+送面膜一盒；
2盒1050元（525/盒）+送面膜两盒；
4盒1996元（499/盒）+送面膜4盒；
面膜为：透明质酸纳皮肤保湿贴（id：232108）</t>
  </si>
  <si>
    <t>晒单奖励</t>
  </si>
  <si>
    <t>天然维生素E软胶囊（养生堂）</t>
  </si>
  <si>
    <t>50g（250mgx200粒）</t>
  </si>
  <si>
    <t>买1得2（得原品）</t>
  </si>
  <si>
    <t>天然维生素C咀嚼片</t>
  </si>
  <si>
    <t>110.5克（850mgx130片）</t>
  </si>
  <si>
    <t>医用促愈功能性敷料（芙清）</t>
  </si>
  <si>
    <t>面膜型：5片</t>
  </si>
  <si>
    <t>吉林省蓝鼎陆和科技</t>
  </si>
  <si>
    <t>2盒8折</t>
  </si>
  <si>
    <t>3.1-3.8</t>
  </si>
  <si>
    <t>综合治疗凝胶型：10g</t>
  </si>
  <si>
    <t>医用皮肤液体敷料（芙清）</t>
  </si>
  <si>
    <t>清洁护理I型 100g</t>
  </si>
  <si>
    <t>类人胶原蛋白敷料(可复美)</t>
  </si>
  <si>
    <t>HCD02421椭圆形5片</t>
  </si>
  <si>
    <t>陕西巨子生物</t>
  </si>
  <si>
    <t>皮肤修护敷料（绽妍）水</t>
  </si>
  <si>
    <t>SRD-L 100ml</t>
  </si>
  <si>
    <t>陕西佰傲再生</t>
  </si>
  <si>
    <t>2件7折</t>
  </si>
  <si>
    <t>皮肤屏障伤口护理膏体敷料（绽妍）乳</t>
  </si>
  <si>
    <t>50g</t>
  </si>
  <si>
    <t>海南希睿达</t>
  </si>
  <si>
    <t>皮肤修护敷料（蓝绽）</t>
  </si>
  <si>
    <t>SRD-O 25gx6片</t>
  </si>
  <si>
    <t>皮肤屏障伤口护理敷料（喷雾）</t>
  </si>
  <si>
    <t>Ⅲ型（100g）</t>
  </si>
  <si>
    <t>多效修护复合肽保湿霜</t>
  </si>
  <si>
    <t>云南贝泰妮</t>
  </si>
  <si>
    <t>买1得2（原品）</t>
  </si>
  <si>
    <t>3.4-3.8</t>
  </si>
  <si>
    <t>透明质酸复合原液</t>
  </si>
  <si>
    <t>30ml</t>
  </si>
  <si>
    <t>紧致眼霜</t>
  </si>
  <si>
    <t>20g</t>
  </si>
  <si>
    <t>舒缓控油洁面泡沫</t>
  </si>
  <si>
    <t>150ml</t>
  </si>
  <si>
    <t>舒缓控油爽肤水</t>
  </si>
  <si>
    <t>120ml</t>
  </si>
  <si>
    <t>光透皙白隔离日霜</t>
  </si>
  <si>
    <t>光透皙白修护晚霜</t>
  </si>
  <si>
    <t>熊果苷美白保湿精华液</t>
  </si>
  <si>
    <t>熊果苷美白保湿精华乳</t>
  </si>
  <si>
    <t>透明质酸修护贴敷料（械字号）</t>
  </si>
  <si>
    <t>25g*6</t>
  </si>
  <si>
    <t>酵母重组胶原蛋白凝胶（械字号）</t>
  </si>
  <si>
    <t>10g*5</t>
  </si>
  <si>
    <t>屏障修护精华液</t>
  </si>
  <si>
    <t>酵母重组胶原蛋白修复敷料（械字号）</t>
  </si>
  <si>
    <t>酵母重组胶原蛋白液体敷料（创铭条码）（械字号）</t>
  </si>
  <si>
    <t>100ml</t>
  </si>
  <si>
    <r>
      <rPr>
        <sz val="10"/>
        <color rgb="FFFF0000"/>
        <rFont val="宋体"/>
        <charset val="134"/>
      </rPr>
      <t xml:space="preserve">买1得2 （非卖品）              </t>
    </r>
    <r>
      <rPr>
        <b/>
        <sz val="10"/>
        <rFont val="宋体"/>
        <charset val="134"/>
      </rPr>
      <t>赠品ID：9917496</t>
    </r>
  </si>
  <si>
    <t>柔润保湿精华液</t>
  </si>
  <si>
    <t>柔润保湿柔肤水</t>
  </si>
  <si>
    <t>柔润保湿面膜</t>
  </si>
  <si>
    <t>25ml*6贴</t>
  </si>
  <si>
    <t>柔润保湿乳液</t>
  </si>
  <si>
    <t>舒敏保湿喷雾</t>
  </si>
  <si>
    <t>50g清透防晒乳SPF48PA+++</t>
  </si>
  <si>
    <r>
      <rPr>
        <sz val="10"/>
        <color rgb="FFFF0000"/>
        <rFont val="宋体"/>
        <charset val="134"/>
      </rPr>
      <t xml:space="preserve">买1得2（15g清透防晒乳SPF48PA+++）                  </t>
    </r>
    <r>
      <rPr>
        <b/>
        <sz val="10"/>
        <rFont val="宋体"/>
        <charset val="134"/>
      </rPr>
      <t>组合ID：9915573</t>
    </r>
  </si>
  <si>
    <t>50ml舒敏保湿喷雾</t>
  </si>
  <si>
    <t>50ml</t>
  </si>
  <si>
    <t>特价35元</t>
  </si>
  <si>
    <t>15g清透防晒乳SPF48PA+++</t>
  </si>
  <si>
    <t>15g</t>
  </si>
  <si>
    <t>特价28元</t>
  </si>
  <si>
    <t>25ml柔润保湿面膜（单贴）</t>
  </si>
  <si>
    <t>25ml</t>
  </si>
  <si>
    <t>特价14元</t>
  </si>
  <si>
    <t>透明质酸钠皮肤保湿贴</t>
  </si>
  <si>
    <r>
      <rPr>
        <sz val="9"/>
        <rFont val="Arial"/>
        <charset val="134"/>
      </rPr>
      <t>25g(5</t>
    </r>
    <r>
      <rPr>
        <sz val="9"/>
        <rFont val="宋体"/>
        <charset val="134"/>
      </rPr>
      <t>片）</t>
    </r>
  </si>
  <si>
    <t>山东义才和锐</t>
  </si>
  <si>
    <r>
      <rPr>
        <sz val="9"/>
        <color rgb="FFFF0000"/>
        <rFont val="Arial"/>
        <charset val="134"/>
      </rPr>
      <t>100</t>
    </r>
    <r>
      <rPr>
        <sz val="9"/>
        <color rgb="FFFF0000"/>
        <rFont val="宋体"/>
        <charset val="134"/>
      </rPr>
      <t xml:space="preserve">元 </t>
    </r>
    <r>
      <rPr>
        <sz val="9"/>
        <color rgb="FFFF0000"/>
        <rFont val="Arial"/>
        <charset val="134"/>
      </rPr>
      <t>/ 4</t>
    </r>
    <r>
      <rPr>
        <sz val="9"/>
        <color rgb="FFFF0000"/>
        <rFont val="宋体"/>
        <charset val="134"/>
      </rPr>
      <t>盒</t>
    </r>
  </si>
  <si>
    <t>养生堂维生素C泡腾片</t>
  </si>
  <si>
    <t>42g(4.2gx10片)针叶樱桃味</t>
  </si>
  <si>
    <t>养生堂</t>
  </si>
  <si>
    <t>换购价：19.8元</t>
  </si>
  <si>
    <t>变通牌天天胶囊</t>
  </si>
  <si>
    <t>7.2g(0.4gx9粒x2板）</t>
  </si>
  <si>
    <t>河北御芝林</t>
  </si>
  <si>
    <t>两盒立省29元</t>
  </si>
  <si>
    <t>百合康牌芦荟软胶囊</t>
  </si>
  <si>
    <t>500mgx60粒</t>
  </si>
  <si>
    <t>威海百合生物技术</t>
  </si>
  <si>
    <t>参芪颗粒</t>
  </si>
  <si>
    <r>
      <rPr>
        <sz val="10"/>
        <rFont val="Arial"/>
        <charset val="0"/>
      </rPr>
      <t>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×3</t>
    </r>
    <r>
      <rPr>
        <sz val="10"/>
        <rFont val="宋体"/>
        <charset val="0"/>
      </rPr>
      <t>小盒</t>
    </r>
  </si>
  <si>
    <t>太极集团四川绵阳制药有限公司</t>
  </si>
  <si>
    <r>
      <rPr>
        <sz val="10"/>
        <color rgb="FFFF0000"/>
        <rFont val="宋体"/>
        <charset val="134"/>
      </rPr>
      <t xml:space="preserve">买一送一盒人参健脾丸 </t>
    </r>
    <r>
      <rPr>
        <b/>
        <sz val="10"/>
        <rFont val="宋体"/>
        <charset val="134"/>
      </rPr>
      <t xml:space="preserve">              组合id：9917500 </t>
    </r>
  </si>
  <si>
    <t>三、三八节 活动清单：</t>
  </si>
  <si>
    <t>店员挂金</t>
  </si>
  <si>
    <t>补肾益寿胶囊</t>
  </si>
  <si>
    <t>0.3g*60粒</t>
  </si>
  <si>
    <t>太极涪陵药厂</t>
  </si>
  <si>
    <t>买2得3（赠品为卖品）</t>
  </si>
  <si>
    <t>口头宣传</t>
  </si>
  <si>
    <t>10mlx48支</t>
  </si>
  <si>
    <t>澳诺(中国)</t>
  </si>
  <si>
    <t>买3得4、买5得8（得原品）</t>
  </si>
  <si>
    <t>蛋白粉</t>
  </si>
  <si>
    <t>450g</t>
  </si>
  <si>
    <t>汤臣倍健</t>
  </si>
  <si>
    <t>2罐388元</t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</si>
  <si>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</si>
  <si>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</si>
  <si>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</t>
  </si>
  <si>
    <r>
      <rPr>
        <sz val="10"/>
        <color rgb="FFFF0000"/>
        <rFont val="宋体"/>
        <charset val="134"/>
      </rPr>
      <t>买3得5、买5得10、             买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得22，买80盒得180盒</t>
    </r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</si>
  <si>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</si>
  <si>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</si>
  <si>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</si>
  <si>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买2得3（得原品）</t>
  </si>
  <si>
    <r>
      <rPr>
        <sz val="10"/>
        <color rgb="FFFF0000"/>
        <rFont val="宋体"/>
        <charset val="0"/>
      </rP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</si>
  <si>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</si>
  <si>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</si>
  <si>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第二件半价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</si>
  <si>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</si>
  <si>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</si>
  <si>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</si>
  <si>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 特价：289元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</si>
  <si>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</si>
  <si>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</si>
  <si>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</si>
  <si>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</si>
  <si>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</si>
  <si>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</si>
  <si>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r>
      <rPr>
        <sz val="10"/>
        <rFont val="宋体"/>
        <charset val="134"/>
      </rPr>
      <t xml:space="preserve">买一送一盒人参健脾丸      </t>
    </r>
    <r>
      <rPr>
        <b/>
        <sz val="10"/>
        <rFont val="宋体"/>
        <charset val="134"/>
      </rPr>
      <t xml:space="preserve">     组合id：9917499 </t>
    </r>
  </si>
  <si>
    <t>乳酸菌素片</t>
  </si>
  <si>
    <t>0.4gx64片</t>
  </si>
  <si>
    <t>江中药业</t>
  </si>
  <si>
    <t>买3盒+0.01元换购1盒原品</t>
  </si>
  <si>
    <t>沉香化气片</t>
  </si>
  <si>
    <t>0.5gx12片x2板</t>
  </si>
  <si>
    <t>太极集团重庆桐君阁药厂有限公司</t>
  </si>
  <si>
    <t>买3得4（得原品）</t>
  </si>
  <si>
    <t>玛咖锌淫羊藿胶囊</t>
  </si>
  <si>
    <r>
      <rPr>
        <sz val="10"/>
        <rFont val="Arial"/>
        <charset val="0"/>
      </rPr>
      <t>64.8g</t>
    </r>
    <r>
      <rPr>
        <sz val="10"/>
        <rFont val="宋体"/>
        <charset val="0"/>
      </rPr>
      <t>（</t>
    </r>
    <r>
      <rPr>
        <sz val="10"/>
        <rFont val="Arial"/>
        <charset val="0"/>
      </rPr>
      <t>0.54gx120</t>
    </r>
    <r>
      <rPr>
        <sz val="10"/>
        <rFont val="宋体"/>
        <charset val="0"/>
      </rPr>
      <t>粒）</t>
    </r>
  </si>
  <si>
    <t>仙乐健康科技股份有限公司</t>
  </si>
  <si>
    <t>买一赠一（原品）</t>
  </si>
  <si>
    <t>奥利司他胶囊(艾丽)</t>
  </si>
  <si>
    <t>60mg*30s</t>
  </si>
  <si>
    <t>重庆华森制药</t>
  </si>
  <si>
    <t>买一盒送一盒（6粒）                 赠品ID：9917513</t>
  </si>
  <si>
    <t>15元/盒</t>
  </si>
  <si>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</si>
  <si>
    <t>润肠胶囊</t>
  </si>
  <si>
    <t>0.3gx12粒x4板</t>
  </si>
  <si>
    <t>海南海神同洲</t>
  </si>
  <si>
    <t>特价：66元</t>
  </si>
  <si>
    <t>酸枣仁百合安舒茶</t>
  </si>
  <si>
    <t>5gx10</t>
  </si>
  <si>
    <t>安徽青春塘健康产业有限公司</t>
  </si>
  <si>
    <t>玫瑰花破壁饮片</t>
  </si>
  <si>
    <t>1gx20袋</t>
  </si>
  <si>
    <t>中山市中智中药饮片有限公司</t>
  </si>
  <si>
    <t>会员特价：99元/2罐</t>
  </si>
  <si>
    <t>晒单4元/罐</t>
  </si>
  <si>
    <t>红参破壁饮片</t>
  </si>
  <si>
    <t>会员特价：180元/2罐</t>
  </si>
  <si>
    <t>晒单6元/罐</t>
  </si>
  <si>
    <t>西红花</t>
  </si>
  <si>
    <t>1g</t>
  </si>
  <si>
    <t>广东康洲药业有限公司</t>
  </si>
  <si>
    <t>会员：1瓶35.8元、3瓶99元</t>
  </si>
  <si>
    <t>上海</t>
  </si>
  <si>
    <t>燕窝（白燕盏）</t>
  </si>
  <si>
    <t>5g(清洁密盏）</t>
  </si>
  <si>
    <t>TIAN MA BIRD NEST SDN.BHD.（马来西亚）</t>
  </si>
  <si>
    <t>会员特价：99元（4盏起购）</t>
  </si>
  <si>
    <t>1元/5g</t>
  </si>
  <si>
    <t>燕窝</t>
  </si>
  <si>
    <t>青岛格恩制药有限公司</t>
  </si>
  <si>
    <t>会员特价：1858元；再得燕窝春季伴侣2袋（内含西洋参和黄冰糖各2袋）；多买多得</t>
  </si>
  <si>
    <t>50元/盒，          赠品厂家提供</t>
  </si>
  <si>
    <t>30g</t>
  </si>
  <si>
    <t>会员特价：1158元；                   再得燕窝春季伴侣1袋；多买多得</t>
  </si>
  <si>
    <t>30元/盒，       赠品厂家提供</t>
  </si>
  <si>
    <t>特级</t>
  </si>
  <si>
    <t>马来西亚</t>
  </si>
  <si>
    <t>会员特价：480元</t>
  </si>
  <si>
    <t>20元/10g</t>
  </si>
  <si>
    <t>5g 即炖疏盏</t>
  </si>
  <si>
    <t>广州正基药业有限公司</t>
  </si>
  <si>
    <t>25g 即炖疏盏</t>
  </si>
  <si>
    <t>会员特价：598元</t>
  </si>
  <si>
    <t>15g 即炖疏盏</t>
  </si>
  <si>
    <t>会员特价：398元</t>
  </si>
  <si>
    <t>四、慢病活动：</t>
  </si>
  <si>
    <t>货品名称</t>
  </si>
  <si>
    <t>产地</t>
  </si>
  <si>
    <t>活动内容 单品活动</t>
  </si>
  <si>
    <t>枸橼酸西地那非片(万艾可)</t>
  </si>
  <si>
    <t>100mgx10片</t>
  </si>
  <si>
    <t>大连辉瑞制药有限公司</t>
  </si>
  <si>
    <r>
      <rPr>
        <sz val="10"/>
        <color rgb="FFFF0000"/>
        <rFont val="宋体"/>
        <charset val="134"/>
      </rPr>
      <t xml:space="preserve">买100mg *10片加0.1元换购       2盒100mg*1片                 </t>
    </r>
    <r>
      <rPr>
        <b/>
        <sz val="10"/>
        <rFont val="宋体"/>
        <charset val="134"/>
      </rPr>
      <t>组合ID：9914034</t>
    </r>
  </si>
  <si>
    <t>3.4-3.9</t>
  </si>
  <si>
    <t>0.1gx5片</t>
  </si>
  <si>
    <r>
      <rPr>
        <sz val="10"/>
        <color rgb="FFFF0000"/>
        <rFont val="宋体"/>
        <charset val="134"/>
      </rPr>
      <t xml:space="preserve">买100mg *5片加0.1元              换购1盒100mg*1片              </t>
    </r>
    <r>
      <rPr>
        <b/>
        <sz val="10"/>
        <rFont val="宋体"/>
        <charset val="134"/>
      </rPr>
      <t>组合ID：9913932</t>
    </r>
  </si>
  <si>
    <t>枸橼酸西地那非片</t>
  </si>
  <si>
    <t>50mgx1片</t>
  </si>
  <si>
    <t>苯磺酸氨氯地平片（络活喜）</t>
  </si>
  <si>
    <t>5mgx28片</t>
  </si>
  <si>
    <r>
      <rPr>
        <sz val="10"/>
        <color theme="1"/>
        <rFont val="宋体"/>
        <charset val="134"/>
      </rPr>
      <t xml:space="preserve">买3盒+0.1元多1盒5mg*7粒（ID:3662）；                     </t>
    </r>
    <r>
      <rPr>
        <b/>
        <sz val="10"/>
        <color rgb="FFFF0000"/>
        <rFont val="宋体"/>
        <charset val="134"/>
      </rPr>
      <t>组合ID：9912254</t>
    </r>
  </si>
  <si>
    <t>3.1-4.30</t>
  </si>
  <si>
    <t>阿托伐他汀钙片（立普妥）</t>
  </si>
  <si>
    <t>20mgx28片</t>
  </si>
  <si>
    <r>
      <rPr>
        <sz val="10"/>
        <color theme="1"/>
        <rFont val="宋体"/>
        <charset val="134"/>
      </rPr>
      <t xml:space="preserve">买3盒+0.1元多1盒20mg*7粒(ID:40989)；                 </t>
    </r>
    <r>
      <rPr>
        <b/>
        <sz val="10"/>
        <color rgb="FFFF0000"/>
        <rFont val="宋体"/>
        <charset val="134"/>
      </rPr>
      <t>组合ID：9912272</t>
    </r>
  </si>
  <si>
    <t>塞来昔布胶囊（西乐葆）</t>
  </si>
  <si>
    <t>0.2gx18粒</t>
  </si>
  <si>
    <r>
      <rPr>
        <sz val="10"/>
        <color theme="1"/>
        <rFont val="宋体"/>
        <charset val="134"/>
      </rPr>
      <t xml:space="preserve">买3盒+0.1元多1盒0.2g*6粒(ID:47728)；                  </t>
    </r>
    <r>
      <rPr>
        <b/>
        <sz val="10"/>
        <color rgb="FFFF0000"/>
        <rFont val="宋体"/>
        <charset val="134"/>
      </rPr>
      <t>组合ID：9912733</t>
    </r>
    <r>
      <rPr>
        <sz val="10"/>
        <color theme="1"/>
        <rFont val="宋体"/>
        <charset val="134"/>
      </rPr>
      <t xml:space="preserve">                           </t>
    </r>
  </si>
  <si>
    <t>缬沙坦氨氯地平片(I)（倍博特）</t>
  </si>
  <si>
    <t>80mg:5mg*7片*4板</t>
  </si>
  <si>
    <t>北京诺华制药有限公司</t>
  </si>
  <si>
    <t>买2盒加0.01元换购1盒28粒装（得3盒）</t>
  </si>
  <si>
    <t>缬沙坦胶囊（代文）</t>
  </si>
  <si>
    <t>80mg*28粒</t>
  </si>
  <si>
    <t>盐酸贝那普利片  （洛汀新）</t>
  </si>
  <si>
    <t>10mg*28粒</t>
  </si>
  <si>
    <t>磷酸西格列汀片 （捷诺维）</t>
  </si>
  <si>
    <t>100mgx7片x4板</t>
  </si>
  <si>
    <t>杭州默沙东制药有限公司</t>
  </si>
  <si>
    <r>
      <rPr>
        <sz val="10"/>
        <color rgb="FFFF0000"/>
        <rFont val="宋体"/>
        <charset val="134"/>
      </rPr>
      <t xml:space="preserve">买3盒加0.01元换购2盒7片装 ，  </t>
    </r>
    <r>
      <rPr>
        <b/>
        <sz val="10"/>
        <rFont val="宋体"/>
        <charset val="134"/>
      </rPr>
      <t>组合ID：9917181</t>
    </r>
    <r>
      <rPr>
        <sz val="10"/>
        <color rgb="FFFF0000"/>
        <rFont val="宋体"/>
        <charset val="134"/>
      </rPr>
      <t xml:space="preserve"> </t>
    </r>
  </si>
  <si>
    <t>西格列汀二甲双胍片(II)（捷诺达）</t>
  </si>
  <si>
    <t>50mg：850mgx14片x2板</t>
  </si>
  <si>
    <t xml:space="preserve">买4盒省54元                                                      </t>
  </si>
  <si>
    <t>恩替卡韦分散片（润众）</t>
  </si>
  <si>
    <t>0.5mgx14片x2板</t>
  </si>
  <si>
    <t>正大天晴药业集团股份有限公司</t>
  </si>
  <si>
    <t>买5盒加0.01元换购1盒原品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</si>
  <si>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</si>
  <si>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</si>
  <si>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</si>
  <si>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</si>
  <si>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</si>
  <si>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</si>
  <si>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甘草酸二铵肠溶胶囊（甘平）</t>
  </si>
  <si>
    <t>50mgx63粒</t>
  </si>
  <si>
    <t>买3盒加0.01元换购1盒24粒装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</si>
  <si>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</si>
  <si>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</si>
  <si>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</si>
  <si>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</si>
  <si>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</si>
  <si>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</si>
  <si>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</si>
  <si>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</si>
  <si>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</si>
  <si>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买3盒加0.01元换购1盒原品</t>
  </si>
  <si>
    <t>75mg*30粒</t>
  </si>
  <si>
    <t>利伐沙班片</t>
  </si>
  <si>
    <t>10mg 12片/板，2板/盒</t>
  </si>
  <si>
    <t>马来酸恩替卡韦片（天丁）</t>
  </si>
  <si>
    <t>0.5mgx7片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</si>
  <si>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</si>
  <si>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</si>
  <si>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</si>
  <si>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</si>
  <si>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</si>
  <si>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</si>
  <si>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</si>
  <si>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富马酸丙酚替诺福韦片（晴立得）</t>
  </si>
  <si>
    <t>25mgx30片</t>
  </si>
  <si>
    <t>筛选标志</t>
  </si>
  <si>
    <t>通用名</t>
  </si>
  <si>
    <t>生产厂家</t>
  </si>
  <si>
    <t>单位</t>
  </si>
  <si>
    <t>最高零售价</t>
  </si>
  <si>
    <t>会员价</t>
  </si>
  <si>
    <t>挂金奖励</t>
  </si>
  <si>
    <t>活动内容</t>
  </si>
  <si>
    <t>补钙</t>
  </si>
  <si>
    <t>小儿碳酸钙D3颗粒</t>
  </si>
  <si>
    <t>0.75gx10袋(相当于钙0.3g)</t>
  </si>
  <si>
    <t>美国安士制药有限公司</t>
  </si>
  <si>
    <t>盒</t>
  </si>
  <si>
    <t>60片</t>
  </si>
  <si>
    <t>瓶</t>
  </si>
  <si>
    <t>A＆Z Pharmaceutical,lnc(美国安士制药有限公司)</t>
  </si>
  <si>
    <t>天灿柠檬酸苹果酸钙片</t>
  </si>
  <si>
    <t>74.16g（1.236gx60片）</t>
  </si>
  <si>
    <t>买1盒+0.01元换购1盒原品</t>
  </si>
  <si>
    <t>汤臣倍健钙维生素D维生素K软胶囊</t>
  </si>
  <si>
    <t>400g(1000mg×200粒×2瓶)</t>
  </si>
  <si>
    <t>碳酸钙维D3元素片(4)(金钙尔奇D)</t>
  </si>
  <si>
    <t>600mgx60片</t>
  </si>
  <si>
    <t>惠氏制药有限公司</t>
  </si>
  <si>
    <t>600mgx30片</t>
  </si>
  <si>
    <t>碳酸钙D3片(钙尔奇D600)</t>
  </si>
  <si>
    <t>碳酸钙D3片(钙尔奇D)</t>
  </si>
  <si>
    <t>600mgx36片</t>
  </si>
  <si>
    <t>碳酸钙D3片(钙尔奇)</t>
  </si>
  <si>
    <t>600mgx100片</t>
  </si>
  <si>
    <t>碳酸钙D3片(Ⅱ)</t>
  </si>
  <si>
    <t>0.5g:5ugx100片</t>
  </si>
  <si>
    <t>北京振东康远制药有限公司(原北京康远制药有限公司)</t>
  </si>
  <si>
    <t>碳酸钙D3颗粒</t>
  </si>
  <si>
    <t>3gx10袋(钙500mg:维生素D35μg)</t>
  </si>
  <si>
    <t>3gx30袋(钙500mg:维生素D35μg)</t>
  </si>
  <si>
    <t>碳酸钙D3咀嚼片(Ⅱ)</t>
  </si>
  <si>
    <t>64片(每片含钙300mg/维生素D360国际单位)</t>
  </si>
  <si>
    <t>28片(每片含钙300mg/维生素D360国际单位)</t>
  </si>
  <si>
    <t>三合钙咀嚼片</t>
  </si>
  <si>
    <t>120粒</t>
  </si>
  <si>
    <t>吉林万通药业有限公司</t>
  </si>
  <si>
    <t>10ml:35mgx10支</t>
  </si>
  <si>
    <t>亚宝药业四川制药有限公司</t>
  </si>
  <si>
    <t>葡萄糖酸钙锌口服液(新钙特)</t>
  </si>
  <si>
    <t>10mlx18支</t>
  </si>
  <si>
    <t>湖北午时制药有限公司</t>
  </si>
  <si>
    <t>10mlx24支</t>
  </si>
  <si>
    <t>澳诺(中国)制药有限公司</t>
  </si>
  <si>
    <t>湖北福人金身药业有限公司</t>
  </si>
  <si>
    <t>买三得四（原品）</t>
  </si>
  <si>
    <t>10mlx24袋</t>
  </si>
  <si>
    <t>葡萄糖酸钙维D2咀嚼片(太极钙)</t>
  </si>
  <si>
    <t>48片(复方)/瓶</t>
  </si>
  <si>
    <t>西南药业股份有限公司</t>
  </si>
  <si>
    <t>赖氨酸磷酸氢钙片</t>
  </si>
  <si>
    <t>12片x5板</t>
  </si>
  <si>
    <t>广西嘉进药业有限公司</t>
  </si>
  <si>
    <t>金钙尔奇碳酸钙维D3元素片(4)(金钙尔奇D)</t>
  </si>
  <si>
    <t>100片</t>
  </si>
  <si>
    <t>买满268送日化品一个（赠品上月已配发，送完即止）</t>
  </si>
  <si>
    <t>枸橼酸钙片</t>
  </si>
  <si>
    <t>0.5gx80片</t>
  </si>
  <si>
    <t>万邦德制药集团股份有限公司</t>
  </si>
  <si>
    <t>复方碳酸钙泡腾颗粒</t>
  </si>
  <si>
    <t>1.5gx30袋</t>
  </si>
  <si>
    <t>山东达因海洋生物制药股份有限公司</t>
  </si>
  <si>
    <r>
      <t>8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</si>
  <si>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r>
      <t>1.5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</si>
  <si>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买4得5</t>
  </si>
  <si>
    <r>
      <t>2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</si>
  <si>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30片</t>
  </si>
  <si>
    <t>醋酸钙颗粒</t>
  </si>
  <si>
    <t>0.2g（3gx24袋）含糖型</t>
  </si>
  <si>
    <t>昆明邦宇制药有限公司</t>
  </si>
  <si>
    <t>醋酸钙胶囊</t>
  </si>
  <si>
    <t>0.6gx15粒</t>
  </si>
  <si>
    <t>285.6g(1.02gx100片x2瓶+1.02gx40片x2瓶)</t>
  </si>
  <si>
    <t>SWISSE钙维生素D片</t>
  </si>
  <si>
    <t>1.895gx90片</t>
  </si>
  <si>
    <t>Swisse Wellness Ply Ltd</t>
  </si>
  <si>
    <r>
      <rPr>
        <sz val="10"/>
        <rFont val="宋体"/>
        <charset val="134"/>
      </rPr>
      <t>补维</t>
    </r>
    <r>
      <rPr>
        <sz val="10"/>
        <rFont val="Arial"/>
        <charset val="0"/>
      </rPr>
      <t>D</t>
    </r>
  </si>
  <si>
    <t>维生素AD滴剂</t>
  </si>
  <si>
    <t>1500U：500Ux30粒（0-1岁）</t>
  </si>
  <si>
    <r>
      <t>1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</si>
  <si>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2000U：700Ux30粒（1岁以上）</t>
  </si>
  <si>
    <t>维生素AD滴剂(胶囊型)</t>
  </si>
  <si>
    <t>12粒x3板(一岁以上)(VA2000单位:VD700单位)</t>
  </si>
  <si>
    <t>南京海鲸药业有限公司</t>
  </si>
  <si>
    <t>12粒x3板(1岁以下)(VA1500单位:VD500单位)</t>
  </si>
  <si>
    <t>1800单位：600单位×10粒×6板</t>
  </si>
  <si>
    <t>上海东海制药股份有限公司（原上海东海制药股份有限公司东海制药厂）</t>
  </si>
  <si>
    <t>12粒x4板(维A2000单位:维D700单位)1岁以上</t>
  </si>
  <si>
    <t>国药控股星鲨制药(厦门)有限公司(原:厦门星鲨制药)</t>
  </si>
  <si>
    <t>12粒x4板(维A1500单位:维D500单位)1岁以下</t>
  </si>
  <si>
    <t>10粒x5板(一岁以上/VA2000:VD700）</t>
  </si>
  <si>
    <t>青岛双鲸药业股份有限公司</t>
  </si>
  <si>
    <t>买三得四</t>
  </si>
  <si>
    <t>10粒x5板(一岁以下/VA1500:VD500）</t>
  </si>
  <si>
    <t>氨糖软骨素维生素D钙片</t>
  </si>
  <si>
    <t>102g（0.85gx120片）</t>
  </si>
  <si>
    <t>江苏艾兰得营养品有限公司</t>
  </si>
  <si>
    <r>
      <t>20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</si>
  <si>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买1送1（赠品ID：9915492）</t>
  </si>
  <si>
    <t>补维D</t>
  </si>
  <si>
    <t>维生素D滴剂（胶囊型）</t>
  </si>
  <si>
    <t>400单位x36粒</t>
  </si>
  <si>
    <t>400单位x3板x10粒</t>
  </si>
  <si>
    <t>康麦斯牌碳酸钙维生素D软胶囊</t>
  </si>
  <si>
    <t>200g（2gx100粒）</t>
  </si>
  <si>
    <t>康龙集团公司(Kang Long Group gorp)</t>
  </si>
  <si>
    <t>1000mgx100粒</t>
  </si>
  <si>
    <t>200g(1000mgx200粒)</t>
  </si>
  <si>
    <t>400单位x60粒</t>
  </si>
  <si>
    <t>100g(1gx100粒)</t>
  </si>
  <si>
    <t>杭州养生堂保健品有限公司</t>
  </si>
  <si>
    <t>买一得二</t>
  </si>
  <si>
    <t>百合康牌钙维生素D软胶囊</t>
  </si>
  <si>
    <t>1000mgx60粒</t>
  </si>
  <si>
    <t>威海百合生物技术股份有限公司</t>
  </si>
  <si>
    <t>汤臣倍健钙镁锰锌维生素D片</t>
  </si>
  <si>
    <t>115.2g（1.28gx90片）</t>
  </si>
  <si>
    <t>400单位x24粒</t>
  </si>
  <si>
    <t>健力多氨糖软骨素钙片</t>
  </si>
  <si>
    <t>102g(1.02gx100片)</t>
  </si>
  <si>
    <t>180片</t>
  </si>
  <si>
    <t>钙尔奇氨糖软骨素加钙片</t>
  </si>
  <si>
    <t>92g(1gx64片+1gx28片)</t>
  </si>
  <si>
    <t>广东千林健康产业有限公司</t>
  </si>
  <si>
    <t>促生长</t>
  </si>
  <si>
    <t>延边大学草仙药业有限公司</t>
  </si>
  <si>
    <t>买4得5（得原品）</t>
  </si>
  <si>
    <t>儿童益生菌</t>
  </si>
  <si>
    <t>合生元益生菌冲剂</t>
  </si>
  <si>
    <t>1.5gx48袋</t>
  </si>
  <si>
    <t>合生元(广州)健康产品有限公司</t>
  </si>
  <si>
    <t>30g(1.5gx20袋）</t>
  </si>
  <si>
    <t>益生菌冲剂(合生元)</t>
  </si>
  <si>
    <t>1.5gx26袋(儿童型)</t>
  </si>
  <si>
    <t>儿童补锌</t>
  </si>
  <si>
    <r>
      <rPr>
        <sz val="10"/>
        <rFont val="Arial"/>
        <charset val="0"/>
      </rPr>
      <t>10ml:35mgx20</t>
    </r>
    <r>
      <rPr>
        <sz val="10"/>
        <rFont val="宋体"/>
        <charset val="0"/>
      </rPr>
      <t>支</t>
    </r>
  </si>
  <si>
    <t>儿童健脾胃</t>
  </si>
  <si>
    <t>健脾八珍糕</t>
  </si>
  <si>
    <t>8.3gx24块</t>
  </si>
  <si>
    <t>江苏新海康制药有限公司(原高邮市兆康制药)</t>
  </si>
  <si>
    <t>醒脾养儿颗粒</t>
  </si>
  <si>
    <t>2gx24袋</t>
  </si>
  <si>
    <t>贵州健兴药业有限公司</t>
  </si>
  <si>
    <t>2gx12袋</t>
  </si>
  <si>
    <t>健脾糕片</t>
  </si>
  <si>
    <t>0.5gx100片</t>
  </si>
  <si>
    <t>太极集团四川南充制药有限公司</t>
  </si>
  <si>
    <t>启脾丸</t>
  </si>
  <si>
    <t>3gx10丸</t>
  </si>
  <si>
    <t>北京同仁堂股份有限公司同仁堂制药厂</t>
  </si>
  <si>
    <t>小儿参术健脾丸</t>
  </si>
  <si>
    <t>3gx10丸(大蜜丸)</t>
  </si>
  <si>
    <t>广盛原中医药有限公司</t>
  </si>
  <si>
    <t>袋</t>
  </si>
  <si>
    <t>婴儿健脾散</t>
  </si>
  <si>
    <t>1gx10袋（微粉细粒型）</t>
  </si>
  <si>
    <t>葵花药业集团重庆小葵花儿童制药有限公司</t>
  </si>
  <si>
    <t>0.5gx15片x4板</t>
  </si>
  <si>
    <t>买2得3</t>
  </si>
  <si>
    <t>补充儿童多种维生素</t>
  </si>
  <si>
    <t>汤臣倍健多种维生素咀嚼片（4-10岁）</t>
  </si>
  <si>
    <t>60g(1.0g/片x60片）</t>
  </si>
  <si>
    <t>汤臣倍健多种维生素咀嚼片（11-17岁）</t>
  </si>
  <si>
    <t>善存小佳维咀嚼片</t>
  </si>
  <si>
    <t>1.95gx80片(香甜柠檬味)</t>
  </si>
  <si>
    <t>牛初乳</t>
  </si>
  <si>
    <t>牛初乳粉(汤臣倍健)</t>
  </si>
  <si>
    <t>30g(500mgx60袋)</t>
  </si>
  <si>
    <t>牛初乳加钙咀嚼片</t>
  </si>
  <si>
    <t>72g(1.2gx60片)</t>
  </si>
  <si>
    <t>0.5gx60粒</t>
  </si>
  <si>
    <t>买一得二，再送2盒膏药</t>
  </si>
  <si>
    <t>DHA藻油凝胶糖果（爱乐维）</t>
  </si>
  <si>
    <t>22.8g（0.76gx30粒）</t>
  </si>
  <si>
    <t>仙乐健康科技</t>
  </si>
  <si>
    <t>查询门店销售汇总（时间段：2022-02-21至2022-02-21）</t>
  </si>
  <si>
    <t/>
  </si>
  <si>
    <t>销售笔数</t>
  </si>
  <si>
    <t>平均客单价</t>
  </si>
  <si>
    <t>收入</t>
  </si>
  <si>
    <t>毛利</t>
  </si>
  <si>
    <t>毛利率</t>
  </si>
  <si>
    <t>3月钙类</t>
  </si>
  <si>
    <t>门店ID</t>
  </si>
  <si>
    <t>门店名称</t>
  </si>
  <si>
    <t>片区名称</t>
  </si>
  <si>
    <t>分类</t>
  </si>
  <si>
    <t>钙类销售</t>
  </si>
  <si>
    <t>钙类毛利</t>
  </si>
  <si>
    <t>钙类毛利率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</si>
  <si>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月总销售</t>
    </r>
  </si>
  <si>
    <t>占比</t>
  </si>
  <si>
    <t>总销售任务</t>
  </si>
  <si>
    <t>日均目标</t>
  </si>
  <si>
    <t>四川太极旗舰店</t>
  </si>
  <si>
    <t>旗舰片区</t>
  </si>
  <si>
    <t>T</t>
  </si>
  <si>
    <t>7.62%</t>
  </si>
  <si>
    <t>成都成汉太极大药房有限公司</t>
  </si>
  <si>
    <t>A1</t>
  </si>
  <si>
    <t>34.27%</t>
  </si>
  <si>
    <t>四川太极怀远店</t>
  </si>
  <si>
    <t>城郊二片</t>
  </si>
  <si>
    <t>B1</t>
  </si>
  <si>
    <t>30.75%</t>
  </si>
  <si>
    <t>四川太极浆洗街药店</t>
  </si>
  <si>
    <t>城中片区</t>
  </si>
  <si>
    <t>30.31%</t>
  </si>
  <si>
    <t>四川太极锦江区榕声路店</t>
  </si>
  <si>
    <t>东南片区</t>
  </si>
  <si>
    <t>A2</t>
  </si>
  <si>
    <t>40.28%</t>
  </si>
  <si>
    <t>四川太极大邑县晋原镇内蒙古大道桃源药店</t>
  </si>
  <si>
    <t>城郊一片</t>
  </si>
  <si>
    <t>36.47%</t>
  </si>
  <si>
    <t>四川太极光华药店</t>
  </si>
  <si>
    <t>西北片区</t>
  </si>
  <si>
    <t>34.59%</t>
  </si>
  <si>
    <t>四川太极成华区万科路药店</t>
  </si>
  <si>
    <t>A3</t>
  </si>
  <si>
    <t>34.68%</t>
  </si>
  <si>
    <t>四川太极高新区锦城大道药店</t>
  </si>
  <si>
    <t>28.27%</t>
  </si>
  <si>
    <t>四川太极五津西路药店</t>
  </si>
  <si>
    <t>新津片区</t>
  </si>
  <si>
    <t>22.06%</t>
  </si>
  <si>
    <t>四川太极通盈街药店</t>
  </si>
  <si>
    <t>36.67%</t>
  </si>
  <si>
    <t>四川太极新津邓双镇岷江店</t>
  </si>
  <si>
    <t>36.97%</t>
  </si>
  <si>
    <t>四川太极邛崃中心药店</t>
  </si>
  <si>
    <t>35.85%</t>
  </si>
  <si>
    <t>四川太极新乐中街药店</t>
  </si>
  <si>
    <t>27.16%</t>
  </si>
  <si>
    <t>四川太极青羊区十二桥药店</t>
  </si>
  <si>
    <t>13.68%</t>
  </si>
  <si>
    <t>四川太极锦江区观音桥街药店</t>
  </si>
  <si>
    <t>35.89%</t>
  </si>
  <si>
    <t>四川太极温江区公平街道江安路药店</t>
  </si>
  <si>
    <t>41.11%</t>
  </si>
  <si>
    <t>四川太极大邑县沙渠镇方圆路药店</t>
  </si>
  <si>
    <t>B2</t>
  </si>
  <si>
    <t>28.5%</t>
  </si>
  <si>
    <t>四川太极武侯区顺和街店</t>
  </si>
  <si>
    <t>32.88%</t>
  </si>
  <si>
    <t>四川太极成华杉板桥南一路店</t>
  </si>
  <si>
    <t>40.54%</t>
  </si>
  <si>
    <t>四川太极郫县郫筒镇东大街药店</t>
  </si>
  <si>
    <t>20.73%</t>
  </si>
  <si>
    <t>四川太极光华村街药店</t>
  </si>
  <si>
    <t>28.74%</t>
  </si>
  <si>
    <t>四川太极成华区羊子山西路药店（兴元华盛）</t>
  </si>
  <si>
    <t>32.62%</t>
  </si>
  <si>
    <t>四川太极新都区马超东路店</t>
  </si>
  <si>
    <t>31.28%</t>
  </si>
  <si>
    <t>四川太极成华区华泰路药店</t>
  </si>
  <si>
    <t>36.86%</t>
  </si>
  <si>
    <t>四川太极土龙路药店</t>
  </si>
  <si>
    <t>23.11%</t>
  </si>
  <si>
    <t>四川太极青羊区贝森北路药店</t>
  </si>
  <si>
    <t>35.78%</t>
  </si>
  <si>
    <t>四川太极大邑县新场镇文昌街药店</t>
  </si>
  <si>
    <t>C1</t>
  </si>
  <si>
    <t>35.47%</t>
  </si>
  <si>
    <t>四川太极青羊区蜀辉路药店</t>
  </si>
  <si>
    <t>34.29%</t>
  </si>
  <si>
    <t>四川太极成华区二环路北四段药店（汇融名城）</t>
  </si>
  <si>
    <t>28.3%</t>
  </si>
  <si>
    <t>四川太极邛崃市临邛镇洪川小区药店</t>
  </si>
  <si>
    <t>39.22%</t>
  </si>
  <si>
    <t>四川太极成华区东昌路一药店</t>
  </si>
  <si>
    <t>30.78%</t>
  </si>
  <si>
    <t>四川太极锦江区水杉街药店</t>
  </si>
  <si>
    <t>37.6%</t>
  </si>
  <si>
    <t>四川太极新园大道药店</t>
  </si>
  <si>
    <t>34.61%</t>
  </si>
  <si>
    <t>四川太极成华区万宇路药店</t>
  </si>
  <si>
    <t>29.19%</t>
  </si>
  <si>
    <t>四川太极成华区华康路药店</t>
  </si>
  <si>
    <t>34.84%</t>
  </si>
  <si>
    <t>四川太极成华区崔家店路药店</t>
  </si>
  <si>
    <t>32.55%</t>
  </si>
  <si>
    <t>四川太极金牛区蜀汉路药店</t>
  </si>
  <si>
    <t>32.26%</t>
  </si>
  <si>
    <t>四川太极新都区新繁镇繁江北路药店</t>
  </si>
  <si>
    <t>29.56%</t>
  </si>
  <si>
    <t>四川太极大邑县晋原镇通达东路五段药店</t>
  </si>
  <si>
    <t>34.04%</t>
  </si>
  <si>
    <t>四川太极成华区华油路药店</t>
  </si>
  <si>
    <t>35.49%</t>
  </si>
  <si>
    <t>四川太极大邑县晋原镇东街药店</t>
  </si>
  <si>
    <t>33.63%</t>
  </si>
  <si>
    <t>四川太极高新区新下街药店</t>
  </si>
  <si>
    <t>34.47%</t>
  </si>
  <si>
    <t>四川太极高新天久北巷药店</t>
  </si>
  <si>
    <t>33.23%</t>
  </si>
  <si>
    <t>四川太极高新区大源北街药店</t>
  </si>
  <si>
    <t>31.99%</t>
  </si>
  <si>
    <t>四川太极邛崃市临邛镇翠荫街药店</t>
  </si>
  <si>
    <t>23.87%</t>
  </si>
  <si>
    <t>四川太极大邑县安仁镇千禧街药店</t>
  </si>
  <si>
    <t>32.92%</t>
  </si>
  <si>
    <t>四川太极新都区新都街道万和北路药店</t>
  </si>
  <si>
    <t>33.32%</t>
  </si>
  <si>
    <t>四川太极青羊区北东街店</t>
  </si>
  <si>
    <t>24.53%</t>
  </si>
  <si>
    <t>四川太极邛崃市文君街道杏林路药店</t>
  </si>
  <si>
    <t>20.95%</t>
  </si>
  <si>
    <t xml:space="preserve">四川太极崇州市崇阳镇永康东路药店 </t>
  </si>
  <si>
    <t>38.87%</t>
  </si>
  <si>
    <t>四川太极金牛区银河北街药店</t>
  </si>
  <si>
    <t>31.93%</t>
  </si>
  <si>
    <t>四川太极大邑县晋原镇潘家街药店</t>
  </si>
  <si>
    <t>35.91%</t>
  </si>
  <si>
    <t>四川太极成华区金马河路药店</t>
  </si>
  <si>
    <t>33.47%</t>
  </si>
  <si>
    <t>四川太极大邑县晋原镇北街药店</t>
  </si>
  <si>
    <t>31.6%</t>
  </si>
  <si>
    <t>四川太极崇州市崇阳镇尚贤坊街药店</t>
  </si>
  <si>
    <t>37.1%</t>
  </si>
  <si>
    <t>四川太极大邑县晋源镇东壕沟段药店</t>
  </si>
  <si>
    <t>32.23%</t>
  </si>
  <si>
    <t>四川太极金牛区花照壁药店</t>
  </si>
  <si>
    <t>35.64%</t>
  </si>
  <si>
    <t>四川太极锦江区梨花街药店</t>
  </si>
  <si>
    <t>42.07%</t>
  </si>
  <si>
    <t>四川太极锦江区静沙南路药店</t>
  </si>
  <si>
    <t>33.58%</t>
  </si>
  <si>
    <t>四川太极金带街药店</t>
  </si>
  <si>
    <t>33.93%</t>
  </si>
  <si>
    <t>四川太极大邑县晋原镇子龙路店</t>
  </si>
  <si>
    <t>33.96%</t>
  </si>
  <si>
    <t>四川太极双流县西航港街道锦华路一段药店</t>
  </si>
  <si>
    <t>26.25%</t>
  </si>
  <si>
    <t>四川太极金牛区交大路第三药店</t>
  </si>
  <si>
    <t>31.85%</t>
  </si>
  <si>
    <t>四川太极锦江区柳翠路药店</t>
  </si>
  <si>
    <t>35.18%</t>
  </si>
  <si>
    <t>四川太极双林路药店</t>
  </si>
  <si>
    <t>23.54%</t>
  </si>
  <si>
    <t>四川太极新津县五津镇五津西路二药房</t>
  </si>
  <si>
    <t>20.47%</t>
  </si>
  <si>
    <t>四川太极青羊区光华北五路药店</t>
  </si>
  <si>
    <t>31.83%</t>
  </si>
  <si>
    <t>四川太极高新区中和大道药店</t>
  </si>
  <si>
    <t>30%</t>
  </si>
  <si>
    <t>四川太极都江堰景中路店</t>
  </si>
  <si>
    <t>33.14%</t>
  </si>
  <si>
    <t>四川太极锦江区庆云南街药店</t>
  </si>
  <si>
    <t>29.5%</t>
  </si>
  <si>
    <t>四川太极武侯区大悦路药店</t>
  </si>
  <si>
    <t>38.97%</t>
  </si>
  <si>
    <t>四川太极温江店</t>
  </si>
  <si>
    <t>19.89%</t>
  </si>
  <si>
    <t>四川太极枣子巷药店</t>
  </si>
  <si>
    <t>29.32%</t>
  </si>
  <si>
    <t>四川太极清江东路药店</t>
  </si>
  <si>
    <t>35.94%</t>
  </si>
  <si>
    <t>四川太极武侯区科华街药店</t>
  </si>
  <si>
    <t>24.56%</t>
  </si>
  <si>
    <t>四川太极崇州市崇阳镇蜀州中路药店</t>
  </si>
  <si>
    <t>36.39%</t>
  </si>
  <si>
    <t>四川太极金牛区黄苑东街药店</t>
  </si>
  <si>
    <t>40.57%</t>
  </si>
  <si>
    <t>四川太极大药房连锁有限公司武侯区聚萃街药店</t>
  </si>
  <si>
    <t>28.87%</t>
  </si>
  <si>
    <t>四川太极郫县郫筒镇一环路东南段药店</t>
  </si>
  <si>
    <t>23.38%</t>
  </si>
  <si>
    <t>四川太极都江堰聚源镇药店</t>
  </si>
  <si>
    <t>35.24%</t>
  </si>
  <si>
    <t>四川太极武侯区佳灵路药店</t>
  </si>
  <si>
    <t>29.16%</t>
  </si>
  <si>
    <t>四川太极邛崃市羊安镇永康大道药店</t>
  </si>
  <si>
    <t>40.52%</t>
  </si>
  <si>
    <t>四川太极崇州中心店</t>
  </si>
  <si>
    <t>34.16%</t>
  </si>
  <si>
    <t>四川太极武侯区丝竹路药店</t>
  </si>
  <si>
    <t>33.27%</t>
  </si>
  <si>
    <t>四川太极青羊区青龙街药店</t>
  </si>
  <si>
    <t>17.09%</t>
  </si>
  <si>
    <t>四川太极人民中路店</t>
  </si>
  <si>
    <t>27.31%</t>
  </si>
  <si>
    <t>四川太极金牛区金沙路药店</t>
  </si>
  <si>
    <t>27.83%</t>
  </si>
  <si>
    <t>四川太极武侯区航中街药店</t>
  </si>
  <si>
    <t>C2</t>
  </si>
  <si>
    <t>42.78%</t>
  </si>
  <si>
    <t>四川太极高新区紫薇东路药店</t>
  </si>
  <si>
    <t>29.27%</t>
  </si>
  <si>
    <t>四川太极青羊区蜀鑫路药店</t>
  </si>
  <si>
    <t>39.95%</t>
  </si>
  <si>
    <t>四川太极都江堰市蒲阳路药店</t>
  </si>
  <si>
    <t>32.7%</t>
  </si>
  <si>
    <t>四川太极武侯区双楠路药店</t>
  </si>
  <si>
    <t>32.16%</t>
  </si>
  <si>
    <t>四川太极西部店</t>
  </si>
  <si>
    <t>34.44%</t>
  </si>
  <si>
    <t>四川太极沙河源药店</t>
  </si>
  <si>
    <t>31.79%</t>
  </si>
  <si>
    <t>四川太极都江堰市蒲阳镇堰问道西路药店</t>
  </si>
  <si>
    <t>35.04%</t>
  </si>
  <si>
    <t>四川太极青羊区大石西路药店</t>
  </si>
  <si>
    <t>26.12%</t>
  </si>
  <si>
    <t>四川太极双流区东升街道三强西路药店</t>
  </si>
  <si>
    <t>37.75%</t>
  </si>
  <si>
    <t>四川太极金牛区银沙路药店</t>
  </si>
  <si>
    <t>25.63%</t>
  </si>
  <si>
    <t>四川太极新津县五津镇武阳西路药店</t>
  </si>
  <si>
    <t>34.3%</t>
  </si>
  <si>
    <t>四川太极成华区龙潭西路药店</t>
  </si>
  <si>
    <t>41.13%</t>
  </si>
  <si>
    <t>四川太极都江堰幸福镇翔凤路药店</t>
  </si>
  <si>
    <t>37.17%</t>
  </si>
  <si>
    <t>四川太极金丝街药店</t>
  </si>
  <si>
    <t>四川太极武侯区大华街药店</t>
  </si>
  <si>
    <t>26.91%</t>
  </si>
  <si>
    <t>四川太极锦江区劼人路药店</t>
  </si>
  <si>
    <t>36.28%</t>
  </si>
  <si>
    <t>四川太极武侯区逸都路药店</t>
  </si>
  <si>
    <t>26.43%</t>
  </si>
  <si>
    <t>四川太极邛崃市文君街道凤凰大道药店</t>
  </si>
  <si>
    <t>36.03%</t>
  </si>
  <si>
    <t>四川太极青羊区光华西一路药店</t>
  </si>
  <si>
    <t>34.35%</t>
  </si>
  <si>
    <t>四川太极青羊区童子街药店</t>
  </si>
  <si>
    <t>39.23%</t>
  </si>
  <si>
    <t>四川太极成都高新区元华二巷药店</t>
  </si>
  <si>
    <t>26.47%</t>
  </si>
  <si>
    <t>四川太极三江店</t>
  </si>
  <si>
    <t>34.85%</t>
  </si>
  <si>
    <t>四川太极兴义镇万兴路药店</t>
  </si>
  <si>
    <t>30.14%</t>
  </si>
  <si>
    <t>四川太极金牛区五福桥东路药店</t>
  </si>
  <si>
    <t>16.76%</t>
  </si>
  <si>
    <t>四川太极都江堰奎光路中段药店</t>
  </si>
  <si>
    <t>32.12%</t>
  </si>
  <si>
    <t>四川太极成华区西林一街药店</t>
  </si>
  <si>
    <t>36.31%</t>
  </si>
  <si>
    <t>四川太极锦江区宏济中路药店</t>
  </si>
  <si>
    <t>37.3%</t>
  </si>
  <si>
    <t>四川太极都江堰市永丰街道宝莲路药店</t>
  </si>
  <si>
    <t>24.71%</t>
  </si>
  <si>
    <t>四川太极都江堰药店</t>
  </si>
  <si>
    <t>21.54%</t>
  </si>
  <si>
    <t>四川太极高新区中和公济桥路药店</t>
  </si>
  <si>
    <t>44.21%</t>
  </si>
  <si>
    <t>四川太极大邑晋原街道金巷西街药店</t>
  </si>
  <si>
    <t>40.06%</t>
  </si>
  <si>
    <t>四川太极红星店</t>
  </si>
  <si>
    <t>36.61%</t>
  </si>
  <si>
    <t>四川太极高新区天顺路药店</t>
  </si>
  <si>
    <t>40.59%</t>
  </si>
  <si>
    <t>四川太极武侯区科华北路药店</t>
  </si>
  <si>
    <t>25.5%</t>
  </si>
  <si>
    <t>四川太极武侯区倪家桥路药店</t>
  </si>
  <si>
    <t>31.82%</t>
  </si>
  <si>
    <t>四川太极大邑县观音阁街西段店</t>
  </si>
  <si>
    <t>27.76%</t>
  </si>
  <si>
    <t>四川太极金牛区沙湾东一路药店</t>
  </si>
  <si>
    <t>22.23%</t>
  </si>
  <si>
    <t>四川太极青羊区经一路药店</t>
  </si>
  <si>
    <t>31.86%</t>
  </si>
  <si>
    <t>四川太极武侯区长寿路药店</t>
  </si>
  <si>
    <t>30.6%</t>
  </si>
  <si>
    <t>四川太极高新区泰和二街药店</t>
  </si>
  <si>
    <t>33.45%</t>
  </si>
  <si>
    <t>四川太极金牛区花照壁中横街药店</t>
  </si>
  <si>
    <t>20%</t>
  </si>
  <si>
    <t>四川太极成华区培华东路药店</t>
  </si>
  <si>
    <t>24.01%</t>
  </si>
  <si>
    <t>四川太极高新区剑南大道药店</t>
  </si>
  <si>
    <t>33.22%</t>
  </si>
  <si>
    <t>四川太极成华区水碾河路药店</t>
  </si>
  <si>
    <t>21.25%</t>
  </si>
  <si>
    <t>四川太极彭州市致和镇南三环路药店</t>
  </si>
  <si>
    <t>20.4%</t>
  </si>
  <si>
    <t>四川太极青羊区金祥路药店</t>
  </si>
  <si>
    <t>28.61%</t>
  </si>
  <si>
    <t>四川太极青羊区蜀源路药店</t>
  </si>
  <si>
    <t>25.94%</t>
  </si>
  <si>
    <t>四川太极新都区斑竹园街道医贸大道药店</t>
  </si>
  <si>
    <t>38.33%</t>
  </si>
  <si>
    <t>四川太极大邑县青霞街道元通路南段药店</t>
  </si>
  <si>
    <t>34.05%</t>
  </si>
  <si>
    <t>四川太极成华区华泰路二药店</t>
  </si>
  <si>
    <t>21.67%</t>
  </si>
  <si>
    <t>四川太极成华区驷马桥三路药店</t>
  </si>
  <si>
    <t>40.82%</t>
  </si>
  <si>
    <t>四川太极崇州市怀远镇文井北路药店</t>
  </si>
  <si>
    <t>25.92%</t>
  </si>
  <si>
    <t>四川太极大邑县晋原街道蜀望路药店</t>
  </si>
  <si>
    <t>36.8%</t>
  </si>
  <si>
    <t>四川太极武侯区聚福路药店</t>
  </si>
  <si>
    <t>38.17%</t>
  </si>
  <si>
    <t>四川太极大邑县晋原街道南街药店</t>
  </si>
  <si>
    <t>36.42%</t>
  </si>
  <si>
    <t>薇诺娜 3月活动任务</t>
  </si>
  <si>
    <t>门店</t>
  </si>
  <si>
    <t>3月薇诺娜    任务量</t>
  </si>
  <si>
    <t>2-3月收银台 换购任务</t>
  </si>
  <si>
    <t>专柜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</si>
  <si>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</si>
  <si>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合计</t>
  </si>
  <si>
    <t>薇诺娜晒单奖励（旗舰、北东、十二桥、庆云不参与），在《月度晒单群》发放：</t>
  </si>
  <si>
    <t>晒单时间</t>
  </si>
  <si>
    <r>
      <rPr>
        <b/>
        <sz val="10.5"/>
        <color rgb="FFFF0000"/>
        <rFont val="Calibri"/>
        <charset val="134"/>
      </rPr>
      <t>3</t>
    </r>
    <r>
      <rPr>
        <b/>
        <sz val="10.5"/>
        <color rgb="FFFF0000"/>
        <rFont val="宋体"/>
        <charset val="134"/>
      </rPr>
      <t>月</t>
    </r>
    <r>
      <rPr>
        <b/>
        <sz val="10.5"/>
        <color rgb="FFFF0000"/>
        <rFont val="Calibri"/>
        <charset val="134"/>
      </rPr>
      <t>4</t>
    </r>
    <r>
      <rPr>
        <b/>
        <sz val="10.5"/>
        <color rgb="FFFF0000"/>
        <rFont val="宋体"/>
        <charset val="134"/>
      </rPr>
      <t>日—</t>
    </r>
    <r>
      <rPr>
        <b/>
        <sz val="10.5"/>
        <color rgb="FFFF0000"/>
        <rFont val="Calibri"/>
        <charset val="134"/>
      </rPr>
      <t>3</t>
    </r>
    <r>
      <rPr>
        <b/>
        <sz val="10.5"/>
        <color rgb="FFFF0000"/>
        <rFont val="宋体"/>
        <charset val="134"/>
      </rPr>
      <t>月</t>
    </r>
    <r>
      <rPr>
        <b/>
        <sz val="10.5"/>
        <color rgb="FFFF0000"/>
        <rFont val="Calibri"/>
        <charset val="134"/>
      </rPr>
      <t>8</t>
    </r>
    <r>
      <rPr>
        <b/>
        <sz val="10.5"/>
        <color rgb="FFFF0000"/>
        <rFont val="宋体"/>
        <charset val="134"/>
      </rPr>
      <t>日（所有品种）</t>
    </r>
  </si>
  <si>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298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</t>
    </r>
    <r>
      <rPr>
        <sz val="10.5"/>
        <color rgb="FFFF0000"/>
        <rFont val="宋体"/>
        <charset val="134"/>
      </rPr>
      <t>奖励</t>
    </r>
    <r>
      <rPr>
        <sz val="10.5"/>
        <color rgb="FFFF0000"/>
        <rFont val="Calibri"/>
        <charset val="134"/>
      </rPr>
      <t>8</t>
    </r>
    <r>
      <rPr>
        <sz val="10.5"/>
        <color rgb="FFFF0000"/>
        <rFont val="宋体"/>
        <charset val="134"/>
      </rPr>
      <t>元；</t>
    </r>
    <r>
      <rPr>
        <sz val="10.5"/>
        <color theme="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698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 </t>
    </r>
    <r>
      <rPr>
        <sz val="10.5"/>
        <color rgb="FFFF0000"/>
        <rFont val="宋体"/>
        <charset val="134"/>
      </rPr>
      <t>奖励</t>
    </r>
    <r>
      <rPr>
        <sz val="10.5"/>
        <color rgb="FFFF0000"/>
        <rFont val="Calibri"/>
        <charset val="134"/>
      </rPr>
      <t>18</t>
    </r>
    <r>
      <rPr>
        <sz val="10.5"/>
        <color rgb="FFFF0000"/>
        <rFont val="宋体"/>
        <charset val="134"/>
      </rPr>
      <t>元</t>
    </r>
    <r>
      <rPr>
        <sz val="10.5"/>
        <color theme="1"/>
        <rFont val="宋体"/>
        <charset val="134"/>
      </rPr>
      <t xml:space="preserve">； </t>
    </r>
    <r>
      <rPr>
        <sz val="10.5"/>
        <color theme="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1298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</t>
    </r>
    <r>
      <rPr>
        <sz val="10.5"/>
        <color rgb="FFFF0000"/>
        <rFont val="宋体"/>
        <charset val="134"/>
      </rPr>
      <t>奖励</t>
    </r>
    <r>
      <rPr>
        <sz val="10.5"/>
        <color rgb="FFFF0000"/>
        <rFont val="Calibri"/>
        <charset val="134"/>
      </rPr>
      <t>38</t>
    </r>
    <r>
      <rPr>
        <sz val="10.5"/>
        <color rgb="FFFF0000"/>
        <rFont val="宋体"/>
        <charset val="134"/>
      </rPr>
      <t>元；</t>
    </r>
  </si>
  <si>
    <t>3月9日-3月31日指定品种</t>
  </si>
  <si>
    <t>品种</t>
  </si>
  <si>
    <t>奖励金额(元)</t>
  </si>
  <si>
    <t>编码</t>
  </si>
  <si>
    <t>薇诺娜透明质酸修护贴敷料</t>
  </si>
  <si>
    <t>25*6</t>
  </si>
  <si>
    <t>酵母重组胶原蛋白液体敷料</t>
  </si>
  <si>
    <t>酵母重组胶原蛋白修复敷料</t>
  </si>
  <si>
    <t>薇诺娜舒敏保湿特护霜</t>
  </si>
  <si>
    <t>片区</t>
  </si>
  <si>
    <t>透明质酸钠       认购套数（4盒/套）</t>
  </si>
  <si>
    <t xml:space="preserve"> 218904 薇诺娜蛋白敷料100ml门店任务</t>
  </si>
  <si>
    <t>崇州中心路</t>
  </si>
  <si>
    <t>怀远店</t>
  </si>
  <si>
    <t>三江店</t>
  </si>
  <si>
    <t>旗舰店</t>
  </si>
  <si>
    <t>红星店</t>
  </si>
  <si>
    <t>西部店</t>
  </si>
  <si>
    <t>温江店</t>
  </si>
  <si>
    <t>浆洗街</t>
  </si>
  <si>
    <t>沙河店</t>
  </si>
  <si>
    <t>邛崃中心店</t>
  </si>
  <si>
    <t>光华店</t>
  </si>
  <si>
    <t>人民中路</t>
  </si>
  <si>
    <t>都江堰店</t>
  </si>
  <si>
    <t>双林店</t>
  </si>
  <si>
    <t>清江东路店</t>
  </si>
  <si>
    <t>枣子巷店</t>
  </si>
  <si>
    <t>光华村店</t>
  </si>
  <si>
    <t>金带店</t>
  </si>
  <si>
    <t>兴义店</t>
  </si>
  <si>
    <t>通盈街</t>
  </si>
  <si>
    <t>新园大道</t>
  </si>
  <si>
    <t>土龙路店</t>
  </si>
  <si>
    <t>五津西路店</t>
  </si>
  <si>
    <t>新乐中街</t>
  </si>
  <si>
    <t>金丝街</t>
  </si>
  <si>
    <t>天久北巷店</t>
  </si>
  <si>
    <t>杉板桥</t>
  </si>
  <si>
    <t>武侯顺和街店</t>
  </si>
  <si>
    <t>邓双店</t>
  </si>
  <si>
    <t>崔家店</t>
  </si>
  <si>
    <t>北东街</t>
  </si>
  <si>
    <t>大邑子龙店</t>
  </si>
  <si>
    <t>龙潭西路</t>
  </si>
  <si>
    <t>榕声</t>
  </si>
  <si>
    <t>东壕沟店</t>
  </si>
  <si>
    <t>大石西路店</t>
  </si>
  <si>
    <t>民丰大道</t>
  </si>
  <si>
    <t>锦华店</t>
  </si>
  <si>
    <t>华油</t>
  </si>
  <si>
    <t>汇融</t>
  </si>
  <si>
    <t>青羊区十二桥店</t>
  </si>
  <si>
    <t>羊子山</t>
  </si>
  <si>
    <t>景中路</t>
  </si>
  <si>
    <t>凤凰店</t>
  </si>
  <si>
    <t>安仁店</t>
  </si>
  <si>
    <t>水杉街</t>
  </si>
  <si>
    <t>奎光店</t>
  </si>
  <si>
    <t>翔凤店</t>
  </si>
  <si>
    <t>万科</t>
  </si>
  <si>
    <t>马超东路</t>
  </si>
  <si>
    <t>问道西路店</t>
  </si>
  <si>
    <t>华泰</t>
  </si>
  <si>
    <t>聚源店</t>
  </si>
  <si>
    <t>沙渠店</t>
  </si>
  <si>
    <t>通达店</t>
  </si>
  <si>
    <t>新场店</t>
  </si>
  <si>
    <t>洪川店</t>
  </si>
  <si>
    <t>柳翠店</t>
  </si>
  <si>
    <t>观音桥</t>
  </si>
  <si>
    <t>交大三店</t>
  </si>
  <si>
    <t>黄苑东街店</t>
  </si>
  <si>
    <t>新繁店</t>
  </si>
  <si>
    <t>羊安店</t>
  </si>
  <si>
    <t>三强西路</t>
  </si>
  <si>
    <t>大源北街</t>
  </si>
  <si>
    <t>蒲阳路店</t>
  </si>
  <si>
    <t>华康</t>
  </si>
  <si>
    <t>庆云</t>
  </si>
  <si>
    <t>万宇</t>
  </si>
  <si>
    <t>科华店</t>
  </si>
  <si>
    <t>金牛区金沙路</t>
  </si>
  <si>
    <t>大邑桃源</t>
  </si>
  <si>
    <t>郫县二店</t>
  </si>
  <si>
    <t>东街</t>
  </si>
  <si>
    <t>成汉南路店</t>
  </si>
  <si>
    <t>聚萃路店</t>
  </si>
  <si>
    <t>尚贤坊</t>
  </si>
  <si>
    <t>江安店</t>
  </si>
  <si>
    <t>劼人路店</t>
  </si>
  <si>
    <t>翠荫店</t>
  </si>
  <si>
    <t>佳灵路店</t>
  </si>
  <si>
    <t>武阳西路</t>
  </si>
  <si>
    <t>银河北街店</t>
  </si>
  <si>
    <t>童子街</t>
  </si>
  <si>
    <t>贝森北路店</t>
  </si>
  <si>
    <t>西林一街</t>
  </si>
  <si>
    <t>金马河</t>
  </si>
  <si>
    <t>永康东路</t>
  </si>
  <si>
    <t>大华街店</t>
  </si>
  <si>
    <t>中和大道</t>
  </si>
  <si>
    <t>潘家街店</t>
  </si>
  <si>
    <t>蜀州中路</t>
  </si>
  <si>
    <t>蜀汉东路店</t>
  </si>
  <si>
    <t>新下街</t>
  </si>
  <si>
    <t>紫薇东路</t>
  </si>
  <si>
    <t>梨花街</t>
  </si>
  <si>
    <t>蜀辉路店</t>
  </si>
  <si>
    <t>元华二巷</t>
  </si>
  <si>
    <t>公济桥</t>
  </si>
  <si>
    <t>大悦路店</t>
  </si>
  <si>
    <t>丝竹路</t>
  </si>
  <si>
    <t>万和北路</t>
  </si>
  <si>
    <t>大邑北街店</t>
  </si>
  <si>
    <t>银沙路店</t>
  </si>
  <si>
    <t>五津西路二店</t>
  </si>
  <si>
    <t>宝莲路店</t>
  </si>
  <si>
    <t>花照壁店</t>
  </si>
  <si>
    <t>杏林路店</t>
  </si>
  <si>
    <t>五福桥东路店</t>
  </si>
  <si>
    <t>双楠人人乐店</t>
  </si>
  <si>
    <t>蜀鑫路店</t>
  </si>
  <si>
    <t>逸都路店</t>
  </si>
  <si>
    <t>倪家桥</t>
  </si>
  <si>
    <t>光华西一路店</t>
  </si>
  <si>
    <t>剑南大道</t>
  </si>
  <si>
    <t>光华北五路店</t>
  </si>
  <si>
    <t>东昌路</t>
  </si>
  <si>
    <t>青龙街</t>
  </si>
  <si>
    <t>培华东路店</t>
  </si>
  <si>
    <t>天顺路店</t>
  </si>
  <si>
    <t>宏济中路</t>
  </si>
  <si>
    <t>经一路店</t>
  </si>
  <si>
    <t>科华北路</t>
  </si>
  <si>
    <t>静沙南路</t>
  </si>
  <si>
    <t>长寿路</t>
  </si>
  <si>
    <t>花照壁中横街店</t>
  </si>
  <si>
    <t>金巷西街</t>
  </si>
  <si>
    <t>大邑观音阁店</t>
  </si>
  <si>
    <t>泰和二街</t>
  </si>
  <si>
    <t>沙湾东一路店</t>
  </si>
  <si>
    <t>水碾河店</t>
  </si>
  <si>
    <t>金祥路店</t>
  </si>
  <si>
    <t>驷马桥</t>
  </si>
  <si>
    <t>蜀源路店</t>
  </si>
  <si>
    <t>聚福路</t>
  </si>
  <si>
    <t>彭州店</t>
  </si>
  <si>
    <t>怀远文井北路店</t>
  </si>
  <si>
    <t>华泰二店</t>
  </si>
  <si>
    <t>蜀望路店</t>
  </si>
  <si>
    <t>大邑南街店</t>
  </si>
  <si>
    <t>医贸大道</t>
  </si>
  <si>
    <t>大邑元通店</t>
  </si>
  <si>
    <t xml:space="preserve"> 合计</t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</si>
  <si>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月收银台换购任务</t>
    </r>
  </si>
  <si>
    <t>西洋参</t>
  </si>
  <si>
    <t>四川太极青羊区清江东路三药店</t>
  </si>
  <si>
    <t>四川太极邛崃市临邛镇长安大道药店</t>
  </si>
  <si>
    <t>四川太极锦江区合欢树街药店</t>
  </si>
  <si>
    <t>四川太极成华区驷马桥店</t>
  </si>
  <si>
    <t>四川太极青羊区蜀源路药店保管帐</t>
  </si>
  <si>
    <t>四川太极彭州医院店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</si>
</sst>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6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.5"/>
      <color rgb="FFFF0000"/>
      <name val="Calibri"/>
      <charset val="134"/>
    </font>
    <font>
      <sz val="10.5"/>
      <color theme="1"/>
      <name val="宋体"/>
      <charset val="134"/>
    </font>
    <font>
      <b/>
      <sz val="10"/>
      <color rgb="FF000000"/>
      <name val="微软雅黑"/>
      <charset val="134"/>
    </font>
    <font>
      <b/>
      <sz val="10"/>
      <color rgb="FFFF0000"/>
      <name val="微软雅黑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10"/>
      <name val="幼圆"/>
      <charset val="0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.5"/>
      <color theme="1"/>
      <name val="Calibri"/>
      <charset val="134"/>
    </font>
    <font>
      <sz val="10.5"/>
      <color rgb="FFFF0000"/>
      <name val="宋体"/>
      <charset val="134"/>
    </font>
    <font>
      <sz val="10.5"/>
      <color rgb="FFFF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0"/>
    <xf numFmtId="0" fontId="5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7" fillId="3" borderId="7" applyNumberFormat="0" applyAlignment="0" applyProtection="0">
      <alignment vertical="center"/>
    </xf>
    <xf numFmtId="0" fontId="53" fillId="3" borderId="10" applyNumberFormat="0" applyAlignment="0" applyProtection="0">
      <alignment vertical="center"/>
    </xf>
    <xf numFmtId="0" fontId="42" fillId="8" borderId="8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0" fontId="10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0" fontId="28" fillId="0" borderId="0" xfId="0" applyNumberFormat="1" applyFont="1" applyFill="1" applyBorder="1" applyAlignment="1">
      <alignment horizontal="center" vertical="center"/>
    </xf>
    <xf numFmtId="10" fontId="28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9" fillId="0" borderId="1" xfId="19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297180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" name="图片 2"/>
        <xdr:cNvSpPr>
          <a:spLocks noChangeAspect="1"/>
        </xdr:cNvSpPr>
      </xdr:nvSpPr>
      <xdr:spPr>
        <a:xfrm>
          <a:off x="3697605" y="22987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4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5" name="图片 1"/>
        <xdr:cNvSpPr>
          <a:spLocks noChangeAspect="1"/>
        </xdr:cNvSpPr>
      </xdr:nvSpPr>
      <xdr:spPr>
        <a:xfrm>
          <a:off x="3722370" y="229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6" name="图片 2"/>
        <xdr:cNvSpPr>
          <a:spLocks noChangeAspect="1"/>
        </xdr:cNvSpPr>
      </xdr:nvSpPr>
      <xdr:spPr>
        <a:xfrm>
          <a:off x="3695065" y="22987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8" name="图片 2"/>
        <xdr:cNvSpPr>
          <a:spLocks noChangeAspect="1"/>
        </xdr:cNvSpPr>
      </xdr:nvSpPr>
      <xdr:spPr>
        <a:xfrm>
          <a:off x="3695065" y="22987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9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0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300990</xdr:rowOff>
    </xdr:to>
    <xdr:sp>
      <xdr:nvSpPr>
        <xdr:cNvPr id="11" name="图片 2"/>
        <xdr:cNvSpPr>
          <a:spLocks noChangeAspect="1"/>
        </xdr:cNvSpPr>
      </xdr:nvSpPr>
      <xdr:spPr>
        <a:xfrm>
          <a:off x="1645920" y="22987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2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4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5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6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7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8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9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20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21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2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304165</xdr:rowOff>
    </xdr:to>
    <xdr:sp>
      <xdr:nvSpPr>
        <xdr:cNvPr id="23" name="图片 2"/>
        <xdr:cNvSpPr>
          <a:spLocks noChangeAspect="1"/>
        </xdr:cNvSpPr>
      </xdr:nvSpPr>
      <xdr:spPr>
        <a:xfrm>
          <a:off x="1645920" y="22987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4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25" name="图片 2"/>
        <xdr:cNvSpPr>
          <a:spLocks noChangeAspect="1"/>
        </xdr:cNvSpPr>
      </xdr:nvSpPr>
      <xdr:spPr>
        <a:xfrm>
          <a:off x="3695700" y="22987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6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27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619125</xdr:colOff>
      <xdr:row>8</xdr:row>
      <xdr:rowOff>303530</xdr:rowOff>
    </xdr:to>
    <xdr:sp>
      <xdr:nvSpPr>
        <xdr:cNvPr id="28" name="图片 2"/>
        <xdr:cNvSpPr>
          <a:spLocks noChangeAspect="1"/>
        </xdr:cNvSpPr>
      </xdr:nvSpPr>
      <xdr:spPr>
        <a:xfrm>
          <a:off x="3743325" y="22987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175895</xdr:rowOff>
    </xdr:to>
    <xdr:sp>
      <xdr:nvSpPr>
        <xdr:cNvPr id="29" name="图片 2"/>
        <xdr:cNvSpPr>
          <a:spLocks noChangeAspect="1"/>
        </xdr:cNvSpPr>
      </xdr:nvSpPr>
      <xdr:spPr>
        <a:xfrm>
          <a:off x="1645920" y="22987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30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31" name="图片 1"/>
        <xdr:cNvSpPr>
          <a:spLocks noChangeAspect="1"/>
        </xdr:cNvSpPr>
      </xdr:nvSpPr>
      <xdr:spPr>
        <a:xfrm>
          <a:off x="3722370" y="229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2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316230</xdr:rowOff>
    </xdr:to>
    <xdr:sp>
      <xdr:nvSpPr>
        <xdr:cNvPr id="33" name="图片 1"/>
        <xdr:cNvSpPr>
          <a:spLocks noChangeAspect="1"/>
        </xdr:cNvSpPr>
      </xdr:nvSpPr>
      <xdr:spPr>
        <a:xfrm>
          <a:off x="3723640" y="2298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4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5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36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7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8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39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0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1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2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43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44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5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46" name="图片 1"/>
        <xdr:cNvSpPr>
          <a:spLocks noChangeAspect="1"/>
        </xdr:cNvSpPr>
      </xdr:nvSpPr>
      <xdr:spPr>
        <a:xfrm>
          <a:off x="3723640" y="2298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7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8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49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50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306070</xdr:rowOff>
    </xdr:to>
    <xdr:sp>
      <xdr:nvSpPr>
        <xdr:cNvPr id="51" name="图片 2"/>
        <xdr:cNvSpPr>
          <a:spLocks noChangeAspect="1"/>
        </xdr:cNvSpPr>
      </xdr:nvSpPr>
      <xdr:spPr>
        <a:xfrm>
          <a:off x="3695700" y="22987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52" name="图片 2"/>
        <xdr:cNvSpPr>
          <a:spLocks noChangeAspect="1"/>
        </xdr:cNvSpPr>
      </xdr:nvSpPr>
      <xdr:spPr>
        <a:xfrm>
          <a:off x="3695700" y="2298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53" name="图片 2"/>
        <xdr:cNvSpPr>
          <a:spLocks noChangeAspect="1"/>
        </xdr:cNvSpPr>
      </xdr:nvSpPr>
      <xdr:spPr>
        <a:xfrm>
          <a:off x="3695700" y="2298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4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176530</xdr:rowOff>
    </xdr:to>
    <xdr:sp>
      <xdr:nvSpPr>
        <xdr:cNvPr id="55" name="图片 2"/>
        <xdr:cNvSpPr>
          <a:spLocks noChangeAspect="1"/>
        </xdr:cNvSpPr>
      </xdr:nvSpPr>
      <xdr:spPr>
        <a:xfrm>
          <a:off x="1645920" y="22987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6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7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8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59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60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61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62" name="图片 2"/>
        <xdr:cNvSpPr>
          <a:spLocks noChangeAspect="1"/>
        </xdr:cNvSpPr>
      </xdr:nvSpPr>
      <xdr:spPr>
        <a:xfrm>
          <a:off x="3695700" y="2298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63" name="图片 2"/>
        <xdr:cNvSpPr>
          <a:spLocks noChangeAspect="1"/>
        </xdr:cNvSpPr>
      </xdr:nvSpPr>
      <xdr:spPr>
        <a:xfrm>
          <a:off x="3695700" y="2298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4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316230</xdr:rowOff>
    </xdr:to>
    <xdr:sp>
      <xdr:nvSpPr>
        <xdr:cNvPr id="65" name="图片 1"/>
        <xdr:cNvSpPr>
          <a:spLocks noChangeAspect="1"/>
        </xdr:cNvSpPr>
      </xdr:nvSpPr>
      <xdr:spPr>
        <a:xfrm>
          <a:off x="3723640" y="2298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6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7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8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69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723640" y="2298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1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2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73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4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75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100330</xdr:rowOff>
    </xdr:to>
    <xdr:sp>
      <xdr:nvSpPr>
        <xdr:cNvPr id="76" name="图片 2"/>
        <xdr:cNvSpPr>
          <a:spLocks noChangeAspect="1"/>
        </xdr:cNvSpPr>
      </xdr:nvSpPr>
      <xdr:spPr>
        <a:xfrm>
          <a:off x="1645920" y="2298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7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8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79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80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81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81280</xdr:rowOff>
    </xdr:to>
    <xdr:sp>
      <xdr:nvSpPr>
        <xdr:cNvPr id="82" name="图片 2"/>
        <xdr:cNvSpPr>
          <a:spLocks noChangeAspect="1"/>
        </xdr:cNvSpPr>
      </xdr:nvSpPr>
      <xdr:spPr>
        <a:xfrm>
          <a:off x="1645920" y="2298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314325</xdr:rowOff>
    </xdr:to>
    <xdr:sp>
      <xdr:nvSpPr>
        <xdr:cNvPr id="83" name="图片 1"/>
        <xdr:cNvSpPr>
          <a:spLocks noChangeAspect="1"/>
        </xdr:cNvSpPr>
      </xdr:nvSpPr>
      <xdr:spPr>
        <a:xfrm>
          <a:off x="2038350" y="22987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152400</xdr:rowOff>
    </xdr:to>
    <xdr:sp>
      <xdr:nvSpPr>
        <xdr:cNvPr id="84" name="图片 2"/>
        <xdr:cNvSpPr>
          <a:spLocks noChangeAspect="1"/>
        </xdr:cNvSpPr>
      </xdr:nvSpPr>
      <xdr:spPr>
        <a:xfrm>
          <a:off x="1645920" y="2298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5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86" name="图片 2"/>
        <xdr:cNvSpPr>
          <a:spLocks noChangeAspect="1"/>
        </xdr:cNvSpPr>
      </xdr:nvSpPr>
      <xdr:spPr>
        <a:xfrm>
          <a:off x="3695700" y="2298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87" name="图片 2"/>
        <xdr:cNvSpPr>
          <a:spLocks noChangeAspect="1"/>
        </xdr:cNvSpPr>
      </xdr:nvSpPr>
      <xdr:spPr>
        <a:xfrm>
          <a:off x="3695700" y="2298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91440</xdr:rowOff>
    </xdr:to>
    <xdr:sp>
      <xdr:nvSpPr>
        <xdr:cNvPr id="88" name="图片 2"/>
        <xdr:cNvSpPr>
          <a:spLocks noChangeAspect="1"/>
        </xdr:cNvSpPr>
      </xdr:nvSpPr>
      <xdr:spPr>
        <a:xfrm>
          <a:off x="3695700" y="2298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91440</xdr:rowOff>
    </xdr:to>
    <xdr:sp>
      <xdr:nvSpPr>
        <xdr:cNvPr id="89" name="图片 2"/>
        <xdr:cNvSpPr>
          <a:spLocks noChangeAspect="1"/>
        </xdr:cNvSpPr>
      </xdr:nvSpPr>
      <xdr:spPr>
        <a:xfrm>
          <a:off x="3695700" y="2298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8</xdr:row>
      <xdr:rowOff>334010</xdr:rowOff>
    </xdr:to>
    <xdr:sp>
      <xdr:nvSpPr>
        <xdr:cNvPr id="90" name="图片 1"/>
        <xdr:cNvSpPr>
          <a:spLocks noChangeAspect="1"/>
        </xdr:cNvSpPr>
      </xdr:nvSpPr>
      <xdr:spPr>
        <a:xfrm>
          <a:off x="600075" y="22987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1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2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93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4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5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6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97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98" name="图片 2"/>
        <xdr:cNvSpPr>
          <a:spLocks noChangeAspect="1"/>
        </xdr:cNvSpPr>
      </xdr:nvSpPr>
      <xdr:spPr>
        <a:xfrm>
          <a:off x="1645920" y="22987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99" name="图片 2"/>
        <xdr:cNvSpPr>
          <a:spLocks noChangeAspect="1"/>
        </xdr:cNvSpPr>
      </xdr:nvSpPr>
      <xdr:spPr>
        <a:xfrm>
          <a:off x="164592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100" name="图片 2"/>
        <xdr:cNvSpPr>
          <a:spLocks noChangeAspect="1"/>
        </xdr:cNvSpPr>
      </xdr:nvSpPr>
      <xdr:spPr>
        <a:xfrm>
          <a:off x="164592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101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102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103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104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300355</xdr:rowOff>
    </xdr:to>
    <xdr:sp>
      <xdr:nvSpPr>
        <xdr:cNvPr id="105" name="图片 1"/>
        <xdr:cNvSpPr>
          <a:spLocks noChangeAspect="1"/>
        </xdr:cNvSpPr>
      </xdr:nvSpPr>
      <xdr:spPr>
        <a:xfrm>
          <a:off x="2038350" y="22987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375285</xdr:rowOff>
    </xdr:to>
    <xdr:sp>
      <xdr:nvSpPr>
        <xdr:cNvPr id="106" name="图片 2"/>
        <xdr:cNvSpPr>
          <a:spLocks noChangeAspect="1"/>
        </xdr:cNvSpPr>
      </xdr:nvSpPr>
      <xdr:spPr>
        <a:xfrm>
          <a:off x="1645920" y="22987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07" name="图片 2"/>
        <xdr:cNvSpPr>
          <a:spLocks noChangeAspect="1"/>
        </xdr:cNvSpPr>
      </xdr:nvSpPr>
      <xdr:spPr>
        <a:xfrm>
          <a:off x="3696335" y="229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304800</xdr:rowOff>
    </xdr:to>
    <xdr:sp>
      <xdr:nvSpPr>
        <xdr:cNvPr id="108" name="图片 2"/>
        <xdr:cNvSpPr>
          <a:spLocks noChangeAspect="1"/>
        </xdr:cNvSpPr>
      </xdr:nvSpPr>
      <xdr:spPr>
        <a:xfrm>
          <a:off x="3696335" y="22987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09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0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1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2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3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4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15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</xdr:row>
      <xdr:rowOff>0</xdr:rowOff>
    </xdr:from>
    <xdr:to>
      <xdr:col>2</xdr:col>
      <xdr:colOff>587375</xdr:colOff>
      <xdr:row>8</xdr:row>
      <xdr:rowOff>303530</xdr:rowOff>
    </xdr:to>
    <xdr:sp>
      <xdr:nvSpPr>
        <xdr:cNvPr id="116" name="图片 2"/>
        <xdr:cNvSpPr>
          <a:spLocks noChangeAspect="1"/>
        </xdr:cNvSpPr>
      </xdr:nvSpPr>
      <xdr:spPr>
        <a:xfrm>
          <a:off x="1637030" y="22987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17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118" name="图片 2"/>
        <xdr:cNvSpPr>
          <a:spLocks noChangeAspect="1"/>
        </xdr:cNvSpPr>
      </xdr:nvSpPr>
      <xdr:spPr>
        <a:xfrm>
          <a:off x="3695700" y="22987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19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120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619125</xdr:colOff>
      <xdr:row>8</xdr:row>
      <xdr:rowOff>303530</xdr:rowOff>
    </xdr:to>
    <xdr:sp>
      <xdr:nvSpPr>
        <xdr:cNvPr id="121" name="图片 2"/>
        <xdr:cNvSpPr>
          <a:spLocks noChangeAspect="1"/>
        </xdr:cNvSpPr>
      </xdr:nvSpPr>
      <xdr:spPr>
        <a:xfrm>
          <a:off x="3743325" y="22987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175895</xdr:rowOff>
    </xdr:to>
    <xdr:sp>
      <xdr:nvSpPr>
        <xdr:cNvPr id="122" name="图片 2"/>
        <xdr:cNvSpPr>
          <a:spLocks noChangeAspect="1"/>
        </xdr:cNvSpPr>
      </xdr:nvSpPr>
      <xdr:spPr>
        <a:xfrm>
          <a:off x="1645920" y="22987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123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4" name="图片 1"/>
        <xdr:cNvSpPr>
          <a:spLocks noChangeAspect="1"/>
        </xdr:cNvSpPr>
      </xdr:nvSpPr>
      <xdr:spPr>
        <a:xfrm>
          <a:off x="3722370" y="229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5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316230</xdr:rowOff>
    </xdr:to>
    <xdr:sp>
      <xdr:nvSpPr>
        <xdr:cNvPr id="126" name="图片 1"/>
        <xdr:cNvSpPr>
          <a:spLocks noChangeAspect="1"/>
        </xdr:cNvSpPr>
      </xdr:nvSpPr>
      <xdr:spPr>
        <a:xfrm>
          <a:off x="3723640" y="2298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7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8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29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300990</xdr:rowOff>
    </xdr:to>
    <xdr:sp>
      <xdr:nvSpPr>
        <xdr:cNvPr id="132" name="图片 2"/>
        <xdr:cNvSpPr>
          <a:spLocks noChangeAspect="1"/>
        </xdr:cNvSpPr>
      </xdr:nvSpPr>
      <xdr:spPr>
        <a:xfrm>
          <a:off x="1645920" y="22987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3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4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5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6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37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39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723640" y="2298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1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2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43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44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45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46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47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48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49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50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306070</xdr:rowOff>
    </xdr:to>
    <xdr:sp>
      <xdr:nvSpPr>
        <xdr:cNvPr id="151" name="图片 2"/>
        <xdr:cNvSpPr>
          <a:spLocks noChangeAspect="1"/>
        </xdr:cNvSpPr>
      </xdr:nvSpPr>
      <xdr:spPr>
        <a:xfrm>
          <a:off x="3695700" y="22987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152" name="图片 2"/>
        <xdr:cNvSpPr>
          <a:spLocks noChangeAspect="1"/>
        </xdr:cNvSpPr>
      </xdr:nvSpPr>
      <xdr:spPr>
        <a:xfrm>
          <a:off x="3695700" y="2298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53" name="图片 2"/>
        <xdr:cNvSpPr>
          <a:spLocks noChangeAspect="1"/>
        </xdr:cNvSpPr>
      </xdr:nvSpPr>
      <xdr:spPr>
        <a:xfrm>
          <a:off x="3695700" y="2298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4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176530</xdr:rowOff>
    </xdr:to>
    <xdr:sp>
      <xdr:nvSpPr>
        <xdr:cNvPr id="155" name="图片 2"/>
        <xdr:cNvSpPr>
          <a:spLocks noChangeAspect="1"/>
        </xdr:cNvSpPr>
      </xdr:nvSpPr>
      <xdr:spPr>
        <a:xfrm>
          <a:off x="1645920" y="22987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8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59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0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1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162" name="图片 2"/>
        <xdr:cNvSpPr>
          <a:spLocks noChangeAspect="1"/>
        </xdr:cNvSpPr>
      </xdr:nvSpPr>
      <xdr:spPr>
        <a:xfrm>
          <a:off x="3695700" y="2298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300990</xdr:rowOff>
    </xdr:to>
    <xdr:sp>
      <xdr:nvSpPr>
        <xdr:cNvPr id="163" name="图片 2"/>
        <xdr:cNvSpPr>
          <a:spLocks noChangeAspect="1"/>
        </xdr:cNvSpPr>
      </xdr:nvSpPr>
      <xdr:spPr>
        <a:xfrm>
          <a:off x="3695700" y="2298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4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316230</xdr:rowOff>
    </xdr:to>
    <xdr:sp>
      <xdr:nvSpPr>
        <xdr:cNvPr id="165" name="图片 1"/>
        <xdr:cNvSpPr>
          <a:spLocks noChangeAspect="1"/>
        </xdr:cNvSpPr>
      </xdr:nvSpPr>
      <xdr:spPr>
        <a:xfrm>
          <a:off x="3723640" y="2298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6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7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8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69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70" name="图片 1"/>
        <xdr:cNvSpPr>
          <a:spLocks noChangeAspect="1"/>
        </xdr:cNvSpPr>
      </xdr:nvSpPr>
      <xdr:spPr>
        <a:xfrm>
          <a:off x="3723640" y="2298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1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2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300990</xdr:rowOff>
    </xdr:to>
    <xdr:sp>
      <xdr:nvSpPr>
        <xdr:cNvPr id="173" name="图片 1"/>
        <xdr:cNvSpPr>
          <a:spLocks noChangeAspect="1"/>
        </xdr:cNvSpPr>
      </xdr:nvSpPr>
      <xdr:spPr>
        <a:xfrm>
          <a:off x="2038350" y="2298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100330</xdr:rowOff>
    </xdr:to>
    <xdr:sp>
      <xdr:nvSpPr>
        <xdr:cNvPr id="176" name="图片 2"/>
        <xdr:cNvSpPr>
          <a:spLocks noChangeAspect="1"/>
        </xdr:cNvSpPr>
      </xdr:nvSpPr>
      <xdr:spPr>
        <a:xfrm>
          <a:off x="1645920" y="2298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8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03835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81280</xdr:rowOff>
    </xdr:to>
    <xdr:sp>
      <xdr:nvSpPr>
        <xdr:cNvPr id="182" name="图片 2"/>
        <xdr:cNvSpPr>
          <a:spLocks noChangeAspect="1"/>
        </xdr:cNvSpPr>
      </xdr:nvSpPr>
      <xdr:spPr>
        <a:xfrm>
          <a:off x="1645920" y="2298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83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304800</xdr:rowOff>
    </xdr:to>
    <xdr:sp>
      <xdr:nvSpPr>
        <xdr:cNvPr id="184" name="图片 2"/>
        <xdr:cNvSpPr>
          <a:spLocks noChangeAspect="1"/>
        </xdr:cNvSpPr>
      </xdr:nvSpPr>
      <xdr:spPr>
        <a:xfrm>
          <a:off x="164592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85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86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304800</xdr:rowOff>
    </xdr:to>
    <xdr:sp>
      <xdr:nvSpPr>
        <xdr:cNvPr id="188" name="图片 1"/>
        <xdr:cNvSpPr>
          <a:spLocks noChangeAspect="1"/>
        </xdr:cNvSpPr>
      </xdr:nvSpPr>
      <xdr:spPr>
        <a:xfrm>
          <a:off x="2038350" y="22987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988060</xdr:colOff>
      <xdr:row>8</xdr:row>
      <xdr:rowOff>314325</xdr:rowOff>
    </xdr:to>
    <xdr:sp>
      <xdr:nvSpPr>
        <xdr:cNvPr id="189" name="图片 1"/>
        <xdr:cNvSpPr>
          <a:spLocks noChangeAspect="1"/>
        </xdr:cNvSpPr>
      </xdr:nvSpPr>
      <xdr:spPr>
        <a:xfrm>
          <a:off x="2038350" y="22987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152400</xdr:rowOff>
    </xdr:to>
    <xdr:sp>
      <xdr:nvSpPr>
        <xdr:cNvPr id="190" name="图片 2"/>
        <xdr:cNvSpPr>
          <a:spLocks noChangeAspect="1"/>
        </xdr:cNvSpPr>
      </xdr:nvSpPr>
      <xdr:spPr>
        <a:xfrm>
          <a:off x="1645920" y="2298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1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303530</xdr:rowOff>
    </xdr:to>
    <xdr:sp>
      <xdr:nvSpPr>
        <xdr:cNvPr id="192" name="图片 2"/>
        <xdr:cNvSpPr>
          <a:spLocks noChangeAspect="1"/>
        </xdr:cNvSpPr>
      </xdr:nvSpPr>
      <xdr:spPr>
        <a:xfrm>
          <a:off x="3695700" y="2298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3695700" y="2298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4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5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6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7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8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91440</xdr:rowOff>
    </xdr:to>
    <xdr:sp>
      <xdr:nvSpPr>
        <xdr:cNvPr id="200" name="图片 2"/>
        <xdr:cNvSpPr>
          <a:spLocks noChangeAspect="1"/>
        </xdr:cNvSpPr>
      </xdr:nvSpPr>
      <xdr:spPr>
        <a:xfrm>
          <a:off x="3695700" y="2298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9</xdr:row>
      <xdr:rowOff>91440</xdr:rowOff>
    </xdr:to>
    <xdr:sp>
      <xdr:nvSpPr>
        <xdr:cNvPr id="201" name="图片 2"/>
        <xdr:cNvSpPr>
          <a:spLocks noChangeAspect="1"/>
        </xdr:cNvSpPr>
      </xdr:nvSpPr>
      <xdr:spPr>
        <a:xfrm>
          <a:off x="3695700" y="2298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8</xdr:row>
      <xdr:rowOff>334010</xdr:rowOff>
    </xdr:to>
    <xdr:sp>
      <xdr:nvSpPr>
        <xdr:cNvPr id="202" name="图片 1"/>
        <xdr:cNvSpPr>
          <a:spLocks noChangeAspect="1"/>
        </xdr:cNvSpPr>
      </xdr:nvSpPr>
      <xdr:spPr>
        <a:xfrm>
          <a:off x="600075" y="22987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3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314325</xdr:rowOff>
    </xdr:to>
    <xdr:sp>
      <xdr:nvSpPr>
        <xdr:cNvPr id="204" name="图片 1"/>
        <xdr:cNvSpPr>
          <a:spLocks noChangeAspect="1"/>
        </xdr:cNvSpPr>
      </xdr:nvSpPr>
      <xdr:spPr>
        <a:xfrm>
          <a:off x="3723640" y="22987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5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6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07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1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2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3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301625</xdr:rowOff>
    </xdr:to>
    <xdr:sp>
      <xdr:nvSpPr>
        <xdr:cNvPr id="214" name="图片 1"/>
        <xdr:cNvSpPr>
          <a:spLocks noChangeAspect="1"/>
        </xdr:cNvSpPr>
      </xdr:nvSpPr>
      <xdr:spPr>
        <a:xfrm>
          <a:off x="203835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300990</xdr:rowOff>
    </xdr:to>
    <xdr:sp>
      <xdr:nvSpPr>
        <xdr:cNvPr id="215" name="图片 2"/>
        <xdr:cNvSpPr>
          <a:spLocks noChangeAspect="1"/>
        </xdr:cNvSpPr>
      </xdr:nvSpPr>
      <xdr:spPr>
        <a:xfrm>
          <a:off x="1645920" y="22987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6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8</xdr:row>
      <xdr:rowOff>0</xdr:rowOff>
    </xdr:from>
    <xdr:to>
      <xdr:col>3</xdr:col>
      <xdr:colOff>756920</xdr:colOff>
      <xdr:row>8</xdr:row>
      <xdr:rowOff>313690</xdr:rowOff>
    </xdr:to>
    <xdr:sp>
      <xdr:nvSpPr>
        <xdr:cNvPr id="217" name="图片 1"/>
        <xdr:cNvSpPr>
          <a:spLocks noChangeAspect="1"/>
        </xdr:cNvSpPr>
      </xdr:nvSpPr>
      <xdr:spPr>
        <a:xfrm>
          <a:off x="3876040" y="229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949960</xdr:colOff>
      <xdr:row>8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038350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264160</xdr:colOff>
      <xdr:row>8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400425" y="22987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221" name="图片 2"/>
        <xdr:cNvSpPr>
          <a:spLocks noChangeAspect="1"/>
        </xdr:cNvSpPr>
      </xdr:nvSpPr>
      <xdr:spPr>
        <a:xfrm>
          <a:off x="164592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306070</xdr:rowOff>
    </xdr:to>
    <xdr:sp>
      <xdr:nvSpPr>
        <xdr:cNvPr id="222" name="图片 2"/>
        <xdr:cNvSpPr>
          <a:spLocks noChangeAspect="1"/>
        </xdr:cNvSpPr>
      </xdr:nvSpPr>
      <xdr:spPr>
        <a:xfrm>
          <a:off x="164592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223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224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038350" y="2298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989965</xdr:colOff>
      <xdr:row>8</xdr:row>
      <xdr:rowOff>300355</xdr:rowOff>
    </xdr:to>
    <xdr:sp>
      <xdr:nvSpPr>
        <xdr:cNvPr id="227" name="图片 1"/>
        <xdr:cNvSpPr>
          <a:spLocks noChangeAspect="1"/>
        </xdr:cNvSpPr>
      </xdr:nvSpPr>
      <xdr:spPr>
        <a:xfrm>
          <a:off x="2038350" y="22987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375285</xdr:rowOff>
    </xdr:to>
    <xdr:sp>
      <xdr:nvSpPr>
        <xdr:cNvPr id="228" name="图片 2"/>
        <xdr:cNvSpPr>
          <a:spLocks noChangeAspect="1"/>
        </xdr:cNvSpPr>
      </xdr:nvSpPr>
      <xdr:spPr>
        <a:xfrm>
          <a:off x="1645920" y="22987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229" name="图片 2"/>
        <xdr:cNvSpPr>
          <a:spLocks noChangeAspect="1"/>
        </xdr:cNvSpPr>
      </xdr:nvSpPr>
      <xdr:spPr>
        <a:xfrm>
          <a:off x="3696335" y="229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302895</xdr:rowOff>
    </xdr:to>
    <xdr:sp>
      <xdr:nvSpPr>
        <xdr:cNvPr id="230" name="图片 2"/>
        <xdr:cNvSpPr>
          <a:spLocks noChangeAspect="1"/>
        </xdr:cNvSpPr>
      </xdr:nvSpPr>
      <xdr:spPr>
        <a:xfrm>
          <a:off x="3696335" y="229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304800</xdr:rowOff>
    </xdr:to>
    <xdr:sp>
      <xdr:nvSpPr>
        <xdr:cNvPr id="231" name="图片 2"/>
        <xdr:cNvSpPr>
          <a:spLocks noChangeAspect="1"/>
        </xdr:cNvSpPr>
      </xdr:nvSpPr>
      <xdr:spPr>
        <a:xfrm>
          <a:off x="3696335" y="22987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38" name="图片 2"/>
        <xdr:cNvSpPr>
          <a:spLocks noChangeAspect="1"/>
        </xdr:cNvSpPr>
      </xdr:nvSpPr>
      <xdr:spPr>
        <a:xfrm>
          <a:off x="3696335" y="229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239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301625</xdr:rowOff>
    </xdr:to>
    <xdr:sp>
      <xdr:nvSpPr>
        <xdr:cNvPr id="240" name="图片 2"/>
        <xdr:cNvSpPr>
          <a:spLocks noChangeAspect="1"/>
        </xdr:cNvSpPr>
      </xdr:nvSpPr>
      <xdr:spPr>
        <a:xfrm>
          <a:off x="3695700" y="22987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9</xdr:row>
      <xdr:rowOff>81915</xdr:rowOff>
    </xdr:to>
    <xdr:sp>
      <xdr:nvSpPr>
        <xdr:cNvPr id="241" name="图片 2"/>
        <xdr:cNvSpPr>
          <a:spLocks noChangeAspect="1"/>
        </xdr:cNvSpPr>
      </xdr:nvSpPr>
      <xdr:spPr>
        <a:xfrm>
          <a:off x="1645920" y="22987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304165</xdr:rowOff>
    </xdr:to>
    <xdr:sp>
      <xdr:nvSpPr>
        <xdr:cNvPr id="242" name="图片 2"/>
        <xdr:cNvSpPr>
          <a:spLocks noChangeAspect="1"/>
        </xdr:cNvSpPr>
      </xdr:nvSpPr>
      <xdr:spPr>
        <a:xfrm>
          <a:off x="1645920" y="22987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</xdr:row>
      <xdr:rowOff>0</xdr:rowOff>
    </xdr:from>
    <xdr:to>
      <xdr:col>2</xdr:col>
      <xdr:colOff>587375</xdr:colOff>
      <xdr:row>8</xdr:row>
      <xdr:rowOff>303530</xdr:rowOff>
    </xdr:to>
    <xdr:sp>
      <xdr:nvSpPr>
        <xdr:cNvPr id="243" name="图片 2"/>
        <xdr:cNvSpPr>
          <a:spLocks noChangeAspect="1"/>
        </xdr:cNvSpPr>
      </xdr:nvSpPr>
      <xdr:spPr>
        <a:xfrm>
          <a:off x="1637030" y="22987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244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572135</xdr:colOff>
      <xdr:row>8</xdr:row>
      <xdr:rowOff>304800</xdr:rowOff>
    </xdr:to>
    <xdr:sp>
      <xdr:nvSpPr>
        <xdr:cNvPr id="245" name="图片 2"/>
        <xdr:cNvSpPr>
          <a:spLocks noChangeAspect="1"/>
        </xdr:cNvSpPr>
      </xdr:nvSpPr>
      <xdr:spPr>
        <a:xfrm>
          <a:off x="3695700" y="2298700"/>
          <a:ext cx="2768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313690</xdr:rowOff>
    </xdr:to>
    <xdr:sp>
      <xdr:nvSpPr>
        <xdr:cNvPr id="246" name="图片 1"/>
        <xdr:cNvSpPr>
          <a:spLocks noChangeAspect="1"/>
        </xdr:cNvSpPr>
      </xdr:nvSpPr>
      <xdr:spPr>
        <a:xfrm>
          <a:off x="3722370" y="229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311150</xdr:rowOff>
    </xdr:to>
    <xdr:sp>
      <xdr:nvSpPr>
        <xdr:cNvPr id="247" name="图片 1"/>
        <xdr:cNvSpPr>
          <a:spLocks noChangeAspect="1"/>
        </xdr:cNvSpPr>
      </xdr:nvSpPr>
      <xdr:spPr>
        <a:xfrm>
          <a:off x="3722370" y="22987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48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314325</xdr:rowOff>
    </xdr:to>
    <xdr:sp>
      <xdr:nvSpPr>
        <xdr:cNvPr id="249" name="图片 1"/>
        <xdr:cNvSpPr>
          <a:spLocks noChangeAspect="1"/>
        </xdr:cNvSpPr>
      </xdr:nvSpPr>
      <xdr:spPr>
        <a:xfrm>
          <a:off x="3723640" y="22987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0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1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2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3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311150</xdr:rowOff>
    </xdr:to>
    <xdr:sp>
      <xdr:nvSpPr>
        <xdr:cNvPr id="254" name="图片 1"/>
        <xdr:cNvSpPr>
          <a:spLocks noChangeAspect="1"/>
        </xdr:cNvSpPr>
      </xdr:nvSpPr>
      <xdr:spPr>
        <a:xfrm>
          <a:off x="3723640" y="2298700"/>
          <a:ext cx="2819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5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6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57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160655</xdr:rowOff>
    </xdr:to>
    <xdr:sp>
      <xdr:nvSpPr>
        <xdr:cNvPr id="258" name="图片 2"/>
        <xdr:cNvSpPr>
          <a:spLocks noChangeAspect="1"/>
        </xdr:cNvSpPr>
      </xdr:nvSpPr>
      <xdr:spPr>
        <a:xfrm>
          <a:off x="3695700" y="22987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60" name="图片 2"/>
        <xdr:cNvSpPr>
          <a:spLocks noChangeAspect="1"/>
        </xdr:cNvSpPr>
      </xdr:nvSpPr>
      <xdr:spPr>
        <a:xfrm>
          <a:off x="3695700" y="2298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1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314325</xdr:rowOff>
    </xdr:to>
    <xdr:sp>
      <xdr:nvSpPr>
        <xdr:cNvPr id="262" name="图片 1"/>
        <xdr:cNvSpPr>
          <a:spLocks noChangeAspect="1"/>
        </xdr:cNvSpPr>
      </xdr:nvSpPr>
      <xdr:spPr>
        <a:xfrm>
          <a:off x="3723640" y="22987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3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4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5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6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311150</xdr:rowOff>
    </xdr:to>
    <xdr:sp>
      <xdr:nvSpPr>
        <xdr:cNvPr id="267" name="图片 1"/>
        <xdr:cNvSpPr>
          <a:spLocks noChangeAspect="1"/>
        </xdr:cNvSpPr>
      </xdr:nvSpPr>
      <xdr:spPr>
        <a:xfrm>
          <a:off x="3723640" y="2298700"/>
          <a:ext cx="2819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8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69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0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304165</xdr:colOff>
      <xdr:row>8</xdr:row>
      <xdr:rowOff>333375</xdr:rowOff>
    </xdr:to>
    <xdr:sp>
      <xdr:nvSpPr>
        <xdr:cNvPr id="271" name="图片 1"/>
        <xdr:cNvSpPr>
          <a:spLocks noChangeAspect="1"/>
        </xdr:cNvSpPr>
      </xdr:nvSpPr>
      <xdr:spPr>
        <a:xfrm>
          <a:off x="600075" y="22987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2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314325</xdr:rowOff>
    </xdr:to>
    <xdr:sp>
      <xdr:nvSpPr>
        <xdr:cNvPr id="273" name="图片 1"/>
        <xdr:cNvSpPr>
          <a:spLocks noChangeAspect="1"/>
        </xdr:cNvSpPr>
      </xdr:nvSpPr>
      <xdr:spPr>
        <a:xfrm>
          <a:off x="3723640" y="22987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4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5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76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7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78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300355</xdr:rowOff>
    </xdr:to>
    <xdr:sp>
      <xdr:nvSpPr>
        <xdr:cNvPr id="279" name="图片 2"/>
        <xdr:cNvSpPr>
          <a:spLocks noChangeAspect="1"/>
        </xdr:cNvSpPr>
      </xdr:nvSpPr>
      <xdr:spPr>
        <a:xfrm>
          <a:off x="1645920" y="22987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0" name="图片 1"/>
        <xdr:cNvSpPr>
          <a:spLocks noChangeAspect="1"/>
        </xdr:cNvSpPr>
      </xdr:nvSpPr>
      <xdr:spPr>
        <a:xfrm>
          <a:off x="2037715" y="22987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1" name="图片 1"/>
        <xdr:cNvSpPr>
          <a:spLocks noChangeAspect="1"/>
        </xdr:cNvSpPr>
      </xdr:nvSpPr>
      <xdr:spPr>
        <a:xfrm>
          <a:off x="2037715" y="22987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2" name="图片 1"/>
        <xdr:cNvSpPr>
          <a:spLocks noChangeAspect="1"/>
        </xdr:cNvSpPr>
      </xdr:nvSpPr>
      <xdr:spPr>
        <a:xfrm>
          <a:off x="2037715" y="22987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301625</xdr:rowOff>
    </xdr:to>
    <xdr:sp>
      <xdr:nvSpPr>
        <xdr:cNvPr id="283" name="图片 1"/>
        <xdr:cNvSpPr>
          <a:spLocks noChangeAspect="1"/>
        </xdr:cNvSpPr>
      </xdr:nvSpPr>
      <xdr:spPr>
        <a:xfrm>
          <a:off x="2037715" y="22987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1645920" y="2298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5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310515</xdr:rowOff>
    </xdr:to>
    <xdr:sp>
      <xdr:nvSpPr>
        <xdr:cNvPr id="286" name="图片 1"/>
        <xdr:cNvSpPr>
          <a:spLocks noChangeAspect="1"/>
        </xdr:cNvSpPr>
      </xdr:nvSpPr>
      <xdr:spPr>
        <a:xfrm>
          <a:off x="3723640" y="229870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7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8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951230</xdr:colOff>
      <xdr:row>8</xdr:row>
      <xdr:rowOff>300990</xdr:rowOff>
    </xdr:to>
    <xdr:sp>
      <xdr:nvSpPr>
        <xdr:cNvPr id="289" name="图片 1"/>
        <xdr:cNvSpPr>
          <a:spLocks noChangeAspect="1"/>
        </xdr:cNvSpPr>
      </xdr:nvSpPr>
      <xdr:spPr>
        <a:xfrm>
          <a:off x="2037715" y="22987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304800</xdr:rowOff>
    </xdr:to>
    <xdr:sp>
      <xdr:nvSpPr>
        <xdr:cNvPr id="290" name="图片 2"/>
        <xdr:cNvSpPr>
          <a:spLocks noChangeAspect="1"/>
        </xdr:cNvSpPr>
      </xdr:nvSpPr>
      <xdr:spPr>
        <a:xfrm>
          <a:off x="1645920" y="22987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304800</xdr:rowOff>
    </xdr:to>
    <xdr:sp>
      <xdr:nvSpPr>
        <xdr:cNvPr id="291" name="图片 2"/>
        <xdr:cNvSpPr>
          <a:spLocks noChangeAspect="1"/>
        </xdr:cNvSpPr>
      </xdr:nvSpPr>
      <xdr:spPr>
        <a:xfrm>
          <a:off x="1645920" y="22987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304800</xdr:rowOff>
    </xdr:to>
    <xdr:sp>
      <xdr:nvSpPr>
        <xdr:cNvPr id="292" name="图片 1"/>
        <xdr:cNvSpPr>
          <a:spLocks noChangeAspect="1"/>
        </xdr:cNvSpPr>
      </xdr:nvSpPr>
      <xdr:spPr>
        <a:xfrm>
          <a:off x="2037715" y="22987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304800</xdr:rowOff>
    </xdr:to>
    <xdr:sp>
      <xdr:nvSpPr>
        <xdr:cNvPr id="293" name="图片 1"/>
        <xdr:cNvSpPr>
          <a:spLocks noChangeAspect="1"/>
        </xdr:cNvSpPr>
      </xdr:nvSpPr>
      <xdr:spPr>
        <a:xfrm>
          <a:off x="2037715" y="22987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304800</xdr:rowOff>
    </xdr:to>
    <xdr:sp>
      <xdr:nvSpPr>
        <xdr:cNvPr id="294" name="图片 1"/>
        <xdr:cNvSpPr>
          <a:spLocks noChangeAspect="1"/>
        </xdr:cNvSpPr>
      </xdr:nvSpPr>
      <xdr:spPr>
        <a:xfrm>
          <a:off x="2037715" y="22987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304800</xdr:rowOff>
    </xdr:to>
    <xdr:sp>
      <xdr:nvSpPr>
        <xdr:cNvPr id="295" name="图片 1"/>
        <xdr:cNvSpPr>
          <a:spLocks noChangeAspect="1"/>
        </xdr:cNvSpPr>
      </xdr:nvSpPr>
      <xdr:spPr>
        <a:xfrm>
          <a:off x="2037715" y="22987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300355</xdr:rowOff>
    </xdr:to>
    <xdr:sp>
      <xdr:nvSpPr>
        <xdr:cNvPr id="296" name="图片 1"/>
        <xdr:cNvSpPr>
          <a:spLocks noChangeAspect="1"/>
        </xdr:cNvSpPr>
      </xdr:nvSpPr>
      <xdr:spPr>
        <a:xfrm>
          <a:off x="2037715" y="229870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597535</xdr:colOff>
      <xdr:row>8</xdr:row>
      <xdr:rowOff>374015</xdr:rowOff>
    </xdr:to>
    <xdr:sp>
      <xdr:nvSpPr>
        <xdr:cNvPr id="297" name="图片 2"/>
        <xdr:cNvSpPr>
          <a:spLocks noChangeAspect="1"/>
        </xdr:cNvSpPr>
      </xdr:nvSpPr>
      <xdr:spPr>
        <a:xfrm>
          <a:off x="1645920" y="22987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298" name="图片 2"/>
        <xdr:cNvSpPr>
          <a:spLocks noChangeAspect="1"/>
        </xdr:cNvSpPr>
      </xdr:nvSpPr>
      <xdr:spPr>
        <a:xfrm>
          <a:off x="3697605" y="22987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8</xdr:row>
      <xdr:rowOff>0</xdr:rowOff>
    </xdr:from>
    <xdr:to>
      <xdr:col>3</xdr:col>
      <xdr:colOff>890905</xdr:colOff>
      <xdr:row>8</xdr:row>
      <xdr:rowOff>301625</xdr:rowOff>
    </xdr:to>
    <xdr:sp>
      <xdr:nvSpPr>
        <xdr:cNvPr id="299" name="图片 2"/>
        <xdr:cNvSpPr>
          <a:spLocks noChangeAspect="1"/>
        </xdr:cNvSpPr>
      </xdr:nvSpPr>
      <xdr:spPr>
        <a:xfrm>
          <a:off x="3697605" y="22987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</xdr:row>
      <xdr:rowOff>0</xdr:rowOff>
    </xdr:from>
    <xdr:to>
      <xdr:col>2</xdr:col>
      <xdr:colOff>595630</xdr:colOff>
      <xdr:row>8</xdr:row>
      <xdr:rowOff>301625</xdr:rowOff>
    </xdr:to>
    <xdr:sp>
      <xdr:nvSpPr>
        <xdr:cNvPr id="300" name="图片 2"/>
        <xdr:cNvSpPr>
          <a:spLocks noChangeAspect="1"/>
        </xdr:cNvSpPr>
      </xdr:nvSpPr>
      <xdr:spPr>
        <a:xfrm>
          <a:off x="1645920" y="2298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203200</xdr:rowOff>
    </xdr:to>
    <xdr:sp>
      <xdr:nvSpPr>
        <xdr:cNvPr id="301" name="图片 1"/>
        <xdr:cNvSpPr>
          <a:spLocks noChangeAspect="1"/>
        </xdr:cNvSpPr>
      </xdr:nvSpPr>
      <xdr:spPr>
        <a:xfrm>
          <a:off x="2037715" y="22987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8</xdr:row>
      <xdr:rowOff>0</xdr:rowOff>
    </xdr:from>
    <xdr:to>
      <xdr:col>2</xdr:col>
      <xdr:colOff>923925</xdr:colOff>
      <xdr:row>8</xdr:row>
      <xdr:rowOff>196215</xdr:rowOff>
    </xdr:to>
    <xdr:sp>
      <xdr:nvSpPr>
        <xdr:cNvPr id="302" name="图片 1"/>
        <xdr:cNvSpPr>
          <a:spLocks noChangeAspect="1"/>
        </xdr:cNvSpPr>
      </xdr:nvSpPr>
      <xdr:spPr>
        <a:xfrm>
          <a:off x="2009775" y="229870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8</xdr:row>
      <xdr:rowOff>202565</xdr:rowOff>
    </xdr:to>
    <xdr:sp>
      <xdr:nvSpPr>
        <xdr:cNvPr id="303" name="图片 1"/>
        <xdr:cNvSpPr>
          <a:spLocks noChangeAspect="1"/>
        </xdr:cNvSpPr>
      </xdr:nvSpPr>
      <xdr:spPr>
        <a:xfrm>
          <a:off x="2001520" y="229870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2037715" y="22987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302895</xdr:rowOff>
    </xdr:to>
    <xdr:sp>
      <xdr:nvSpPr>
        <xdr:cNvPr id="305" name="图片 1"/>
        <xdr:cNvSpPr>
          <a:spLocks noChangeAspect="1"/>
        </xdr:cNvSpPr>
      </xdr:nvSpPr>
      <xdr:spPr>
        <a:xfrm>
          <a:off x="2037715" y="22987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8</xdr:row>
      <xdr:rowOff>0</xdr:rowOff>
    </xdr:from>
    <xdr:to>
      <xdr:col>2</xdr:col>
      <xdr:colOff>591185</xdr:colOff>
      <xdr:row>8</xdr:row>
      <xdr:rowOff>304800</xdr:rowOff>
    </xdr:to>
    <xdr:sp>
      <xdr:nvSpPr>
        <xdr:cNvPr id="306" name="图片 2"/>
        <xdr:cNvSpPr>
          <a:spLocks noChangeAspect="1"/>
        </xdr:cNvSpPr>
      </xdr:nvSpPr>
      <xdr:spPr>
        <a:xfrm>
          <a:off x="1647190" y="229870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8</xdr:row>
      <xdr:rowOff>304800</xdr:rowOff>
    </xdr:to>
    <xdr:sp>
      <xdr:nvSpPr>
        <xdr:cNvPr id="307" name="图片 1"/>
        <xdr:cNvSpPr>
          <a:spLocks noChangeAspect="1"/>
        </xdr:cNvSpPr>
      </xdr:nvSpPr>
      <xdr:spPr>
        <a:xfrm>
          <a:off x="1047750" y="229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8</xdr:row>
      <xdr:rowOff>304800</xdr:rowOff>
    </xdr:to>
    <xdr:sp>
      <xdr:nvSpPr>
        <xdr:cNvPr id="308" name="图片 1"/>
        <xdr:cNvSpPr>
          <a:spLocks noChangeAspect="1"/>
        </xdr:cNvSpPr>
      </xdr:nvSpPr>
      <xdr:spPr>
        <a:xfrm>
          <a:off x="2001520" y="2298700"/>
          <a:ext cx="3892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601345</xdr:colOff>
      <xdr:row>9</xdr:row>
      <xdr:rowOff>78105</xdr:rowOff>
    </xdr:to>
    <xdr:sp>
      <xdr:nvSpPr>
        <xdr:cNvPr id="309" name="图片 2"/>
        <xdr:cNvSpPr>
          <a:spLocks noChangeAspect="1"/>
        </xdr:cNvSpPr>
      </xdr:nvSpPr>
      <xdr:spPr>
        <a:xfrm>
          <a:off x="3695700" y="22987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310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311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312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313" name="图片 2"/>
        <xdr:cNvSpPr>
          <a:spLocks noChangeAspect="1"/>
        </xdr:cNvSpPr>
      </xdr:nvSpPr>
      <xdr:spPr>
        <a:xfrm>
          <a:off x="3695065" y="3746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1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315" name="图片 2"/>
        <xdr:cNvSpPr>
          <a:spLocks noChangeAspect="1"/>
        </xdr:cNvSpPr>
      </xdr:nvSpPr>
      <xdr:spPr>
        <a:xfrm>
          <a:off x="3695065" y="3746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16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17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34290</xdr:rowOff>
    </xdr:to>
    <xdr:sp>
      <xdr:nvSpPr>
        <xdr:cNvPr id="318" name="图片 2"/>
        <xdr:cNvSpPr>
          <a:spLocks noChangeAspect="1"/>
        </xdr:cNvSpPr>
      </xdr:nvSpPr>
      <xdr:spPr>
        <a:xfrm>
          <a:off x="1645920" y="3746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19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20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21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22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323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324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325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326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327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328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29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37465</xdr:rowOff>
    </xdr:to>
    <xdr:sp>
      <xdr:nvSpPr>
        <xdr:cNvPr id="330" name="图片 2"/>
        <xdr:cNvSpPr>
          <a:spLocks noChangeAspect="1"/>
        </xdr:cNvSpPr>
      </xdr:nvSpPr>
      <xdr:spPr>
        <a:xfrm>
          <a:off x="1645920" y="3746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31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332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33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334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36830</xdr:rowOff>
    </xdr:to>
    <xdr:sp>
      <xdr:nvSpPr>
        <xdr:cNvPr id="335" name="图片 2"/>
        <xdr:cNvSpPr>
          <a:spLocks noChangeAspect="1"/>
        </xdr:cNvSpPr>
      </xdr:nvSpPr>
      <xdr:spPr>
        <a:xfrm>
          <a:off x="3743325" y="3746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175895</xdr:rowOff>
    </xdr:to>
    <xdr:sp>
      <xdr:nvSpPr>
        <xdr:cNvPr id="336" name="图片 2"/>
        <xdr:cNvSpPr>
          <a:spLocks noChangeAspect="1"/>
        </xdr:cNvSpPr>
      </xdr:nvSpPr>
      <xdr:spPr>
        <a:xfrm>
          <a:off x="1645920" y="3746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337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338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3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340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4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4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4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4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45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4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4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4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49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50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51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5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353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5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55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5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5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39370</xdr:rowOff>
    </xdr:to>
    <xdr:sp>
      <xdr:nvSpPr>
        <xdr:cNvPr id="358" name="图片 2"/>
        <xdr:cNvSpPr>
          <a:spLocks noChangeAspect="1"/>
        </xdr:cNvSpPr>
      </xdr:nvSpPr>
      <xdr:spPr>
        <a:xfrm>
          <a:off x="3695700" y="3746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359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360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176530</xdr:rowOff>
    </xdr:to>
    <xdr:sp>
      <xdr:nvSpPr>
        <xdr:cNvPr id="362" name="图片 2"/>
        <xdr:cNvSpPr>
          <a:spLocks noChangeAspect="1"/>
        </xdr:cNvSpPr>
      </xdr:nvSpPr>
      <xdr:spPr>
        <a:xfrm>
          <a:off x="1645920" y="3746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7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68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369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370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372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5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377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7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38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81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382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214630</xdr:rowOff>
    </xdr:to>
    <xdr:sp>
      <xdr:nvSpPr>
        <xdr:cNvPr id="383" name="图片 2"/>
        <xdr:cNvSpPr>
          <a:spLocks noChangeAspect="1"/>
        </xdr:cNvSpPr>
      </xdr:nvSpPr>
      <xdr:spPr>
        <a:xfrm>
          <a:off x="1645920" y="3746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8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8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8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8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38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195580</xdr:rowOff>
    </xdr:to>
    <xdr:sp>
      <xdr:nvSpPr>
        <xdr:cNvPr id="389" name="图片 2"/>
        <xdr:cNvSpPr>
          <a:spLocks noChangeAspect="1"/>
        </xdr:cNvSpPr>
      </xdr:nvSpPr>
      <xdr:spPr>
        <a:xfrm>
          <a:off x="1645920" y="3746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47625</xdr:rowOff>
    </xdr:to>
    <xdr:sp>
      <xdr:nvSpPr>
        <xdr:cNvPr id="390" name="图片 1"/>
        <xdr:cNvSpPr>
          <a:spLocks noChangeAspect="1"/>
        </xdr:cNvSpPr>
      </xdr:nvSpPr>
      <xdr:spPr>
        <a:xfrm>
          <a:off x="2038350" y="3746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0</xdr:rowOff>
    </xdr:to>
    <xdr:sp>
      <xdr:nvSpPr>
        <xdr:cNvPr id="391" name="图片 2"/>
        <xdr:cNvSpPr>
          <a:spLocks noChangeAspect="1"/>
        </xdr:cNvSpPr>
      </xdr:nvSpPr>
      <xdr:spPr>
        <a:xfrm>
          <a:off x="1645920" y="3746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392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393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394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395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396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67310</xdr:rowOff>
    </xdr:to>
    <xdr:sp>
      <xdr:nvSpPr>
        <xdr:cNvPr id="397" name="图片 1"/>
        <xdr:cNvSpPr>
          <a:spLocks noChangeAspect="1"/>
        </xdr:cNvSpPr>
      </xdr:nvSpPr>
      <xdr:spPr>
        <a:xfrm>
          <a:off x="600075" y="3746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398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399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400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401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402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403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404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34290</xdr:rowOff>
    </xdr:to>
    <xdr:sp>
      <xdr:nvSpPr>
        <xdr:cNvPr id="405" name="图片 2"/>
        <xdr:cNvSpPr>
          <a:spLocks noChangeAspect="1"/>
        </xdr:cNvSpPr>
      </xdr:nvSpPr>
      <xdr:spPr>
        <a:xfrm>
          <a:off x="1645920" y="3746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406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407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408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409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410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411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33655</xdr:rowOff>
    </xdr:to>
    <xdr:sp>
      <xdr:nvSpPr>
        <xdr:cNvPr id="412" name="图片 1"/>
        <xdr:cNvSpPr>
          <a:spLocks noChangeAspect="1"/>
        </xdr:cNvSpPr>
      </xdr:nvSpPr>
      <xdr:spPr>
        <a:xfrm>
          <a:off x="203835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108585</xdr:rowOff>
    </xdr:to>
    <xdr:sp>
      <xdr:nvSpPr>
        <xdr:cNvPr id="413" name="图片 2"/>
        <xdr:cNvSpPr>
          <a:spLocks noChangeAspect="1"/>
        </xdr:cNvSpPr>
      </xdr:nvSpPr>
      <xdr:spPr>
        <a:xfrm>
          <a:off x="1645920" y="3746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414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38100</xdr:rowOff>
    </xdr:to>
    <xdr:sp>
      <xdr:nvSpPr>
        <xdr:cNvPr id="415" name="图片 2"/>
        <xdr:cNvSpPr>
          <a:spLocks noChangeAspect="1"/>
        </xdr:cNvSpPr>
      </xdr:nvSpPr>
      <xdr:spPr>
        <a:xfrm>
          <a:off x="3696335" y="3746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16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17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18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19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20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21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22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36830</xdr:rowOff>
    </xdr:to>
    <xdr:sp>
      <xdr:nvSpPr>
        <xdr:cNvPr id="423" name="图片 2"/>
        <xdr:cNvSpPr>
          <a:spLocks noChangeAspect="1"/>
        </xdr:cNvSpPr>
      </xdr:nvSpPr>
      <xdr:spPr>
        <a:xfrm>
          <a:off x="1637030" y="3746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2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425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26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427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36830</xdr:rowOff>
    </xdr:to>
    <xdr:sp>
      <xdr:nvSpPr>
        <xdr:cNvPr id="428" name="图片 2"/>
        <xdr:cNvSpPr>
          <a:spLocks noChangeAspect="1"/>
        </xdr:cNvSpPr>
      </xdr:nvSpPr>
      <xdr:spPr>
        <a:xfrm>
          <a:off x="3743325" y="3746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175895</xdr:rowOff>
    </xdr:to>
    <xdr:sp>
      <xdr:nvSpPr>
        <xdr:cNvPr id="429" name="图片 2"/>
        <xdr:cNvSpPr>
          <a:spLocks noChangeAspect="1"/>
        </xdr:cNvSpPr>
      </xdr:nvSpPr>
      <xdr:spPr>
        <a:xfrm>
          <a:off x="1645920" y="3746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430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431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3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433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3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35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3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37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38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34290</xdr:rowOff>
    </xdr:to>
    <xdr:sp>
      <xdr:nvSpPr>
        <xdr:cNvPr id="439" name="图片 2"/>
        <xdr:cNvSpPr>
          <a:spLocks noChangeAspect="1"/>
        </xdr:cNvSpPr>
      </xdr:nvSpPr>
      <xdr:spPr>
        <a:xfrm>
          <a:off x="1645920" y="3746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40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41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42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43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4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45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4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447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4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4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5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451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452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53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54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55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56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5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39370</xdr:rowOff>
    </xdr:to>
    <xdr:sp>
      <xdr:nvSpPr>
        <xdr:cNvPr id="458" name="图片 2"/>
        <xdr:cNvSpPr>
          <a:spLocks noChangeAspect="1"/>
        </xdr:cNvSpPr>
      </xdr:nvSpPr>
      <xdr:spPr>
        <a:xfrm>
          <a:off x="3695700" y="3746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459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460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176530</xdr:rowOff>
    </xdr:to>
    <xdr:sp>
      <xdr:nvSpPr>
        <xdr:cNvPr id="462" name="图片 2"/>
        <xdr:cNvSpPr>
          <a:spLocks noChangeAspect="1"/>
        </xdr:cNvSpPr>
      </xdr:nvSpPr>
      <xdr:spPr>
        <a:xfrm>
          <a:off x="1645920" y="3746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7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68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469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470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472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5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477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7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48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81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482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214630</xdr:rowOff>
    </xdr:to>
    <xdr:sp>
      <xdr:nvSpPr>
        <xdr:cNvPr id="483" name="图片 2"/>
        <xdr:cNvSpPr>
          <a:spLocks noChangeAspect="1"/>
        </xdr:cNvSpPr>
      </xdr:nvSpPr>
      <xdr:spPr>
        <a:xfrm>
          <a:off x="1645920" y="3746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8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8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8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8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48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195580</xdr:rowOff>
    </xdr:to>
    <xdr:sp>
      <xdr:nvSpPr>
        <xdr:cNvPr id="489" name="图片 2"/>
        <xdr:cNvSpPr>
          <a:spLocks noChangeAspect="1"/>
        </xdr:cNvSpPr>
      </xdr:nvSpPr>
      <xdr:spPr>
        <a:xfrm>
          <a:off x="1645920" y="3746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490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491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92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93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94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495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47625</xdr:rowOff>
    </xdr:to>
    <xdr:sp>
      <xdr:nvSpPr>
        <xdr:cNvPr id="496" name="图片 1"/>
        <xdr:cNvSpPr>
          <a:spLocks noChangeAspect="1"/>
        </xdr:cNvSpPr>
      </xdr:nvSpPr>
      <xdr:spPr>
        <a:xfrm>
          <a:off x="2038350" y="3746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0</xdr:rowOff>
    </xdr:to>
    <xdr:sp>
      <xdr:nvSpPr>
        <xdr:cNvPr id="497" name="图片 2"/>
        <xdr:cNvSpPr>
          <a:spLocks noChangeAspect="1"/>
        </xdr:cNvSpPr>
      </xdr:nvSpPr>
      <xdr:spPr>
        <a:xfrm>
          <a:off x="1645920" y="3746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498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499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500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2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0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507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508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67310</xdr:rowOff>
    </xdr:to>
    <xdr:sp>
      <xdr:nvSpPr>
        <xdr:cNvPr id="509" name="图片 1"/>
        <xdr:cNvSpPr>
          <a:spLocks noChangeAspect="1"/>
        </xdr:cNvSpPr>
      </xdr:nvSpPr>
      <xdr:spPr>
        <a:xfrm>
          <a:off x="600075" y="3746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10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511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12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13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14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15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16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17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518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519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520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521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34290</xdr:rowOff>
    </xdr:to>
    <xdr:sp>
      <xdr:nvSpPr>
        <xdr:cNvPr id="522" name="图片 2"/>
        <xdr:cNvSpPr>
          <a:spLocks noChangeAspect="1"/>
        </xdr:cNvSpPr>
      </xdr:nvSpPr>
      <xdr:spPr>
        <a:xfrm>
          <a:off x="1645920" y="3746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23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13</xdr:row>
      <xdr:rowOff>0</xdr:rowOff>
    </xdr:from>
    <xdr:to>
      <xdr:col>3</xdr:col>
      <xdr:colOff>756920</xdr:colOff>
      <xdr:row>14</xdr:row>
      <xdr:rowOff>46990</xdr:rowOff>
    </xdr:to>
    <xdr:sp>
      <xdr:nvSpPr>
        <xdr:cNvPr id="524" name="图片 1"/>
        <xdr:cNvSpPr>
          <a:spLocks noChangeAspect="1"/>
        </xdr:cNvSpPr>
      </xdr:nvSpPr>
      <xdr:spPr>
        <a:xfrm>
          <a:off x="3876040" y="3746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25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526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264160</xdr:colOff>
      <xdr:row>14</xdr:row>
      <xdr:rowOff>34925</xdr:rowOff>
    </xdr:to>
    <xdr:sp>
      <xdr:nvSpPr>
        <xdr:cNvPr id="527" name="图片 1"/>
        <xdr:cNvSpPr>
          <a:spLocks noChangeAspect="1"/>
        </xdr:cNvSpPr>
      </xdr:nvSpPr>
      <xdr:spPr>
        <a:xfrm>
          <a:off x="3400425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528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529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530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531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532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533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33655</xdr:rowOff>
    </xdr:to>
    <xdr:sp>
      <xdr:nvSpPr>
        <xdr:cNvPr id="534" name="图片 1"/>
        <xdr:cNvSpPr>
          <a:spLocks noChangeAspect="1"/>
        </xdr:cNvSpPr>
      </xdr:nvSpPr>
      <xdr:spPr>
        <a:xfrm>
          <a:off x="203835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108585</xdr:rowOff>
    </xdr:to>
    <xdr:sp>
      <xdr:nvSpPr>
        <xdr:cNvPr id="535" name="图片 2"/>
        <xdr:cNvSpPr>
          <a:spLocks noChangeAspect="1"/>
        </xdr:cNvSpPr>
      </xdr:nvSpPr>
      <xdr:spPr>
        <a:xfrm>
          <a:off x="1645920" y="3746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536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537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38100</xdr:rowOff>
    </xdr:to>
    <xdr:sp>
      <xdr:nvSpPr>
        <xdr:cNvPr id="538" name="图片 2"/>
        <xdr:cNvSpPr>
          <a:spLocks noChangeAspect="1"/>
        </xdr:cNvSpPr>
      </xdr:nvSpPr>
      <xdr:spPr>
        <a:xfrm>
          <a:off x="3696335" y="3746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39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0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1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2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3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4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45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546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547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196215</xdr:rowOff>
    </xdr:to>
    <xdr:sp>
      <xdr:nvSpPr>
        <xdr:cNvPr id="548" name="图片 2"/>
        <xdr:cNvSpPr>
          <a:spLocks noChangeAspect="1"/>
        </xdr:cNvSpPr>
      </xdr:nvSpPr>
      <xdr:spPr>
        <a:xfrm>
          <a:off x="1645920" y="37465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37465</xdr:rowOff>
    </xdr:to>
    <xdr:sp>
      <xdr:nvSpPr>
        <xdr:cNvPr id="549" name="图片 2"/>
        <xdr:cNvSpPr>
          <a:spLocks noChangeAspect="1"/>
        </xdr:cNvSpPr>
      </xdr:nvSpPr>
      <xdr:spPr>
        <a:xfrm>
          <a:off x="1645920" y="3746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36830</xdr:rowOff>
    </xdr:to>
    <xdr:sp>
      <xdr:nvSpPr>
        <xdr:cNvPr id="550" name="图片 2"/>
        <xdr:cNvSpPr>
          <a:spLocks noChangeAspect="1"/>
        </xdr:cNvSpPr>
      </xdr:nvSpPr>
      <xdr:spPr>
        <a:xfrm>
          <a:off x="1637030" y="3746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551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38100</xdr:rowOff>
    </xdr:to>
    <xdr:sp>
      <xdr:nvSpPr>
        <xdr:cNvPr id="552" name="图片 2"/>
        <xdr:cNvSpPr>
          <a:spLocks noChangeAspect="1"/>
        </xdr:cNvSpPr>
      </xdr:nvSpPr>
      <xdr:spPr>
        <a:xfrm>
          <a:off x="3695700" y="3746500"/>
          <a:ext cx="2768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553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44450</xdr:rowOff>
    </xdr:to>
    <xdr:sp>
      <xdr:nvSpPr>
        <xdr:cNvPr id="554" name="图片 1"/>
        <xdr:cNvSpPr>
          <a:spLocks noChangeAspect="1"/>
        </xdr:cNvSpPr>
      </xdr:nvSpPr>
      <xdr:spPr>
        <a:xfrm>
          <a:off x="3722370" y="37465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55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556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57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58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59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6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45085</xdr:rowOff>
    </xdr:to>
    <xdr:sp>
      <xdr:nvSpPr>
        <xdr:cNvPr id="561" name="图片 1"/>
        <xdr:cNvSpPr>
          <a:spLocks noChangeAspect="1"/>
        </xdr:cNvSpPr>
      </xdr:nvSpPr>
      <xdr:spPr>
        <a:xfrm>
          <a:off x="3723640" y="3746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6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6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64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160655</xdr:rowOff>
    </xdr:to>
    <xdr:sp>
      <xdr:nvSpPr>
        <xdr:cNvPr id="565" name="图片 2"/>
        <xdr:cNvSpPr>
          <a:spLocks noChangeAspect="1"/>
        </xdr:cNvSpPr>
      </xdr:nvSpPr>
      <xdr:spPr>
        <a:xfrm>
          <a:off x="3695700" y="37465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6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567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68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569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1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45085</xdr:rowOff>
    </xdr:to>
    <xdr:sp>
      <xdr:nvSpPr>
        <xdr:cNvPr id="574" name="图片 1"/>
        <xdr:cNvSpPr>
          <a:spLocks noChangeAspect="1"/>
        </xdr:cNvSpPr>
      </xdr:nvSpPr>
      <xdr:spPr>
        <a:xfrm>
          <a:off x="3723640" y="3746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5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6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7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66675</xdr:rowOff>
    </xdr:to>
    <xdr:sp>
      <xdr:nvSpPr>
        <xdr:cNvPr id="578" name="图片 1"/>
        <xdr:cNvSpPr>
          <a:spLocks noChangeAspect="1"/>
        </xdr:cNvSpPr>
      </xdr:nvSpPr>
      <xdr:spPr>
        <a:xfrm>
          <a:off x="600075" y="37465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79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580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81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8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8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84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85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33655</xdr:rowOff>
    </xdr:to>
    <xdr:sp>
      <xdr:nvSpPr>
        <xdr:cNvPr id="586" name="图片 2"/>
        <xdr:cNvSpPr>
          <a:spLocks noChangeAspect="1"/>
        </xdr:cNvSpPr>
      </xdr:nvSpPr>
      <xdr:spPr>
        <a:xfrm>
          <a:off x="164592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587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588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589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590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591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9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43815</xdr:rowOff>
    </xdr:to>
    <xdr:sp>
      <xdr:nvSpPr>
        <xdr:cNvPr id="593" name="图片 1"/>
        <xdr:cNvSpPr>
          <a:spLocks noChangeAspect="1"/>
        </xdr:cNvSpPr>
      </xdr:nvSpPr>
      <xdr:spPr>
        <a:xfrm>
          <a:off x="3723640" y="374650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94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95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596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38100</xdr:rowOff>
    </xdr:to>
    <xdr:sp>
      <xdr:nvSpPr>
        <xdr:cNvPr id="597" name="图片 2"/>
        <xdr:cNvSpPr>
          <a:spLocks noChangeAspect="1"/>
        </xdr:cNvSpPr>
      </xdr:nvSpPr>
      <xdr:spPr>
        <a:xfrm>
          <a:off x="1645920" y="3746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38100</xdr:rowOff>
    </xdr:to>
    <xdr:sp>
      <xdr:nvSpPr>
        <xdr:cNvPr id="598" name="图片 2"/>
        <xdr:cNvSpPr>
          <a:spLocks noChangeAspect="1"/>
        </xdr:cNvSpPr>
      </xdr:nvSpPr>
      <xdr:spPr>
        <a:xfrm>
          <a:off x="1645920" y="3746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599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600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601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602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33655</xdr:rowOff>
    </xdr:to>
    <xdr:sp>
      <xdr:nvSpPr>
        <xdr:cNvPr id="603" name="图片 1"/>
        <xdr:cNvSpPr>
          <a:spLocks noChangeAspect="1"/>
        </xdr:cNvSpPr>
      </xdr:nvSpPr>
      <xdr:spPr>
        <a:xfrm>
          <a:off x="2037715" y="374650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107315</xdr:rowOff>
    </xdr:to>
    <xdr:sp>
      <xdr:nvSpPr>
        <xdr:cNvPr id="604" name="图片 2"/>
        <xdr:cNvSpPr>
          <a:spLocks noChangeAspect="1"/>
        </xdr:cNvSpPr>
      </xdr:nvSpPr>
      <xdr:spPr>
        <a:xfrm>
          <a:off x="1645920" y="37465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05" name="图片 2"/>
        <xdr:cNvSpPr>
          <a:spLocks noChangeAspect="1"/>
        </xdr:cNvSpPr>
      </xdr:nvSpPr>
      <xdr:spPr>
        <a:xfrm>
          <a:off x="3697605" y="37465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890905</xdr:colOff>
      <xdr:row>14</xdr:row>
      <xdr:rowOff>34925</xdr:rowOff>
    </xdr:to>
    <xdr:sp>
      <xdr:nvSpPr>
        <xdr:cNvPr id="606" name="图片 2"/>
        <xdr:cNvSpPr>
          <a:spLocks noChangeAspect="1"/>
        </xdr:cNvSpPr>
      </xdr:nvSpPr>
      <xdr:spPr>
        <a:xfrm>
          <a:off x="3697605" y="3746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07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608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609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610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611" name="图片 2"/>
        <xdr:cNvSpPr>
          <a:spLocks noChangeAspect="1"/>
        </xdr:cNvSpPr>
      </xdr:nvSpPr>
      <xdr:spPr>
        <a:xfrm>
          <a:off x="3695065" y="3746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12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613" name="图片 2"/>
        <xdr:cNvSpPr>
          <a:spLocks noChangeAspect="1"/>
        </xdr:cNvSpPr>
      </xdr:nvSpPr>
      <xdr:spPr>
        <a:xfrm>
          <a:off x="3695065" y="3746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1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15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34290</xdr:rowOff>
    </xdr:to>
    <xdr:sp>
      <xdr:nvSpPr>
        <xdr:cNvPr id="616" name="图片 2"/>
        <xdr:cNvSpPr>
          <a:spLocks noChangeAspect="1"/>
        </xdr:cNvSpPr>
      </xdr:nvSpPr>
      <xdr:spPr>
        <a:xfrm>
          <a:off x="1645920" y="3746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1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1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19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20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621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622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623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624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625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626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27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37465</xdr:rowOff>
    </xdr:to>
    <xdr:sp>
      <xdr:nvSpPr>
        <xdr:cNvPr id="628" name="图片 2"/>
        <xdr:cNvSpPr>
          <a:spLocks noChangeAspect="1"/>
        </xdr:cNvSpPr>
      </xdr:nvSpPr>
      <xdr:spPr>
        <a:xfrm>
          <a:off x="1645920" y="3746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29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630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31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632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36830</xdr:rowOff>
    </xdr:to>
    <xdr:sp>
      <xdr:nvSpPr>
        <xdr:cNvPr id="633" name="图片 2"/>
        <xdr:cNvSpPr>
          <a:spLocks noChangeAspect="1"/>
        </xdr:cNvSpPr>
      </xdr:nvSpPr>
      <xdr:spPr>
        <a:xfrm>
          <a:off x="3743325" y="3746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175895</xdr:rowOff>
    </xdr:to>
    <xdr:sp>
      <xdr:nvSpPr>
        <xdr:cNvPr id="634" name="图片 2"/>
        <xdr:cNvSpPr>
          <a:spLocks noChangeAspect="1"/>
        </xdr:cNvSpPr>
      </xdr:nvSpPr>
      <xdr:spPr>
        <a:xfrm>
          <a:off x="1645920" y="3746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635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636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37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638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3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4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4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42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43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4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4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4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47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4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49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5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651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5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5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5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5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39370</xdr:rowOff>
    </xdr:to>
    <xdr:sp>
      <xdr:nvSpPr>
        <xdr:cNvPr id="656" name="图片 2"/>
        <xdr:cNvSpPr>
          <a:spLocks noChangeAspect="1"/>
        </xdr:cNvSpPr>
      </xdr:nvSpPr>
      <xdr:spPr>
        <a:xfrm>
          <a:off x="3695700" y="3746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657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658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59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176530</xdr:rowOff>
    </xdr:to>
    <xdr:sp>
      <xdr:nvSpPr>
        <xdr:cNvPr id="660" name="图片 2"/>
        <xdr:cNvSpPr>
          <a:spLocks noChangeAspect="1"/>
        </xdr:cNvSpPr>
      </xdr:nvSpPr>
      <xdr:spPr>
        <a:xfrm>
          <a:off x="1645920" y="3746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2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6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667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668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6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670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675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7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67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79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680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214630</xdr:rowOff>
    </xdr:to>
    <xdr:sp>
      <xdr:nvSpPr>
        <xdr:cNvPr id="681" name="图片 2"/>
        <xdr:cNvSpPr>
          <a:spLocks noChangeAspect="1"/>
        </xdr:cNvSpPr>
      </xdr:nvSpPr>
      <xdr:spPr>
        <a:xfrm>
          <a:off x="1645920" y="3746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82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83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8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8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68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195580</xdr:rowOff>
    </xdr:to>
    <xdr:sp>
      <xdr:nvSpPr>
        <xdr:cNvPr id="687" name="图片 2"/>
        <xdr:cNvSpPr>
          <a:spLocks noChangeAspect="1"/>
        </xdr:cNvSpPr>
      </xdr:nvSpPr>
      <xdr:spPr>
        <a:xfrm>
          <a:off x="1645920" y="3746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47625</xdr:rowOff>
    </xdr:to>
    <xdr:sp>
      <xdr:nvSpPr>
        <xdr:cNvPr id="688" name="图片 1"/>
        <xdr:cNvSpPr>
          <a:spLocks noChangeAspect="1"/>
        </xdr:cNvSpPr>
      </xdr:nvSpPr>
      <xdr:spPr>
        <a:xfrm>
          <a:off x="2038350" y="3746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0</xdr:rowOff>
    </xdr:to>
    <xdr:sp>
      <xdr:nvSpPr>
        <xdr:cNvPr id="689" name="图片 2"/>
        <xdr:cNvSpPr>
          <a:spLocks noChangeAspect="1"/>
        </xdr:cNvSpPr>
      </xdr:nvSpPr>
      <xdr:spPr>
        <a:xfrm>
          <a:off x="1645920" y="3746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690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691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692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693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694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67310</xdr:rowOff>
    </xdr:to>
    <xdr:sp>
      <xdr:nvSpPr>
        <xdr:cNvPr id="695" name="图片 1"/>
        <xdr:cNvSpPr>
          <a:spLocks noChangeAspect="1"/>
        </xdr:cNvSpPr>
      </xdr:nvSpPr>
      <xdr:spPr>
        <a:xfrm>
          <a:off x="600075" y="3746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696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697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698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699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700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701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702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34290</xdr:rowOff>
    </xdr:to>
    <xdr:sp>
      <xdr:nvSpPr>
        <xdr:cNvPr id="703" name="图片 2"/>
        <xdr:cNvSpPr>
          <a:spLocks noChangeAspect="1"/>
        </xdr:cNvSpPr>
      </xdr:nvSpPr>
      <xdr:spPr>
        <a:xfrm>
          <a:off x="1645920" y="3746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704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705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706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707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708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709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33655</xdr:rowOff>
    </xdr:to>
    <xdr:sp>
      <xdr:nvSpPr>
        <xdr:cNvPr id="710" name="图片 1"/>
        <xdr:cNvSpPr>
          <a:spLocks noChangeAspect="1"/>
        </xdr:cNvSpPr>
      </xdr:nvSpPr>
      <xdr:spPr>
        <a:xfrm>
          <a:off x="203835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108585</xdr:rowOff>
    </xdr:to>
    <xdr:sp>
      <xdr:nvSpPr>
        <xdr:cNvPr id="711" name="图片 2"/>
        <xdr:cNvSpPr>
          <a:spLocks noChangeAspect="1"/>
        </xdr:cNvSpPr>
      </xdr:nvSpPr>
      <xdr:spPr>
        <a:xfrm>
          <a:off x="1645920" y="3746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712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38100</xdr:rowOff>
    </xdr:to>
    <xdr:sp>
      <xdr:nvSpPr>
        <xdr:cNvPr id="713" name="图片 2"/>
        <xdr:cNvSpPr>
          <a:spLocks noChangeAspect="1"/>
        </xdr:cNvSpPr>
      </xdr:nvSpPr>
      <xdr:spPr>
        <a:xfrm>
          <a:off x="3696335" y="3746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4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5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6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7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8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19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20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36830</xdr:rowOff>
    </xdr:to>
    <xdr:sp>
      <xdr:nvSpPr>
        <xdr:cNvPr id="721" name="图片 2"/>
        <xdr:cNvSpPr>
          <a:spLocks noChangeAspect="1"/>
        </xdr:cNvSpPr>
      </xdr:nvSpPr>
      <xdr:spPr>
        <a:xfrm>
          <a:off x="1637030" y="3746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22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723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2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725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619125</xdr:colOff>
      <xdr:row>14</xdr:row>
      <xdr:rowOff>36830</xdr:rowOff>
    </xdr:to>
    <xdr:sp>
      <xdr:nvSpPr>
        <xdr:cNvPr id="726" name="图片 2"/>
        <xdr:cNvSpPr>
          <a:spLocks noChangeAspect="1"/>
        </xdr:cNvSpPr>
      </xdr:nvSpPr>
      <xdr:spPr>
        <a:xfrm>
          <a:off x="3743325" y="3746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175895</xdr:rowOff>
    </xdr:to>
    <xdr:sp>
      <xdr:nvSpPr>
        <xdr:cNvPr id="727" name="图片 2"/>
        <xdr:cNvSpPr>
          <a:spLocks noChangeAspect="1"/>
        </xdr:cNvSpPr>
      </xdr:nvSpPr>
      <xdr:spPr>
        <a:xfrm>
          <a:off x="1645920" y="3746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728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45720</xdr:rowOff>
    </xdr:to>
    <xdr:sp>
      <xdr:nvSpPr>
        <xdr:cNvPr id="729" name="图片 1"/>
        <xdr:cNvSpPr>
          <a:spLocks noChangeAspect="1"/>
        </xdr:cNvSpPr>
      </xdr:nvSpPr>
      <xdr:spPr>
        <a:xfrm>
          <a:off x="3722370" y="3746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30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731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3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3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3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35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36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34290</xdr:rowOff>
    </xdr:to>
    <xdr:sp>
      <xdr:nvSpPr>
        <xdr:cNvPr id="737" name="图片 2"/>
        <xdr:cNvSpPr>
          <a:spLocks noChangeAspect="1"/>
        </xdr:cNvSpPr>
      </xdr:nvSpPr>
      <xdr:spPr>
        <a:xfrm>
          <a:off x="1645920" y="3746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38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39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40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41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42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43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4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745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4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47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4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749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750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51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52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53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54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5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39370</xdr:rowOff>
    </xdr:to>
    <xdr:sp>
      <xdr:nvSpPr>
        <xdr:cNvPr id="756" name="图片 2"/>
        <xdr:cNvSpPr>
          <a:spLocks noChangeAspect="1"/>
        </xdr:cNvSpPr>
      </xdr:nvSpPr>
      <xdr:spPr>
        <a:xfrm>
          <a:off x="3695700" y="3746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757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758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59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13</xdr:row>
      <xdr:rowOff>176530</xdr:rowOff>
    </xdr:to>
    <xdr:sp>
      <xdr:nvSpPr>
        <xdr:cNvPr id="760" name="图片 2"/>
        <xdr:cNvSpPr>
          <a:spLocks noChangeAspect="1"/>
        </xdr:cNvSpPr>
      </xdr:nvSpPr>
      <xdr:spPr>
        <a:xfrm>
          <a:off x="1645920" y="3746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2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6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767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34290</xdr:rowOff>
    </xdr:to>
    <xdr:sp>
      <xdr:nvSpPr>
        <xdr:cNvPr id="768" name="图片 2"/>
        <xdr:cNvSpPr>
          <a:spLocks noChangeAspect="1"/>
        </xdr:cNvSpPr>
      </xdr:nvSpPr>
      <xdr:spPr>
        <a:xfrm>
          <a:off x="3695700" y="3746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69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49530</xdr:rowOff>
    </xdr:to>
    <xdr:sp>
      <xdr:nvSpPr>
        <xdr:cNvPr id="770" name="图片 1"/>
        <xdr:cNvSpPr>
          <a:spLocks noChangeAspect="1"/>
        </xdr:cNvSpPr>
      </xdr:nvSpPr>
      <xdr:spPr>
        <a:xfrm>
          <a:off x="3723640" y="3746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1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2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3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4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45720</xdr:rowOff>
    </xdr:to>
    <xdr:sp>
      <xdr:nvSpPr>
        <xdr:cNvPr id="775" name="图片 1"/>
        <xdr:cNvSpPr>
          <a:spLocks noChangeAspect="1"/>
        </xdr:cNvSpPr>
      </xdr:nvSpPr>
      <xdr:spPr>
        <a:xfrm>
          <a:off x="3723640" y="3746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6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7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34290</xdr:rowOff>
    </xdr:to>
    <xdr:sp>
      <xdr:nvSpPr>
        <xdr:cNvPr id="778" name="图片 1"/>
        <xdr:cNvSpPr>
          <a:spLocks noChangeAspect="1"/>
        </xdr:cNvSpPr>
      </xdr:nvSpPr>
      <xdr:spPr>
        <a:xfrm>
          <a:off x="2038350" y="3746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79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780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214630</xdr:rowOff>
    </xdr:to>
    <xdr:sp>
      <xdr:nvSpPr>
        <xdr:cNvPr id="781" name="图片 2"/>
        <xdr:cNvSpPr>
          <a:spLocks noChangeAspect="1"/>
        </xdr:cNvSpPr>
      </xdr:nvSpPr>
      <xdr:spPr>
        <a:xfrm>
          <a:off x="1645920" y="3746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82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83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84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85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34925</xdr:rowOff>
    </xdr:to>
    <xdr:sp>
      <xdr:nvSpPr>
        <xdr:cNvPr id="786" name="图片 1"/>
        <xdr:cNvSpPr>
          <a:spLocks noChangeAspect="1"/>
        </xdr:cNvSpPr>
      </xdr:nvSpPr>
      <xdr:spPr>
        <a:xfrm>
          <a:off x="203835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195580</xdr:rowOff>
    </xdr:to>
    <xdr:sp>
      <xdr:nvSpPr>
        <xdr:cNvPr id="787" name="图片 2"/>
        <xdr:cNvSpPr>
          <a:spLocks noChangeAspect="1"/>
        </xdr:cNvSpPr>
      </xdr:nvSpPr>
      <xdr:spPr>
        <a:xfrm>
          <a:off x="1645920" y="3746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788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38100</xdr:rowOff>
    </xdr:to>
    <xdr:sp>
      <xdr:nvSpPr>
        <xdr:cNvPr id="789" name="图片 2"/>
        <xdr:cNvSpPr>
          <a:spLocks noChangeAspect="1"/>
        </xdr:cNvSpPr>
      </xdr:nvSpPr>
      <xdr:spPr>
        <a:xfrm>
          <a:off x="164592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90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91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92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38100</xdr:rowOff>
    </xdr:to>
    <xdr:sp>
      <xdr:nvSpPr>
        <xdr:cNvPr id="793" name="图片 1"/>
        <xdr:cNvSpPr>
          <a:spLocks noChangeAspect="1"/>
        </xdr:cNvSpPr>
      </xdr:nvSpPr>
      <xdr:spPr>
        <a:xfrm>
          <a:off x="2038350" y="3746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988060</xdr:colOff>
      <xdr:row>14</xdr:row>
      <xdr:rowOff>47625</xdr:rowOff>
    </xdr:to>
    <xdr:sp>
      <xdr:nvSpPr>
        <xdr:cNvPr id="794" name="图片 1"/>
        <xdr:cNvSpPr>
          <a:spLocks noChangeAspect="1"/>
        </xdr:cNvSpPr>
      </xdr:nvSpPr>
      <xdr:spPr>
        <a:xfrm>
          <a:off x="2038350" y="3746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15</xdr:row>
      <xdr:rowOff>0</xdr:rowOff>
    </xdr:to>
    <xdr:sp>
      <xdr:nvSpPr>
        <xdr:cNvPr id="795" name="图片 2"/>
        <xdr:cNvSpPr>
          <a:spLocks noChangeAspect="1"/>
        </xdr:cNvSpPr>
      </xdr:nvSpPr>
      <xdr:spPr>
        <a:xfrm>
          <a:off x="1645920" y="3746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96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36830</xdr:rowOff>
    </xdr:to>
    <xdr:sp>
      <xdr:nvSpPr>
        <xdr:cNvPr id="797" name="图片 2"/>
        <xdr:cNvSpPr>
          <a:spLocks noChangeAspect="1"/>
        </xdr:cNvSpPr>
      </xdr:nvSpPr>
      <xdr:spPr>
        <a:xfrm>
          <a:off x="3695700" y="3746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798" name="图片 2"/>
        <xdr:cNvSpPr>
          <a:spLocks noChangeAspect="1"/>
        </xdr:cNvSpPr>
      </xdr:nvSpPr>
      <xdr:spPr>
        <a:xfrm>
          <a:off x="3695700" y="3746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799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00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01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02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03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0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805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205740</xdr:rowOff>
    </xdr:to>
    <xdr:sp>
      <xdr:nvSpPr>
        <xdr:cNvPr id="806" name="图片 2"/>
        <xdr:cNvSpPr>
          <a:spLocks noChangeAspect="1"/>
        </xdr:cNvSpPr>
      </xdr:nvSpPr>
      <xdr:spPr>
        <a:xfrm>
          <a:off x="3695700" y="3746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67310</xdr:rowOff>
    </xdr:to>
    <xdr:sp>
      <xdr:nvSpPr>
        <xdr:cNvPr id="807" name="图片 1"/>
        <xdr:cNvSpPr>
          <a:spLocks noChangeAspect="1"/>
        </xdr:cNvSpPr>
      </xdr:nvSpPr>
      <xdr:spPr>
        <a:xfrm>
          <a:off x="600075" y="3746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08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809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10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11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12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13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14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15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816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817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818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34925</xdr:rowOff>
    </xdr:to>
    <xdr:sp>
      <xdr:nvSpPr>
        <xdr:cNvPr id="819" name="图片 1"/>
        <xdr:cNvSpPr>
          <a:spLocks noChangeAspect="1"/>
        </xdr:cNvSpPr>
      </xdr:nvSpPr>
      <xdr:spPr>
        <a:xfrm>
          <a:off x="203835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34290</xdr:rowOff>
    </xdr:to>
    <xdr:sp>
      <xdr:nvSpPr>
        <xdr:cNvPr id="820" name="图片 2"/>
        <xdr:cNvSpPr>
          <a:spLocks noChangeAspect="1"/>
        </xdr:cNvSpPr>
      </xdr:nvSpPr>
      <xdr:spPr>
        <a:xfrm>
          <a:off x="1645920" y="3746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21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13</xdr:row>
      <xdr:rowOff>0</xdr:rowOff>
    </xdr:from>
    <xdr:to>
      <xdr:col>3</xdr:col>
      <xdr:colOff>756920</xdr:colOff>
      <xdr:row>14</xdr:row>
      <xdr:rowOff>46990</xdr:rowOff>
    </xdr:to>
    <xdr:sp>
      <xdr:nvSpPr>
        <xdr:cNvPr id="822" name="图片 1"/>
        <xdr:cNvSpPr>
          <a:spLocks noChangeAspect="1"/>
        </xdr:cNvSpPr>
      </xdr:nvSpPr>
      <xdr:spPr>
        <a:xfrm>
          <a:off x="3876040" y="3746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23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949960</xdr:colOff>
      <xdr:row>14</xdr:row>
      <xdr:rowOff>34925</xdr:rowOff>
    </xdr:to>
    <xdr:sp>
      <xdr:nvSpPr>
        <xdr:cNvPr id="824" name="图片 1"/>
        <xdr:cNvSpPr>
          <a:spLocks noChangeAspect="1"/>
        </xdr:cNvSpPr>
      </xdr:nvSpPr>
      <xdr:spPr>
        <a:xfrm>
          <a:off x="2038350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264160</xdr:colOff>
      <xdr:row>14</xdr:row>
      <xdr:rowOff>34925</xdr:rowOff>
    </xdr:to>
    <xdr:sp>
      <xdr:nvSpPr>
        <xdr:cNvPr id="825" name="图片 1"/>
        <xdr:cNvSpPr>
          <a:spLocks noChangeAspect="1"/>
        </xdr:cNvSpPr>
      </xdr:nvSpPr>
      <xdr:spPr>
        <a:xfrm>
          <a:off x="3400425" y="3746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826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39370</xdr:rowOff>
    </xdr:to>
    <xdr:sp>
      <xdr:nvSpPr>
        <xdr:cNvPr id="827" name="图片 2"/>
        <xdr:cNvSpPr>
          <a:spLocks noChangeAspect="1"/>
        </xdr:cNvSpPr>
      </xdr:nvSpPr>
      <xdr:spPr>
        <a:xfrm>
          <a:off x="164592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828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829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830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39370</xdr:rowOff>
    </xdr:to>
    <xdr:sp>
      <xdr:nvSpPr>
        <xdr:cNvPr id="831" name="图片 1"/>
        <xdr:cNvSpPr>
          <a:spLocks noChangeAspect="1"/>
        </xdr:cNvSpPr>
      </xdr:nvSpPr>
      <xdr:spPr>
        <a:xfrm>
          <a:off x="2038350" y="3746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989965</xdr:colOff>
      <xdr:row>14</xdr:row>
      <xdr:rowOff>33655</xdr:rowOff>
    </xdr:to>
    <xdr:sp>
      <xdr:nvSpPr>
        <xdr:cNvPr id="832" name="图片 1"/>
        <xdr:cNvSpPr>
          <a:spLocks noChangeAspect="1"/>
        </xdr:cNvSpPr>
      </xdr:nvSpPr>
      <xdr:spPr>
        <a:xfrm>
          <a:off x="203835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108585</xdr:rowOff>
    </xdr:to>
    <xdr:sp>
      <xdr:nvSpPr>
        <xdr:cNvPr id="833" name="图片 2"/>
        <xdr:cNvSpPr>
          <a:spLocks noChangeAspect="1"/>
        </xdr:cNvSpPr>
      </xdr:nvSpPr>
      <xdr:spPr>
        <a:xfrm>
          <a:off x="1645920" y="3746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834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36195</xdr:rowOff>
    </xdr:to>
    <xdr:sp>
      <xdr:nvSpPr>
        <xdr:cNvPr id="835" name="图片 2"/>
        <xdr:cNvSpPr>
          <a:spLocks noChangeAspect="1"/>
        </xdr:cNvSpPr>
      </xdr:nvSpPr>
      <xdr:spPr>
        <a:xfrm>
          <a:off x="3696335" y="3746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38100</xdr:rowOff>
    </xdr:to>
    <xdr:sp>
      <xdr:nvSpPr>
        <xdr:cNvPr id="836" name="图片 2"/>
        <xdr:cNvSpPr>
          <a:spLocks noChangeAspect="1"/>
        </xdr:cNvSpPr>
      </xdr:nvSpPr>
      <xdr:spPr>
        <a:xfrm>
          <a:off x="3696335" y="3746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37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38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39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40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41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42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43" name="图片 2"/>
        <xdr:cNvSpPr>
          <a:spLocks noChangeAspect="1"/>
        </xdr:cNvSpPr>
      </xdr:nvSpPr>
      <xdr:spPr>
        <a:xfrm>
          <a:off x="3696335" y="3746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844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34925</xdr:rowOff>
    </xdr:to>
    <xdr:sp>
      <xdr:nvSpPr>
        <xdr:cNvPr id="845" name="图片 2"/>
        <xdr:cNvSpPr>
          <a:spLocks noChangeAspect="1"/>
        </xdr:cNvSpPr>
      </xdr:nvSpPr>
      <xdr:spPr>
        <a:xfrm>
          <a:off x="3695700" y="3746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196215</xdr:rowOff>
    </xdr:to>
    <xdr:sp>
      <xdr:nvSpPr>
        <xdr:cNvPr id="846" name="图片 2"/>
        <xdr:cNvSpPr>
          <a:spLocks noChangeAspect="1"/>
        </xdr:cNvSpPr>
      </xdr:nvSpPr>
      <xdr:spPr>
        <a:xfrm>
          <a:off x="1645920" y="37465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37465</xdr:rowOff>
    </xdr:to>
    <xdr:sp>
      <xdr:nvSpPr>
        <xdr:cNvPr id="847" name="图片 2"/>
        <xdr:cNvSpPr>
          <a:spLocks noChangeAspect="1"/>
        </xdr:cNvSpPr>
      </xdr:nvSpPr>
      <xdr:spPr>
        <a:xfrm>
          <a:off x="1645920" y="3746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13</xdr:row>
      <xdr:rowOff>0</xdr:rowOff>
    </xdr:from>
    <xdr:to>
      <xdr:col>2</xdr:col>
      <xdr:colOff>587375</xdr:colOff>
      <xdr:row>14</xdr:row>
      <xdr:rowOff>36830</xdr:rowOff>
    </xdr:to>
    <xdr:sp>
      <xdr:nvSpPr>
        <xdr:cNvPr id="848" name="图片 2"/>
        <xdr:cNvSpPr>
          <a:spLocks noChangeAspect="1"/>
        </xdr:cNvSpPr>
      </xdr:nvSpPr>
      <xdr:spPr>
        <a:xfrm>
          <a:off x="1637030" y="3746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849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572135</xdr:colOff>
      <xdr:row>14</xdr:row>
      <xdr:rowOff>38100</xdr:rowOff>
    </xdr:to>
    <xdr:sp>
      <xdr:nvSpPr>
        <xdr:cNvPr id="850" name="图片 2"/>
        <xdr:cNvSpPr>
          <a:spLocks noChangeAspect="1"/>
        </xdr:cNvSpPr>
      </xdr:nvSpPr>
      <xdr:spPr>
        <a:xfrm>
          <a:off x="3695700" y="3746500"/>
          <a:ext cx="2768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46990</xdr:rowOff>
    </xdr:to>
    <xdr:sp>
      <xdr:nvSpPr>
        <xdr:cNvPr id="851" name="图片 1"/>
        <xdr:cNvSpPr>
          <a:spLocks noChangeAspect="1"/>
        </xdr:cNvSpPr>
      </xdr:nvSpPr>
      <xdr:spPr>
        <a:xfrm>
          <a:off x="3722370" y="3746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14</xdr:row>
      <xdr:rowOff>44450</xdr:rowOff>
    </xdr:to>
    <xdr:sp>
      <xdr:nvSpPr>
        <xdr:cNvPr id="852" name="图片 1"/>
        <xdr:cNvSpPr>
          <a:spLocks noChangeAspect="1"/>
        </xdr:cNvSpPr>
      </xdr:nvSpPr>
      <xdr:spPr>
        <a:xfrm>
          <a:off x="3722370" y="37465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5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854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55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56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57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58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45085</xdr:rowOff>
    </xdr:to>
    <xdr:sp>
      <xdr:nvSpPr>
        <xdr:cNvPr id="859" name="图片 1"/>
        <xdr:cNvSpPr>
          <a:spLocks noChangeAspect="1"/>
        </xdr:cNvSpPr>
      </xdr:nvSpPr>
      <xdr:spPr>
        <a:xfrm>
          <a:off x="3723640" y="3746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1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160655</xdr:rowOff>
    </xdr:to>
    <xdr:sp>
      <xdr:nvSpPr>
        <xdr:cNvPr id="863" name="图片 2"/>
        <xdr:cNvSpPr>
          <a:spLocks noChangeAspect="1"/>
        </xdr:cNvSpPr>
      </xdr:nvSpPr>
      <xdr:spPr>
        <a:xfrm>
          <a:off x="3695700" y="37465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64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865" name="图片 2"/>
        <xdr:cNvSpPr>
          <a:spLocks noChangeAspect="1"/>
        </xdr:cNvSpPr>
      </xdr:nvSpPr>
      <xdr:spPr>
        <a:xfrm>
          <a:off x="3695700" y="3746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6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867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8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69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1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45085</xdr:rowOff>
    </xdr:to>
    <xdr:sp>
      <xdr:nvSpPr>
        <xdr:cNvPr id="872" name="图片 1"/>
        <xdr:cNvSpPr>
          <a:spLocks noChangeAspect="1"/>
        </xdr:cNvSpPr>
      </xdr:nvSpPr>
      <xdr:spPr>
        <a:xfrm>
          <a:off x="3723640" y="3746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4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5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304165</xdr:colOff>
      <xdr:row>14</xdr:row>
      <xdr:rowOff>66675</xdr:rowOff>
    </xdr:to>
    <xdr:sp>
      <xdr:nvSpPr>
        <xdr:cNvPr id="876" name="图片 1"/>
        <xdr:cNvSpPr>
          <a:spLocks noChangeAspect="1"/>
        </xdr:cNvSpPr>
      </xdr:nvSpPr>
      <xdr:spPr>
        <a:xfrm>
          <a:off x="600075" y="37465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7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47625</xdr:rowOff>
    </xdr:to>
    <xdr:sp>
      <xdr:nvSpPr>
        <xdr:cNvPr id="878" name="图片 1"/>
        <xdr:cNvSpPr>
          <a:spLocks noChangeAspect="1"/>
        </xdr:cNvSpPr>
      </xdr:nvSpPr>
      <xdr:spPr>
        <a:xfrm>
          <a:off x="3723640" y="3746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79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8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81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82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83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33655</xdr:rowOff>
    </xdr:to>
    <xdr:sp>
      <xdr:nvSpPr>
        <xdr:cNvPr id="884" name="图片 2"/>
        <xdr:cNvSpPr>
          <a:spLocks noChangeAspect="1"/>
        </xdr:cNvSpPr>
      </xdr:nvSpPr>
      <xdr:spPr>
        <a:xfrm>
          <a:off x="1645920" y="3746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885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886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887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34925</xdr:rowOff>
    </xdr:to>
    <xdr:sp>
      <xdr:nvSpPr>
        <xdr:cNvPr id="888" name="图片 1"/>
        <xdr:cNvSpPr>
          <a:spLocks noChangeAspect="1"/>
        </xdr:cNvSpPr>
      </xdr:nvSpPr>
      <xdr:spPr>
        <a:xfrm>
          <a:off x="2037715" y="3746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34925</xdr:rowOff>
    </xdr:to>
    <xdr:sp>
      <xdr:nvSpPr>
        <xdr:cNvPr id="889" name="图片 2"/>
        <xdr:cNvSpPr>
          <a:spLocks noChangeAspect="1"/>
        </xdr:cNvSpPr>
      </xdr:nvSpPr>
      <xdr:spPr>
        <a:xfrm>
          <a:off x="1645920" y="3746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90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14</xdr:row>
      <xdr:rowOff>43815</xdr:rowOff>
    </xdr:to>
    <xdr:sp>
      <xdr:nvSpPr>
        <xdr:cNvPr id="891" name="图片 1"/>
        <xdr:cNvSpPr>
          <a:spLocks noChangeAspect="1"/>
        </xdr:cNvSpPr>
      </xdr:nvSpPr>
      <xdr:spPr>
        <a:xfrm>
          <a:off x="3723640" y="374650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92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93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951230</xdr:colOff>
      <xdr:row>14</xdr:row>
      <xdr:rowOff>34290</xdr:rowOff>
    </xdr:to>
    <xdr:sp>
      <xdr:nvSpPr>
        <xdr:cNvPr id="894" name="图片 1"/>
        <xdr:cNvSpPr>
          <a:spLocks noChangeAspect="1"/>
        </xdr:cNvSpPr>
      </xdr:nvSpPr>
      <xdr:spPr>
        <a:xfrm>
          <a:off x="2037715" y="3746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38100</xdr:rowOff>
    </xdr:to>
    <xdr:sp>
      <xdr:nvSpPr>
        <xdr:cNvPr id="895" name="图片 2"/>
        <xdr:cNvSpPr>
          <a:spLocks noChangeAspect="1"/>
        </xdr:cNvSpPr>
      </xdr:nvSpPr>
      <xdr:spPr>
        <a:xfrm>
          <a:off x="1645920" y="3746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38100</xdr:rowOff>
    </xdr:to>
    <xdr:sp>
      <xdr:nvSpPr>
        <xdr:cNvPr id="896" name="图片 2"/>
        <xdr:cNvSpPr>
          <a:spLocks noChangeAspect="1"/>
        </xdr:cNvSpPr>
      </xdr:nvSpPr>
      <xdr:spPr>
        <a:xfrm>
          <a:off x="1645920" y="3746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897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898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899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38100</xdr:rowOff>
    </xdr:to>
    <xdr:sp>
      <xdr:nvSpPr>
        <xdr:cNvPr id="900" name="图片 1"/>
        <xdr:cNvSpPr>
          <a:spLocks noChangeAspect="1"/>
        </xdr:cNvSpPr>
      </xdr:nvSpPr>
      <xdr:spPr>
        <a:xfrm>
          <a:off x="2037715" y="3746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14</xdr:row>
      <xdr:rowOff>33655</xdr:rowOff>
    </xdr:to>
    <xdr:sp>
      <xdr:nvSpPr>
        <xdr:cNvPr id="901" name="图片 1"/>
        <xdr:cNvSpPr>
          <a:spLocks noChangeAspect="1"/>
        </xdr:cNvSpPr>
      </xdr:nvSpPr>
      <xdr:spPr>
        <a:xfrm>
          <a:off x="2037715" y="374650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597535</xdr:colOff>
      <xdr:row>14</xdr:row>
      <xdr:rowOff>107315</xdr:rowOff>
    </xdr:to>
    <xdr:sp>
      <xdr:nvSpPr>
        <xdr:cNvPr id="902" name="图片 2"/>
        <xdr:cNvSpPr>
          <a:spLocks noChangeAspect="1"/>
        </xdr:cNvSpPr>
      </xdr:nvSpPr>
      <xdr:spPr>
        <a:xfrm>
          <a:off x="1645920" y="37465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596265</xdr:colOff>
      <xdr:row>14</xdr:row>
      <xdr:rowOff>34925</xdr:rowOff>
    </xdr:to>
    <xdr:sp>
      <xdr:nvSpPr>
        <xdr:cNvPr id="903" name="图片 2"/>
        <xdr:cNvSpPr>
          <a:spLocks noChangeAspect="1"/>
        </xdr:cNvSpPr>
      </xdr:nvSpPr>
      <xdr:spPr>
        <a:xfrm>
          <a:off x="3697605" y="37465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13</xdr:row>
      <xdr:rowOff>0</xdr:rowOff>
    </xdr:from>
    <xdr:to>
      <xdr:col>3</xdr:col>
      <xdr:colOff>890905</xdr:colOff>
      <xdr:row>14</xdr:row>
      <xdr:rowOff>34925</xdr:rowOff>
    </xdr:to>
    <xdr:sp>
      <xdr:nvSpPr>
        <xdr:cNvPr id="904" name="图片 2"/>
        <xdr:cNvSpPr>
          <a:spLocks noChangeAspect="1"/>
        </xdr:cNvSpPr>
      </xdr:nvSpPr>
      <xdr:spPr>
        <a:xfrm>
          <a:off x="3697605" y="3746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13</xdr:row>
      <xdr:rowOff>0</xdr:rowOff>
    </xdr:from>
    <xdr:to>
      <xdr:col>2</xdr:col>
      <xdr:colOff>595630</xdr:colOff>
      <xdr:row>14</xdr:row>
      <xdr:rowOff>34925</xdr:rowOff>
    </xdr:to>
    <xdr:sp>
      <xdr:nvSpPr>
        <xdr:cNvPr id="905" name="图片 2"/>
        <xdr:cNvSpPr>
          <a:spLocks noChangeAspect="1"/>
        </xdr:cNvSpPr>
      </xdr:nvSpPr>
      <xdr:spPr>
        <a:xfrm>
          <a:off x="1645920" y="3746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991235</xdr:colOff>
      <xdr:row>8</xdr:row>
      <xdr:rowOff>201295</xdr:rowOff>
    </xdr:to>
    <xdr:sp>
      <xdr:nvSpPr>
        <xdr:cNvPr id="906" name="图片 1"/>
        <xdr:cNvSpPr>
          <a:spLocks noChangeAspect="1"/>
        </xdr:cNvSpPr>
      </xdr:nvSpPr>
      <xdr:spPr>
        <a:xfrm>
          <a:off x="2037715" y="22987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69215</xdr:rowOff>
    </xdr:to>
    <xdr:sp>
      <xdr:nvSpPr>
        <xdr:cNvPr id="907" name="图片 1"/>
        <xdr:cNvSpPr>
          <a:spLocks noChangeAspect="1"/>
        </xdr:cNvSpPr>
      </xdr:nvSpPr>
      <xdr:spPr>
        <a:xfrm>
          <a:off x="1047750" y="2298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8</xdr:row>
      <xdr:rowOff>0</xdr:rowOff>
    </xdr:from>
    <xdr:to>
      <xdr:col>2</xdr:col>
      <xdr:colOff>591185</xdr:colOff>
      <xdr:row>9</xdr:row>
      <xdr:rowOff>76200</xdr:rowOff>
    </xdr:to>
    <xdr:sp>
      <xdr:nvSpPr>
        <xdr:cNvPr id="908" name="图片 1"/>
        <xdr:cNvSpPr>
          <a:spLocks noChangeAspect="1"/>
        </xdr:cNvSpPr>
      </xdr:nvSpPr>
      <xdr:spPr>
        <a:xfrm>
          <a:off x="1675130" y="2298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69215</xdr:rowOff>
    </xdr:to>
    <xdr:sp>
      <xdr:nvSpPr>
        <xdr:cNvPr id="909" name="图片 1"/>
        <xdr:cNvSpPr>
          <a:spLocks noChangeAspect="1"/>
        </xdr:cNvSpPr>
      </xdr:nvSpPr>
      <xdr:spPr>
        <a:xfrm>
          <a:off x="1047750" y="2298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69215</xdr:rowOff>
    </xdr:to>
    <xdr:sp>
      <xdr:nvSpPr>
        <xdr:cNvPr id="910" name="图片 1"/>
        <xdr:cNvSpPr>
          <a:spLocks noChangeAspect="1"/>
        </xdr:cNvSpPr>
      </xdr:nvSpPr>
      <xdr:spPr>
        <a:xfrm>
          <a:off x="1047750" y="2298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9</xdr:row>
      <xdr:rowOff>69215</xdr:rowOff>
    </xdr:to>
    <xdr:sp>
      <xdr:nvSpPr>
        <xdr:cNvPr id="911" name="图片 1"/>
        <xdr:cNvSpPr>
          <a:spLocks noChangeAspect="1"/>
        </xdr:cNvSpPr>
      </xdr:nvSpPr>
      <xdr:spPr>
        <a:xfrm>
          <a:off x="1047750" y="2298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8</xdr:row>
      <xdr:rowOff>0</xdr:rowOff>
    </xdr:from>
    <xdr:to>
      <xdr:col>1</xdr:col>
      <xdr:colOff>750570</xdr:colOff>
      <xdr:row>8</xdr:row>
      <xdr:rowOff>306070</xdr:rowOff>
    </xdr:to>
    <xdr:sp>
      <xdr:nvSpPr>
        <xdr:cNvPr id="912" name="图片 1"/>
        <xdr:cNvSpPr>
          <a:spLocks noChangeAspect="1"/>
        </xdr:cNvSpPr>
      </xdr:nvSpPr>
      <xdr:spPr>
        <a:xfrm>
          <a:off x="1047750" y="229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</xdr:row>
      <xdr:rowOff>0</xdr:rowOff>
    </xdr:from>
    <xdr:to>
      <xdr:col>2</xdr:col>
      <xdr:colOff>1038225</xdr:colOff>
      <xdr:row>8</xdr:row>
      <xdr:rowOff>306070</xdr:rowOff>
    </xdr:to>
    <xdr:sp>
      <xdr:nvSpPr>
        <xdr:cNvPr id="913" name="图片 1"/>
        <xdr:cNvSpPr>
          <a:spLocks noChangeAspect="1"/>
        </xdr:cNvSpPr>
      </xdr:nvSpPr>
      <xdr:spPr>
        <a:xfrm>
          <a:off x="2001520" y="229870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13</xdr:row>
      <xdr:rowOff>203200</xdr:rowOff>
    </xdr:to>
    <xdr:sp>
      <xdr:nvSpPr>
        <xdr:cNvPr id="914" name="图片 1"/>
        <xdr:cNvSpPr>
          <a:spLocks noChangeAspect="1"/>
        </xdr:cNvSpPr>
      </xdr:nvSpPr>
      <xdr:spPr>
        <a:xfrm>
          <a:off x="2037715" y="3746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13</xdr:row>
      <xdr:rowOff>0</xdr:rowOff>
    </xdr:from>
    <xdr:to>
      <xdr:col>2</xdr:col>
      <xdr:colOff>607695</xdr:colOff>
      <xdr:row>13</xdr:row>
      <xdr:rowOff>176530</xdr:rowOff>
    </xdr:to>
    <xdr:sp>
      <xdr:nvSpPr>
        <xdr:cNvPr id="915" name="图片 2"/>
        <xdr:cNvSpPr>
          <a:spLocks noChangeAspect="1"/>
        </xdr:cNvSpPr>
      </xdr:nvSpPr>
      <xdr:spPr>
        <a:xfrm>
          <a:off x="1655445" y="374650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991235</xdr:colOff>
      <xdr:row>13</xdr:row>
      <xdr:rowOff>203200</xdr:rowOff>
    </xdr:to>
    <xdr:sp>
      <xdr:nvSpPr>
        <xdr:cNvPr id="916" name="图片 1"/>
        <xdr:cNvSpPr>
          <a:spLocks noChangeAspect="1"/>
        </xdr:cNvSpPr>
      </xdr:nvSpPr>
      <xdr:spPr>
        <a:xfrm>
          <a:off x="2037715" y="3746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47</xdr:row>
      <xdr:rowOff>0</xdr:rowOff>
    </xdr:from>
    <xdr:to>
      <xdr:col>2</xdr:col>
      <xdr:colOff>981075</xdr:colOff>
      <xdr:row>47</xdr:row>
      <xdr:rowOff>302895</xdr:rowOff>
    </xdr:to>
    <xdr:sp>
      <xdr:nvSpPr>
        <xdr:cNvPr id="917" name="图片 1"/>
        <xdr:cNvSpPr>
          <a:spLocks noChangeAspect="1"/>
        </xdr:cNvSpPr>
      </xdr:nvSpPr>
      <xdr:spPr>
        <a:xfrm>
          <a:off x="2027555" y="139319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47</xdr:row>
      <xdr:rowOff>0</xdr:rowOff>
    </xdr:from>
    <xdr:to>
      <xdr:col>2</xdr:col>
      <xdr:colOff>607695</xdr:colOff>
      <xdr:row>47</xdr:row>
      <xdr:rowOff>176530</xdr:rowOff>
    </xdr:to>
    <xdr:sp>
      <xdr:nvSpPr>
        <xdr:cNvPr id="918" name="图片 2"/>
        <xdr:cNvSpPr>
          <a:spLocks noChangeAspect="1"/>
        </xdr:cNvSpPr>
      </xdr:nvSpPr>
      <xdr:spPr>
        <a:xfrm>
          <a:off x="1655445" y="1393190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49</xdr:row>
      <xdr:rowOff>0</xdr:rowOff>
    </xdr:from>
    <xdr:to>
      <xdr:col>1</xdr:col>
      <xdr:colOff>750570</xdr:colOff>
      <xdr:row>50</xdr:row>
      <xdr:rowOff>145415</xdr:rowOff>
    </xdr:to>
    <xdr:sp>
      <xdr:nvSpPr>
        <xdr:cNvPr id="919" name="图片 1"/>
        <xdr:cNvSpPr>
          <a:spLocks noChangeAspect="1"/>
        </xdr:cNvSpPr>
      </xdr:nvSpPr>
      <xdr:spPr>
        <a:xfrm>
          <a:off x="1047750" y="1454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49</xdr:row>
      <xdr:rowOff>0</xdr:rowOff>
    </xdr:from>
    <xdr:to>
      <xdr:col>2</xdr:col>
      <xdr:colOff>591185</xdr:colOff>
      <xdr:row>50</xdr:row>
      <xdr:rowOff>152400</xdr:rowOff>
    </xdr:to>
    <xdr:sp>
      <xdr:nvSpPr>
        <xdr:cNvPr id="920" name="图片 1"/>
        <xdr:cNvSpPr>
          <a:spLocks noChangeAspect="1"/>
        </xdr:cNvSpPr>
      </xdr:nvSpPr>
      <xdr:spPr>
        <a:xfrm>
          <a:off x="1675130" y="145415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49</xdr:row>
      <xdr:rowOff>0</xdr:rowOff>
    </xdr:from>
    <xdr:to>
      <xdr:col>1</xdr:col>
      <xdr:colOff>750570</xdr:colOff>
      <xdr:row>50</xdr:row>
      <xdr:rowOff>145415</xdr:rowOff>
    </xdr:to>
    <xdr:sp>
      <xdr:nvSpPr>
        <xdr:cNvPr id="921" name="图片 1"/>
        <xdr:cNvSpPr>
          <a:spLocks noChangeAspect="1"/>
        </xdr:cNvSpPr>
      </xdr:nvSpPr>
      <xdr:spPr>
        <a:xfrm>
          <a:off x="1047750" y="1454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49</xdr:row>
      <xdr:rowOff>0</xdr:rowOff>
    </xdr:from>
    <xdr:to>
      <xdr:col>1</xdr:col>
      <xdr:colOff>750570</xdr:colOff>
      <xdr:row>50</xdr:row>
      <xdr:rowOff>145415</xdr:rowOff>
    </xdr:to>
    <xdr:sp>
      <xdr:nvSpPr>
        <xdr:cNvPr id="922" name="图片 1"/>
        <xdr:cNvSpPr>
          <a:spLocks noChangeAspect="1"/>
        </xdr:cNvSpPr>
      </xdr:nvSpPr>
      <xdr:spPr>
        <a:xfrm>
          <a:off x="1047750" y="1454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49</xdr:row>
      <xdr:rowOff>0</xdr:rowOff>
    </xdr:from>
    <xdr:to>
      <xdr:col>1</xdr:col>
      <xdr:colOff>750570</xdr:colOff>
      <xdr:row>50</xdr:row>
      <xdr:rowOff>145415</xdr:rowOff>
    </xdr:to>
    <xdr:sp>
      <xdr:nvSpPr>
        <xdr:cNvPr id="923" name="图片 1"/>
        <xdr:cNvSpPr>
          <a:spLocks noChangeAspect="1"/>
        </xdr:cNvSpPr>
      </xdr:nvSpPr>
      <xdr:spPr>
        <a:xfrm>
          <a:off x="1047750" y="1454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48</xdr:row>
      <xdr:rowOff>0</xdr:rowOff>
    </xdr:from>
    <xdr:to>
      <xdr:col>1</xdr:col>
      <xdr:colOff>750570</xdr:colOff>
      <xdr:row>49</xdr:row>
      <xdr:rowOff>1270</xdr:rowOff>
    </xdr:to>
    <xdr:sp>
      <xdr:nvSpPr>
        <xdr:cNvPr id="924" name="图片 1"/>
        <xdr:cNvSpPr>
          <a:spLocks noChangeAspect="1"/>
        </xdr:cNvSpPr>
      </xdr:nvSpPr>
      <xdr:spPr>
        <a:xfrm>
          <a:off x="1047750" y="1423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48</xdr:row>
      <xdr:rowOff>0</xdr:rowOff>
    </xdr:from>
    <xdr:to>
      <xdr:col>2</xdr:col>
      <xdr:colOff>1038225</xdr:colOff>
      <xdr:row>49</xdr:row>
      <xdr:rowOff>1270</xdr:rowOff>
    </xdr:to>
    <xdr:sp>
      <xdr:nvSpPr>
        <xdr:cNvPr id="925" name="图片 1"/>
        <xdr:cNvSpPr>
          <a:spLocks noChangeAspect="1"/>
        </xdr:cNvSpPr>
      </xdr:nvSpPr>
      <xdr:spPr>
        <a:xfrm>
          <a:off x="2001520" y="1423670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55</xdr:row>
      <xdr:rowOff>0</xdr:rowOff>
    </xdr:from>
    <xdr:to>
      <xdr:col>2</xdr:col>
      <xdr:colOff>991235</xdr:colOff>
      <xdr:row>55</xdr:row>
      <xdr:rowOff>201295</xdr:rowOff>
    </xdr:to>
    <xdr:sp>
      <xdr:nvSpPr>
        <xdr:cNvPr id="926" name="图片 1"/>
        <xdr:cNvSpPr>
          <a:spLocks noChangeAspect="1"/>
        </xdr:cNvSpPr>
      </xdr:nvSpPr>
      <xdr:spPr>
        <a:xfrm>
          <a:off x="2037715" y="164084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27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28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29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30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31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45</xdr:row>
      <xdr:rowOff>0</xdr:rowOff>
    </xdr:from>
    <xdr:to>
      <xdr:col>2</xdr:col>
      <xdr:colOff>991235</xdr:colOff>
      <xdr:row>45</xdr:row>
      <xdr:rowOff>203200</xdr:rowOff>
    </xdr:to>
    <xdr:sp>
      <xdr:nvSpPr>
        <xdr:cNvPr id="932" name="图片 1"/>
        <xdr:cNvSpPr>
          <a:spLocks noChangeAspect="1"/>
        </xdr:cNvSpPr>
      </xdr:nvSpPr>
      <xdr:spPr>
        <a:xfrm>
          <a:off x="2037715" y="133223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47</xdr:row>
      <xdr:rowOff>0</xdr:rowOff>
    </xdr:from>
    <xdr:to>
      <xdr:col>2</xdr:col>
      <xdr:colOff>991235</xdr:colOff>
      <xdr:row>48</xdr:row>
      <xdr:rowOff>0</xdr:rowOff>
    </xdr:to>
    <xdr:sp>
      <xdr:nvSpPr>
        <xdr:cNvPr id="933" name="图片 1"/>
        <xdr:cNvSpPr>
          <a:spLocks noChangeAspect="1"/>
        </xdr:cNvSpPr>
      </xdr:nvSpPr>
      <xdr:spPr>
        <a:xfrm>
          <a:off x="2037715" y="139319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48</xdr:row>
      <xdr:rowOff>0</xdr:rowOff>
    </xdr:from>
    <xdr:to>
      <xdr:col>3</xdr:col>
      <xdr:colOff>637540</xdr:colOff>
      <xdr:row>48</xdr:row>
      <xdr:rowOff>209550</xdr:rowOff>
    </xdr:to>
    <xdr:sp>
      <xdr:nvSpPr>
        <xdr:cNvPr id="934" name="图片 1"/>
        <xdr:cNvSpPr>
          <a:spLocks noChangeAspect="1"/>
        </xdr:cNvSpPr>
      </xdr:nvSpPr>
      <xdr:spPr>
        <a:xfrm>
          <a:off x="3723640" y="142367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45</xdr:row>
      <xdr:rowOff>0</xdr:rowOff>
    </xdr:from>
    <xdr:to>
      <xdr:col>3</xdr:col>
      <xdr:colOff>637540</xdr:colOff>
      <xdr:row>45</xdr:row>
      <xdr:rowOff>209550</xdr:rowOff>
    </xdr:to>
    <xdr:sp>
      <xdr:nvSpPr>
        <xdr:cNvPr id="935" name="图片 1"/>
        <xdr:cNvSpPr>
          <a:spLocks noChangeAspect="1"/>
        </xdr:cNvSpPr>
      </xdr:nvSpPr>
      <xdr:spPr>
        <a:xfrm>
          <a:off x="3723640" y="133223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45</xdr:row>
      <xdr:rowOff>0</xdr:rowOff>
    </xdr:from>
    <xdr:to>
      <xdr:col>3</xdr:col>
      <xdr:colOff>601345</xdr:colOff>
      <xdr:row>45</xdr:row>
      <xdr:rowOff>97790</xdr:rowOff>
    </xdr:to>
    <xdr:sp>
      <xdr:nvSpPr>
        <xdr:cNvPr id="936" name="图片 2"/>
        <xdr:cNvSpPr>
          <a:spLocks noChangeAspect="1"/>
        </xdr:cNvSpPr>
      </xdr:nvSpPr>
      <xdr:spPr>
        <a:xfrm>
          <a:off x="3695700" y="1332230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601345</xdr:colOff>
      <xdr:row>47</xdr:row>
      <xdr:rowOff>201295</xdr:rowOff>
    </xdr:to>
    <xdr:sp>
      <xdr:nvSpPr>
        <xdr:cNvPr id="937" name="图片 2"/>
        <xdr:cNvSpPr>
          <a:spLocks noChangeAspect="1"/>
        </xdr:cNvSpPr>
      </xdr:nvSpPr>
      <xdr:spPr>
        <a:xfrm>
          <a:off x="3695700" y="139319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56</xdr:row>
      <xdr:rowOff>0</xdr:rowOff>
    </xdr:from>
    <xdr:to>
      <xdr:col>3</xdr:col>
      <xdr:colOff>596265</xdr:colOff>
      <xdr:row>56</xdr:row>
      <xdr:rowOff>301625</xdr:rowOff>
    </xdr:to>
    <xdr:sp>
      <xdr:nvSpPr>
        <xdr:cNvPr id="938" name="图片 2"/>
        <xdr:cNvSpPr>
          <a:spLocks noChangeAspect="1"/>
        </xdr:cNvSpPr>
      </xdr:nvSpPr>
      <xdr:spPr>
        <a:xfrm>
          <a:off x="3695700" y="167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56</xdr:row>
      <xdr:rowOff>0</xdr:rowOff>
    </xdr:from>
    <xdr:to>
      <xdr:col>3</xdr:col>
      <xdr:colOff>596265</xdr:colOff>
      <xdr:row>56</xdr:row>
      <xdr:rowOff>301625</xdr:rowOff>
    </xdr:to>
    <xdr:sp>
      <xdr:nvSpPr>
        <xdr:cNvPr id="939" name="图片 2"/>
        <xdr:cNvSpPr>
          <a:spLocks noChangeAspect="1"/>
        </xdr:cNvSpPr>
      </xdr:nvSpPr>
      <xdr:spPr>
        <a:xfrm>
          <a:off x="3695700" y="167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57</xdr:row>
      <xdr:rowOff>0</xdr:rowOff>
    </xdr:from>
    <xdr:to>
      <xdr:col>2</xdr:col>
      <xdr:colOff>1038225</xdr:colOff>
      <xdr:row>57</xdr:row>
      <xdr:rowOff>202565</xdr:rowOff>
    </xdr:to>
    <xdr:sp>
      <xdr:nvSpPr>
        <xdr:cNvPr id="940" name="图片 1"/>
        <xdr:cNvSpPr>
          <a:spLocks noChangeAspect="1"/>
        </xdr:cNvSpPr>
      </xdr:nvSpPr>
      <xdr:spPr>
        <a:xfrm>
          <a:off x="2001520" y="1701800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160655</xdr:rowOff>
    </xdr:from>
    <xdr:to>
      <xdr:col>3</xdr:col>
      <xdr:colOff>601345</xdr:colOff>
      <xdr:row>41</xdr:row>
      <xdr:rowOff>258445</xdr:rowOff>
    </xdr:to>
    <xdr:sp>
      <xdr:nvSpPr>
        <xdr:cNvPr id="941" name="图片 2"/>
        <xdr:cNvSpPr>
          <a:spLocks noChangeAspect="1"/>
        </xdr:cNvSpPr>
      </xdr:nvSpPr>
      <xdr:spPr>
        <a:xfrm>
          <a:off x="3695700" y="12263755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56</xdr:row>
      <xdr:rowOff>0</xdr:rowOff>
    </xdr:from>
    <xdr:to>
      <xdr:col>2</xdr:col>
      <xdr:colOff>991235</xdr:colOff>
      <xdr:row>56</xdr:row>
      <xdr:rowOff>302895</xdr:rowOff>
    </xdr:to>
    <xdr:sp>
      <xdr:nvSpPr>
        <xdr:cNvPr id="942" name="图片 1"/>
        <xdr:cNvSpPr>
          <a:spLocks noChangeAspect="1"/>
        </xdr:cNvSpPr>
      </xdr:nvSpPr>
      <xdr:spPr>
        <a:xfrm>
          <a:off x="2037715" y="167132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3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4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5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6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7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46</xdr:row>
      <xdr:rowOff>0</xdr:rowOff>
    </xdr:from>
    <xdr:to>
      <xdr:col>2</xdr:col>
      <xdr:colOff>991235</xdr:colOff>
      <xdr:row>46</xdr:row>
      <xdr:rowOff>203200</xdr:rowOff>
    </xdr:to>
    <xdr:sp>
      <xdr:nvSpPr>
        <xdr:cNvPr id="948" name="图片 1"/>
        <xdr:cNvSpPr>
          <a:spLocks noChangeAspect="1"/>
        </xdr:cNvSpPr>
      </xdr:nvSpPr>
      <xdr:spPr>
        <a:xfrm>
          <a:off x="2037715" y="136271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46</xdr:row>
      <xdr:rowOff>0</xdr:rowOff>
    </xdr:from>
    <xdr:to>
      <xdr:col>3</xdr:col>
      <xdr:colOff>637540</xdr:colOff>
      <xdr:row>46</xdr:row>
      <xdr:rowOff>209550</xdr:rowOff>
    </xdr:to>
    <xdr:sp>
      <xdr:nvSpPr>
        <xdr:cNvPr id="949" name="图片 1"/>
        <xdr:cNvSpPr>
          <a:spLocks noChangeAspect="1"/>
        </xdr:cNvSpPr>
      </xdr:nvSpPr>
      <xdr:spPr>
        <a:xfrm>
          <a:off x="3723640" y="136271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46</xdr:row>
      <xdr:rowOff>0</xdr:rowOff>
    </xdr:from>
    <xdr:to>
      <xdr:col>3</xdr:col>
      <xdr:colOff>601345</xdr:colOff>
      <xdr:row>46</xdr:row>
      <xdr:rowOff>97790</xdr:rowOff>
    </xdr:to>
    <xdr:sp>
      <xdr:nvSpPr>
        <xdr:cNvPr id="950" name="图片 2"/>
        <xdr:cNvSpPr>
          <a:spLocks noChangeAspect="1"/>
        </xdr:cNvSpPr>
      </xdr:nvSpPr>
      <xdr:spPr>
        <a:xfrm>
          <a:off x="3695700" y="1362710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1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2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3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4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5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6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7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8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59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0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1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2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3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4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5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966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6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571500</xdr:colOff>
      <xdr:row>80</xdr:row>
      <xdr:rowOff>34925</xdr:rowOff>
    </xdr:to>
    <xdr:sp>
      <xdr:nvSpPr>
        <xdr:cNvPr id="968" name="图片 2"/>
        <xdr:cNvSpPr>
          <a:spLocks noChangeAspect="1"/>
        </xdr:cNvSpPr>
      </xdr:nvSpPr>
      <xdr:spPr>
        <a:xfrm>
          <a:off x="3695700" y="238125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69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70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71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972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973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974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45720</xdr:rowOff>
    </xdr:to>
    <xdr:sp>
      <xdr:nvSpPr>
        <xdr:cNvPr id="975" name="图片 1"/>
        <xdr:cNvSpPr>
          <a:spLocks noChangeAspect="1"/>
        </xdr:cNvSpPr>
      </xdr:nvSpPr>
      <xdr:spPr>
        <a:xfrm>
          <a:off x="3722370" y="2381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76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7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33655</xdr:rowOff>
    </xdr:to>
    <xdr:sp>
      <xdr:nvSpPr>
        <xdr:cNvPr id="978" name="图片 2"/>
        <xdr:cNvSpPr>
          <a:spLocks noChangeAspect="1"/>
        </xdr:cNvSpPr>
      </xdr:nvSpPr>
      <xdr:spPr>
        <a:xfrm>
          <a:off x="1646555" y="238125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7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8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8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82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83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8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985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986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987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988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989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990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9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39370</xdr:rowOff>
    </xdr:to>
    <xdr:sp>
      <xdr:nvSpPr>
        <xdr:cNvPr id="992" name="图片 2"/>
        <xdr:cNvSpPr>
          <a:spLocks noChangeAspect="1"/>
        </xdr:cNvSpPr>
      </xdr:nvSpPr>
      <xdr:spPr>
        <a:xfrm>
          <a:off x="3695700" y="238125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36830</xdr:rowOff>
    </xdr:to>
    <xdr:sp>
      <xdr:nvSpPr>
        <xdr:cNvPr id="993" name="图片 2"/>
        <xdr:cNvSpPr>
          <a:spLocks noChangeAspect="1"/>
        </xdr:cNvSpPr>
      </xdr:nvSpPr>
      <xdr:spPr>
        <a:xfrm>
          <a:off x="3695700" y="238125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994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9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996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9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9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99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0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0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002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003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04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05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06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07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08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009" name="图片 2"/>
        <xdr:cNvSpPr>
          <a:spLocks noChangeAspect="1"/>
        </xdr:cNvSpPr>
      </xdr:nvSpPr>
      <xdr:spPr>
        <a:xfrm>
          <a:off x="3695700" y="23812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0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1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2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3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4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15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16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48260</xdr:rowOff>
    </xdr:to>
    <xdr:sp>
      <xdr:nvSpPr>
        <xdr:cNvPr id="1017" name="图片 1"/>
        <xdr:cNvSpPr>
          <a:spLocks noChangeAspect="1"/>
        </xdr:cNvSpPr>
      </xdr:nvSpPr>
      <xdr:spPr>
        <a:xfrm>
          <a:off x="3723640" y="238125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18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1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20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021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022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023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024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025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026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027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028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2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46990</xdr:rowOff>
    </xdr:to>
    <xdr:sp>
      <xdr:nvSpPr>
        <xdr:cNvPr id="1030" name="图片 1"/>
        <xdr:cNvSpPr>
          <a:spLocks noChangeAspect="1"/>
        </xdr:cNvSpPr>
      </xdr:nvSpPr>
      <xdr:spPr>
        <a:xfrm>
          <a:off x="3723640" y="23812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31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32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33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034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035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036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037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038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039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33655</xdr:rowOff>
    </xdr:to>
    <xdr:sp>
      <xdr:nvSpPr>
        <xdr:cNvPr id="1040" name="图片 1"/>
        <xdr:cNvSpPr>
          <a:spLocks noChangeAspect="1"/>
        </xdr:cNvSpPr>
      </xdr:nvSpPr>
      <xdr:spPr>
        <a:xfrm>
          <a:off x="2038350" y="238125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108585</xdr:rowOff>
    </xdr:to>
    <xdr:sp>
      <xdr:nvSpPr>
        <xdr:cNvPr id="1041" name="图片 2"/>
        <xdr:cNvSpPr>
          <a:spLocks noChangeAspect="1"/>
        </xdr:cNvSpPr>
      </xdr:nvSpPr>
      <xdr:spPr>
        <a:xfrm>
          <a:off x="1646555" y="238125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042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043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45085</xdr:rowOff>
    </xdr:to>
    <xdr:sp>
      <xdr:nvSpPr>
        <xdr:cNvPr id="1044" name="图片 1"/>
        <xdr:cNvSpPr>
          <a:spLocks noChangeAspect="1"/>
        </xdr:cNvSpPr>
      </xdr:nvSpPr>
      <xdr:spPr>
        <a:xfrm>
          <a:off x="3722370" y="238125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4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571500</xdr:colOff>
      <xdr:row>80</xdr:row>
      <xdr:rowOff>34925</xdr:rowOff>
    </xdr:to>
    <xdr:sp>
      <xdr:nvSpPr>
        <xdr:cNvPr id="1046" name="图片 2"/>
        <xdr:cNvSpPr>
          <a:spLocks noChangeAspect="1"/>
        </xdr:cNvSpPr>
      </xdr:nvSpPr>
      <xdr:spPr>
        <a:xfrm>
          <a:off x="3695700" y="238125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4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48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49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050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051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052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45720</xdr:rowOff>
    </xdr:to>
    <xdr:sp>
      <xdr:nvSpPr>
        <xdr:cNvPr id="1053" name="图片 1"/>
        <xdr:cNvSpPr>
          <a:spLocks noChangeAspect="1"/>
        </xdr:cNvSpPr>
      </xdr:nvSpPr>
      <xdr:spPr>
        <a:xfrm>
          <a:off x="3722370" y="2381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5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5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33655</xdr:rowOff>
    </xdr:to>
    <xdr:sp>
      <xdr:nvSpPr>
        <xdr:cNvPr id="1056" name="图片 2"/>
        <xdr:cNvSpPr>
          <a:spLocks noChangeAspect="1"/>
        </xdr:cNvSpPr>
      </xdr:nvSpPr>
      <xdr:spPr>
        <a:xfrm>
          <a:off x="1646555" y="238125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5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5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5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6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6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62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063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064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065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066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067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068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6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39370</xdr:rowOff>
    </xdr:to>
    <xdr:sp>
      <xdr:nvSpPr>
        <xdr:cNvPr id="1070" name="图片 2"/>
        <xdr:cNvSpPr>
          <a:spLocks noChangeAspect="1"/>
        </xdr:cNvSpPr>
      </xdr:nvSpPr>
      <xdr:spPr>
        <a:xfrm>
          <a:off x="3695700" y="238125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36830</xdr:rowOff>
    </xdr:to>
    <xdr:sp>
      <xdr:nvSpPr>
        <xdr:cNvPr id="1071" name="图片 2"/>
        <xdr:cNvSpPr>
          <a:spLocks noChangeAspect="1"/>
        </xdr:cNvSpPr>
      </xdr:nvSpPr>
      <xdr:spPr>
        <a:xfrm>
          <a:off x="3695700" y="238125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072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73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07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75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76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7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7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07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080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081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82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83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84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085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86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087" name="图片 2"/>
        <xdr:cNvSpPr>
          <a:spLocks noChangeAspect="1"/>
        </xdr:cNvSpPr>
      </xdr:nvSpPr>
      <xdr:spPr>
        <a:xfrm>
          <a:off x="3695700" y="23812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88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89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90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91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92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093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94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48260</xdr:rowOff>
    </xdr:to>
    <xdr:sp>
      <xdr:nvSpPr>
        <xdr:cNvPr id="1095" name="图片 1"/>
        <xdr:cNvSpPr>
          <a:spLocks noChangeAspect="1"/>
        </xdr:cNvSpPr>
      </xdr:nvSpPr>
      <xdr:spPr>
        <a:xfrm>
          <a:off x="3723640" y="238125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96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97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098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099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100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101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02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03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04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05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106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07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46990</xdr:rowOff>
    </xdr:to>
    <xdr:sp>
      <xdr:nvSpPr>
        <xdr:cNvPr id="1108" name="图片 1"/>
        <xdr:cNvSpPr>
          <a:spLocks noChangeAspect="1"/>
        </xdr:cNvSpPr>
      </xdr:nvSpPr>
      <xdr:spPr>
        <a:xfrm>
          <a:off x="3723640" y="23812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0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10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11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112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113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114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115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116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108585</xdr:rowOff>
    </xdr:to>
    <xdr:sp>
      <xdr:nvSpPr>
        <xdr:cNvPr id="1117" name="图片 2"/>
        <xdr:cNvSpPr>
          <a:spLocks noChangeAspect="1"/>
        </xdr:cNvSpPr>
      </xdr:nvSpPr>
      <xdr:spPr>
        <a:xfrm>
          <a:off x="1646555" y="238125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118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119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45085</xdr:rowOff>
    </xdr:to>
    <xdr:sp>
      <xdr:nvSpPr>
        <xdr:cNvPr id="1120" name="图片 1"/>
        <xdr:cNvSpPr>
          <a:spLocks noChangeAspect="1"/>
        </xdr:cNvSpPr>
      </xdr:nvSpPr>
      <xdr:spPr>
        <a:xfrm>
          <a:off x="3722370" y="238125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1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2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3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4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5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6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7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8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29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0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1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2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3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4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5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35560</xdr:rowOff>
    </xdr:to>
    <xdr:sp>
      <xdr:nvSpPr>
        <xdr:cNvPr id="1136" name="图片 2"/>
        <xdr:cNvSpPr>
          <a:spLocks noChangeAspect="1"/>
        </xdr:cNvSpPr>
      </xdr:nvSpPr>
      <xdr:spPr>
        <a:xfrm>
          <a:off x="3695700" y="238125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3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571500</xdr:colOff>
      <xdr:row>80</xdr:row>
      <xdr:rowOff>34925</xdr:rowOff>
    </xdr:to>
    <xdr:sp>
      <xdr:nvSpPr>
        <xdr:cNvPr id="1138" name="图片 2"/>
        <xdr:cNvSpPr>
          <a:spLocks noChangeAspect="1"/>
        </xdr:cNvSpPr>
      </xdr:nvSpPr>
      <xdr:spPr>
        <a:xfrm>
          <a:off x="3695700" y="238125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39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40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41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142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143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144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45720</xdr:rowOff>
    </xdr:to>
    <xdr:sp>
      <xdr:nvSpPr>
        <xdr:cNvPr id="1145" name="图片 1"/>
        <xdr:cNvSpPr>
          <a:spLocks noChangeAspect="1"/>
        </xdr:cNvSpPr>
      </xdr:nvSpPr>
      <xdr:spPr>
        <a:xfrm>
          <a:off x="3722370" y="2381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46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4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33655</xdr:rowOff>
    </xdr:to>
    <xdr:sp>
      <xdr:nvSpPr>
        <xdr:cNvPr id="1148" name="图片 2"/>
        <xdr:cNvSpPr>
          <a:spLocks noChangeAspect="1"/>
        </xdr:cNvSpPr>
      </xdr:nvSpPr>
      <xdr:spPr>
        <a:xfrm>
          <a:off x="1646555" y="238125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4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5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5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52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53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5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155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156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157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158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159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160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6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39370</xdr:rowOff>
    </xdr:to>
    <xdr:sp>
      <xdr:nvSpPr>
        <xdr:cNvPr id="1162" name="图片 2"/>
        <xdr:cNvSpPr>
          <a:spLocks noChangeAspect="1"/>
        </xdr:cNvSpPr>
      </xdr:nvSpPr>
      <xdr:spPr>
        <a:xfrm>
          <a:off x="3695700" y="238125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36830</xdr:rowOff>
    </xdr:to>
    <xdr:sp>
      <xdr:nvSpPr>
        <xdr:cNvPr id="1163" name="图片 2"/>
        <xdr:cNvSpPr>
          <a:spLocks noChangeAspect="1"/>
        </xdr:cNvSpPr>
      </xdr:nvSpPr>
      <xdr:spPr>
        <a:xfrm>
          <a:off x="3695700" y="238125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164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6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166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6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6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6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7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17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172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173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174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175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176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177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78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179" name="图片 2"/>
        <xdr:cNvSpPr>
          <a:spLocks noChangeAspect="1"/>
        </xdr:cNvSpPr>
      </xdr:nvSpPr>
      <xdr:spPr>
        <a:xfrm>
          <a:off x="3695700" y="23812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0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1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2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3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4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185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86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48260</xdr:rowOff>
    </xdr:to>
    <xdr:sp>
      <xdr:nvSpPr>
        <xdr:cNvPr id="1187" name="图片 1"/>
        <xdr:cNvSpPr>
          <a:spLocks noChangeAspect="1"/>
        </xdr:cNvSpPr>
      </xdr:nvSpPr>
      <xdr:spPr>
        <a:xfrm>
          <a:off x="3723640" y="238125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88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8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90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191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192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193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94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95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96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197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198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19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46990</xdr:rowOff>
    </xdr:to>
    <xdr:sp>
      <xdr:nvSpPr>
        <xdr:cNvPr id="1200" name="图片 1"/>
        <xdr:cNvSpPr>
          <a:spLocks noChangeAspect="1"/>
        </xdr:cNvSpPr>
      </xdr:nvSpPr>
      <xdr:spPr>
        <a:xfrm>
          <a:off x="3723640" y="23812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01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02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03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204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205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06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07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08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09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33655</xdr:rowOff>
    </xdr:to>
    <xdr:sp>
      <xdr:nvSpPr>
        <xdr:cNvPr id="1210" name="图片 1"/>
        <xdr:cNvSpPr>
          <a:spLocks noChangeAspect="1"/>
        </xdr:cNvSpPr>
      </xdr:nvSpPr>
      <xdr:spPr>
        <a:xfrm>
          <a:off x="2038350" y="238125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108585</xdr:rowOff>
    </xdr:to>
    <xdr:sp>
      <xdr:nvSpPr>
        <xdr:cNvPr id="1211" name="图片 2"/>
        <xdr:cNvSpPr>
          <a:spLocks noChangeAspect="1"/>
        </xdr:cNvSpPr>
      </xdr:nvSpPr>
      <xdr:spPr>
        <a:xfrm>
          <a:off x="1646555" y="238125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212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213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45085</xdr:rowOff>
    </xdr:to>
    <xdr:sp>
      <xdr:nvSpPr>
        <xdr:cNvPr id="1214" name="图片 1"/>
        <xdr:cNvSpPr>
          <a:spLocks noChangeAspect="1"/>
        </xdr:cNvSpPr>
      </xdr:nvSpPr>
      <xdr:spPr>
        <a:xfrm>
          <a:off x="3722370" y="238125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1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571500</xdr:colOff>
      <xdr:row>80</xdr:row>
      <xdr:rowOff>34925</xdr:rowOff>
    </xdr:to>
    <xdr:sp>
      <xdr:nvSpPr>
        <xdr:cNvPr id="1216" name="图片 2"/>
        <xdr:cNvSpPr>
          <a:spLocks noChangeAspect="1"/>
        </xdr:cNvSpPr>
      </xdr:nvSpPr>
      <xdr:spPr>
        <a:xfrm>
          <a:off x="3695700" y="238125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17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18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19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220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221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46990</xdr:rowOff>
    </xdr:to>
    <xdr:sp>
      <xdr:nvSpPr>
        <xdr:cNvPr id="1222" name="图片 1"/>
        <xdr:cNvSpPr>
          <a:spLocks noChangeAspect="1"/>
        </xdr:cNvSpPr>
      </xdr:nvSpPr>
      <xdr:spPr>
        <a:xfrm>
          <a:off x="3722370" y="23812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79</xdr:row>
      <xdr:rowOff>0</xdr:rowOff>
    </xdr:from>
    <xdr:to>
      <xdr:col>3</xdr:col>
      <xdr:colOff>601980</xdr:colOff>
      <xdr:row>80</xdr:row>
      <xdr:rowOff>45720</xdr:rowOff>
    </xdr:to>
    <xdr:sp>
      <xdr:nvSpPr>
        <xdr:cNvPr id="1223" name="图片 1"/>
        <xdr:cNvSpPr>
          <a:spLocks noChangeAspect="1"/>
        </xdr:cNvSpPr>
      </xdr:nvSpPr>
      <xdr:spPr>
        <a:xfrm>
          <a:off x="3722370" y="2381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2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25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33655</xdr:rowOff>
    </xdr:to>
    <xdr:sp>
      <xdr:nvSpPr>
        <xdr:cNvPr id="1226" name="图片 2"/>
        <xdr:cNvSpPr>
          <a:spLocks noChangeAspect="1"/>
        </xdr:cNvSpPr>
      </xdr:nvSpPr>
      <xdr:spPr>
        <a:xfrm>
          <a:off x="1646555" y="238125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2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2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2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30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31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32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233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39370</xdr:rowOff>
    </xdr:to>
    <xdr:sp>
      <xdr:nvSpPr>
        <xdr:cNvPr id="1234" name="图片 2"/>
        <xdr:cNvSpPr>
          <a:spLocks noChangeAspect="1"/>
        </xdr:cNvSpPr>
      </xdr:nvSpPr>
      <xdr:spPr>
        <a:xfrm>
          <a:off x="1646555" y="23812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235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236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237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39370</xdr:rowOff>
    </xdr:to>
    <xdr:sp>
      <xdr:nvSpPr>
        <xdr:cNvPr id="1238" name="图片 1"/>
        <xdr:cNvSpPr>
          <a:spLocks noChangeAspect="1"/>
        </xdr:cNvSpPr>
      </xdr:nvSpPr>
      <xdr:spPr>
        <a:xfrm>
          <a:off x="2038350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3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39370</xdr:rowOff>
    </xdr:to>
    <xdr:sp>
      <xdr:nvSpPr>
        <xdr:cNvPr id="1240" name="图片 2"/>
        <xdr:cNvSpPr>
          <a:spLocks noChangeAspect="1"/>
        </xdr:cNvSpPr>
      </xdr:nvSpPr>
      <xdr:spPr>
        <a:xfrm>
          <a:off x="3695700" y="238125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36830</xdr:rowOff>
    </xdr:to>
    <xdr:sp>
      <xdr:nvSpPr>
        <xdr:cNvPr id="1241" name="图片 2"/>
        <xdr:cNvSpPr>
          <a:spLocks noChangeAspect="1"/>
        </xdr:cNvSpPr>
      </xdr:nvSpPr>
      <xdr:spPr>
        <a:xfrm>
          <a:off x="3695700" y="238125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79</xdr:row>
      <xdr:rowOff>175895</xdr:rowOff>
    </xdr:to>
    <xdr:sp>
      <xdr:nvSpPr>
        <xdr:cNvPr id="1242" name="图片 2"/>
        <xdr:cNvSpPr>
          <a:spLocks noChangeAspect="1"/>
        </xdr:cNvSpPr>
      </xdr:nvSpPr>
      <xdr:spPr>
        <a:xfrm>
          <a:off x="1646555" y="23812500"/>
          <a:ext cx="302895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43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34925</xdr:rowOff>
    </xdr:to>
    <xdr:sp>
      <xdr:nvSpPr>
        <xdr:cNvPr id="1244" name="图片 2"/>
        <xdr:cNvSpPr>
          <a:spLocks noChangeAspect="1"/>
        </xdr:cNvSpPr>
      </xdr:nvSpPr>
      <xdr:spPr>
        <a:xfrm>
          <a:off x="1646555" y="238125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45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46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47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48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34925</xdr:rowOff>
    </xdr:to>
    <xdr:sp>
      <xdr:nvSpPr>
        <xdr:cNvPr id="1249" name="图片 1"/>
        <xdr:cNvSpPr>
          <a:spLocks noChangeAspect="1"/>
        </xdr:cNvSpPr>
      </xdr:nvSpPr>
      <xdr:spPr>
        <a:xfrm>
          <a:off x="2038350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250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596900</xdr:colOff>
      <xdr:row>80</xdr:row>
      <xdr:rowOff>38100</xdr:rowOff>
    </xdr:to>
    <xdr:sp>
      <xdr:nvSpPr>
        <xdr:cNvPr id="1251" name="图片 2"/>
        <xdr:cNvSpPr>
          <a:spLocks noChangeAspect="1"/>
        </xdr:cNvSpPr>
      </xdr:nvSpPr>
      <xdr:spPr>
        <a:xfrm>
          <a:off x="1646555" y="23812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252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253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254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989330</xdr:colOff>
      <xdr:row>80</xdr:row>
      <xdr:rowOff>38100</xdr:rowOff>
    </xdr:to>
    <xdr:sp>
      <xdr:nvSpPr>
        <xdr:cNvPr id="1255" name="图片 1"/>
        <xdr:cNvSpPr>
          <a:spLocks noChangeAspect="1"/>
        </xdr:cNvSpPr>
      </xdr:nvSpPr>
      <xdr:spPr>
        <a:xfrm>
          <a:off x="2038350" y="238125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56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257" name="图片 2"/>
        <xdr:cNvSpPr>
          <a:spLocks noChangeAspect="1"/>
        </xdr:cNvSpPr>
      </xdr:nvSpPr>
      <xdr:spPr>
        <a:xfrm>
          <a:off x="3695700" y="23812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58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59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60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61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62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79</xdr:row>
      <xdr:rowOff>0</xdr:rowOff>
    </xdr:from>
    <xdr:to>
      <xdr:col>3</xdr:col>
      <xdr:colOff>595630</xdr:colOff>
      <xdr:row>80</xdr:row>
      <xdr:rowOff>34925</xdr:rowOff>
    </xdr:to>
    <xdr:sp>
      <xdr:nvSpPr>
        <xdr:cNvPr id="1263" name="图片 2"/>
        <xdr:cNvSpPr>
          <a:spLocks noChangeAspect="1"/>
        </xdr:cNvSpPr>
      </xdr:nvSpPr>
      <xdr:spPr>
        <a:xfrm>
          <a:off x="3695700" y="23812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64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48260</xdr:rowOff>
    </xdr:to>
    <xdr:sp>
      <xdr:nvSpPr>
        <xdr:cNvPr id="1265" name="图片 1"/>
        <xdr:cNvSpPr>
          <a:spLocks noChangeAspect="1"/>
        </xdr:cNvSpPr>
      </xdr:nvSpPr>
      <xdr:spPr>
        <a:xfrm>
          <a:off x="3723640" y="238125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66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67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68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269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34925</xdr:rowOff>
    </xdr:to>
    <xdr:sp>
      <xdr:nvSpPr>
        <xdr:cNvPr id="1270" name="图片 2"/>
        <xdr:cNvSpPr>
          <a:spLocks noChangeAspect="1"/>
        </xdr:cNvSpPr>
      </xdr:nvSpPr>
      <xdr:spPr>
        <a:xfrm>
          <a:off x="1646555" y="238125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271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272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273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274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34925</xdr:rowOff>
    </xdr:to>
    <xdr:sp>
      <xdr:nvSpPr>
        <xdr:cNvPr id="1275" name="图片 1"/>
        <xdr:cNvSpPr>
          <a:spLocks noChangeAspect="1"/>
        </xdr:cNvSpPr>
      </xdr:nvSpPr>
      <xdr:spPr>
        <a:xfrm>
          <a:off x="2038350" y="238125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34290</xdr:rowOff>
    </xdr:to>
    <xdr:sp>
      <xdr:nvSpPr>
        <xdr:cNvPr id="1276" name="图片 2"/>
        <xdr:cNvSpPr>
          <a:spLocks noChangeAspect="1"/>
        </xdr:cNvSpPr>
      </xdr:nvSpPr>
      <xdr:spPr>
        <a:xfrm>
          <a:off x="1646555" y="238125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77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79</xdr:row>
      <xdr:rowOff>0</xdr:rowOff>
    </xdr:from>
    <xdr:to>
      <xdr:col>3</xdr:col>
      <xdr:colOff>604520</xdr:colOff>
      <xdr:row>80</xdr:row>
      <xdr:rowOff>46990</xdr:rowOff>
    </xdr:to>
    <xdr:sp>
      <xdr:nvSpPr>
        <xdr:cNvPr id="1278" name="图片 1"/>
        <xdr:cNvSpPr>
          <a:spLocks noChangeAspect="1"/>
        </xdr:cNvSpPr>
      </xdr:nvSpPr>
      <xdr:spPr>
        <a:xfrm>
          <a:off x="3723640" y="23812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79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80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951230</xdr:colOff>
      <xdr:row>80</xdr:row>
      <xdr:rowOff>34925</xdr:rowOff>
    </xdr:to>
    <xdr:sp>
      <xdr:nvSpPr>
        <xdr:cNvPr id="1281" name="图片 1"/>
        <xdr:cNvSpPr>
          <a:spLocks noChangeAspect="1"/>
        </xdr:cNvSpPr>
      </xdr:nvSpPr>
      <xdr:spPr>
        <a:xfrm>
          <a:off x="2038350" y="238125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282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39370</xdr:rowOff>
    </xdr:to>
    <xdr:sp>
      <xdr:nvSpPr>
        <xdr:cNvPr id="1283" name="图片 2"/>
        <xdr:cNvSpPr>
          <a:spLocks noChangeAspect="1"/>
        </xdr:cNvSpPr>
      </xdr:nvSpPr>
      <xdr:spPr>
        <a:xfrm>
          <a:off x="1646555" y="238125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84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85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79</xdr:row>
      <xdr:rowOff>0</xdr:rowOff>
    </xdr:from>
    <xdr:to>
      <xdr:col>2</xdr:col>
      <xdr:colOff>990600</xdr:colOff>
      <xdr:row>80</xdr:row>
      <xdr:rowOff>39370</xdr:rowOff>
    </xdr:to>
    <xdr:sp>
      <xdr:nvSpPr>
        <xdr:cNvPr id="1286" name="图片 1"/>
        <xdr:cNvSpPr>
          <a:spLocks noChangeAspect="1"/>
        </xdr:cNvSpPr>
      </xdr:nvSpPr>
      <xdr:spPr>
        <a:xfrm>
          <a:off x="2038350" y="238125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79</xdr:row>
      <xdr:rowOff>0</xdr:rowOff>
    </xdr:from>
    <xdr:to>
      <xdr:col>2</xdr:col>
      <xdr:colOff>597535</xdr:colOff>
      <xdr:row>80</xdr:row>
      <xdr:rowOff>108585</xdr:rowOff>
    </xdr:to>
    <xdr:sp>
      <xdr:nvSpPr>
        <xdr:cNvPr id="1287" name="图片 2"/>
        <xdr:cNvSpPr>
          <a:spLocks noChangeAspect="1"/>
        </xdr:cNvSpPr>
      </xdr:nvSpPr>
      <xdr:spPr>
        <a:xfrm>
          <a:off x="1646555" y="238125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79</xdr:row>
      <xdr:rowOff>0</xdr:rowOff>
    </xdr:from>
    <xdr:to>
      <xdr:col>3</xdr:col>
      <xdr:colOff>595630</xdr:colOff>
      <xdr:row>80</xdr:row>
      <xdr:rowOff>36195</xdr:rowOff>
    </xdr:to>
    <xdr:sp>
      <xdr:nvSpPr>
        <xdr:cNvPr id="1288" name="图片 2"/>
        <xdr:cNvSpPr>
          <a:spLocks noChangeAspect="1"/>
        </xdr:cNvSpPr>
      </xdr:nvSpPr>
      <xdr:spPr>
        <a:xfrm>
          <a:off x="3696970" y="238125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89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90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91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92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93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80</xdr:row>
      <xdr:rowOff>0</xdr:rowOff>
    </xdr:from>
    <xdr:to>
      <xdr:col>6</xdr:col>
      <xdr:colOff>62230</xdr:colOff>
      <xdr:row>80</xdr:row>
      <xdr:rowOff>302260</xdr:rowOff>
    </xdr:to>
    <xdr:sp>
      <xdr:nvSpPr>
        <xdr:cNvPr id="1294" name="图片 2"/>
        <xdr:cNvSpPr>
          <a:spLocks noChangeAspect="1"/>
        </xdr:cNvSpPr>
      </xdr:nvSpPr>
      <xdr:spPr>
        <a:xfrm>
          <a:off x="6115685" y="24079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29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296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297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298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29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0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01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2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3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06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7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8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0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10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11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296545</xdr:colOff>
      <xdr:row>98</xdr:row>
      <xdr:rowOff>191770</xdr:rowOff>
    </xdr:to>
    <xdr:sp>
      <xdr:nvSpPr>
        <xdr:cNvPr id="1312" name="图片 2"/>
        <xdr:cNvSpPr>
          <a:spLocks noChangeAspect="1"/>
        </xdr:cNvSpPr>
      </xdr:nvSpPr>
      <xdr:spPr>
        <a:xfrm>
          <a:off x="0" y="292862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13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1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1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306070</xdr:colOff>
      <xdr:row>98</xdr:row>
      <xdr:rowOff>191770</xdr:rowOff>
    </xdr:to>
    <xdr:sp>
      <xdr:nvSpPr>
        <xdr:cNvPr id="1316" name="图片 2"/>
        <xdr:cNvSpPr>
          <a:spLocks noChangeAspect="1"/>
        </xdr:cNvSpPr>
      </xdr:nvSpPr>
      <xdr:spPr>
        <a:xfrm>
          <a:off x="0" y="292862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17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18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19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20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2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22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23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24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25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26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27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28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29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30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31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32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33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34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35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36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37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38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39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40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4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42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43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44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306070</xdr:colOff>
      <xdr:row>98</xdr:row>
      <xdr:rowOff>191770</xdr:rowOff>
    </xdr:to>
    <xdr:sp>
      <xdr:nvSpPr>
        <xdr:cNvPr id="1345" name="图片 2"/>
        <xdr:cNvSpPr>
          <a:spLocks noChangeAspect="1"/>
        </xdr:cNvSpPr>
      </xdr:nvSpPr>
      <xdr:spPr>
        <a:xfrm>
          <a:off x="0" y="292862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46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47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48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4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50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51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52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296545</xdr:colOff>
      <xdr:row>98</xdr:row>
      <xdr:rowOff>191770</xdr:rowOff>
    </xdr:to>
    <xdr:sp>
      <xdr:nvSpPr>
        <xdr:cNvPr id="1353" name="图片 2"/>
        <xdr:cNvSpPr>
          <a:spLocks noChangeAspect="1"/>
        </xdr:cNvSpPr>
      </xdr:nvSpPr>
      <xdr:spPr>
        <a:xfrm>
          <a:off x="0" y="292862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5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5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56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306070</xdr:colOff>
      <xdr:row>98</xdr:row>
      <xdr:rowOff>191770</xdr:rowOff>
    </xdr:to>
    <xdr:sp>
      <xdr:nvSpPr>
        <xdr:cNvPr id="1357" name="图片 2"/>
        <xdr:cNvSpPr>
          <a:spLocks noChangeAspect="1"/>
        </xdr:cNvSpPr>
      </xdr:nvSpPr>
      <xdr:spPr>
        <a:xfrm>
          <a:off x="0" y="292862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58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59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60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6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62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63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64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65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66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67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68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69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70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71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72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373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7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7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376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77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78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79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80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8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82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83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84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85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86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87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88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89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90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91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92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93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94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395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396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397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398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399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00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0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02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403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04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0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406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07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08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0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306070</xdr:colOff>
      <xdr:row>98</xdr:row>
      <xdr:rowOff>191770</xdr:rowOff>
    </xdr:to>
    <xdr:sp>
      <xdr:nvSpPr>
        <xdr:cNvPr id="1410" name="图片 2"/>
        <xdr:cNvSpPr>
          <a:spLocks noChangeAspect="1"/>
        </xdr:cNvSpPr>
      </xdr:nvSpPr>
      <xdr:spPr>
        <a:xfrm>
          <a:off x="0" y="292862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1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412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3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6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417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296545</xdr:colOff>
      <xdr:row>98</xdr:row>
      <xdr:rowOff>191770</xdr:rowOff>
    </xdr:to>
    <xdr:sp>
      <xdr:nvSpPr>
        <xdr:cNvPr id="1418" name="图片 2"/>
        <xdr:cNvSpPr>
          <a:spLocks noChangeAspect="1"/>
        </xdr:cNvSpPr>
      </xdr:nvSpPr>
      <xdr:spPr>
        <a:xfrm>
          <a:off x="0" y="29286200"/>
          <a:ext cx="296545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1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20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21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306070</xdr:colOff>
      <xdr:row>98</xdr:row>
      <xdr:rowOff>191770</xdr:rowOff>
    </xdr:to>
    <xdr:sp>
      <xdr:nvSpPr>
        <xdr:cNvPr id="1422" name="图片 2"/>
        <xdr:cNvSpPr>
          <a:spLocks noChangeAspect="1"/>
        </xdr:cNvSpPr>
      </xdr:nvSpPr>
      <xdr:spPr>
        <a:xfrm>
          <a:off x="0" y="29286200"/>
          <a:ext cx="306070" cy="458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423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424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425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26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27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28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429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430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431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32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33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34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435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36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214630</xdr:rowOff>
    </xdr:to>
    <xdr:sp>
      <xdr:nvSpPr>
        <xdr:cNvPr id="1437" name="图片 2"/>
        <xdr:cNvSpPr>
          <a:spLocks noChangeAspect="1"/>
        </xdr:cNvSpPr>
      </xdr:nvSpPr>
      <xdr:spPr>
        <a:xfrm>
          <a:off x="0" y="292862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195580</xdr:rowOff>
    </xdr:to>
    <xdr:sp>
      <xdr:nvSpPr>
        <xdr:cNvPr id="1438" name="图片 2"/>
        <xdr:cNvSpPr>
          <a:spLocks noChangeAspect="1"/>
        </xdr:cNvSpPr>
      </xdr:nvSpPr>
      <xdr:spPr>
        <a:xfrm>
          <a:off x="0" y="292862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439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40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300990</xdr:colOff>
      <xdr:row>98</xdr:row>
      <xdr:rowOff>206375</xdr:rowOff>
    </xdr:to>
    <xdr:sp>
      <xdr:nvSpPr>
        <xdr:cNvPr id="1441" name="图片 2"/>
        <xdr:cNvSpPr>
          <a:spLocks noChangeAspect="1"/>
        </xdr:cNvSpPr>
      </xdr:nvSpPr>
      <xdr:spPr>
        <a:xfrm>
          <a:off x="0" y="29286200"/>
          <a:ext cx="300990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304165</xdr:colOff>
      <xdr:row>98</xdr:row>
      <xdr:rowOff>108585</xdr:rowOff>
    </xdr:to>
    <xdr:sp>
      <xdr:nvSpPr>
        <xdr:cNvPr id="1442" name="图片 2"/>
        <xdr:cNvSpPr>
          <a:spLocks noChangeAspect="1"/>
        </xdr:cNvSpPr>
      </xdr:nvSpPr>
      <xdr:spPr>
        <a:xfrm>
          <a:off x="0" y="292862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443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302260</xdr:colOff>
      <xdr:row>98</xdr:row>
      <xdr:rowOff>266700</xdr:rowOff>
    </xdr:to>
    <xdr:sp>
      <xdr:nvSpPr>
        <xdr:cNvPr id="1444" name="图片 2"/>
        <xdr:cNvSpPr>
          <a:spLocks noChangeAspect="1"/>
        </xdr:cNvSpPr>
      </xdr:nvSpPr>
      <xdr:spPr>
        <a:xfrm>
          <a:off x="0" y="292862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45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446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47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48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49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50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268605</xdr:colOff>
      <xdr:row>98</xdr:row>
      <xdr:rowOff>189865</xdr:rowOff>
    </xdr:to>
    <xdr:sp>
      <xdr:nvSpPr>
        <xdr:cNvPr id="1451" name="图片 1"/>
        <xdr:cNvSpPr>
          <a:spLocks noChangeAspect="1"/>
        </xdr:cNvSpPr>
      </xdr:nvSpPr>
      <xdr:spPr>
        <a:xfrm>
          <a:off x="0" y="2928620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52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53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302895</xdr:colOff>
      <xdr:row>98</xdr:row>
      <xdr:rowOff>183515</xdr:rowOff>
    </xdr:to>
    <xdr:sp>
      <xdr:nvSpPr>
        <xdr:cNvPr id="1454" name="图片 1"/>
        <xdr:cNvSpPr>
          <a:spLocks noChangeAspect="1"/>
        </xdr:cNvSpPr>
      </xdr:nvSpPr>
      <xdr:spPr>
        <a:xfrm>
          <a:off x="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97</xdr:row>
      <xdr:rowOff>0</xdr:rowOff>
    </xdr:from>
    <xdr:to>
      <xdr:col>1</xdr:col>
      <xdr:colOff>750570</xdr:colOff>
      <xdr:row>98</xdr:row>
      <xdr:rowOff>183515</xdr:rowOff>
    </xdr:to>
    <xdr:sp>
      <xdr:nvSpPr>
        <xdr:cNvPr id="1455" name="图片 1"/>
        <xdr:cNvSpPr>
          <a:spLocks noChangeAspect="1"/>
        </xdr:cNvSpPr>
      </xdr:nvSpPr>
      <xdr:spPr>
        <a:xfrm>
          <a:off x="104775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97</xdr:row>
      <xdr:rowOff>0</xdr:rowOff>
    </xdr:from>
    <xdr:to>
      <xdr:col>2</xdr:col>
      <xdr:colOff>591185</xdr:colOff>
      <xdr:row>98</xdr:row>
      <xdr:rowOff>189865</xdr:rowOff>
    </xdr:to>
    <xdr:sp>
      <xdr:nvSpPr>
        <xdr:cNvPr id="1456" name="图片 1"/>
        <xdr:cNvSpPr>
          <a:spLocks noChangeAspect="1"/>
        </xdr:cNvSpPr>
      </xdr:nvSpPr>
      <xdr:spPr>
        <a:xfrm>
          <a:off x="1676400" y="29286200"/>
          <a:ext cx="26733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97</xdr:row>
      <xdr:rowOff>0</xdr:rowOff>
    </xdr:from>
    <xdr:to>
      <xdr:col>1</xdr:col>
      <xdr:colOff>750570</xdr:colOff>
      <xdr:row>98</xdr:row>
      <xdr:rowOff>183515</xdr:rowOff>
    </xdr:to>
    <xdr:sp>
      <xdr:nvSpPr>
        <xdr:cNvPr id="1457" name="图片 1"/>
        <xdr:cNvSpPr>
          <a:spLocks noChangeAspect="1"/>
        </xdr:cNvSpPr>
      </xdr:nvSpPr>
      <xdr:spPr>
        <a:xfrm>
          <a:off x="104775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97</xdr:row>
      <xdr:rowOff>0</xdr:rowOff>
    </xdr:from>
    <xdr:to>
      <xdr:col>1</xdr:col>
      <xdr:colOff>750570</xdr:colOff>
      <xdr:row>98</xdr:row>
      <xdr:rowOff>183515</xdr:rowOff>
    </xdr:to>
    <xdr:sp>
      <xdr:nvSpPr>
        <xdr:cNvPr id="1458" name="图片 1"/>
        <xdr:cNvSpPr>
          <a:spLocks noChangeAspect="1"/>
        </xdr:cNvSpPr>
      </xdr:nvSpPr>
      <xdr:spPr>
        <a:xfrm>
          <a:off x="104775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97</xdr:row>
      <xdr:rowOff>0</xdr:rowOff>
    </xdr:from>
    <xdr:to>
      <xdr:col>1</xdr:col>
      <xdr:colOff>750570</xdr:colOff>
      <xdr:row>98</xdr:row>
      <xdr:rowOff>183515</xdr:rowOff>
    </xdr:to>
    <xdr:sp>
      <xdr:nvSpPr>
        <xdr:cNvPr id="1459" name="图片 1"/>
        <xdr:cNvSpPr>
          <a:spLocks noChangeAspect="1"/>
        </xdr:cNvSpPr>
      </xdr:nvSpPr>
      <xdr:spPr>
        <a:xfrm>
          <a:off x="1047750" y="292862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684530</xdr:colOff>
      <xdr:row>97</xdr:row>
      <xdr:rowOff>0</xdr:rowOff>
    </xdr:from>
    <xdr:to>
      <xdr:col>2</xdr:col>
      <xdr:colOff>991235</xdr:colOff>
      <xdr:row>97</xdr:row>
      <xdr:rowOff>201930</xdr:rowOff>
    </xdr:to>
    <xdr:sp>
      <xdr:nvSpPr>
        <xdr:cNvPr id="1460" name="图片 1"/>
        <xdr:cNvSpPr>
          <a:spLocks noChangeAspect="1"/>
        </xdr:cNvSpPr>
      </xdr:nvSpPr>
      <xdr:spPr>
        <a:xfrm>
          <a:off x="2037080" y="29286200"/>
          <a:ext cx="30670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88</xdr:row>
      <xdr:rowOff>0</xdr:rowOff>
    </xdr:from>
    <xdr:to>
      <xdr:col>3</xdr:col>
      <xdr:colOff>601980</xdr:colOff>
      <xdr:row>89</xdr:row>
      <xdr:rowOff>46990</xdr:rowOff>
    </xdr:to>
    <xdr:sp>
      <xdr:nvSpPr>
        <xdr:cNvPr id="1461" name="图片 1"/>
        <xdr:cNvSpPr>
          <a:spLocks noChangeAspect="1"/>
        </xdr:cNvSpPr>
      </xdr:nvSpPr>
      <xdr:spPr>
        <a:xfrm>
          <a:off x="3722370" y="26479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88</xdr:row>
      <xdr:rowOff>0</xdr:rowOff>
    </xdr:from>
    <xdr:to>
      <xdr:col>3</xdr:col>
      <xdr:colOff>601980</xdr:colOff>
      <xdr:row>89</xdr:row>
      <xdr:rowOff>46990</xdr:rowOff>
    </xdr:to>
    <xdr:sp>
      <xdr:nvSpPr>
        <xdr:cNvPr id="1462" name="图片 1"/>
        <xdr:cNvSpPr>
          <a:spLocks noChangeAspect="1"/>
        </xdr:cNvSpPr>
      </xdr:nvSpPr>
      <xdr:spPr>
        <a:xfrm>
          <a:off x="3722370" y="26479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2" name="图片 2"/>
        <xdr:cNvSpPr>
          <a:spLocks noChangeAspect="1"/>
        </xdr:cNvSpPr>
      </xdr:nvSpPr>
      <xdr:spPr>
        <a:xfrm>
          <a:off x="258889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3" name="图片 2"/>
        <xdr:cNvSpPr>
          <a:spLocks noChangeAspect="1"/>
        </xdr:cNvSpPr>
      </xdr:nvSpPr>
      <xdr:spPr>
        <a:xfrm>
          <a:off x="258889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4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5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6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7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133350</xdr:rowOff>
    </xdr:to>
    <xdr:sp>
      <xdr:nvSpPr>
        <xdr:cNvPr id="8" name="图片 2"/>
        <xdr:cNvSpPr>
          <a:spLocks noChangeAspect="1"/>
        </xdr:cNvSpPr>
      </xdr:nvSpPr>
      <xdr:spPr>
        <a:xfrm>
          <a:off x="258889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133350</xdr:rowOff>
    </xdr:to>
    <xdr:sp>
      <xdr:nvSpPr>
        <xdr:cNvPr id="9" name="图片 2"/>
        <xdr:cNvSpPr>
          <a:spLocks noChangeAspect="1"/>
        </xdr:cNvSpPr>
      </xdr:nvSpPr>
      <xdr:spPr>
        <a:xfrm>
          <a:off x="258889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0" name="图片 1"/>
        <xdr:cNvSpPr>
          <a:spLocks noChangeAspect="1"/>
        </xdr:cNvSpPr>
      </xdr:nvSpPr>
      <xdr:spPr>
        <a:xfrm>
          <a:off x="298132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1" name="图片 1"/>
        <xdr:cNvSpPr>
          <a:spLocks noChangeAspect="1"/>
        </xdr:cNvSpPr>
      </xdr:nvSpPr>
      <xdr:spPr>
        <a:xfrm>
          <a:off x="298132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2" name="图片 1"/>
        <xdr:cNvSpPr>
          <a:spLocks noChangeAspect="1"/>
        </xdr:cNvSpPr>
      </xdr:nvSpPr>
      <xdr:spPr>
        <a:xfrm>
          <a:off x="298132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3" name="图片 1"/>
        <xdr:cNvSpPr>
          <a:spLocks noChangeAspect="1"/>
        </xdr:cNvSpPr>
      </xdr:nvSpPr>
      <xdr:spPr>
        <a:xfrm>
          <a:off x="2981325" y="1476375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81</xdr:row>
      <xdr:rowOff>0</xdr:rowOff>
    </xdr:from>
    <xdr:to>
      <xdr:col>4</xdr:col>
      <xdr:colOff>572135</xdr:colOff>
      <xdr:row>82</xdr:row>
      <xdr:rowOff>130175</xdr:rowOff>
    </xdr:to>
    <xdr:sp>
      <xdr:nvSpPr>
        <xdr:cNvPr id="14" name="图片 2"/>
        <xdr:cNvSpPr>
          <a:spLocks noChangeAspect="1"/>
        </xdr:cNvSpPr>
      </xdr:nvSpPr>
      <xdr:spPr>
        <a:xfrm>
          <a:off x="4809490" y="147637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15" name="图片 2"/>
        <xdr:cNvSpPr>
          <a:spLocks noChangeAspect="1"/>
        </xdr:cNvSpPr>
      </xdr:nvSpPr>
      <xdr:spPr>
        <a:xfrm>
          <a:off x="258889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16" name="图片 2"/>
        <xdr:cNvSpPr>
          <a:spLocks noChangeAspect="1"/>
        </xdr:cNvSpPr>
      </xdr:nvSpPr>
      <xdr:spPr>
        <a:xfrm>
          <a:off x="258889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7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8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9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20" name="图片 1"/>
        <xdr:cNvSpPr>
          <a:spLocks noChangeAspect="1"/>
        </xdr:cNvSpPr>
      </xdr:nvSpPr>
      <xdr:spPr>
        <a:xfrm>
          <a:off x="2981325" y="1476375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81</xdr:row>
      <xdr:rowOff>0</xdr:rowOff>
    </xdr:from>
    <xdr:to>
      <xdr:col>4</xdr:col>
      <xdr:colOff>596265</xdr:colOff>
      <xdr:row>81</xdr:row>
      <xdr:rowOff>160655</xdr:rowOff>
    </xdr:to>
    <xdr:sp>
      <xdr:nvSpPr>
        <xdr:cNvPr id="21" name="图片 2"/>
        <xdr:cNvSpPr>
          <a:spLocks noChangeAspect="1"/>
        </xdr:cNvSpPr>
      </xdr:nvSpPr>
      <xdr:spPr>
        <a:xfrm>
          <a:off x="4810125" y="1476375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304165</xdr:colOff>
      <xdr:row>82</xdr:row>
      <xdr:rowOff>161925</xdr:rowOff>
    </xdr:to>
    <xdr:sp>
      <xdr:nvSpPr>
        <xdr:cNvPr id="22" name="图片 1"/>
        <xdr:cNvSpPr>
          <a:spLocks noChangeAspect="1"/>
        </xdr:cNvSpPr>
      </xdr:nvSpPr>
      <xdr:spPr>
        <a:xfrm>
          <a:off x="1685925" y="1476375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workbookViewId="0">
      <selection activeCell="L14" sqref="L14"/>
    </sheetView>
  </sheetViews>
  <sheetFormatPr defaultColWidth="9" defaultRowHeight="21" customHeight="1"/>
  <cols>
    <col min="1" max="1" width="7.875" style="90" customWidth="1"/>
    <col min="2" max="2" width="9.875" style="90" customWidth="1"/>
    <col min="3" max="3" width="26.875" style="91" customWidth="1"/>
    <col min="4" max="4" width="20.875" style="91" customWidth="1"/>
    <col min="5" max="5" width="10.875" style="92" customWidth="1"/>
    <col min="6" max="6" width="7" style="90" customWidth="1"/>
    <col min="7" max="7" width="27.25" style="93" customWidth="1"/>
    <col min="8" max="8" width="11.75" style="94" customWidth="1"/>
    <col min="9" max="9" width="9.375" style="91" customWidth="1"/>
    <col min="10" max="10" width="9" style="90"/>
    <col min="11" max="11" width="8.875" style="87" customWidth="1"/>
    <col min="12" max="12" width="12.625" style="95" customWidth="1"/>
    <col min="13" max="16384" width="9" style="87"/>
  </cols>
  <sheetData>
    <row r="1" s="87" customFormat="1" ht="26" customHeight="1" spans="1:12">
      <c r="A1" s="96" t="s">
        <v>0</v>
      </c>
      <c r="B1" s="97"/>
      <c r="C1" s="97"/>
      <c r="D1" s="97"/>
      <c r="E1" s="98"/>
      <c r="F1" s="97"/>
      <c r="G1" s="97"/>
      <c r="H1" s="97"/>
      <c r="I1" s="97"/>
      <c r="J1" s="135"/>
      <c r="L1" s="95"/>
    </row>
    <row r="2" s="88" customFormat="1" ht="29" customHeight="1" spans="1:12">
      <c r="A2" s="99" t="s">
        <v>1</v>
      </c>
      <c r="B2" s="99" t="s">
        <v>2</v>
      </c>
      <c r="C2" s="100" t="s">
        <v>3</v>
      </c>
      <c r="D2" s="100" t="s">
        <v>4</v>
      </c>
      <c r="E2" s="101" t="s">
        <v>5</v>
      </c>
      <c r="F2" s="99" t="s">
        <v>6</v>
      </c>
      <c r="G2" s="102" t="s">
        <v>7</v>
      </c>
      <c r="H2" s="103" t="s">
        <v>8</v>
      </c>
      <c r="I2" s="100" t="s">
        <v>9</v>
      </c>
      <c r="J2" s="99" t="s">
        <v>10</v>
      </c>
      <c r="L2" s="136"/>
    </row>
    <row r="3" s="87" customFormat="1" customHeight="1" spans="1:12">
      <c r="A3" s="23">
        <v>1</v>
      </c>
      <c r="B3" s="23">
        <v>39103</v>
      </c>
      <c r="C3" s="24" t="s">
        <v>11</v>
      </c>
      <c r="D3" s="24" t="s">
        <v>12</v>
      </c>
      <c r="E3" s="104" t="s">
        <v>13</v>
      </c>
      <c r="F3" s="23">
        <v>69</v>
      </c>
      <c r="G3" s="105" t="s">
        <v>14</v>
      </c>
      <c r="H3" s="106" t="s">
        <v>15</v>
      </c>
      <c r="I3" s="24" t="s">
        <v>16</v>
      </c>
      <c r="J3" s="23" t="s">
        <v>17</v>
      </c>
      <c r="L3" s="95"/>
    </row>
    <row r="4" s="87" customFormat="1" customHeight="1" spans="1:12">
      <c r="A4" s="23">
        <v>2</v>
      </c>
      <c r="B4" s="23">
        <v>174232</v>
      </c>
      <c r="C4" s="24" t="s">
        <v>11</v>
      </c>
      <c r="D4" s="24" t="s">
        <v>18</v>
      </c>
      <c r="E4" s="104" t="s">
        <v>13</v>
      </c>
      <c r="F4" s="23">
        <v>138</v>
      </c>
      <c r="G4" s="105" t="s">
        <v>19</v>
      </c>
      <c r="H4" s="106" t="s">
        <v>20</v>
      </c>
      <c r="I4" s="24" t="s">
        <v>16</v>
      </c>
      <c r="J4" s="23" t="s">
        <v>17</v>
      </c>
      <c r="K4" s="137" t="s">
        <v>21</v>
      </c>
      <c r="L4" s="95"/>
    </row>
    <row r="5" s="87" customFormat="1" customHeight="1" spans="1:12">
      <c r="A5" s="23">
        <v>3</v>
      </c>
      <c r="B5" s="23">
        <v>217848</v>
      </c>
      <c r="C5" s="24" t="s">
        <v>11</v>
      </c>
      <c r="D5" s="24" t="s">
        <v>22</v>
      </c>
      <c r="E5" s="104" t="s">
        <v>13</v>
      </c>
      <c r="F5" s="23">
        <v>89</v>
      </c>
      <c r="G5" s="105" t="s">
        <v>19</v>
      </c>
      <c r="H5" s="106" t="s">
        <v>20</v>
      </c>
      <c r="I5" s="24" t="s">
        <v>16</v>
      </c>
      <c r="J5" s="23" t="s">
        <v>17</v>
      </c>
      <c r="K5" s="137" t="s">
        <v>21</v>
      </c>
      <c r="L5" s="95"/>
    </row>
    <row r="6" s="87" customFormat="1" customHeight="1" spans="1:12">
      <c r="A6" s="23">
        <v>4</v>
      </c>
      <c r="B6" s="23">
        <v>183439</v>
      </c>
      <c r="C6" s="24" t="s">
        <v>23</v>
      </c>
      <c r="D6" s="24" t="s">
        <v>24</v>
      </c>
      <c r="E6" s="104" t="s">
        <v>25</v>
      </c>
      <c r="F6" s="23">
        <v>118</v>
      </c>
      <c r="G6" s="105" t="s">
        <v>19</v>
      </c>
      <c r="H6" s="106" t="s">
        <v>20</v>
      </c>
      <c r="I6" s="24" t="s">
        <v>16</v>
      </c>
      <c r="J6" s="23" t="s">
        <v>17</v>
      </c>
      <c r="K6" s="137" t="s">
        <v>21</v>
      </c>
      <c r="L6" s="95"/>
    </row>
    <row r="7" s="87" customFormat="1" customHeight="1" spans="1:12">
      <c r="A7" s="23">
        <v>5</v>
      </c>
      <c r="B7" s="23">
        <v>132390</v>
      </c>
      <c r="C7" s="24" t="s">
        <v>23</v>
      </c>
      <c r="D7" s="24" t="s">
        <v>26</v>
      </c>
      <c r="E7" s="104" t="s">
        <v>25</v>
      </c>
      <c r="F7" s="23">
        <v>73</v>
      </c>
      <c r="G7" s="105" t="s">
        <v>14</v>
      </c>
      <c r="H7" s="106" t="s">
        <v>27</v>
      </c>
      <c r="I7" s="24" t="s">
        <v>16</v>
      </c>
      <c r="J7" s="23" t="s">
        <v>17</v>
      </c>
      <c r="L7" s="95"/>
    </row>
    <row r="8" s="87" customFormat="1" customHeight="1" spans="1:12">
      <c r="A8" s="23">
        <v>6</v>
      </c>
      <c r="B8" s="23">
        <v>181356</v>
      </c>
      <c r="C8" s="24" t="s">
        <v>28</v>
      </c>
      <c r="D8" s="24" t="s">
        <v>29</v>
      </c>
      <c r="E8" s="104" t="s">
        <v>30</v>
      </c>
      <c r="F8" s="23">
        <v>78</v>
      </c>
      <c r="G8" s="105" t="s">
        <v>14</v>
      </c>
      <c r="H8" s="106" t="s">
        <v>20</v>
      </c>
      <c r="I8" s="24" t="s">
        <v>16</v>
      </c>
      <c r="J8" s="23" t="s">
        <v>17</v>
      </c>
      <c r="L8" s="95"/>
    </row>
    <row r="9" ht="30" customHeight="1" spans="1:10">
      <c r="A9" s="23">
        <v>7</v>
      </c>
      <c r="B9" s="107">
        <v>159519</v>
      </c>
      <c r="C9" s="108" t="s">
        <v>31</v>
      </c>
      <c r="D9" s="109" t="s">
        <v>32</v>
      </c>
      <c r="E9" s="108" t="s">
        <v>33</v>
      </c>
      <c r="F9" s="23">
        <v>168</v>
      </c>
      <c r="G9" s="105" t="s">
        <v>34</v>
      </c>
      <c r="H9" s="110" t="s">
        <v>35</v>
      </c>
      <c r="I9" s="24" t="s">
        <v>16</v>
      </c>
      <c r="J9" s="23" t="s">
        <v>17</v>
      </c>
    </row>
    <row r="10" customHeight="1" spans="1:10">
      <c r="A10" s="23">
        <v>8</v>
      </c>
      <c r="B10" s="107">
        <v>203192</v>
      </c>
      <c r="C10" s="108" t="s">
        <v>36</v>
      </c>
      <c r="D10" s="109" t="s">
        <v>37</v>
      </c>
      <c r="E10" s="108" t="s">
        <v>38</v>
      </c>
      <c r="F10" s="23">
        <v>428</v>
      </c>
      <c r="G10" s="105" t="s">
        <v>39</v>
      </c>
      <c r="H10" s="110" t="s">
        <v>40</v>
      </c>
      <c r="I10" s="24" t="s">
        <v>41</v>
      </c>
      <c r="J10" s="23" t="s">
        <v>17</v>
      </c>
    </row>
    <row r="11" customHeight="1" spans="1:10">
      <c r="A11" s="23">
        <v>9</v>
      </c>
      <c r="B11" s="107">
        <v>168601</v>
      </c>
      <c r="C11" s="108" t="s">
        <v>42</v>
      </c>
      <c r="D11" s="109" t="s">
        <v>43</v>
      </c>
      <c r="E11" s="108" t="s">
        <v>38</v>
      </c>
      <c r="F11" s="23">
        <v>128</v>
      </c>
      <c r="G11" s="105" t="s">
        <v>44</v>
      </c>
      <c r="H11" s="110" t="s">
        <v>35</v>
      </c>
      <c r="I11" s="24" t="s">
        <v>41</v>
      </c>
      <c r="J11" s="23" t="s">
        <v>17</v>
      </c>
    </row>
    <row r="12" customHeight="1" spans="1:10">
      <c r="A12" s="23">
        <v>10</v>
      </c>
      <c r="B12" s="107">
        <v>197355</v>
      </c>
      <c r="C12" s="108" t="s">
        <v>45</v>
      </c>
      <c r="D12" s="109" t="s">
        <v>46</v>
      </c>
      <c r="E12" s="108" t="s">
        <v>47</v>
      </c>
      <c r="F12" s="23">
        <v>169</v>
      </c>
      <c r="G12" s="105" t="s">
        <v>39</v>
      </c>
      <c r="H12" s="110" t="s">
        <v>48</v>
      </c>
      <c r="I12" s="24" t="s">
        <v>41</v>
      </c>
      <c r="J12" s="23" t="s">
        <v>17</v>
      </c>
    </row>
    <row r="13" customHeight="1" spans="1:10">
      <c r="A13" s="23">
        <v>11</v>
      </c>
      <c r="B13" s="107">
        <v>190556</v>
      </c>
      <c r="C13" s="108" t="s">
        <v>49</v>
      </c>
      <c r="D13" s="109" t="s">
        <v>50</v>
      </c>
      <c r="E13" s="108" t="s">
        <v>47</v>
      </c>
      <c r="F13" s="23">
        <v>212</v>
      </c>
      <c r="G13" s="105" t="s">
        <v>39</v>
      </c>
      <c r="H13" s="110" t="s">
        <v>48</v>
      </c>
      <c r="I13" s="24" t="s">
        <v>41</v>
      </c>
      <c r="J13" s="23" t="s">
        <v>17</v>
      </c>
    </row>
    <row r="14" customHeight="1" spans="1:10">
      <c r="A14" s="23">
        <v>12</v>
      </c>
      <c r="B14" s="17">
        <v>162305</v>
      </c>
      <c r="C14" s="13" t="s">
        <v>51</v>
      </c>
      <c r="D14" s="111" t="s">
        <v>52</v>
      </c>
      <c r="E14" s="112" t="s">
        <v>53</v>
      </c>
      <c r="F14" s="17">
        <v>388</v>
      </c>
      <c r="G14" s="105" t="s">
        <v>39</v>
      </c>
      <c r="H14" s="106" t="s">
        <v>54</v>
      </c>
      <c r="I14" s="24" t="s">
        <v>16</v>
      </c>
      <c r="J14" s="23" t="s">
        <v>17</v>
      </c>
    </row>
    <row r="15" customHeight="1" spans="1:10">
      <c r="A15" s="23">
        <v>13</v>
      </c>
      <c r="B15" s="17">
        <v>190669</v>
      </c>
      <c r="C15" s="13" t="s">
        <v>51</v>
      </c>
      <c r="D15" s="111" t="s">
        <v>55</v>
      </c>
      <c r="E15" s="112" t="s">
        <v>53</v>
      </c>
      <c r="F15" s="17">
        <v>520</v>
      </c>
      <c r="G15" s="105" t="s">
        <v>39</v>
      </c>
      <c r="H15" s="106" t="s">
        <v>40</v>
      </c>
      <c r="I15" s="24" t="s">
        <v>16</v>
      </c>
      <c r="J15" s="23" t="s">
        <v>17</v>
      </c>
    </row>
    <row r="16" customHeight="1" spans="1:10">
      <c r="A16" s="23">
        <v>14</v>
      </c>
      <c r="B16" s="17">
        <v>198979</v>
      </c>
      <c r="C16" s="13" t="s">
        <v>56</v>
      </c>
      <c r="D16" s="111" t="s">
        <v>57</v>
      </c>
      <c r="E16" s="112" t="s">
        <v>53</v>
      </c>
      <c r="F16" s="17">
        <v>178</v>
      </c>
      <c r="G16" s="105" t="s">
        <v>58</v>
      </c>
      <c r="H16" s="106" t="s">
        <v>59</v>
      </c>
      <c r="I16" s="24" t="s">
        <v>16</v>
      </c>
      <c r="J16" s="23" t="s">
        <v>17</v>
      </c>
    </row>
    <row r="17" customHeight="1" spans="1:10">
      <c r="A17" s="23">
        <v>15</v>
      </c>
      <c r="B17" s="23">
        <v>218374</v>
      </c>
      <c r="C17" s="24" t="s">
        <v>56</v>
      </c>
      <c r="D17" s="24" t="s">
        <v>60</v>
      </c>
      <c r="E17" s="112" t="s">
        <v>53</v>
      </c>
      <c r="F17" s="23">
        <v>356</v>
      </c>
      <c r="G17" s="105" t="s">
        <v>58</v>
      </c>
      <c r="H17" s="106" t="s">
        <v>61</v>
      </c>
      <c r="I17" s="24" t="s">
        <v>16</v>
      </c>
      <c r="J17" s="23" t="s">
        <v>17</v>
      </c>
    </row>
    <row r="18" customHeight="1" spans="1:10">
      <c r="A18" s="23">
        <v>16</v>
      </c>
      <c r="B18" s="17">
        <v>188890</v>
      </c>
      <c r="C18" s="111" t="s">
        <v>62</v>
      </c>
      <c r="D18" s="111" t="s">
        <v>63</v>
      </c>
      <c r="E18" s="113" t="s">
        <v>64</v>
      </c>
      <c r="F18" s="17">
        <v>39.8</v>
      </c>
      <c r="G18" s="114" t="s">
        <v>65</v>
      </c>
      <c r="H18" s="106" t="s">
        <v>66</v>
      </c>
      <c r="I18" s="24" t="s">
        <v>67</v>
      </c>
      <c r="J18" s="23" t="s">
        <v>17</v>
      </c>
    </row>
    <row r="19" customHeight="1" spans="1:10">
      <c r="A19" s="23">
        <v>17</v>
      </c>
      <c r="B19" s="17">
        <v>198896</v>
      </c>
      <c r="C19" s="111" t="s">
        <v>62</v>
      </c>
      <c r="D19" s="111" t="s">
        <v>68</v>
      </c>
      <c r="E19" s="113" t="s">
        <v>64</v>
      </c>
      <c r="F19" s="17">
        <v>53</v>
      </c>
      <c r="G19" s="114" t="s">
        <v>65</v>
      </c>
      <c r="H19" s="106" t="s">
        <v>27</v>
      </c>
      <c r="I19" s="24" t="s">
        <v>67</v>
      </c>
      <c r="J19" s="23" t="s">
        <v>17</v>
      </c>
    </row>
    <row r="20" customHeight="1" spans="1:10">
      <c r="A20" s="23">
        <v>18</v>
      </c>
      <c r="B20" s="17">
        <v>198899</v>
      </c>
      <c r="C20" s="13" t="s">
        <v>69</v>
      </c>
      <c r="D20" s="111" t="s">
        <v>70</v>
      </c>
      <c r="E20" s="112" t="s">
        <v>64</v>
      </c>
      <c r="F20" s="17">
        <v>53</v>
      </c>
      <c r="G20" s="114" t="s">
        <v>65</v>
      </c>
      <c r="H20" s="106" t="s">
        <v>66</v>
      </c>
      <c r="I20" s="24" t="s">
        <v>67</v>
      </c>
      <c r="J20" s="23" t="s">
        <v>17</v>
      </c>
    </row>
    <row r="21" customHeight="1" spans="1:10">
      <c r="A21" s="23">
        <v>19</v>
      </c>
      <c r="B21" s="17">
        <v>166892</v>
      </c>
      <c r="C21" s="13" t="s">
        <v>69</v>
      </c>
      <c r="D21" s="111" t="s">
        <v>71</v>
      </c>
      <c r="E21" s="112" t="s">
        <v>64</v>
      </c>
      <c r="F21" s="17">
        <v>39.8</v>
      </c>
      <c r="G21" s="114" t="s">
        <v>65</v>
      </c>
      <c r="H21" s="106" t="s">
        <v>27</v>
      </c>
      <c r="I21" s="24" t="s">
        <v>67</v>
      </c>
      <c r="J21" s="23" t="s">
        <v>17</v>
      </c>
    </row>
    <row r="22" customHeight="1" spans="1:10">
      <c r="A22" s="23">
        <v>20</v>
      </c>
      <c r="B22" s="115">
        <v>204129</v>
      </c>
      <c r="C22" s="116" t="s">
        <v>72</v>
      </c>
      <c r="D22" s="116" t="s">
        <v>73</v>
      </c>
      <c r="E22" s="116" t="s">
        <v>38</v>
      </c>
      <c r="F22" s="115">
        <v>128</v>
      </c>
      <c r="G22" s="110" t="s">
        <v>74</v>
      </c>
      <c r="H22" s="106"/>
      <c r="I22" s="24"/>
      <c r="J22" s="128" t="s">
        <v>17</v>
      </c>
    </row>
    <row r="23" customHeight="1" spans="1:10">
      <c r="A23" s="23">
        <v>21</v>
      </c>
      <c r="B23" s="115">
        <v>188715</v>
      </c>
      <c r="C23" s="116" t="s">
        <v>75</v>
      </c>
      <c r="D23" s="116" t="s">
        <v>76</v>
      </c>
      <c r="E23" s="116" t="s">
        <v>38</v>
      </c>
      <c r="F23" s="115">
        <v>128</v>
      </c>
      <c r="G23" s="110" t="s">
        <v>74</v>
      </c>
      <c r="H23" s="106"/>
      <c r="I23" s="24"/>
      <c r="J23" s="128" t="s">
        <v>17</v>
      </c>
    </row>
    <row r="24" ht="24" customHeight="1" spans="1:10">
      <c r="A24" s="23">
        <v>22</v>
      </c>
      <c r="B24" s="115">
        <v>184790</v>
      </c>
      <c r="C24" s="116" t="s">
        <v>77</v>
      </c>
      <c r="D24" s="116" t="s">
        <v>78</v>
      </c>
      <c r="E24" s="116" t="s">
        <v>79</v>
      </c>
      <c r="F24" s="115">
        <v>109.8</v>
      </c>
      <c r="G24" s="110" t="s">
        <v>80</v>
      </c>
      <c r="H24" s="106"/>
      <c r="I24" s="24"/>
      <c r="J24" s="128" t="s">
        <v>17</v>
      </c>
    </row>
    <row r="25" ht="24" customHeight="1" spans="1:10">
      <c r="A25" s="23">
        <v>23</v>
      </c>
      <c r="B25" s="115">
        <v>184791</v>
      </c>
      <c r="C25" s="116" t="s">
        <v>81</v>
      </c>
      <c r="D25" s="116" t="s">
        <v>82</v>
      </c>
      <c r="E25" s="116" t="s">
        <v>83</v>
      </c>
      <c r="F25" s="115">
        <v>105.8</v>
      </c>
      <c r="G25" s="110" t="s">
        <v>84</v>
      </c>
      <c r="H25" s="106"/>
      <c r="I25" s="24"/>
      <c r="J25" s="128" t="s">
        <v>17</v>
      </c>
    </row>
    <row r="26" ht="27" customHeight="1" spans="1:10">
      <c r="A26" s="96" t="s">
        <v>85</v>
      </c>
      <c r="B26" s="97"/>
      <c r="C26" s="97"/>
      <c r="D26" s="97"/>
      <c r="E26" s="98"/>
      <c r="F26" s="97"/>
      <c r="G26" s="97"/>
      <c r="H26" s="97"/>
      <c r="I26" s="97"/>
      <c r="J26" s="135"/>
    </row>
    <row r="27" customHeight="1" spans="1:10">
      <c r="A27" s="99" t="s">
        <v>1</v>
      </c>
      <c r="B27" s="99" t="s">
        <v>2</v>
      </c>
      <c r="C27" s="100" t="s">
        <v>3</v>
      </c>
      <c r="D27" s="100" t="s">
        <v>4</v>
      </c>
      <c r="E27" s="101" t="s">
        <v>5</v>
      </c>
      <c r="F27" s="99" t="s">
        <v>6</v>
      </c>
      <c r="G27" s="102" t="s">
        <v>7</v>
      </c>
      <c r="H27" s="103" t="s">
        <v>8</v>
      </c>
      <c r="I27" s="100" t="s">
        <v>9</v>
      </c>
      <c r="J27" s="99" t="s">
        <v>10</v>
      </c>
    </row>
    <row r="28" s="89" customFormat="1" ht="70" customHeight="1" spans="1:12">
      <c r="A28" s="106">
        <v>1</v>
      </c>
      <c r="B28" s="117">
        <v>115733</v>
      </c>
      <c r="C28" s="118" t="s">
        <v>86</v>
      </c>
      <c r="D28" s="118" t="s">
        <v>87</v>
      </c>
      <c r="E28" s="118" t="s">
        <v>88</v>
      </c>
      <c r="F28" s="119">
        <v>1350</v>
      </c>
      <c r="G28" s="110" t="s">
        <v>89</v>
      </c>
      <c r="H28" s="106"/>
      <c r="I28" s="138" t="s">
        <v>90</v>
      </c>
      <c r="J28" s="121" t="s">
        <v>17</v>
      </c>
      <c r="L28" s="93"/>
    </row>
    <row r="29" s="89" customFormat="1" customHeight="1" spans="1:12">
      <c r="A29" s="106">
        <v>2</v>
      </c>
      <c r="B29" s="117">
        <v>138325</v>
      </c>
      <c r="C29" s="120" t="s">
        <v>91</v>
      </c>
      <c r="D29" s="120" t="s">
        <v>92</v>
      </c>
      <c r="E29" s="120" t="s">
        <v>38</v>
      </c>
      <c r="F29" s="117">
        <v>198</v>
      </c>
      <c r="G29" s="110" t="s">
        <v>93</v>
      </c>
      <c r="H29" s="106"/>
      <c r="I29" s="139" t="s">
        <v>90</v>
      </c>
      <c r="J29" s="106" t="s">
        <v>17</v>
      </c>
      <c r="L29" s="93"/>
    </row>
    <row r="30" s="89" customFormat="1" customHeight="1" spans="1:12">
      <c r="A30" s="106"/>
      <c r="B30" s="117">
        <v>138584</v>
      </c>
      <c r="C30" s="120" t="s">
        <v>94</v>
      </c>
      <c r="D30" s="120" t="s">
        <v>95</v>
      </c>
      <c r="E30" s="120" t="s">
        <v>38</v>
      </c>
      <c r="F30" s="117">
        <v>168</v>
      </c>
      <c r="G30" s="110"/>
      <c r="H30" s="106"/>
      <c r="I30" s="140"/>
      <c r="J30" s="106" t="s">
        <v>17</v>
      </c>
      <c r="L30" s="93"/>
    </row>
    <row r="31" s="89" customFormat="1" customHeight="1" spans="1:12">
      <c r="A31" s="106">
        <v>3</v>
      </c>
      <c r="B31" s="121">
        <v>221372</v>
      </c>
      <c r="C31" s="120" t="s">
        <v>96</v>
      </c>
      <c r="D31" s="120" t="s">
        <v>97</v>
      </c>
      <c r="E31" s="120" t="s">
        <v>98</v>
      </c>
      <c r="F31" s="121">
        <v>198</v>
      </c>
      <c r="G31" s="110" t="s">
        <v>99</v>
      </c>
      <c r="H31" s="106"/>
      <c r="I31" s="138"/>
      <c r="J31" s="121" t="s">
        <v>100</v>
      </c>
      <c r="L31" s="93"/>
    </row>
    <row r="32" s="89" customFormat="1" customHeight="1" spans="1:12">
      <c r="A32" s="106">
        <v>4</v>
      </c>
      <c r="B32" s="121">
        <v>221368</v>
      </c>
      <c r="C32" s="120" t="s">
        <v>96</v>
      </c>
      <c r="D32" s="120" t="s">
        <v>101</v>
      </c>
      <c r="E32" s="120" t="s">
        <v>98</v>
      </c>
      <c r="F32" s="121">
        <v>118</v>
      </c>
      <c r="G32" s="110" t="s">
        <v>99</v>
      </c>
      <c r="H32" s="106"/>
      <c r="I32" s="138"/>
      <c r="J32" s="121" t="s">
        <v>100</v>
      </c>
      <c r="L32" s="93"/>
    </row>
    <row r="33" s="89" customFormat="1" customHeight="1" spans="1:12">
      <c r="A33" s="106">
        <v>5</v>
      </c>
      <c r="B33" s="121">
        <v>221398</v>
      </c>
      <c r="C33" s="120" t="s">
        <v>102</v>
      </c>
      <c r="D33" s="120" t="s">
        <v>103</v>
      </c>
      <c r="E33" s="120" t="s">
        <v>98</v>
      </c>
      <c r="F33" s="121">
        <v>138</v>
      </c>
      <c r="G33" s="110" t="s">
        <v>99</v>
      </c>
      <c r="H33" s="106"/>
      <c r="I33" s="138"/>
      <c r="J33" s="121" t="s">
        <v>100</v>
      </c>
      <c r="L33" s="93"/>
    </row>
    <row r="34" s="89" customFormat="1" customHeight="1" spans="1:12">
      <c r="A34" s="106">
        <v>6</v>
      </c>
      <c r="B34" s="121">
        <v>184369</v>
      </c>
      <c r="C34" s="120" t="s">
        <v>104</v>
      </c>
      <c r="D34" s="120" t="s">
        <v>105</v>
      </c>
      <c r="E34" s="120" t="s">
        <v>106</v>
      </c>
      <c r="F34" s="121">
        <v>198</v>
      </c>
      <c r="G34" s="110" t="s">
        <v>58</v>
      </c>
      <c r="H34" s="106"/>
      <c r="I34" s="138"/>
      <c r="J34" s="121" t="s">
        <v>100</v>
      </c>
      <c r="L34" s="93"/>
    </row>
    <row r="35" s="89" customFormat="1" customHeight="1" spans="1:12">
      <c r="A35" s="106">
        <v>7</v>
      </c>
      <c r="B35" s="121">
        <v>204114</v>
      </c>
      <c r="C35" s="120" t="s">
        <v>107</v>
      </c>
      <c r="D35" s="110" t="s">
        <v>108</v>
      </c>
      <c r="E35" s="120" t="s">
        <v>109</v>
      </c>
      <c r="F35" s="121">
        <v>298</v>
      </c>
      <c r="G35" s="110" t="s">
        <v>110</v>
      </c>
      <c r="H35" s="106"/>
      <c r="I35" s="138"/>
      <c r="J35" s="121" t="s">
        <v>100</v>
      </c>
      <c r="L35" s="93"/>
    </row>
    <row r="36" s="89" customFormat="1" customHeight="1" spans="1:12">
      <c r="A36" s="106">
        <v>8</v>
      </c>
      <c r="B36" s="121">
        <v>188702</v>
      </c>
      <c r="C36" s="120" t="s">
        <v>111</v>
      </c>
      <c r="D36" s="110" t="s">
        <v>112</v>
      </c>
      <c r="E36" s="120" t="s">
        <v>113</v>
      </c>
      <c r="F36" s="121">
        <v>298</v>
      </c>
      <c r="G36" s="110" t="s">
        <v>110</v>
      </c>
      <c r="H36" s="106"/>
      <c r="I36" s="138"/>
      <c r="J36" s="121" t="s">
        <v>100</v>
      </c>
      <c r="L36" s="93"/>
    </row>
    <row r="37" s="89" customFormat="1" customHeight="1" spans="1:12">
      <c r="A37" s="106">
        <v>9</v>
      </c>
      <c r="B37" s="121">
        <v>188698</v>
      </c>
      <c r="C37" s="120" t="s">
        <v>114</v>
      </c>
      <c r="D37" s="110" t="s">
        <v>115</v>
      </c>
      <c r="E37" s="120" t="s">
        <v>109</v>
      </c>
      <c r="F37" s="121">
        <v>198</v>
      </c>
      <c r="G37" s="110" t="s">
        <v>110</v>
      </c>
      <c r="H37" s="106"/>
      <c r="I37" s="138"/>
      <c r="J37" s="121" t="s">
        <v>100</v>
      </c>
      <c r="L37" s="93"/>
    </row>
    <row r="38" s="89" customFormat="1" customHeight="1" spans="1:12">
      <c r="A38" s="106">
        <v>10</v>
      </c>
      <c r="B38" s="121">
        <v>188703</v>
      </c>
      <c r="C38" s="120" t="s">
        <v>116</v>
      </c>
      <c r="D38" s="110" t="s">
        <v>117</v>
      </c>
      <c r="E38" s="120" t="s">
        <v>113</v>
      </c>
      <c r="F38" s="121">
        <v>198</v>
      </c>
      <c r="G38" s="110" t="s">
        <v>110</v>
      </c>
      <c r="H38" s="106"/>
      <c r="I38" s="138"/>
      <c r="J38" s="121" t="s">
        <v>100</v>
      </c>
      <c r="L38" s="93"/>
    </row>
    <row r="39" s="89" customFormat="1" ht="24" customHeight="1" spans="1:12">
      <c r="A39" s="106">
        <v>11</v>
      </c>
      <c r="B39" s="121">
        <v>214772</v>
      </c>
      <c r="C39" s="122" t="s">
        <v>118</v>
      </c>
      <c r="D39" s="123" t="s">
        <v>112</v>
      </c>
      <c r="E39" s="120" t="s">
        <v>119</v>
      </c>
      <c r="F39" s="124">
        <v>288</v>
      </c>
      <c r="G39" s="121" t="s">
        <v>120</v>
      </c>
      <c r="H39" s="106"/>
      <c r="I39" s="138"/>
      <c r="J39" s="121" t="s">
        <v>121</v>
      </c>
      <c r="L39" s="93"/>
    </row>
    <row r="40" s="89" customFormat="1" ht="24" customHeight="1" spans="1:12">
      <c r="A40" s="106">
        <v>12</v>
      </c>
      <c r="B40" s="121">
        <v>181291</v>
      </c>
      <c r="C40" s="122" t="s">
        <v>122</v>
      </c>
      <c r="D40" s="123" t="s">
        <v>123</v>
      </c>
      <c r="E40" s="120" t="s">
        <v>119</v>
      </c>
      <c r="F40" s="124">
        <v>298</v>
      </c>
      <c r="G40" s="121" t="s">
        <v>120</v>
      </c>
      <c r="H40" s="106"/>
      <c r="I40" s="138"/>
      <c r="J40" s="121" t="s">
        <v>121</v>
      </c>
      <c r="L40" s="93"/>
    </row>
    <row r="41" s="89" customFormat="1" ht="24" customHeight="1" spans="1:12">
      <c r="A41" s="106">
        <v>13</v>
      </c>
      <c r="B41" s="121">
        <v>150102</v>
      </c>
      <c r="C41" s="122" t="s">
        <v>124</v>
      </c>
      <c r="D41" s="123" t="s">
        <v>125</v>
      </c>
      <c r="E41" s="120" t="s">
        <v>119</v>
      </c>
      <c r="F41" s="124">
        <v>328</v>
      </c>
      <c r="G41" s="121" t="s">
        <v>120</v>
      </c>
      <c r="H41" s="106"/>
      <c r="I41" s="138"/>
      <c r="J41" s="121" t="s">
        <v>121</v>
      </c>
      <c r="L41" s="93"/>
    </row>
    <row r="42" s="89" customFormat="1" ht="24" customHeight="1" spans="1:12">
      <c r="A42" s="106">
        <v>14</v>
      </c>
      <c r="B42" s="121">
        <v>150077</v>
      </c>
      <c r="C42" s="122" t="s">
        <v>126</v>
      </c>
      <c r="D42" s="123" t="s">
        <v>127</v>
      </c>
      <c r="E42" s="120" t="s">
        <v>119</v>
      </c>
      <c r="F42" s="124">
        <v>158</v>
      </c>
      <c r="G42" s="121" t="s">
        <v>120</v>
      </c>
      <c r="H42" s="106"/>
      <c r="I42" s="138"/>
      <c r="J42" s="121" t="s">
        <v>121</v>
      </c>
      <c r="L42" s="93"/>
    </row>
    <row r="43" s="89" customFormat="1" ht="24" customHeight="1" spans="1:12">
      <c r="A43" s="106">
        <v>15</v>
      </c>
      <c r="B43" s="121">
        <v>150086</v>
      </c>
      <c r="C43" s="122" t="s">
        <v>128</v>
      </c>
      <c r="D43" s="123" t="s">
        <v>129</v>
      </c>
      <c r="E43" s="120" t="s">
        <v>119</v>
      </c>
      <c r="F43" s="124">
        <v>188</v>
      </c>
      <c r="G43" s="121" t="s">
        <v>120</v>
      </c>
      <c r="H43" s="106"/>
      <c r="I43" s="138"/>
      <c r="J43" s="121" t="s">
        <v>121</v>
      </c>
      <c r="L43" s="93"/>
    </row>
    <row r="44" s="89" customFormat="1" ht="24" customHeight="1" spans="1:12">
      <c r="A44" s="106">
        <v>16</v>
      </c>
      <c r="B44" s="121">
        <v>204077</v>
      </c>
      <c r="C44" s="122" t="s">
        <v>130</v>
      </c>
      <c r="D44" s="123" t="s">
        <v>112</v>
      </c>
      <c r="E44" s="120" t="s">
        <v>119</v>
      </c>
      <c r="F44" s="124">
        <v>298</v>
      </c>
      <c r="G44" s="121" t="s">
        <v>120</v>
      </c>
      <c r="H44" s="106"/>
      <c r="I44" s="138"/>
      <c r="J44" s="121" t="s">
        <v>121</v>
      </c>
      <c r="L44" s="93"/>
    </row>
    <row r="45" s="89" customFormat="1" ht="24" customHeight="1" spans="1:12">
      <c r="A45" s="106">
        <v>17</v>
      </c>
      <c r="B45" s="121">
        <v>204079</v>
      </c>
      <c r="C45" s="122" t="s">
        <v>131</v>
      </c>
      <c r="D45" s="123" t="s">
        <v>112</v>
      </c>
      <c r="E45" s="120" t="s">
        <v>119</v>
      </c>
      <c r="F45" s="124">
        <v>338</v>
      </c>
      <c r="G45" s="121" t="s">
        <v>120</v>
      </c>
      <c r="H45" s="106"/>
      <c r="I45" s="138"/>
      <c r="J45" s="121" t="s">
        <v>121</v>
      </c>
      <c r="L45" s="93"/>
    </row>
    <row r="46" s="89" customFormat="1" ht="24" customHeight="1" spans="1:12">
      <c r="A46" s="106">
        <v>18</v>
      </c>
      <c r="B46" s="121">
        <v>150095</v>
      </c>
      <c r="C46" s="122" t="s">
        <v>132</v>
      </c>
      <c r="D46" s="123" t="s">
        <v>123</v>
      </c>
      <c r="E46" s="120" t="s">
        <v>119</v>
      </c>
      <c r="F46" s="124">
        <v>388</v>
      </c>
      <c r="G46" s="121" t="s">
        <v>120</v>
      </c>
      <c r="H46" s="106"/>
      <c r="I46" s="138"/>
      <c r="J46" s="121" t="s">
        <v>121</v>
      </c>
      <c r="L46" s="93"/>
    </row>
    <row r="47" s="89" customFormat="1" ht="24" customHeight="1" spans="1:12">
      <c r="A47" s="106">
        <v>19</v>
      </c>
      <c r="B47" s="121">
        <v>150096</v>
      </c>
      <c r="C47" s="122" t="s">
        <v>133</v>
      </c>
      <c r="D47" s="123" t="s">
        <v>112</v>
      </c>
      <c r="E47" s="120" t="s">
        <v>119</v>
      </c>
      <c r="F47" s="124">
        <v>288</v>
      </c>
      <c r="G47" s="121" t="s">
        <v>120</v>
      </c>
      <c r="H47" s="106"/>
      <c r="I47" s="138"/>
      <c r="J47" s="121" t="s">
        <v>121</v>
      </c>
      <c r="L47" s="93"/>
    </row>
    <row r="48" s="89" customFormat="1" ht="24" customHeight="1" spans="1:12">
      <c r="A48" s="106">
        <v>20</v>
      </c>
      <c r="B48" s="121">
        <v>166670</v>
      </c>
      <c r="C48" s="122" t="s">
        <v>134</v>
      </c>
      <c r="D48" s="123" t="s">
        <v>135</v>
      </c>
      <c r="E48" s="120" t="s">
        <v>119</v>
      </c>
      <c r="F48" s="124">
        <v>248</v>
      </c>
      <c r="G48" s="121" t="s">
        <v>120</v>
      </c>
      <c r="H48" s="106"/>
      <c r="I48" s="138"/>
      <c r="J48" s="121" t="s">
        <v>121</v>
      </c>
      <c r="L48" s="93"/>
    </row>
    <row r="49" s="89" customFormat="1" ht="24" customHeight="1" spans="1:12">
      <c r="A49" s="106">
        <v>21</v>
      </c>
      <c r="B49" s="121">
        <v>236548</v>
      </c>
      <c r="C49" s="122" t="s">
        <v>136</v>
      </c>
      <c r="D49" s="123" t="s">
        <v>137</v>
      </c>
      <c r="E49" s="120" t="s">
        <v>119</v>
      </c>
      <c r="F49" s="124">
        <v>318</v>
      </c>
      <c r="G49" s="121" t="s">
        <v>120</v>
      </c>
      <c r="H49" s="106"/>
      <c r="I49" s="138"/>
      <c r="J49" s="121" t="s">
        <v>121</v>
      </c>
      <c r="L49" s="93"/>
    </row>
    <row r="50" s="89" customFormat="1" ht="24" customHeight="1" spans="1:12">
      <c r="A50" s="106">
        <v>22</v>
      </c>
      <c r="B50" s="121">
        <v>191110</v>
      </c>
      <c r="C50" s="122" t="s">
        <v>138</v>
      </c>
      <c r="D50" s="123" t="s">
        <v>123</v>
      </c>
      <c r="E50" s="120" t="s">
        <v>119</v>
      </c>
      <c r="F50" s="121">
        <v>298</v>
      </c>
      <c r="G50" s="121" t="s">
        <v>120</v>
      </c>
      <c r="H50" s="106"/>
      <c r="I50" s="138"/>
      <c r="J50" s="121" t="s">
        <v>121</v>
      </c>
      <c r="L50" s="93"/>
    </row>
    <row r="51" s="89" customFormat="1" ht="24" customHeight="1" spans="1:12">
      <c r="A51" s="106">
        <v>23</v>
      </c>
      <c r="B51" s="121">
        <v>236550</v>
      </c>
      <c r="C51" s="122" t="s">
        <v>139</v>
      </c>
      <c r="D51" s="123" t="s">
        <v>112</v>
      </c>
      <c r="E51" s="120" t="s">
        <v>119</v>
      </c>
      <c r="F51" s="124">
        <v>288</v>
      </c>
      <c r="G51" s="121" t="s">
        <v>120</v>
      </c>
      <c r="H51" s="106"/>
      <c r="I51" s="138"/>
      <c r="J51" s="121" t="s">
        <v>121</v>
      </c>
      <c r="L51" s="93"/>
    </row>
    <row r="52" ht="27" customHeight="1" spans="1:10">
      <c r="A52" s="23">
        <v>24</v>
      </c>
      <c r="B52" s="115">
        <v>218904</v>
      </c>
      <c r="C52" s="125" t="s">
        <v>140</v>
      </c>
      <c r="D52" s="126" t="s">
        <v>141</v>
      </c>
      <c r="E52" s="108" t="s">
        <v>119</v>
      </c>
      <c r="F52" s="127">
        <v>308</v>
      </c>
      <c r="G52" s="110" t="s">
        <v>142</v>
      </c>
      <c r="H52" s="106"/>
      <c r="I52" s="24"/>
      <c r="J52" s="128" t="s">
        <v>17</v>
      </c>
    </row>
    <row r="53" ht="24" customHeight="1" spans="1:10">
      <c r="A53" s="23">
        <v>25</v>
      </c>
      <c r="B53" s="128">
        <v>214778</v>
      </c>
      <c r="C53" s="125" t="s">
        <v>143</v>
      </c>
      <c r="D53" s="126" t="s">
        <v>123</v>
      </c>
      <c r="E53" s="116" t="s">
        <v>119</v>
      </c>
      <c r="F53" s="115">
        <v>298</v>
      </c>
      <c r="G53" s="121" t="s">
        <v>120</v>
      </c>
      <c r="H53" s="106"/>
      <c r="I53" s="24"/>
      <c r="J53" s="128" t="s">
        <v>17</v>
      </c>
    </row>
    <row r="54" ht="24" customHeight="1" spans="1:10">
      <c r="A54" s="23">
        <v>26</v>
      </c>
      <c r="B54" s="128">
        <v>181297</v>
      </c>
      <c r="C54" s="125" t="s">
        <v>144</v>
      </c>
      <c r="D54" s="126" t="s">
        <v>129</v>
      </c>
      <c r="E54" s="116" t="s">
        <v>119</v>
      </c>
      <c r="F54" s="115">
        <v>188</v>
      </c>
      <c r="G54" s="121" t="s">
        <v>120</v>
      </c>
      <c r="H54" s="106"/>
      <c r="I54" s="24"/>
      <c r="J54" s="128" t="s">
        <v>17</v>
      </c>
    </row>
    <row r="55" ht="24" customHeight="1" spans="1:10">
      <c r="A55" s="23">
        <v>27</v>
      </c>
      <c r="B55" s="128">
        <v>181301</v>
      </c>
      <c r="C55" s="125" t="s">
        <v>145</v>
      </c>
      <c r="D55" s="126" t="s">
        <v>146</v>
      </c>
      <c r="E55" s="116" t="s">
        <v>119</v>
      </c>
      <c r="F55" s="115">
        <v>168</v>
      </c>
      <c r="G55" s="121" t="s">
        <v>120</v>
      </c>
      <c r="H55" s="106"/>
      <c r="I55" s="24"/>
      <c r="J55" s="128" t="s">
        <v>17</v>
      </c>
    </row>
    <row r="56" ht="24" customHeight="1" spans="1:10">
      <c r="A56" s="23">
        <v>28</v>
      </c>
      <c r="B56" s="128">
        <v>181299</v>
      </c>
      <c r="C56" s="125" t="s">
        <v>147</v>
      </c>
      <c r="D56" s="126" t="s">
        <v>112</v>
      </c>
      <c r="E56" s="116" t="s">
        <v>119</v>
      </c>
      <c r="F56" s="115">
        <v>198</v>
      </c>
      <c r="G56" s="121" t="s">
        <v>120</v>
      </c>
      <c r="H56" s="106"/>
      <c r="I56" s="24"/>
      <c r="J56" s="128" t="s">
        <v>17</v>
      </c>
    </row>
    <row r="57" ht="24" customHeight="1" spans="1:10">
      <c r="A57" s="23">
        <v>29</v>
      </c>
      <c r="B57" s="128">
        <v>172377</v>
      </c>
      <c r="C57" s="125" t="s">
        <v>148</v>
      </c>
      <c r="D57" s="126" t="s">
        <v>127</v>
      </c>
      <c r="E57" s="116" t="s">
        <v>119</v>
      </c>
      <c r="F57" s="115">
        <v>198</v>
      </c>
      <c r="G57" s="121" t="s">
        <v>120</v>
      </c>
      <c r="H57" s="106"/>
      <c r="I57" s="24"/>
      <c r="J57" s="128" t="s">
        <v>17</v>
      </c>
    </row>
    <row r="58" ht="44" customHeight="1" spans="1:10">
      <c r="A58" s="23">
        <v>30</v>
      </c>
      <c r="B58" s="115">
        <v>185350</v>
      </c>
      <c r="C58" s="116" t="s">
        <v>149</v>
      </c>
      <c r="D58" s="126" t="s">
        <v>112</v>
      </c>
      <c r="E58" s="116" t="s">
        <v>119</v>
      </c>
      <c r="F58" s="115">
        <v>188</v>
      </c>
      <c r="G58" s="110" t="s">
        <v>150</v>
      </c>
      <c r="H58" s="106"/>
      <c r="I58" s="24"/>
      <c r="J58" s="128" t="s">
        <v>17</v>
      </c>
    </row>
    <row r="59" ht="24" customHeight="1" spans="1:10">
      <c r="A59" s="23">
        <v>31</v>
      </c>
      <c r="B59" s="128">
        <v>215791</v>
      </c>
      <c r="C59" s="125" t="s">
        <v>151</v>
      </c>
      <c r="D59" s="126" t="s">
        <v>152</v>
      </c>
      <c r="E59" s="116" t="s">
        <v>119</v>
      </c>
      <c r="F59" s="115">
        <v>68</v>
      </c>
      <c r="G59" s="124" t="s">
        <v>153</v>
      </c>
      <c r="H59" s="106"/>
      <c r="I59" s="24"/>
      <c r="J59" s="128" t="s">
        <v>17</v>
      </c>
    </row>
    <row r="60" ht="24" customHeight="1" spans="1:10">
      <c r="A60" s="23">
        <v>32</v>
      </c>
      <c r="B60" s="128">
        <v>215271</v>
      </c>
      <c r="C60" s="125" t="s">
        <v>154</v>
      </c>
      <c r="D60" s="126" t="s">
        <v>155</v>
      </c>
      <c r="E60" s="116" t="s">
        <v>119</v>
      </c>
      <c r="F60" s="115">
        <v>56</v>
      </c>
      <c r="G60" s="124" t="s">
        <v>156</v>
      </c>
      <c r="H60" s="106"/>
      <c r="I60" s="24"/>
      <c r="J60" s="128" t="s">
        <v>17</v>
      </c>
    </row>
    <row r="61" ht="24" customHeight="1" spans="1:10">
      <c r="A61" s="23">
        <v>33</v>
      </c>
      <c r="B61" s="128">
        <v>237011</v>
      </c>
      <c r="C61" s="125" t="s">
        <v>157</v>
      </c>
      <c r="D61" s="126" t="s">
        <v>158</v>
      </c>
      <c r="E61" s="116" t="s">
        <v>119</v>
      </c>
      <c r="F61" s="115">
        <v>28</v>
      </c>
      <c r="G61" s="124" t="s">
        <v>159</v>
      </c>
      <c r="H61" s="106"/>
      <c r="I61" s="24"/>
      <c r="J61" s="128" t="s">
        <v>17</v>
      </c>
    </row>
    <row r="62" s="87" customFormat="1" ht="24" customHeight="1" spans="1:12">
      <c r="A62" s="23">
        <v>34</v>
      </c>
      <c r="B62" s="129">
        <v>232108</v>
      </c>
      <c r="C62" s="130" t="s">
        <v>160</v>
      </c>
      <c r="D62" s="131" t="s">
        <v>161</v>
      </c>
      <c r="E62" s="132" t="s">
        <v>162</v>
      </c>
      <c r="F62" s="133">
        <v>76</v>
      </c>
      <c r="G62" s="134" t="s">
        <v>163</v>
      </c>
      <c r="H62" s="106"/>
      <c r="I62" s="24"/>
      <c r="J62" s="128" t="s">
        <v>17</v>
      </c>
      <c r="L62" s="95"/>
    </row>
    <row r="63" customHeight="1" spans="1:10">
      <c r="A63" s="23">
        <v>35</v>
      </c>
      <c r="B63" s="115">
        <v>208433</v>
      </c>
      <c r="C63" s="116" t="s">
        <v>164</v>
      </c>
      <c r="D63" s="116" t="s">
        <v>165</v>
      </c>
      <c r="E63" s="116" t="s">
        <v>166</v>
      </c>
      <c r="F63" s="115">
        <v>28</v>
      </c>
      <c r="G63" s="110" t="s">
        <v>167</v>
      </c>
      <c r="H63" s="106"/>
      <c r="I63" s="24"/>
      <c r="J63" s="128" t="s">
        <v>17</v>
      </c>
    </row>
    <row r="64" customHeight="1" spans="1:10">
      <c r="A64" s="23">
        <v>36</v>
      </c>
      <c r="B64" s="115">
        <v>110585</v>
      </c>
      <c r="C64" s="116" t="s">
        <v>168</v>
      </c>
      <c r="D64" s="116" t="s">
        <v>169</v>
      </c>
      <c r="E64" s="116" t="s">
        <v>170</v>
      </c>
      <c r="F64" s="115">
        <v>49</v>
      </c>
      <c r="G64" s="110" t="s">
        <v>171</v>
      </c>
      <c r="H64" s="106"/>
      <c r="I64" s="24"/>
      <c r="J64" s="128" t="s">
        <v>17</v>
      </c>
    </row>
    <row r="65" customHeight="1" spans="1:10">
      <c r="A65" s="23">
        <v>37</v>
      </c>
      <c r="B65" s="115">
        <v>111002</v>
      </c>
      <c r="C65" s="116" t="s">
        <v>172</v>
      </c>
      <c r="D65" s="116" t="s">
        <v>173</v>
      </c>
      <c r="E65" s="116" t="s">
        <v>174</v>
      </c>
      <c r="F65" s="115">
        <v>138</v>
      </c>
      <c r="G65" s="110" t="s">
        <v>120</v>
      </c>
      <c r="H65" s="106"/>
      <c r="I65" s="24"/>
      <c r="J65" s="128" t="s">
        <v>17</v>
      </c>
    </row>
    <row r="66" ht="30" customHeight="1" spans="1:10">
      <c r="A66" s="23">
        <v>38</v>
      </c>
      <c r="B66" s="141">
        <v>183811</v>
      </c>
      <c r="C66" s="108" t="s">
        <v>175</v>
      </c>
      <c r="D66" s="113" t="s">
        <v>176</v>
      </c>
      <c r="E66" s="112" t="s">
        <v>177</v>
      </c>
      <c r="F66" s="128">
        <v>198</v>
      </c>
      <c r="G66" s="110" t="s">
        <v>178</v>
      </c>
      <c r="H66" s="106"/>
      <c r="I66" s="24"/>
      <c r="J66" s="128" t="s">
        <v>17</v>
      </c>
    </row>
    <row r="67" ht="30" customHeight="1" spans="1:10">
      <c r="A67" s="96" t="s">
        <v>179</v>
      </c>
      <c r="B67" s="97"/>
      <c r="C67" s="97"/>
      <c r="D67" s="97"/>
      <c r="E67" s="98"/>
      <c r="F67" s="97"/>
      <c r="G67" s="97"/>
      <c r="H67" s="97"/>
      <c r="I67" s="97"/>
      <c r="J67" s="135"/>
    </row>
    <row r="68" customHeight="1" spans="1:10">
      <c r="A68" s="99" t="s">
        <v>1</v>
      </c>
      <c r="B68" s="99" t="s">
        <v>2</v>
      </c>
      <c r="C68" s="100" t="s">
        <v>3</v>
      </c>
      <c r="D68" s="100" t="s">
        <v>4</v>
      </c>
      <c r="E68" s="101" t="s">
        <v>5</v>
      </c>
      <c r="F68" s="99" t="s">
        <v>6</v>
      </c>
      <c r="G68" s="102" t="s">
        <v>7</v>
      </c>
      <c r="H68" s="103" t="s">
        <v>180</v>
      </c>
      <c r="I68" s="100" t="s">
        <v>9</v>
      </c>
      <c r="J68" s="99" t="s">
        <v>10</v>
      </c>
    </row>
    <row r="69" s="87" customFormat="1" customHeight="1" spans="1:12">
      <c r="A69" s="106">
        <v>1</v>
      </c>
      <c r="B69" s="117">
        <v>21580</v>
      </c>
      <c r="C69" s="118" t="s">
        <v>181</v>
      </c>
      <c r="D69" s="142" t="s">
        <v>182</v>
      </c>
      <c r="E69" s="118" t="s">
        <v>183</v>
      </c>
      <c r="F69" s="119">
        <v>98</v>
      </c>
      <c r="G69" s="117" t="s">
        <v>184</v>
      </c>
      <c r="H69" s="106"/>
      <c r="I69" s="138" t="s">
        <v>185</v>
      </c>
      <c r="J69" s="106" t="s">
        <v>121</v>
      </c>
      <c r="L69" s="95"/>
    </row>
    <row r="70" s="87" customFormat="1" customHeight="1" spans="1:12">
      <c r="A70" s="106">
        <v>2</v>
      </c>
      <c r="B70" s="143">
        <v>174232</v>
      </c>
      <c r="C70" s="120" t="s">
        <v>11</v>
      </c>
      <c r="D70" s="144" t="s">
        <v>186</v>
      </c>
      <c r="E70" s="120" t="s">
        <v>187</v>
      </c>
      <c r="F70" s="110">
        <v>138</v>
      </c>
      <c r="G70" s="143" t="s">
        <v>188</v>
      </c>
      <c r="H70" s="106" t="s">
        <v>20</v>
      </c>
      <c r="I70" s="24" t="s">
        <v>90</v>
      </c>
      <c r="J70" s="106" t="s">
        <v>121</v>
      </c>
      <c r="L70" s="95"/>
    </row>
    <row r="71" s="89" customFormat="1" customHeight="1" spans="1:12">
      <c r="A71" s="106">
        <v>3</v>
      </c>
      <c r="B71" s="106">
        <v>183439</v>
      </c>
      <c r="C71" s="138" t="s">
        <v>23</v>
      </c>
      <c r="D71" s="138" t="s">
        <v>24</v>
      </c>
      <c r="E71" s="145" t="s">
        <v>25</v>
      </c>
      <c r="F71" s="106">
        <v>118</v>
      </c>
      <c r="G71" s="143" t="s">
        <v>188</v>
      </c>
      <c r="H71" s="106" t="s">
        <v>20</v>
      </c>
      <c r="I71" s="24" t="s">
        <v>90</v>
      </c>
      <c r="J71" s="106" t="s">
        <v>121</v>
      </c>
      <c r="L71" s="93"/>
    </row>
    <row r="72" s="87" customFormat="1" customHeight="1" spans="1:12">
      <c r="A72" s="106">
        <v>4</v>
      </c>
      <c r="B72" s="146">
        <v>140507</v>
      </c>
      <c r="C72" s="120" t="s">
        <v>189</v>
      </c>
      <c r="D72" s="147" t="s">
        <v>190</v>
      </c>
      <c r="E72" s="120" t="s">
        <v>191</v>
      </c>
      <c r="F72" s="143">
        <v>428</v>
      </c>
      <c r="G72" s="105" t="s">
        <v>192</v>
      </c>
      <c r="H72" s="106"/>
      <c r="I72" s="24"/>
      <c r="J72" s="106" t="s">
        <v>121</v>
      </c>
      <c r="L72" s="95"/>
    </row>
    <row r="73" s="87" customFormat="1" ht="29" customHeight="1" spans="1:12">
      <c r="A73" s="106">
        <v>5</v>
      </c>
      <c r="B73" s="14">
        <v>201173</v>
      </c>
      <c r="C73" s="33" t="s">
        <v>193</v>
      </c>
      <c r="D73" s="148" t="s">
        <v>194</v>
      </c>
      <c r="E73" s="149" t="s">
        <v>195</v>
      </c>
      <c r="F73" s="14">
        <v>29.9</v>
      </c>
      <c r="G73" s="110" t="s">
        <v>196</v>
      </c>
      <c r="H73" s="106"/>
      <c r="I73" s="24"/>
      <c r="J73" s="106" t="s">
        <v>121</v>
      </c>
      <c r="L73" s="95"/>
    </row>
    <row r="74" s="87" customFormat="1" customHeight="1" spans="1:12">
      <c r="A74" s="106">
        <v>6</v>
      </c>
      <c r="B74" s="146">
        <v>33977</v>
      </c>
      <c r="C74" s="150" t="s">
        <v>197</v>
      </c>
      <c r="D74" s="147" t="s">
        <v>198</v>
      </c>
      <c r="E74" s="151" t="s">
        <v>199</v>
      </c>
      <c r="F74" s="134">
        <v>168</v>
      </c>
      <c r="G74" s="110" t="s">
        <v>200</v>
      </c>
      <c r="H74" s="106"/>
      <c r="I74" s="24"/>
      <c r="J74" s="106" t="s">
        <v>121</v>
      </c>
      <c r="L74" s="95"/>
    </row>
    <row r="75" s="87" customFormat="1" ht="24" customHeight="1" spans="1:12">
      <c r="A75" s="106">
        <v>7</v>
      </c>
      <c r="B75" s="14">
        <v>120877</v>
      </c>
      <c r="C75" s="149" t="s">
        <v>201</v>
      </c>
      <c r="D75" s="152" t="s">
        <v>202</v>
      </c>
      <c r="E75" s="149" t="s">
        <v>203</v>
      </c>
      <c r="F75" s="105">
        <v>198</v>
      </c>
      <c r="G75" s="105" t="s">
        <v>204</v>
      </c>
      <c r="H75" s="106"/>
      <c r="I75" s="24"/>
      <c r="J75" s="106" t="s">
        <v>121</v>
      </c>
      <c r="L75" s="95"/>
    </row>
    <row r="76" s="87" customFormat="1" customHeight="1" spans="1:12">
      <c r="A76" s="106">
        <v>8</v>
      </c>
      <c r="B76" s="14">
        <v>74899</v>
      </c>
      <c r="C76" s="153" t="s">
        <v>205</v>
      </c>
      <c r="D76" s="148" t="s">
        <v>206</v>
      </c>
      <c r="E76" s="149" t="s">
        <v>207</v>
      </c>
      <c r="F76" s="14">
        <v>499</v>
      </c>
      <c r="G76" s="110" t="s">
        <v>208</v>
      </c>
      <c r="H76" s="106"/>
      <c r="I76" s="24"/>
      <c r="J76" s="106" t="s">
        <v>121</v>
      </c>
      <c r="L76" s="95"/>
    </row>
    <row r="77" s="87" customFormat="1" customHeight="1" spans="1:12">
      <c r="A77" s="106">
        <v>9</v>
      </c>
      <c r="B77" s="14">
        <v>32</v>
      </c>
      <c r="C77" s="33" t="s">
        <v>209</v>
      </c>
      <c r="D77" s="148" t="s">
        <v>210</v>
      </c>
      <c r="E77" s="149" t="s">
        <v>211</v>
      </c>
      <c r="F77" s="14">
        <v>1499</v>
      </c>
      <c r="G77" s="110" t="s">
        <v>212</v>
      </c>
      <c r="H77" s="106"/>
      <c r="I77" s="24"/>
      <c r="J77" s="106" t="s">
        <v>121</v>
      </c>
      <c r="L77" s="95"/>
    </row>
    <row r="78" s="87" customFormat="1" ht="30" customHeight="1" spans="1:12">
      <c r="A78" s="154">
        <v>10</v>
      </c>
      <c r="B78" s="141">
        <v>166880</v>
      </c>
      <c r="C78" s="108" t="s">
        <v>213</v>
      </c>
      <c r="D78" s="113" t="s">
        <v>214</v>
      </c>
      <c r="E78" s="112" t="s">
        <v>177</v>
      </c>
      <c r="F78" s="23">
        <v>198</v>
      </c>
      <c r="G78" s="155" t="s">
        <v>215</v>
      </c>
      <c r="H78" s="106"/>
      <c r="I78" s="24"/>
      <c r="J78" s="128" t="s">
        <v>17</v>
      </c>
      <c r="L78" s="95"/>
    </row>
    <row r="79" s="89" customFormat="1" customHeight="1" spans="1:12">
      <c r="A79" s="106">
        <v>11</v>
      </c>
      <c r="B79" s="121">
        <v>161198</v>
      </c>
      <c r="C79" s="120" t="s">
        <v>216</v>
      </c>
      <c r="D79" s="120" t="s">
        <v>217</v>
      </c>
      <c r="E79" s="120" t="s">
        <v>218</v>
      </c>
      <c r="F79" s="121">
        <v>31.5</v>
      </c>
      <c r="G79" s="119" t="s">
        <v>219</v>
      </c>
      <c r="H79" s="106"/>
      <c r="I79" s="138"/>
      <c r="J79" s="121" t="s">
        <v>17</v>
      </c>
      <c r="L79" s="93"/>
    </row>
    <row r="80" s="87" customFormat="1" customHeight="1" spans="1:12">
      <c r="A80" s="154">
        <v>12</v>
      </c>
      <c r="B80" s="154">
        <v>58522</v>
      </c>
      <c r="C80" s="156" t="s">
        <v>220</v>
      </c>
      <c r="D80" s="156" t="s">
        <v>221</v>
      </c>
      <c r="E80" s="156" t="s">
        <v>222</v>
      </c>
      <c r="F80" s="154">
        <v>35</v>
      </c>
      <c r="G80" s="157" t="s">
        <v>223</v>
      </c>
      <c r="H80" s="154"/>
      <c r="I80" s="175"/>
      <c r="J80" s="115" t="s">
        <v>17</v>
      </c>
      <c r="L80" s="95"/>
    </row>
    <row r="81" s="87" customFormat="1" ht="30" customHeight="1" spans="1:12">
      <c r="A81" s="154">
        <v>13</v>
      </c>
      <c r="B81" s="17">
        <v>184361</v>
      </c>
      <c r="C81" s="20" t="s">
        <v>224</v>
      </c>
      <c r="D81" s="111" t="s">
        <v>225</v>
      </c>
      <c r="E81" s="112" t="s">
        <v>226</v>
      </c>
      <c r="F81" s="154">
        <v>208</v>
      </c>
      <c r="G81" s="157" t="s">
        <v>227</v>
      </c>
      <c r="H81" s="154"/>
      <c r="I81" s="175"/>
      <c r="J81" s="115" t="s">
        <v>17</v>
      </c>
      <c r="L81" s="95"/>
    </row>
    <row r="82" s="89" customFormat="1" ht="30" customHeight="1" spans="1:12">
      <c r="A82" s="106">
        <v>14</v>
      </c>
      <c r="B82" s="106">
        <v>222506</v>
      </c>
      <c r="C82" s="138" t="s">
        <v>228</v>
      </c>
      <c r="D82" s="138" t="s">
        <v>229</v>
      </c>
      <c r="E82" s="145" t="s">
        <v>230</v>
      </c>
      <c r="F82" s="121">
        <v>298</v>
      </c>
      <c r="G82" s="110" t="s">
        <v>231</v>
      </c>
      <c r="H82" s="106" t="s">
        <v>232</v>
      </c>
      <c r="I82" s="138"/>
      <c r="J82" s="121" t="s">
        <v>17</v>
      </c>
      <c r="L82" s="93"/>
    </row>
    <row r="83" s="87" customFormat="1" ht="24" customHeight="1" spans="1:12">
      <c r="A83" s="154">
        <v>15</v>
      </c>
      <c r="B83" s="158">
        <v>137365</v>
      </c>
      <c r="C83" s="108" t="s">
        <v>197</v>
      </c>
      <c r="D83" s="109" t="s">
        <v>233</v>
      </c>
      <c r="E83" s="108" t="s">
        <v>199</v>
      </c>
      <c r="F83" s="129">
        <v>298</v>
      </c>
      <c r="G83" s="155" t="s">
        <v>200</v>
      </c>
      <c r="H83" s="154"/>
      <c r="I83" s="175"/>
      <c r="J83" s="115" t="s">
        <v>17</v>
      </c>
      <c r="L83" s="95"/>
    </row>
    <row r="84" s="89" customFormat="1" customHeight="1" spans="1:12">
      <c r="A84" s="106">
        <v>16</v>
      </c>
      <c r="B84" s="121">
        <v>199032</v>
      </c>
      <c r="C84" s="120" t="s">
        <v>234</v>
      </c>
      <c r="D84" s="120" t="s">
        <v>235</v>
      </c>
      <c r="E84" s="120" t="s">
        <v>236</v>
      </c>
      <c r="F84" s="121">
        <v>88</v>
      </c>
      <c r="G84" s="105" t="s">
        <v>237</v>
      </c>
      <c r="H84" s="106"/>
      <c r="I84" s="138"/>
      <c r="J84" s="106" t="s">
        <v>121</v>
      </c>
      <c r="L84" s="93"/>
    </row>
    <row r="85" customHeight="1" spans="1:10">
      <c r="A85" s="154">
        <v>17</v>
      </c>
      <c r="B85" s="154">
        <v>223600</v>
      </c>
      <c r="C85" s="159" t="s">
        <v>238</v>
      </c>
      <c r="D85" s="159" t="s">
        <v>239</v>
      </c>
      <c r="E85" s="159" t="s">
        <v>240</v>
      </c>
      <c r="F85" s="154">
        <v>29.8</v>
      </c>
      <c r="G85" s="160" t="s">
        <v>93</v>
      </c>
      <c r="H85" s="161"/>
      <c r="I85" s="176"/>
      <c r="J85" s="106" t="s">
        <v>121</v>
      </c>
    </row>
    <row r="86" customHeight="1" spans="1:10">
      <c r="A86" s="154">
        <v>18</v>
      </c>
      <c r="B86" s="154">
        <v>124625</v>
      </c>
      <c r="C86" s="159" t="s">
        <v>241</v>
      </c>
      <c r="D86" s="159" t="s">
        <v>242</v>
      </c>
      <c r="E86" s="159" t="s">
        <v>243</v>
      </c>
      <c r="F86" s="160">
        <v>90</v>
      </c>
      <c r="G86" s="160" t="s">
        <v>244</v>
      </c>
      <c r="H86" s="155" t="s">
        <v>245</v>
      </c>
      <c r="I86" s="15"/>
      <c r="J86" s="106" t="s">
        <v>121</v>
      </c>
    </row>
    <row r="87" customHeight="1" spans="1:10">
      <c r="A87" s="154">
        <v>19</v>
      </c>
      <c r="B87" s="154">
        <v>124632</v>
      </c>
      <c r="C87" s="159" t="s">
        <v>246</v>
      </c>
      <c r="D87" s="159" t="s">
        <v>242</v>
      </c>
      <c r="E87" s="159" t="s">
        <v>243</v>
      </c>
      <c r="F87" s="160">
        <v>150</v>
      </c>
      <c r="G87" s="160" t="s">
        <v>247</v>
      </c>
      <c r="H87" s="155" t="s">
        <v>248</v>
      </c>
      <c r="I87" s="15"/>
      <c r="J87" s="106" t="s">
        <v>121</v>
      </c>
    </row>
    <row r="88" customHeight="1" spans="1:10">
      <c r="A88" s="154">
        <v>20</v>
      </c>
      <c r="B88" s="154">
        <v>218783</v>
      </c>
      <c r="C88" s="159" t="s">
        <v>249</v>
      </c>
      <c r="D88" s="159" t="s">
        <v>250</v>
      </c>
      <c r="E88" s="159" t="s">
        <v>251</v>
      </c>
      <c r="F88" s="18">
        <v>48</v>
      </c>
      <c r="G88" s="160" t="s">
        <v>252</v>
      </c>
      <c r="H88" s="18"/>
      <c r="I88" s="18"/>
      <c r="J88" s="106" t="s">
        <v>121</v>
      </c>
    </row>
    <row r="89" customHeight="1" spans="1:10">
      <c r="A89" s="154">
        <v>21</v>
      </c>
      <c r="B89" s="17">
        <v>173686</v>
      </c>
      <c r="C89" s="108" t="s">
        <v>249</v>
      </c>
      <c r="D89" s="111" t="s">
        <v>250</v>
      </c>
      <c r="E89" s="108" t="s">
        <v>253</v>
      </c>
      <c r="F89" s="154">
        <v>45.8</v>
      </c>
      <c r="G89" s="160" t="s">
        <v>252</v>
      </c>
      <c r="H89" s="18"/>
      <c r="I89" s="18"/>
      <c r="J89" s="106" t="s">
        <v>121</v>
      </c>
    </row>
    <row r="90" customHeight="1" spans="1:10">
      <c r="A90" s="154">
        <v>22</v>
      </c>
      <c r="B90" s="162">
        <v>234196</v>
      </c>
      <c r="C90" s="163" t="s">
        <v>254</v>
      </c>
      <c r="D90" s="163" t="s">
        <v>255</v>
      </c>
      <c r="E90" s="163" t="s">
        <v>256</v>
      </c>
      <c r="F90" s="18">
        <v>160</v>
      </c>
      <c r="G90" s="164" t="s">
        <v>257</v>
      </c>
      <c r="H90" s="18" t="s">
        <v>258</v>
      </c>
      <c r="I90" s="18"/>
      <c r="J90" s="106" t="s">
        <v>121</v>
      </c>
    </row>
    <row r="91" ht="41" customHeight="1" spans="1:10">
      <c r="A91" s="154">
        <v>23</v>
      </c>
      <c r="B91" s="17">
        <v>232066</v>
      </c>
      <c r="C91" s="20" t="s">
        <v>259</v>
      </c>
      <c r="D91" s="165" t="s">
        <v>112</v>
      </c>
      <c r="E91" s="20" t="s">
        <v>260</v>
      </c>
      <c r="F91" s="18">
        <v>2598</v>
      </c>
      <c r="G91" s="164" t="s">
        <v>261</v>
      </c>
      <c r="H91" s="166" t="s">
        <v>262</v>
      </c>
      <c r="I91" s="18"/>
      <c r="J91" s="106" t="s">
        <v>121</v>
      </c>
    </row>
    <row r="92" ht="33" customHeight="1" spans="1:10">
      <c r="A92" s="154">
        <v>24</v>
      </c>
      <c r="B92" s="17">
        <v>232067</v>
      </c>
      <c r="C92" s="20" t="s">
        <v>259</v>
      </c>
      <c r="D92" s="165" t="s">
        <v>263</v>
      </c>
      <c r="E92" s="20" t="s">
        <v>260</v>
      </c>
      <c r="F92" s="18">
        <v>1598</v>
      </c>
      <c r="G92" s="164" t="s">
        <v>264</v>
      </c>
      <c r="H92" s="166" t="s">
        <v>265</v>
      </c>
      <c r="I92" s="18"/>
      <c r="J92" s="106" t="s">
        <v>121</v>
      </c>
    </row>
    <row r="93" customHeight="1" spans="1:10">
      <c r="A93" s="154">
        <v>25</v>
      </c>
      <c r="B93" s="154">
        <v>137480</v>
      </c>
      <c r="C93" s="159" t="s">
        <v>259</v>
      </c>
      <c r="D93" s="159" t="s">
        <v>266</v>
      </c>
      <c r="E93" s="159" t="s">
        <v>267</v>
      </c>
      <c r="F93" s="18">
        <v>600</v>
      </c>
      <c r="G93" s="164" t="s">
        <v>268</v>
      </c>
      <c r="H93" s="18" t="s">
        <v>269</v>
      </c>
      <c r="I93" s="18"/>
      <c r="J93" s="106" t="s">
        <v>121</v>
      </c>
    </row>
    <row r="94" customHeight="1" spans="1:10">
      <c r="A94" s="154">
        <v>26</v>
      </c>
      <c r="B94" s="154">
        <v>205854</v>
      </c>
      <c r="C94" s="159" t="s">
        <v>254</v>
      </c>
      <c r="D94" s="159" t="s">
        <v>270</v>
      </c>
      <c r="E94" s="159" t="s">
        <v>271</v>
      </c>
      <c r="F94" s="154">
        <v>128</v>
      </c>
      <c r="G94" s="164" t="s">
        <v>257</v>
      </c>
      <c r="H94" s="18"/>
      <c r="I94" s="18"/>
      <c r="J94" s="106" t="s">
        <v>121</v>
      </c>
    </row>
    <row r="95" customHeight="1" spans="1:10">
      <c r="A95" s="154">
        <v>27</v>
      </c>
      <c r="B95" s="154">
        <v>205855</v>
      </c>
      <c r="C95" s="159" t="s">
        <v>254</v>
      </c>
      <c r="D95" s="159" t="s">
        <v>272</v>
      </c>
      <c r="E95" s="159" t="s">
        <v>271</v>
      </c>
      <c r="F95" s="154">
        <v>800</v>
      </c>
      <c r="G95" s="162" t="s">
        <v>273</v>
      </c>
      <c r="H95" s="18"/>
      <c r="I95" s="18"/>
      <c r="J95" s="106" t="s">
        <v>121</v>
      </c>
    </row>
    <row r="96" customHeight="1" spans="1:10">
      <c r="A96" s="154">
        <v>28</v>
      </c>
      <c r="B96" s="154">
        <v>219805</v>
      </c>
      <c r="C96" s="159" t="s">
        <v>254</v>
      </c>
      <c r="D96" s="159" t="s">
        <v>274</v>
      </c>
      <c r="E96" s="159" t="s">
        <v>271</v>
      </c>
      <c r="F96" s="154">
        <v>520</v>
      </c>
      <c r="G96" s="162" t="s">
        <v>275</v>
      </c>
      <c r="H96" s="18"/>
      <c r="I96" s="18"/>
      <c r="J96" s="106" t="s">
        <v>121</v>
      </c>
    </row>
    <row r="97" customHeight="1" spans="1:10">
      <c r="A97" s="167" t="s">
        <v>276</v>
      </c>
      <c r="B97" s="168"/>
      <c r="C97" s="168"/>
      <c r="D97" s="168"/>
      <c r="E97" s="168"/>
      <c r="F97" s="168"/>
      <c r="G97" s="168"/>
      <c r="H97" s="168"/>
      <c r="I97" s="168"/>
      <c r="J97" s="177"/>
    </row>
    <row r="98" customHeight="1" spans="1:10">
      <c r="A98" s="169" t="s">
        <v>1</v>
      </c>
      <c r="B98" s="169" t="s">
        <v>2</v>
      </c>
      <c r="C98" s="170" t="s">
        <v>277</v>
      </c>
      <c r="D98" s="169" t="s">
        <v>4</v>
      </c>
      <c r="E98" s="170" t="s">
        <v>278</v>
      </c>
      <c r="F98" s="169" t="s">
        <v>6</v>
      </c>
      <c r="G98" s="169" t="s">
        <v>279</v>
      </c>
      <c r="H98" s="103"/>
      <c r="I98" s="100"/>
      <c r="J98" s="169" t="s">
        <v>10</v>
      </c>
    </row>
    <row r="99" ht="42" customHeight="1" spans="1:10">
      <c r="A99" s="128">
        <v>1</v>
      </c>
      <c r="B99" s="110">
        <v>118078</v>
      </c>
      <c r="C99" s="120" t="s">
        <v>280</v>
      </c>
      <c r="D99" s="110" t="s">
        <v>281</v>
      </c>
      <c r="E99" s="120" t="s">
        <v>282</v>
      </c>
      <c r="F99" s="110">
        <v>965</v>
      </c>
      <c r="G99" s="110" t="s">
        <v>283</v>
      </c>
      <c r="H99" s="106"/>
      <c r="I99" s="24"/>
      <c r="J99" s="110" t="s">
        <v>284</v>
      </c>
    </row>
    <row r="100" ht="43" customHeight="1" spans="1:10">
      <c r="A100" s="128">
        <v>2</v>
      </c>
      <c r="B100" s="110">
        <v>23896</v>
      </c>
      <c r="C100" s="120" t="s">
        <v>280</v>
      </c>
      <c r="D100" s="110" t="s">
        <v>285</v>
      </c>
      <c r="E100" s="120" t="s">
        <v>282</v>
      </c>
      <c r="F100" s="110">
        <v>495</v>
      </c>
      <c r="G100" s="110" t="s">
        <v>286</v>
      </c>
      <c r="H100" s="106"/>
      <c r="I100" s="24"/>
      <c r="J100" s="110" t="s">
        <v>284</v>
      </c>
    </row>
    <row r="101" customHeight="1" spans="1:10">
      <c r="A101" s="128">
        <v>3</v>
      </c>
      <c r="B101" s="110">
        <v>23455</v>
      </c>
      <c r="C101" s="120" t="s">
        <v>287</v>
      </c>
      <c r="D101" s="110" t="s">
        <v>288</v>
      </c>
      <c r="E101" s="120" t="s">
        <v>282</v>
      </c>
      <c r="F101" s="110">
        <v>78</v>
      </c>
      <c r="G101" s="110" t="s">
        <v>58</v>
      </c>
      <c r="H101" s="106"/>
      <c r="I101" s="24"/>
      <c r="J101" s="110" t="s">
        <v>284</v>
      </c>
    </row>
    <row r="102" ht="38" customHeight="1" spans="1:10">
      <c r="A102" s="128">
        <v>4</v>
      </c>
      <c r="B102" s="171">
        <v>182086</v>
      </c>
      <c r="C102" s="116" t="s">
        <v>289</v>
      </c>
      <c r="D102" s="171" t="s">
        <v>290</v>
      </c>
      <c r="E102" s="116" t="s">
        <v>282</v>
      </c>
      <c r="F102" s="171">
        <v>99</v>
      </c>
      <c r="G102" s="171" t="s">
        <v>291</v>
      </c>
      <c r="H102" s="106"/>
      <c r="I102" s="24"/>
      <c r="J102" s="171" t="s">
        <v>292</v>
      </c>
    </row>
    <row r="103" ht="36" customHeight="1" spans="1:10">
      <c r="A103" s="128">
        <v>5</v>
      </c>
      <c r="B103" s="171">
        <v>182090</v>
      </c>
      <c r="C103" s="116" t="s">
        <v>293</v>
      </c>
      <c r="D103" s="171" t="s">
        <v>294</v>
      </c>
      <c r="E103" s="116" t="s">
        <v>282</v>
      </c>
      <c r="F103" s="171">
        <v>179</v>
      </c>
      <c r="G103" s="171" t="s">
        <v>295</v>
      </c>
      <c r="H103" s="106"/>
      <c r="I103" s="24"/>
      <c r="J103" s="171" t="s">
        <v>292</v>
      </c>
    </row>
    <row r="104" ht="36" customHeight="1" spans="1:10">
      <c r="A104" s="128">
        <v>6</v>
      </c>
      <c r="B104" s="171">
        <v>182085</v>
      </c>
      <c r="C104" s="116" t="s">
        <v>296</v>
      </c>
      <c r="D104" s="171" t="s">
        <v>297</v>
      </c>
      <c r="E104" s="116" t="s">
        <v>282</v>
      </c>
      <c r="F104" s="171">
        <v>98</v>
      </c>
      <c r="G104" s="171" t="s">
        <v>298</v>
      </c>
      <c r="H104" s="106"/>
      <c r="I104" s="24"/>
      <c r="J104" s="171" t="s">
        <v>292</v>
      </c>
    </row>
    <row r="105" ht="28" customHeight="1" spans="1:10">
      <c r="A105" s="128">
        <v>7</v>
      </c>
      <c r="B105" s="171">
        <v>204294</v>
      </c>
      <c r="C105" s="116" t="s">
        <v>299</v>
      </c>
      <c r="D105" s="171" t="s">
        <v>300</v>
      </c>
      <c r="E105" s="116" t="s">
        <v>301</v>
      </c>
      <c r="F105" s="23">
        <v>196</v>
      </c>
      <c r="G105" s="171" t="s">
        <v>302</v>
      </c>
      <c r="H105" s="106"/>
      <c r="I105" s="24"/>
      <c r="J105" s="23" t="s">
        <v>17</v>
      </c>
    </row>
    <row r="106" ht="28" customHeight="1" spans="1:10">
      <c r="A106" s="128">
        <v>8</v>
      </c>
      <c r="B106" s="171">
        <v>201535</v>
      </c>
      <c r="C106" s="116" t="s">
        <v>303</v>
      </c>
      <c r="D106" s="171" t="s">
        <v>304</v>
      </c>
      <c r="E106" s="116" t="s">
        <v>301</v>
      </c>
      <c r="F106" s="23">
        <v>116.8</v>
      </c>
      <c r="G106" s="171" t="s">
        <v>302</v>
      </c>
      <c r="H106" s="106"/>
      <c r="I106" s="24"/>
      <c r="J106" s="23" t="s">
        <v>17</v>
      </c>
    </row>
    <row r="107" ht="28" customHeight="1" spans="1:10">
      <c r="A107" s="128">
        <v>9</v>
      </c>
      <c r="B107" s="171">
        <v>232255</v>
      </c>
      <c r="C107" s="116" t="s">
        <v>305</v>
      </c>
      <c r="D107" s="171" t="s">
        <v>306</v>
      </c>
      <c r="E107" s="116" t="s">
        <v>301</v>
      </c>
      <c r="F107" s="23">
        <v>85</v>
      </c>
      <c r="G107" s="171" t="s">
        <v>302</v>
      </c>
      <c r="H107" s="106"/>
      <c r="I107" s="24"/>
      <c r="J107" s="23" t="s">
        <v>17</v>
      </c>
    </row>
    <row r="108" ht="31" customHeight="1" spans="1:10">
      <c r="A108" s="128">
        <v>10</v>
      </c>
      <c r="B108" s="155">
        <v>210421</v>
      </c>
      <c r="C108" s="108" t="s">
        <v>307</v>
      </c>
      <c r="D108" s="155" t="s">
        <v>308</v>
      </c>
      <c r="E108" s="108" t="s">
        <v>309</v>
      </c>
      <c r="F108" s="155">
        <v>226</v>
      </c>
      <c r="G108" s="110" t="s">
        <v>310</v>
      </c>
      <c r="H108" s="106"/>
      <c r="I108" s="24"/>
      <c r="J108" s="110" t="s">
        <v>121</v>
      </c>
    </row>
    <row r="109" customHeight="1" spans="1:10">
      <c r="A109" s="128">
        <v>12</v>
      </c>
      <c r="B109" s="155">
        <v>164202</v>
      </c>
      <c r="C109" s="108" t="s">
        <v>311</v>
      </c>
      <c r="D109" s="155" t="s">
        <v>312</v>
      </c>
      <c r="E109" s="108" t="s">
        <v>309</v>
      </c>
      <c r="F109" s="155">
        <v>148</v>
      </c>
      <c r="G109" s="110" t="s">
        <v>313</v>
      </c>
      <c r="H109" s="106"/>
      <c r="I109" s="24"/>
      <c r="J109" s="110" t="s">
        <v>121</v>
      </c>
    </row>
    <row r="110" customHeight="1" spans="1:10">
      <c r="A110" s="128">
        <v>13</v>
      </c>
      <c r="B110" s="172">
        <v>158376</v>
      </c>
      <c r="C110" s="173" t="s">
        <v>314</v>
      </c>
      <c r="D110" s="174" t="s">
        <v>315</v>
      </c>
      <c r="E110" s="173" t="s">
        <v>316</v>
      </c>
      <c r="F110" s="23">
        <v>206</v>
      </c>
      <c r="G110" s="174" t="s">
        <v>317</v>
      </c>
      <c r="H110" s="106"/>
      <c r="I110" s="24"/>
      <c r="J110" s="23" t="s">
        <v>17</v>
      </c>
    </row>
    <row r="111" customHeight="1" spans="1:10">
      <c r="A111" s="128">
        <v>14</v>
      </c>
      <c r="B111" s="172">
        <v>159753</v>
      </c>
      <c r="C111" s="173" t="s">
        <v>318</v>
      </c>
      <c r="D111" s="174" t="s">
        <v>319</v>
      </c>
      <c r="E111" s="173" t="s">
        <v>316</v>
      </c>
      <c r="F111" s="23">
        <v>180</v>
      </c>
      <c r="G111" s="174" t="s">
        <v>320</v>
      </c>
      <c r="H111" s="106"/>
      <c r="I111" s="24"/>
      <c r="J111" s="23" t="s">
        <v>17</v>
      </c>
    </row>
    <row r="112" customHeight="1" spans="1:10">
      <c r="A112" s="128">
        <v>15</v>
      </c>
      <c r="B112" s="172">
        <v>124097</v>
      </c>
      <c r="C112" s="173" t="s">
        <v>321</v>
      </c>
      <c r="D112" s="174" t="s">
        <v>322</v>
      </c>
      <c r="E112" s="173" t="s">
        <v>316</v>
      </c>
      <c r="F112" s="23">
        <v>107.4</v>
      </c>
      <c r="G112" s="174" t="s">
        <v>323</v>
      </c>
      <c r="H112" s="106"/>
      <c r="I112" s="24"/>
      <c r="J112" s="23" t="s">
        <v>17</v>
      </c>
    </row>
    <row r="113" customHeight="1" spans="1:10">
      <c r="A113" s="128">
        <v>16</v>
      </c>
      <c r="B113" s="172">
        <v>159751</v>
      </c>
      <c r="C113" s="173" t="s">
        <v>324</v>
      </c>
      <c r="D113" s="174" t="s">
        <v>325</v>
      </c>
      <c r="E113" s="173" t="s">
        <v>316</v>
      </c>
      <c r="F113" s="23">
        <v>58.6</v>
      </c>
      <c r="G113" s="174" t="s">
        <v>326</v>
      </c>
      <c r="H113" s="106"/>
      <c r="I113" s="24"/>
      <c r="J113" s="23" t="s">
        <v>17</v>
      </c>
    </row>
    <row r="114" customHeight="1" spans="1:10">
      <c r="A114" s="128">
        <v>17</v>
      </c>
      <c r="B114" s="172">
        <v>53805</v>
      </c>
      <c r="C114" s="173" t="s">
        <v>324</v>
      </c>
      <c r="D114" s="174" t="s">
        <v>327</v>
      </c>
      <c r="E114" s="173" t="s">
        <v>316</v>
      </c>
      <c r="F114" s="23">
        <v>24.9</v>
      </c>
      <c r="G114" s="174" t="s">
        <v>328</v>
      </c>
      <c r="H114" s="106"/>
      <c r="I114" s="24"/>
      <c r="J114" s="23" t="s">
        <v>17</v>
      </c>
    </row>
    <row r="115" customHeight="1" spans="1:10">
      <c r="A115" s="128">
        <v>18</v>
      </c>
      <c r="B115" s="172">
        <v>187804</v>
      </c>
      <c r="C115" s="173" t="s">
        <v>329</v>
      </c>
      <c r="D115" s="174" t="s">
        <v>330</v>
      </c>
      <c r="E115" s="173" t="s">
        <v>316</v>
      </c>
      <c r="F115" s="23">
        <v>59.5</v>
      </c>
      <c r="G115" s="174" t="s">
        <v>317</v>
      </c>
      <c r="H115" s="106"/>
      <c r="I115" s="24"/>
      <c r="J115" s="23" t="s">
        <v>17</v>
      </c>
    </row>
    <row r="116" customHeight="1" spans="1:10">
      <c r="A116" s="128">
        <v>19</v>
      </c>
      <c r="B116" s="172">
        <v>198815</v>
      </c>
      <c r="C116" s="173" t="s">
        <v>331</v>
      </c>
      <c r="D116" s="174" t="s">
        <v>332</v>
      </c>
      <c r="E116" s="173" t="s">
        <v>316</v>
      </c>
      <c r="F116" s="23">
        <v>82.6</v>
      </c>
      <c r="G116" s="174" t="s">
        <v>333</v>
      </c>
      <c r="H116" s="106"/>
      <c r="I116" s="24"/>
      <c r="J116" s="23" t="s">
        <v>17</v>
      </c>
    </row>
    <row r="117" customHeight="1" spans="1:10">
      <c r="A117" s="128">
        <v>20</v>
      </c>
      <c r="B117" s="172">
        <v>200586</v>
      </c>
      <c r="C117" s="173" t="s">
        <v>334</v>
      </c>
      <c r="D117" s="174" t="s">
        <v>335</v>
      </c>
      <c r="E117" s="173" t="s">
        <v>316</v>
      </c>
      <c r="F117" s="23">
        <v>365.4</v>
      </c>
      <c r="G117" s="174" t="s">
        <v>336</v>
      </c>
      <c r="H117" s="106"/>
      <c r="I117" s="24"/>
      <c r="J117" s="23" t="s">
        <v>17</v>
      </c>
    </row>
    <row r="118" customHeight="1" spans="1:10">
      <c r="A118" s="128">
        <v>21</v>
      </c>
      <c r="B118" s="172">
        <v>201598</v>
      </c>
      <c r="C118" s="173" t="s">
        <v>334</v>
      </c>
      <c r="D118" s="174" t="s">
        <v>337</v>
      </c>
      <c r="E118" s="173" t="s">
        <v>316</v>
      </c>
      <c r="F118" s="23">
        <v>142.5</v>
      </c>
      <c r="G118" s="174" t="s">
        <v>336</v>
      </c>
      <c r="H118" s="106"/>
      <c r="I118" s="24"/>
      <c r="J118" s="23" t="s">
        <v>17</v>
      </c>
    </row>
    <row r="119" customHeight="1" spans="1:10">
      <c r="A119" s="128">
        <v>22</v>
      </c>
      <c r="B119" s="172">
        <v>211501</v>
      </c>
      <c r="C119" s="173" t="s">
        <v>338</v>
      </c>
      <c r="D119" s="174" t="s">
        <v>339</v>
      </c>
      <c r="E119" s="173" t="s">
        <v>316</v>
      </c>
      <c r="F119" s="172">
        <v>466.9</v>
      </c>
      <c r="G119" s="174" t="s">
        <v>336</v>
      </c>
      <c r="H119" s="106"/>
      <c r="I119" s="24"/>
      <c r="J119" s="23" t="s">
        <v>17</v>
      </c>
    </row>
    <row r="120" customHeight="1" spans="1:10">
      <c r="A120" s="128">
        <v>23</v>
      </c>
      <c r="B120" s="172">
        <v>144580</v>
      </c>
      <c r="C120" s="173" t="s">
        <v>340</v>
      </c>
      <c r="D120" s="174" t="s">
        <v>341</v>
      </c>
      <c r="E120" s="173" t="s">
        <v>316</v>
      </c>
      <c r="F120" s="172">
        <v>80</v>
      </c>
      <c r="G120" s="174" t="s">
        <v>328</v>
      </c>
      <c r="H120" s="106"/>
      <c r="I120" s="24"/>
      <c r="J120" s="23" t="s">
        <v>17</v>
      </c>
    </row>
    <row r="121" customHeight="1" spans="1:10">
      <c r="A121" s="128">
        <v>24</v>
      </c>
      <c r="B121" s="172">
        <v>172593</v>
      </c>
      <c r="C121" s="173" t="s">
        <v>342</v>
      </c>
      <c r="D121" s="174" t="s">
        <v>343</v>
      </c>
      <c r="E121" s="173" t="s">
        <v>316</v>
      </c>
      <c r="F121" s="174">
        <v>230.7</v>
      </c>
      <c r="G121" s="174" t="s">
        <v>323</v>
      </c>
      <c r="H121" s="106"/>
      <c r="I121" s="24"/>
      <c r="J121" s="23" t="s">
        <v>17</v>
      </c>
    </row>
    <row r="122" customHeight="1" spans="1:10">
      <c r="A122" s="128">
        <v>25</v>
      </c>
      <c r="B122" s="172">
        <v>188817</v>
      </c>
      <c r="C122" s="173" t="s">
        <v>344</v>
      </c>
      <c r="D122" s="174" t="s">
        <v>345</v>
      </c>
      <c r="E122" s="173" t="s">
        <v>316</v>
      </c>
      <c r="F122" s="174">
        <v>1510</v>
      </c>
      <c r="G122" s="174" t="s">
        <v>346</v>
      </c>
      <c r="H122" s="106"/>
      <c r="I122" s="24"/>
      <c r="J122" s="23" t="s">
        <v>17</v>
      </c>
    </row>
    <row r="123" customHeight="1" spans="1:10">
      <c r="A123" s="128">
        <v>26</v>
      </c>
      <c r="B123" s="172">
        <v>223945</v>
      </c>
      <c r="C123" s="173" t="s">
        <v>347</v>
      </c>
      <c r="D123" s="174" t="s">
        <v>348</v>
      </c>
      <c r="E123" s="173" t="s">
        <v>316</v>
      </c>
      <c r="F123" s="174">
        <v>97.5</v>
      </c>
      <c r="G123" s="174" t="s">
        <v>323</v>
      </c>
      <c r="H123" s="106"/>
      <c r="I123" s="24"/>
      <c r="J123" s="23" t="s">
        <v>17</v>
      </c>
    </row>
    <row r="124" customHeight="1" spans="1:10">
      <c r="A124" s="128">
        <v>27</v>
      </c>
      <c r="B124" s="172">
        <v>226626</v>
      </c>
      <c r="C124" s="173" t="s">
        <v>349</v>
      </c>
      <c r="D124" s="174" t="s">
        <v>350</v>
      </c>
      <c r="E124" s="173" t="s">
        <v>316</v>
      </c>
      <c r="F124" s="174">
        <v>387</v>
      </c>
      <c r="G124" s="174" t="s">
        <v>336</v>
      </c>
      <c r="H124" s="106"/>
      <c r="I124" s="24"/>
      <c r="J124" s="23" t="s">
        <v>17</v>
      </c>
    </row>
  </sheetData>
  <mergeCells count="7">
    <mergeCell ref="A1:J1"/>
    <mergeCell ref="A26:J26"/>
    <mergeCell ref="A67:J67"/>
    <mergeCell ref="A97:J97"/>
    <mergeCell ref="A29:A30"/>
    <mergeCell ref="G29:G30"/>
    <mergeCell ref="I29:I30"/>
  </mergeCells>
  <conditionalFormatting sqref="B9:B10">
    <cfRule type="duplicateValues" dxfId="0" priority="4"/>
  </conditionalFormatting>
  <conditionalFormatting sqref="C39:C48">
    <cfRule type="duplicateValues" dxfId="1" priority="2"/>
  </conditionalFormatting>
  <conditionalFormatting sqref="C51:C52 C49">
    <cfRule type="duplicateValues" dxfId="1" priority="1"/>
  </conditionalFormatting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workbookViewId="0">
      <selection activeCell="L15" sqref="L15"/>
    </sheetView>
  </sheetViews>
  <sheetFormatPr defaultColWidth="9" defaultRowHeight="13.5"/>
  <cols>
    <col min="1" max="1" width="6.125" style="27" customWidth="1"/>
    <col min="2" max="2" width="16" style="65" customWidth="1"/>
    <col min="3" max="3" width="8" style="1"/>
    <col min="4" max="4" width="29.125" style="2" customWidth="1"/>
    <col min="5" max="5" width="18.5" style="1" customWidth="1"/>
    <col min="6" max="6" width="16.625" style="1" customWidth="1"/>
    <col min="7" max="7" width="8" style="1"/>
    <col min="8" max="8" width="9.5" style="1" customWidth="1"/>
    <col min="9" max="9" width="8" style="1"/>
    <col min="10" max="10" width="9.25" style="66" customWidth="1"/>
    <col min="11" max="11" width="20.125" style="67" customWidth="1"/>
    <col min="12" max="16384" width="9" style="68"/>
  </cols>
  <sheetData>
    <row r="1" spans="1:11">
      <c r="A1" s="56" t="s">
        <v>1</v>
      </c>
      <c r="B1" s="69" t="s">
        <v>351</v>
      </c>
      <c r="C1" s="70" t="s">
        <v>2</v>
      </c>
      <c r="D1" s="71" t="s">
        <v>352</v>
      </c>
      <c r="E1" s="71" t="s">
        <v>4</v>
      </c>
      <c r="F1" s="71" t="s">
        <v>353</v>
      </c>
      <c r="G1" s="70" t="s">
        <v>354</v>
      </c>
      <c r="H1" s="70" t="s">
        <v>355</v>
      </c>
      <c r="I1" s="70" t="s">
        <v>356</v>
      </c>
      <c r="J1" s="77" t="s">
        <v>357</v>
      </c>
      <c r="K1" s="78" t="s">
        <v>358</v>
      </c>
    </row>
    <row r="2" spans="1:10">
      <c r="A2" s="27">
        <v>1</v>
      </c>
      <c r="B2" s="72" t="s">
        <v>359</v>
      </c>
      <c r="C2" s="27">
        <v>131072</v>
      </c>
      <c r="D2" s="2" t="s">
        <v>360</v>
      </c>
      <c r="E2" s="2" t="s">
        <v>361</v>
      </c>
      <c r="F2" s="2" t="s">
        <v>362</v>
      </c>
      <c r="G2" s="27" t="s">
        <v>363</v>
      </c>
      <c r="H2" s="27">
        <v>58</v>
      </c>
      <c r="I2" s="27"/>
      <c r="J2" s="63"/>
    </row>
    <row r="3" spans="1:10">
      <c r="A3" s="27">
        <v>2</v>
      </c>
      <c r="B3" s="72" t="s">
        <v>359</v>
      </c>
      <c r="C3" s="27">
        <v>11661</v>
      </c>
      <c r="D3" s="2" t="s">
        <v>77</v>
      </c>
      <c r="E3" s="2" t="s">
        <v>364</v>
      </c>
      <c r="F3" s="2" t="s">
        <v>362</v>
      </c>
      <c r="G3" s="27" t="s">
        <v>365</v>
      </c>
      <c r="H3" s="27">
        <v>55</v>
      </c>
      <c r="I3" s="27"/>
      <c r="J3" s="63"/>
    </row>
    <row r="4" ht="33" customHeight="1" spans="1:11">
      <c r="A4" s="27">
        <v>3</v>
      </c>
      <c r="B4" s="72" t="s">
        <v>359</v>
      </c>
      <c r="C4" s="73">
        <v>184791</v>
      </c>
      <c r="D4" s="74" t="s">
        <v>81</v>
      </c>
      <c r="E4" s="75" t="s">
        <v>82</v>
      </c>
      <c r="F4" s="75" t="s">
        <v>83</v>
      </c>
      <c r="G4" s="76" t="s">
        <v>363</v>
      </c>
      <c r="H4" s="73">
        <v>105.8</v>
      </c>
      <c r="I4" s="27"/>
      <c r="J4" s="63"/>
      <c r="K4" s="79" t="s">
        <v>80</v>
      </c>
    </row>
    <row r="5" ht="24" spans="1:11">
      <c r="A5" s="27">
        <v>4</v>
      </c>
      <c r="B5" s="72" t="s">
        <v>359</v>
      </c>
      <c r="C5" s="27">
        <v>184790</v>
      </c>
      <c r="D5" s="2" t="s">
        <v>77</v>
      </c>
      <c r="E5" s="2" t="s">
        <v>78</v>
      </c>
      <c r="F5" s="2" t="s">
        <v>366</v>
      </c>
      <c r="G5" s="27" t="s">
        <v>363</v>
      </c>
      <c r="H5" s="27">
        <v>109.8</v>
      </c>
      <c r="I5" s="27"/>
      <c r="J5" s="63"/>
      <c r="K5" s="80" t="s">
        <v>80</v>
      </c>
    </row>
    <row r="6" ht="24" spans="1:11">
      <c r="A6" s="27">
        <v>5</v>
      </c>
      <c r="B6" s="72" t="s">
        <v>359</v>
      </c>
      <c r="C6" s="27">
        <v>191885</v>
      </c>
      <c r="D6" s="2" t="s">
        <v>367</v>
      </c>
      <c r="E6" s="2" t="s">
        <v>368</v>
      </c>
      <c r="F6" s="2" t="s">
        <v>226</v>
      </c>
      <c r="G6" s="27" t="s">
        <v>363</v>
      </c>
      <c r="H6" s="27">
        <v>118</v>
      </c>
      <c r="I6" s="27"/>
      <c r="J6" s="63"/>
      <c r="K6" s="80" t="s">
        <v>369</v>
      </c>
    </row>
    <row r="7" spans="1:10">
      <c r="A7" s="27">
        <v>6</v>
      </c>
      <c r="B7" s="72" t="s">
        <v>359</v>
      </c>
      <c r="C7" s="27">
        <v>182962</v>
      </c>
      <c r="D7" s="2" t="s">
        <v>370</v>
      </c>
      <c r="E7" s="2" t="s">
        <v>371</v>
      </c>
      <c r="F7" s="2" t="s">
        <v>53</v>
      </c>
      <c r="G7" s="27" t="s">
        <v>363</v>
      </c>
      <c r="H7" s="27">
        <v>278</v>
      </c>
      <c r="I7" s="27"/>
      <c r="J7" s="63"/>
    </row>
    <row r="8" spans="1:10">
      <c r="A8" s="27">
        <v>7</v>
      </c>
      <c r="B8" s="72" t="s">
        <v>359</v>
      </c>
      <c r="C8" s="27">
        <v>110207</v>
      </c>
      <c r="D8" s="2" t="s">
        <v>372</v>
      </c>
      <c r="E8" s="2" t="s">
        <v>373</v>
      </c>
      <c r="F8" s="2" t="s">
        <v>374</v>
      </c>
      <c r="G8" s="27" t="s">
        <v>365</v>
      </c>
      <c r="H8" s="27">
        <v>122</v>
      </c>
      <c r="I8" s="27">
        <v>97.6</v>
      </c>
      <c r="J8" s="63"/>
    </row>
    <row r="9" spans="1:10">
      <c r="A9" s="27">
        <v>8</v>
      </c>
      <c r="B9" s="72" t="s">
        <v>359</v>
      </c>
      <c r="C9" s="27">
        <v>110208</v>
      </c>
      <c r="D9" s="2" t="s">
        <v>372</v>
      </c>
      <c r="E9" s="2" t="s">
        <v>375</v>
      </c>
      <c r="F9" s="2" t="s">
        <v>374</v>
      </c>
      <c r="G9" s="27" t="s">
        <v>365</v>
      </c>
      <c r="H9" s="27">
        <v>63</v>
      </c>
      <c r="I9" s="27">
        <v>50.4</v>
      </c>
      <c r="J9" s="63"/>
    </row>
    <row r="10" spans="1:10">
      <c r="A10" s="27">
        <v>9</v>
      </c>
      <c r="B10" s="72" t="s">
        <v>359</v>
      </c>
      <c r="C10" s="27">
        <v>11203</v>
      </c>
      <c r="D10" s="2" t="s">
        <v>376</v>
      </c>
      <c r="E10" s="2" t="s">
        <v>373</v>
      </c>
      <c r="F10" s="2" t="s">
        <v>374</v>
      </c>
      <c r="G10" s="27" t="s">
        <v>365</v>
      </c>
      <c r="H10" s="27">
        <v>73</v>
      </c>
      <c r="I10" s="27"/>
      <c r="J10" s="63"/>
    </row>
    <row r="11" spans="1:10">
      <c r="A11" s="27">
        <v>10</v>
      </c>
      <c r="B11" s="72" t="s">
        <v>359</v>
      </c>
      <c r="C11" s="27">
        <v>138568</v>
      </c>
      <c r="D11" s="2" t="s">
        <v>377</v>
      </c>
      <c r="E11" s="2" t="s">
        <v>378</v>
      </c>
      <c r="F11" s="2" t="s">
        <v>374</v>
      </c>
      <c r="G11" s="27" t="s">
        <v>365</v>
      </c>
      <c r="H11" s="27">
        <v>44</v>
      </c>
      <c r="I11" s="27">
        <v>35.2</v>
      </c>
      <c r="J11" s="63"/>
    </row>
    <row r="12" spans="1:10">
      <c r="A12" s="27">
        <v>11</v>
      </c>
      <c r="B12" s="72" t="s">
        <v>359</v>
      </c>
      <c r="C12" s="27">
        <v>139200</v>
      </c>
      <c r="D12" s="2" t="s">
        <v>379</v>
      </c>
      <c r="E12" s="2" t="s">
        <v>380</v>
      </c>
      <c r="F12" s="2" t="s">
        <v>374</v>
      </c>
      <c r="G12" s="27" t="s">
        <v>363</v>
      </c>
      <c r="H12" s="27">
        <v>109</v>
      </c>
      <c r="I12" s="27">
        <v>87.2</v>
      </c>
      <c r="J12" s="63"/>
    </row>
    <row r="13" spans="1:10">
      <c r="A13" s="27">
        <v>12</v>
      </c>
      <c r="B13" s="72" t="s">
        <v>359</v>
      </c>
      <c r="C13" s="27">
        <v>168318</v>
      </c>
      <c r="D13" s="2" t="s">
        <v>381</v>
      </c>
      <c r="E13" s="2" t="s">
        <v>382</v>
      </c>
      <c r="F13" s="2" t="s">
        <v>383</v>
      </c>
      <c r="G13" s="27" t="s">
        <v>365</v>
      </c>
      <c r="H13" s="27">
        <v>128</v>
      </c>
      <c r="I13" s="27"/>
      <c r="J13" s="63"/>
    </row>
    <row r="14" spans="1:10">
      <c r="A14" s="27">
        <v>13</v>
      </c>
      <c r="B14" s="72" t="s">
        <v>359</v>
      </c>
      <c r="C14" s="27">
        <v>123073</v>
      </c>
      <c r="D14" s="2" t="s">
        <v>384</v>
      </c>
      <c r="E14" s="2" t="s">
        <v>385</v>
      </c>
      <c r="F14" s="2" t="s">
        <v>383</v>
      </c>
      <c r="G14" s="27" t="s">
        <v>363</v>
      </c>
      <c r="H14" s="27">
        <v>58</v>
      </c>
      <c r="I14" s="27">
        <v>56</v>
      </c>
      <c r="J14" s="63"/>
    </row>
    <row r="15" spans="1:10">
      <c r="A15" s="27">
        <v>14</v>
      </c>
      <c r="B15" s="72" t="s">
        <v>359</v>
      </c>
      <c r="C15" s="27">
        <v>204585</v>
      </c>
      <c r="D15" s="2" t="s">
        <v>384</v>
      </c>
      <c r="E15" s="2" t="s">
        <v>386</v>
      </c>
      <c r="F15" s="2" t="s">
        <v>383</v>
      </c>
      <c r="G15" s="27" t="s">
        <v>363</v>
      </c>
      <c r="H15" s="27">
        <v>148</v>
      </c>
      <c r="I15" s="27"/>
      <c r="J15" s="63"/>
    </row>
    <row r="16" spans="1:10">
      <c r="A16" s="27">
        <v>15</v>
      </c>
      <c r="B16" s="72" t="s">
        <v>359</v>
      </c>
      <c r="C16" s="27">
        <v>174666</v>
      </c>
      <c r="D16" s="2" t="s">
        <v>387</v>
      </c>
      <c r="E16" s="2" t="s">
        <v>388</v>
      </c>
      <c r="F16" s="2" t="s">
        <v>374</v>
      </c>
      <c r="G16" s="27" t="s">
        <v>363</v>
      </c>
      <c r="H16" s="27">
        <v>98</v>
      </c>
      <c r="I16" s="27">
        <v>78.4</v>
      </c>
      <c r="J16" s="63"/>
    </row>
    <row r="17" spans="1:10">
      <c r="A17" s="27">
        <v>16</v>
      </c>
      <c r="B17" s="72" t="s">
        <v>359</v>
      </c>
      <c r="C17" s="27">
        <v>174662</v>
      </c>
      <c r="D17" s="2" t="s">
        <v>387</v>
      </c>
      <c r="E17" s="2" t="s">
        <v>389</v>
      </c>
      <c r="F17" s="2" t="s">
        <v>374</v>
      </c>
      <c r="G17" s="27" t="s">
        <v>363</v>
      </c>
      <c r="H17" s="27">
        <v>49</v>
      </c>
      <c r="I17" s="27">
        <v>39.2</v>
      </c>
      <c r="J17" s="63"/>
    </row>
    <row r="18" spans="1:10">
      <c r="A18" s="27">
        <v>17</v>
      </c>
      <c r="B18" s="72" t="s">
        <v>359</v>
      </c>
      <c r="C18" s="27">
        <v>176934</v>
      </c>
      <c r="D18" s="2" t="s">
        <v>390</v>
      </c>
      <c r="E18" s="2" t="s">
        <v>391</v>
      </c>
      <c r="F18" s="2" t="s">
        <v>392</v>
      </c>
      <c r="G18" s="27" t="s">
        <v>363</v>
      </c>
      <c r="H18" s="27">
        <v>98</v>
      </c>
      <c r="I18" s="27"/>
      <c r="J18" s="63"/>
    </row>
    <row r="19" spans="1:10">
      <c r="A19" s="27">
        <v>18</v>
      </c>
      <c r="B19" s="72" t="s">
        <v>359</v>
      </c>
      <c r="C19" s="27">
        <v>39061</v>
      </c>
      <c r="D19" s="2" t="s">
        <v>69</v>
      </c>
      <c r="E19" s="2" t="s">
        <v>393</v>
      </c>
      <c r="F19" s="2" t="s">
        <v>394</v>
      </c>
      <c r="G19" s="27" t="s">
        <v>363</v>
      </c>
      <c r="H19" s="27">
        <v>15.5</v>
      </c>
      <c r="I19" s="27"/>
      <c r="J19" s="63"/>
    </row>
    <row r="20" spans="1:10">
      <c r="A20" s="27">
        <v>19</v>
      </c>
      <c r="B20" s="72" t="s">
        <v>359</v>
      </c>
      <c r="C20" s="27">
        <v>37629</v>
      </c>
      <c r="D20" s="2" t="s">
        <v>395</v>
      </c>
      <c r="E20" s="2" t="s">
        <v>396</v>
      </c>
      <c r="F20" s="2" t="s">
        <v>397</v>
      </c>
      <c r="G20" s="27" t="s">
        <v>363</v>
      </c>
      <c r="H20" s="27">
        <v>45</v>
      </c>
      <c r="I20" s="27"/>
      <c r="J20" s="63"/>
    </row>
    <row r="21" spans="1:11">
      <c r="A21" s="27">
        <v>20</v>
      </c>
      <c r="B21" s="72" t="s">
        <v>359</v>
      </c>
      <c r="C21" s="27">
        <v>39103</v>
      </c>
      <c r="D21" s="2" t="s">
        <v>11</v>
      </c>
      <c r="E21" s="2" t="s">
        <v>398</v>
      </c>
      <c r="F21" s="2" t="s">
        <v>399</v>
      </c>
      <c r="G21" s="27" t="s">
        <v>363</v>
      </c>
      <c r="H21" s="27">
        <v>69</v>
      </c>
      <c r="I21" s="27">
        <v>58</v>
      </c>
      <c r="J21" s="63"/>
      <c r="K21" s="81" t="s">
        <v>65</v>
      </c>
    </row>
    <row r="22" spans="1:10">
      <c r="A22" s="27">
        <v>21</v>
      </c>
      <c r="B22" s="72" t="s">
        <v>359</v>
      </c>
      <c r="C22" s="27">
        <v>63746</v>
      </c>
      <c r="D22" s="2" t="s">
        <v>11</v>
      </c>
      <c r="E22" s="2" t="s">
        <v>398</v>
      </c>
      <c r="F22" s="2" t="s">
        <v>400</v>
      </c>
      <c r="G22" s="27" t="s">
        <v>363</v>
      </c>
      <c r="H22" s="27">
        <v>69</v>
      </c>
      <c r="I22" s="27"/>
      <c r="J22" s="63"/>
    </row>
    <row r="23" spans="1:11">
      <c r="A23" s="27">
        <v>22</v>
      </c>
      <c r="B23" s="72" t="s">
        <v>359</v>
      </c>
      <c r="C23" s="27">
        <v>174232</v>
      </c>
      <c r="D23" s="2" t="s">
        <v>11</v>
      </c>
      <c r="E23" s="2" t="s">
        <v>186</v>
      </c>
      <c r="F23" s="2" t="s">
        <v>399</v>
      </c>
      <c r="G23" s="27" t="s">
        <v>363</v>
      </c>
      <c r="H23" s="27">
        <v>138</v>
      </c>
      <c r="I23" s="27"/>
      <c r="J23" s="63"/>
      <c r="K23" s="81" t="s">
        <v>401</v>
      </c>
    </row>
    <row r="24" spans="1:11">
      <c r="A24" s="27">
        <v>23</v>
      </c>
      <c r="B24" s="72" t="s">
        <v>359</v>
      </c>
      <c r="C24" s="27">
        <v>217848</v>
      </c>
      <c r="D24" s="2" t="s">
        <v>11</v>
      </c>
      <c r="E24" s="2" t="s">
        <v>402</v>
      </c>
      <c r="F24" s="2" t="s">
        <v>399</v>
      </c>
      <c r="G24" s="27" t="s">
        <v>363</v>
      </c>
      <c r="H24" s="27">
        <v>89</v>
      </c>
      <c r="I24" s="27"/>
      <c r="J24" s="63"/>
      <c r="K24" s="81" t="s">
        <v>401</v>
      </c>
    </row>
    <row r="25" spans="1:10">
      <c r="A25" s="27">
        <v>24</v>
      </c>
      <c r="B25" s="72" t="s">
        <v>359</v>
      </c>
      <c r="C25" s="27">
        <v>66828</v>
      </c>
      <c r="D25" s="2" t="s">
        <v>403</v>
      </c>
      <c r="E25" s="2" t="s">
        <v>404</v>
      </c>
      <c r="F25" s="2" t="s">
        <v>405</v>
      </c>
      <c r="G25" s="27" t="s">
        <v>363</v>
      </c>
      <c r="H25" s="27">
        <v>49</v>
      </c>
      <c r="I25" s="27"/>
      <c r="J25" s="63"/>
    </row>
    <row r="26" spans="1:10">
      <c r="A26" s="27">
        <v>25</v>
      </c>
      <c r="B26" s="72" t="s">
        <v>359</v>
      </c>
      <c r="C26" s="27">
        <v>45375</v>
      </c>
      <c r="D26" s="2" t="s">
        <v>406</v>
      </c>
      <c r="E26" s="2" t="s">
        <v>407</v>
      </c>
      <c r="F26" s="2" t="s">
        <v>408</v>
      </c>
      <c r="G26" s="27" t="s">
        <v>363</v>
      </c>
      <c r="H26" s="27">
        <v>68</v>
      </c>
      <c r="I26" s="27"/>
      <c r="J26" s="63"/>
    </row>
    <row r="27" ht="27" customHeight="1" spans="1:11">
      <c r="A27" s="27">
        <v>26</v>
      </c>
      <c r="B27" s="72" t="s">
        <v>359</v>
      </c>
      <c r="C27" s="27">
        <v>137250</v>
      </c>
      <c r="D27" s="2" t="s">
        <v>409</v>
      </c>
      <c r="E27" s="2" t="s">
        <v>410</v>
      </c>
      <c r="F27" s="2" t="s">
        <v>374</v>
      </c>
      <c r="G27" s="27" t="s">
        <v>363</v>
      </c>
      <c r="H27" s="27">
        <v>192</v>
      </c>
      <c r="I27" s="27">
        <v>153.6</v>
      </c>
      <c r="J27" s="63"/>
      <c r="K27" s="80" t="s">
        <v>411</v>
      </c>
    </row>
    <row r="28" spans="1:10">
      <c r="A28" s="27">
        <v>27</v>
      </c>
      <c r="B28" s="72" t="s">
        <v>359</v>
      </c>
      <c r="C28" s="27">
        <v>64783</v>
      </c>
      <c r="D28" s="2" t="s">
        <v>412</v>
      </c>
      <c r="E28" s="2" t="s">
        <v>413</v>
      </c>
      <c r="F28" s="2" t="s">
        <v>414</v>
      </c>
      <c r="G28" s="27" t="s">
        <v>363</v>
      </c>
      <c r="H28" s="27">
        <v>31.8</v>
      </c>
      <c r="I28" s="27">
        <v>29.8</v>
      </c>
      <c r="J28" s="63"/>
    </row>
    <row r="29" spans="1:11">
      <c r="A29" s="27">
        <v>28</v>
      </c>
      <c r="B29" s="72" t="s">
        <v>359</v>
      </c>
      <c r="C29" s="27">
        <v>112213</v>
      </c>
      <c r="D29" s="2" t="s">
        <v>415</v>
      </c>
      <c r="E29" s="2" t="s">
        <v>416</v>
      </c>
      <c r="F29" s="2" t="s">
        <v>417</v>
      </c>
      <c r="G29" s="27" t="s">
        <v>363</v>
      </c>
      <c r="H29" s="27">
        <v>98</v>
      </c>
      <c r="I29" s="27"/>
      <c r="J29" s="63" t="s">
        <v>418</v>
      </c>
      <c r="K29" s="80" t="s">
        <v>14</v>
      </c>
    </row>
    <row r="30" spans="1:11">
      <c r="A30" s="27">
        <v>29</v>
      </c>
      <c r="B30" s="72" t="s">
        <v>359</v>
      </c>
      <c r="C30" s="27">
        <v>188890</v>
      </c>
      <c r="D30" s="2" t="s">
        <v>62</v>
      </c>
      <c r="E30" s="2" t="s">
        <v>63</v>
      </c>
      <c r="F30" s="2" t="s">
        <v>64</v>
      </c>
      <c r="G30" s="27" t="s">
        <v>363</v>
      </c>
      <c r="H30" s="27">
        <v>39.8</v>
      </c>
      <c r="I30" s="27"/>
      <c r="J30" s="63" t="s">
        <v>419</v>
      </c>
      <c r="K30" s="80" t="s">
        <v>420</v>
      </c>
    </row>
    <row r="31" spans="1:11">
      <c r="A31" s="27">
        <v>30</v>
      </c>
      <c r="B31" s="72" t="s">
        <v>359</v>
      </c>
      <c r="C31" s="27">
        <v>198896</v>
      </c>
      <c r="D31" s="2" t="s">
        <v>62</v>
      </c>
      <c r="E31" s="2" t="s">
        <v>68</v>
      </c>
      <c r="F31" s="2" t="s">
        <v>64</v>
      </c>
      <c r="G31" s="27" t="s">
        <v>363</v>
      </c>
      <c r="H31" s="27">
        <v>53</v>
      </c>
      <c r="I31" s="27"/>
      <c r="J31" s="63" t="s">
        <v>421</v>
      </c>
      <c r="K31" s="80" t="s">
        <v>420</v>
      </c>
    </row>
    <row r="32" spans="1:10">
      <c r="A32" s="27">
        <v>31</v>
      </c>
      <c r="B32" s="72" t="s">
        <v>359</v>
      </c>
      <c r="C32" s="27">
        <v>29058</v>
      </c>
      <c r="D32" s="2" t="s">
        <v>81</v>
      </c>
      <c r="E32" s="2" t="s">
        <v>422</v>
      </c>
      <c r="F32" s="2" t="s">
        <v>366</v>
      </c>
      <c r="G32" s="27" t="s">
        <v>363</v>
      </c>
      <c r="H32" s="27">
        <v>54.8</v>
      </c>
      <c r="I32" s="27"/>
      <c r="J32" s="63"/>
    </row>
    <row r="33" spans="1:10">
      <c r="A33" s="27">
        <v>32</v>
      </c>
      <c r="B33" s="72" t="s">
        <v>359</v>
      </c>
      <c r="C33" s="27">
        <v>185550</v>
      </c>
      <c r="D33" s="2" t="s">
        <v>423</v>
      </c>
      <c r="E33" s="2" t="s">
        <v>424</v>
      </c>
      <c r="F33" s="2" t="s">
        <v>425</v>
      </c>
      <c r="G33" s="27" t="s">
        <v>363</v>
      </c>
      <c r="H33" s="27">
        <v>68</v>
      </c>
      <c r="I33" s="27"/>
      <c r="J33" s="63"/>
    </row>
    <row r="34" spans="1:10">
      <c r="A34" s="27">
        <v>33</v>
      </c>
      <c r="B34" s="72" t="s">
        <v>359</v>
      </c>
      <c r="C34" s="27">
        <v>167998</v>
      </c>
      <c r="D34" s="2" t="s">
        <v>426</v>
      </c>
      <c r="E34" s="2" t="s">
        <v>427</v>
      </c>
      <c r="F34" s="2" t="s">
        <v>425</v>
      </c>
      <c r="G34" s="27" t="s">
        <v>363</v>
      </c>
      <c r="H34" s="27">
        <v>68</v>
      </c>
      <c r="I34" s="27"/>
      <c r="J34" s="63"/>
    </row>
    <row r="35" spans="1:10">
      <c r="A35" s="27">
        <v>34</v>
      </c>
      <c r="B35" s="72" t="s">
        <v>359</v>
      </c>
      <c r="C35" s="27">
        <v>190669</v>
      </c>
      <c r="D35" s="2" t="s">
        <v>51</v>
      </c>
      <c r="E35" s="2" t="s">
        <v>428</v>
      </c>
      <c r="F35" s="2" t="s">
        <v>53</v>
      </c>
      <c r="G35" s="27" t="s">
        <v>363</v>
      </c>
      <c r="H35" s="27">
        <v>520</v>
      </c>
      <c r="I35" s="27"/>
      <c r="J35" s="63"/>
    </row>
    <row r="36" spans="1:10">
      <c r="A36" s="27">
        <v>35</v>
      </c>
      <c r="B36" s="72" t="s">
        <v>359</v>
      </c>
      <c r="C36" s="27">
        <v>181246</v>
      </c>
      <c r="D36" s="2" t="s">
        <v>429</v>
      </c>
      <c r="E36" s="2" t="s">
        <v>430</v>
      </c>
      <c r="F36" s="2" t="s">
        <v>431</v>
      </c>
      <c r="G36" s="27" t="s">
        <v>365</v>
      </c>
      <c r="H36" s="27">
        <v>198</v>
      </c>
      <c r="I36" s="27"/>
      <c r="J36" s="63"/>
    </row>
    <row r="37" spans="1:11">
      <c r="A37" s="27">
        <v>36</v>
      </c>
      <c r="B37" s="72" t="s">
        <v>432</v>
      </c>
      <c r="C37" s="27">
        <v>82179</v>
      </c>
      <c r="D37" s="2" t="s">
        <v>433</v>
      </c>
      <c r="E37" s="2" t="s">
        <v>434</v>
      </c>
      <c r="F37" s="2" t="s">
        <v>417</v>
      </c>
      <c r="G37" s="27" t="s">
        <v>363</v>
      </c>
      <c r="H37" s="27">
        <v>39.8</v>
      </c>
      <c r="I37" s="27">
        <v>35</v>
      </c>
      <c r="J37" s="63" t="s">
        <v>435</v>
      </c>
      <c r="K37" s="80" t="s">
        <v>14</v>
      </c>
    </row>
    <row r="38" spans="1:11">
      <c r="A38" s="27">
        <v>37</v>
      </c>
      <c r="B38" s="72" t="s">
        <v>432</v>
      </c>
      <c r="C38" s="27">
        <v>82184</v>
      </c>
      <c r="D38" s="2" t="s">
        <v>433</v>
      </c>
      <c r="E38" s="2" t="s">
        <v>436</v>
      </c>
      <c r="F38" s="2" t="s">
        <v>417</v>
      </c>
      <c r="G38" s="27" t="s">
        <v>363</v>
      </c>
      <c r="H38" s="27">
        <v>39.8</v>
      </c>
      <c r="I38" s="27">
        <v>35</v>
      </c>
      <c r="J38" s="63" t="s">
        <v>435</v>
      </c>
      <c r="K38" s="80" t="s">
        <v>14</v>
      </c>
    </row>
    <row r="39" spans="1:10">
      <c r="A39" s="27">
        <v>38</v>
      </c>
      <c r="B39" s="72" t="s">
        <v>432</v>
      </c>
      <c r="C39" s="27">
        <v>118248</v>
      </c>
      <c r="D39" s="2" t="s">
        <v>437</v>
      </c>
      <c r="E39" s="2" t="s">
        <v>438</v>
      </c>
      <c r="F39" s="2" t="s">
        <v>439</v>
      </c>
      <c r="G39" s="27" t="s">
        <v>363</v>
      </c>
      <c r="H39" s="27">
        <v>30</v>
      </c>
      <c r="I39" s="27"/>
      <c r="J39" s="63"/>
    </row>
    <row r="40" spans="1:10">
      <c r="A40" s="27">
        <v>39</v>
      </c>
      <c r="B40" s="72" t="s">
        <v>432</v>
      </c>
      <c r="C40" s="27">
        <v>118251</v>
      </c>
      <c r="D40" s="2" t="s">
        <v>437</v>
      </c>
      <c r="E40" s="2" t="s">
        <v>440</v>
      </c>
      <c r="F40" s="2" t="s">
        <v>439</v>
      </c>
      <c r="G40" s="27" t="s">
        <v>363</v>
      </c>
      <c r="H40" s="27">
        <v>28</v>
      </c>
      <c r="I40" s="27"/>
      <c r="J40" s="63"/>
    </row>
    <row r="41" spans="1:10">
      <c r="A41" s="27">
        <v>40</v>
      </c>
      <c r="B41" s="72" t="s">
        <v>432</v>
      </c>
      <c r="C41" s="27">
        <v>169668</v>
      </c>
      <c r="D41" s="2" t="s">
        <v>433</v>
      </c>
      <c r="E41" s="2" t="s">
        <v>441</v>
      </c>
      <c r="F41" s="2" t="s">
        <v>442</v>
      </c>
      <c r="G41" s="27" t="s">
        <v>363</v>
      </c>
      <c r="H41" s="27">
        <v>98</v>
      </c>
      <c r="I41" s="27">
        <v>88</v>
      </c>
      <c r="J41" s="63"/>
    </row>
    <row r="42" spans="1:10">
      <c r="A42" s="27">
        <v>41</v>
      </c>
      <c r="B42" s="72" t="s">
        <v>432</v>
      </c>
      <c r="C42" s="27">
        <v>169722</v>
      </c>
      <c r="D42" s="2" t="s">
        <v>433</v>
      </c>
      <c r="E42" s="2" t="s">
        <v>443</v>
      </c>
      <c r="F42" s="2" t="s">
        <v>444</v>
      </c>
      <c r="G42" s="27" t="s">
        <v>363</v>
      </c>
      <c r="H42" s="27">
        <v>58</v>
      </c>
      <c r="I42" s="27">
        <v>56</v>
      </c>
      <c r="J42" s="63"/>
    </row>
    <row r="43" spans="1:10">
      <c r="A43" s="27">
        <v>42</v>
      </c>
      <c r="B43" s="72" t="s">
        <v>432</v>
      </c>
      <c r="C43" s="27">
        <v>169723</v>
      </c>
      <c r="D43" s="2" t="s">
        <v>433</v>
      </c>
      <c r="E43" s="2" t="s">
        <v>445</v>
      </c>
      <c r="F43" s="2" t="s">
        <v>444</v>
      </c>
      <c r="G43" s="27" t="s">
        <v>363</v>
      </c>
      <c r="H43" s="27">
        <v>58</v>
      </c>
      <c r="I43" s="27">
        <v>56.3</v>
      </c>
      <c r="J43" s="63"/>
    </row>
    <row r="44" spans="1:11">
      <c r="A44" s="27">
        <v>43</v>
      </c>
      <c r="B44" s="72" t="s">
        <v>432</v>
      </c>
      <c r="C44" s="27">
        <v>220466</v>
      </c>
      <c r="D44" s="2" t="s">
        <v>437</v>
      </c>
      <c r="E44" s="2" t="s">
        <v>446</v>
      </c>
      <c r="F44" s="2" t="s">
        <v>447</v>
      </c>
      <c r="G44" s="27" t="s">
        <v>363</v>
      </c>
      <c r="H44" s="27">
        <v>72.8</v>
      </c>
      <c r="I44" s="27"/>
      <c r="J44" s="63"/>
      <c r="K44" s="81" t="s">
        <v>448</v>
      </c>
    </row>
    <row r="45" spans="1:11">
      <c r="A45" s="27">
        <v>44</v>
      </c>
      <c r="B45" s="72" t="s">
        <v>432</v>
      </c>
      <c r="C45" s="27">
        <v>220476</v>
      </c>
      <c r="D45" s="2" t="s">
        <v>437</v>
      </c>
      <c r="E45" s="2" t="s">
        <v>449</v>
      </c>
      <c r="F45" s="2" t="s">
        <v>447</v>
      </c>
      <c r="G45" s="27" t="s">
        <v>363</v>
      </c>
      <c r="H45" s="27">
        <v>72.8</v>
      </c>
      <c r="I45" s="27"/>
      <c r="J45" s="63"/>
      <c r="K45" s="81" t="s">
        <v>448</v>
      </c>
    </row>
    <row r="46" ht="24" spans="1:11">
      <c r="A46" s="27">
        <v>45</v>
      </c>
      <c r="B46" s="72" t="s">
        <v>359</v>
      </c>
      <c r="C46" s="27">
        <v>116987</v>
      </c>
      <c r="D46" s="2" t="s">
        <v>450</v>
      </c>
      <c r="E46" s="2" t="s">
        <v>451</v>
      </c>
      <c r="F46" s="2" t="s">
        <v>452</v>
      </c>
      <c r="G46" s="27" t="s">
        <v>363</v>
      </c>
      <c r="H46" s="27">
        <v>198</v>
      </c>
      <c r="I46" s="27"/>
      <c r="J46" s="63" t="s">
        <v>453</v>
      </c>
      <c r="K46" s="80" t="s">
        <v>454</v>
      </c>
    </row>
    <row r="47" spans="1:10">
      <c r="A47" s="27">
        <v>46</v>
      </c>
      <c r="B47" s="52" t="s">
        <v>455</v>
      </c>
      <c r="C47" s="27">
        <v>132390</v>
      </c>
      <c r="D47" s="2" t="s">
        <v>456</v>
      </c>
      <c r="E47" s="2" t="s">
        <v>457</v>
      </c>
      <c r="F47" s="2" t="s">
        <v>447</v>
      </c>
      <c r="G47" s="27" t="s">
        <v>363</v>
      </c>
      <c r="H47" s="27">
        <v>69</v>
      </c>
      <c r="I47" s="27">
        <v>67</v>
      </c>
      <c r="J47" s="63"/>
    </row>
    <row r="48" spans="1:10">
      <c r="A48" s="27">
        <v>47</v>
      </c>
      <c r="B48" s="52" t="s">
        <v>455</v>
      </c>
      <c r="C48" s="27">
        <v>115281</v>
      </c>
      <c r="D48" s="2" t="s">
        <v>23</v>
      </c>
      <c r="E48" s="2" t="s">
        <v>458</v>
      </c>
      <c r="F48" s="2" t="s">
        <v>447</v>
      </c>
      <c r="G48" s="27" t="s">
        <v>363</v>
      </c>
      <c r="H48" s="27">
        <v>58</v>
      </c>
      <c r="I48" s="27"/>
      <c r="J48" s="63"/>
    </row>
    <row r="49" spans="1:10">
      <c r="A49" s="27">
        <v>48</v>
      </c>
      <c r="B49" s="72" t="s">
        <v>359</v>
      </c>
      <c r="C49" s="27">
        <v>166599</v>
      </c>
      <c r="D49" s="2" t="s">
        <v>459</v>
      </c>
      <c r="E49" s="2" t="s">
        <v>460</v>
      </c>
      <c r="F49" s="2" t="s">
        <v>461</v>
      </c>
      <c r="G49" s="27" t="s">
        <v>365</v>
      </c>
      <c r="H49" s="27">
        <v>228</v>
      </c>
      <c r="I49" s="27"/>
      <c r="J49" s="63"/>
    </row>
    <row r="50" spans="1:10">
      <c r="A50" s="27">
        <v>49</v>
      </c>
      <c r="B50" s="72" t="s">
        <v>359</v>
      </c>
      <c r="C50" s="27">
        <v>175999</v>
      </c>
      <c r="D50" s="2" t="s">
        <v>370</v>
      </c>
      <c r="E50" s="2" t="s">
        <v>462</v>
      </c>
      <c r="F50" s="2" t="s">
        <v>53</v>
      </c>
      <c r="G50" s="27" t="s">
        <v>365</v>
      </c>
      <c r="H50" s="27">
        <v>118</v>
      </c>
      <c r="I50" s="27"/>
      <c r="J50" s="63"/>
    </row>
    <row r="51" spans="1:10">
      <c r="A51" s="27">
        <v>50</v>
      </c>
      <c r="B51" s="72" t="s">
        <v>359</v>
      </c>
      <c r="C51" s="27">
        <v>176001</v>
      </c>
      <c r="D51" s="2" t="s">
        <v>370</v>
      </c>
      <c r="E51" s="2" t="s">
        <v>463</v>
      </c>
      <c r="F51" s="2" t="s">
        <v>53</v>
      </c>
      <c r="G51" s="27" t="s">
        <v>365</v>
      </c>
      <c r="H51" s="27">
        <v>236</v>
      </c>
      <c r="I51" s="27"/>
      <c r="J51" s="63"/>
    </row>
    <row r="52" spans="1:10">
      <c r="A52" s="27">
        <v>51</v>
      </c>
      <c r="B52" s="52" t="s">
        <v>455</v>
      </c>
      <c r="C52" s="27">
        <v>186928</v>
      </c>
      <c r="D52" s="2" t="s">
        <v>23</v>
      </c>
      <c r="E52" s="2" t="s">
        <v>457</v>
      </c>
      <c r="F52" s="2" t="s">
        <v>444</v>
      </c>
      <c r="G52" s="27" t="s">
        <v>363</v>
      </c>
      <c r="H52" s="27">
        <v>68</v>
      </c>
      <c r="I52" s="27"/>
      <c r="J52" s="63"/>
    </row>
    <row r="53" spans="1:11">
      <c r="A53" s="27">
        <v>52</v>
      </c>
      <c r="B53" s="52" t="s">
        <v>455</v>
      </c>
      <c r="C53" s="27">
        <v>183439</v>
      </c>
      <c r="D53" s="2" t="s">
        <v>23</v>
      </c>
      <c r="E53" s="2" t="s">
        <v>464</v>
      </c>
      <c r="F53" s="2" t="s">
        <v>447</v>
      </c>
      <c r="G53" s="27" t="s">
        <v>363</v>
      </c>
      <c r="H53" s="27">
        <v>112</v>
      </c>
      <c r="I53" s="27">
        <v>108</v>
      </c>
      <c r="J53" s="63"/>
      <c r="K53" s="81" t="s">
        <v>401</v>
      </c>
    </row>
    <row r="54" spans="1:11">
      <c r="A54" s="27">
        <v>53</v>
      </c>
      <c r="B54" s="72" t="s">
        <v>359</v>
      </c>
      <c r="C54" s="27">
        <v>197355</v>
      </c>
      <c r="D54" s="2" t="s">
        <v>45</v>
      </c>
      <c r="E54" s="2" t="s">
        <v>465</v>
      </c>
      <c r="F54" s="2" t="s">
        <v>466</v>
      </c>
      <c r="G54" s="27" t="s">
        <v>363</v>
      </c>
      <c r="H54" s="27">
        <v>169</v>
      </c>
      <c r="I54" s="27"/>
      <c r="J54" s="63"/>
      <c r="K54" s="81" t="s">
        <v>467</v>
      </c>
    </row>
    <row r="55" spans="1:10">
      <c r="A55" s="27">
        <v>54</v>
      </c>
      <c r="B55" s="72" t="s">
        <v>359</v>
      </c>
      <c r="C55" s="27">
        <v>198856</v>
      </c>
      <c r="D55" s="2" t="s">
        <v>468</v>
      </c>
      <c r="E55" s="2" t="s">
        <v>469</v>
      </c>
      <c r="F55" s="2" t="s">
        <v>470</v>
      </c>
      <c r="G55" s="27" t="s">
        <v>363</v>
      </c>
      <c r="H55" s="27">
        <v>88</v>
      </c>
      <c r="I55" s="27"/>
      <c r="J55" s="63"/>
    </row>
    <row r="56" spans="1:10">
      <c r="A56" s="27">
        <v>55</v>
      </c>
      <c r="B56" s="72" t="s">
        <v>359</v>
      </c>
      <c r="C56" s="27">
        <v>215035</v>
      </c>
      <c r="D56" s="2" t="s">
        <v>471</v>
      </c>
      <c r="E56" s="2" t="s">
        <v>472</v>
      </c>
      <c r="F56" s="2" t="s">
        <v>53</v>
      </c>
      <c r="G56" s="27" t="s">
        <v>365</v>
      </c>
      <c r="H56" s="27">
        <v>128</v>
      </c>
      <c r="I56" s="27"/>
      <c r="J56" s="63"/>
    </row>
    <row r="57" spans="1:10">
      <c r="A57" s="27">
        <v>56</v>
      </c>
      <c r="B57" s="52" t="s">
        <v>455</v>
      </c>
      <c r="C57" s="27">
        <v>162660</v>
      </c>
      <c r="D57" s="2" t="s">
        <v>23</v>
      </c>
      <c r="E57" s="2" t="s">
        <v>473</v>
      </c>
      <c r="F57" s="2" t="s">
        <v>444</v>
      </c>
      <c r="G57" s="27" t="s">
        <v>363</v>
      </c>
      <c r="H57" s="27">
        <v>39.5</v>
      </c>
      <c r="I57" s="27"/>
      <c r="J57" s="63"/>
    </row>
    <row r="58" spans="1:10">
      <c r="A58" s="27">
        <v>57</v>
      </c>
      <c r="B58" s="72" t="s">
        <v>359</v>
      </c>
      <c r="C58" s="27">
        <v>162875</v>
      </c>
      <c r="D58" s="2" t="s">
        <v>474</v>
      </c>
      <c r="E58" s="2" t="s">
        <v>475</v>
      </c>
      <c r="F58" s="2" t="s">
        <v>53</v>
      </c>
      <c r="G58" s="27" t="s">
        <v>363</v>
      </c>
      <c r="H58" s="27">
        <v>238</v>
      </c>
      <c r="I58" s="27"/>
      <c r="J58" s="63"/>
    </row>
    <row r="59" spans="1:10">
      <c r="A59" s="27">
        <v>58</v>
      </c>
      <c r="B59" s="72" t="s">
        <v>359</v>
      </c>
      <c r="C59" s="27">
        <v>162305</v>
      </c>
      <c r="D59" s="2" t="s">
        <v>51</v>
      </c>
      <c r="E59" s="2" t="s">
        <v>476</v>
      </c>
      <c r="F59" s="2" t="s">
        <v>53</v>
      </c>
      <c r="G59" s="27" t="s">
        <v>363</v>
      </c>
      <c r="H59" s="27">
        <v>388</v>
      </c>
      <c r="I59" s="27"/>
      <c r="J59" s="63"/>
    </row>
    <row r="60" spans="1:10">
      <c r="A60" s="27">
        <v>59</v>
      </c>
      <c r="B60" s="72" t="s">
        <v>359</v>
      </c>
      <c r="C60" s="27">
        <v>163749</v>
      </c>
      <c r="D60" s="2" t="s">
        <v>477</v>
      </c>
      <c r="E60" s="2" t="s">
        <v>478</v>
      </c>
      <c r="F60" s="2" t="s">
        <v>479</v>
      </c>
      <c r="G60" s="27" t="s">
        <v>363</v>
      </c>
      <c r="H60" s="27">
        <v>258</v>
      </c>
      <c r="I60" s="27"/>
      <c r="J60" s="63"/>
    </row>
    <row r="61" spans="1:11">
      <c r="A61" s="27">
        <v>60</v>
      </c>
      <c r="B61" s="72" t="s">
        <v>480</v>
      </c>
      <c r="C61" s="27">
        <v>181356</v>
      </c>
      <c r="D61" s="2" t="s">
        <v>28</v>
      </c>
      <c r="E61" s="2" t="s">
        <v>29</v>
      </c>
      <c r="F61" s="2" t="s">
        <v>481</v>
      </c>
      <c r="G61" s="27" t="s">
        <v>363</v>
      </c>
      <c r="H61" s="27">
        <v>78</v>
      </c>
      <c r="I61" s="27"/>
      <c r="J61" s="63"/>
      <c r="K61" s="81" t="s">
        <v>482</v>
      </c>
    </row>
    <row r="62" spans="1:10">
      <c r="A62" s="27">
        <v>61</v>
      </c>
      <c r="B62" s="72" t="s">
        <v>483</v>
      </c>
      <c r="C62" s="27">
        <v>95083</v>
      </c>
      <c r="D62" s="2" t="s">
        <v>484</v>
      </c>
      <c r="E62" s="2" t="s">
        <v>485</v>
      </c>
      <c r="F62" s="2" t="s">
        <v>486</v>
      </c>
      <c r="G62" s="27" t="s">
        <v>363</v>
      </c>
      <c r="H62" s="27">
        <v>338</v>
      </c>
      <c r="I62" s="27">
        <v>318</v>
      </c>
      <c r="J62" s="63"/>
    </row>
    <row r="63" spans="1:10">
      <c r="A63" s="27">
        <v>62</v>
      </c>
      <c r="B63" s="72" t="s">
        <v>483</v>
      </c>
      <c r="C63" s="27">
        <v>198979</v>
      </c>
      <c r="D63" s="2" t="s">
        <v>56</v>
      </c>
      <c r="E63" s="2" t="s">
        <v>487</v>
      </c>
      <c r="F63" s="2" t="s">
        <v>53</v>
      </c>
      <c r="G63" s="27" t="s">
        <v>363</v>
      </c>
      <c r="H63" s="27">
        <v>178</v>
      </c>
      <c r="I63" s="27"/>
      <c r="J63" s="63"/>
    </row>
    <row r="64" spans="1:10">
      <c r="A64" s="27">
        <v>63</v>
      </c>
      <c r="B64" s="72" t="s">
        <v>483</v>
      </c>
      <c r="C64" s="27">
        <v>62663</v>
      </c>
      <c r="D64" s="2" t="s">
        <v>488</v>
      </c>
      <c r="E64" s="2" t="s">
        <v>489</v>
      </c>
      <c r="F64" s="2" t="s">
        <v>486</v>
      </c>
      <c r="G64" s="27" t="s">
        <v>363</v>
      </c>
      <c r="H64" s="27">
        <v>168</v>
      </c>
      <c r="I64" s="27"/>
      <c r="J64" s="63"/>
    </row>
    <row r="65" s="64" customFormat="1" spans="1:11">
      <c r="A65" s="27">
        <v>64</v>
      </c>
      <c r="B65" s="72" t="s">
        <v>490</v>
      </c>
      <c r="C65" s="27">
        <v>198899</v>
      </c>
      <c r="D65" s="59" t="s">
        <v>69</v>
      </c>
      <c r="E65" s="2" t="s">
        <v>70</v>
      </c>
      <c r="F65" s="59" t="s">
        <v>64</v>
      </c>
      <c r="G65" s="58" t="s">
        <v>363</v>
      </c>
      <c r="H65" s="27">
        <v>53</v>
      </c>
      <c r="I65" s="27"/>
      <c r="J65" s="63" t="s">
        <v>421</v>
      </c>
      <c r="K65" s="80" t="s">
        <v>420</v>
      </c>
    </row>
    <row r="66" s="64" customFormat="1" spans="1:11">
      <c r="A66" s="27">
        <v>65</v>
      </c>
      <c r="B66" s="72" t="s">
        <v>490</v>
      </c>
      <c r="C66" s="27">
        <v>166892</v>
      </c>
      <c r="D66" s="59" t="s">
        <v>69</v>
      </c>
      <c r="E66" s="2" t="s">
        <v>71</v>
      </c>
      <c r="F66" s="59" t="s">
        <v>64</v>
      </c>
      <c r="G66" s="58" t="s">
        <v>363</v>
      </c>
      <c r="H66" s="27">
        <v>39.8</v>
      </c>
      <c r="I66" s="27"/>
      <c r="J66" s="63" t="s">
        <v>419</v>
      </c>
      <c r="K66" s="80" t="s">
        <v>420</v>
      </c>
    </row>
    <row r="67" spans="1:10">
      <c r="A67" s="27">
        <v>66</v>
      </c>
      <c r="B67" s="72" t="s">
        <v>490</v>
      </c>
      <c r="C67" s="27">
        <v>184239</v>
      </c>
      <c r="D67" s="59" t="s">
        <v>69</v>
      </c>
      <c r="E67" s="2" t="s">
        <v>491</v>
      </c>
      <c r="F67" s="59" t="s">
        <v>394</v>
      </c>
      <c r="G67" s="58" t="s">
        <v>363</v>
      </c>
      <c r="H67" s="27">
        <v>39</v>
      </c>
      <c r="I67" s="27"/>
      <c r="J67" s="63"/>
    </row>
    <row r="68" spans="1:11">
      <c r="A68" s="27">
        <v>67</v>
      </c>
      <c r="B68" s="72" t="s">
        <v>492</v>
      </c>
      <c r="C68" s="27">
        <v>195217</v>
      </c>
      <c r="D68" s="2" t="s">
        <v>493</v>
      </c>
      <c r="E68" s="2" t="s">
        <v>494</v>
      </c>
      <c r="F68" s="2" t="s">
        <v>495</v>
      </c>
      <c r="G68" s="27" t="s">
        <v>363</v>
      </c>
      <c r="H68" s="27">
        <v>68</v>
      </c>
      <c r="I68" s="27">
        <v>66.5</v>
      </c>
      <c r="J68" s="63"/>
      <c r="K68" s="81" t="s">
        <v>58</v>
      </c>
    </row>
    <row r="69" spans="1:10">
      <c r="A69" s="27">
        <v>68</v>
      </c>
      <c r="B69" s="72" t="s">
        <v>492</v>
      </c>
      <c r="C69" s="27">
        <v>233070</v>
      </c>
      <c r="D69" s="2" t="s">
        <v>496</v>
      </c>
      <c r="E69" s="2" t="s">
        <v>497</v>
      </c>
      <c r="F69" s="2" t="s">
        <v>498</v>
      </c>
      <c r="G69" s="27" t="s">
        <v>363</v>
      </c>
      <c r="H69" s="27">
        <v>58</v>
      </c>
      <c r="I69" s="27"/>
      <c r="J69" s="63"/>
    </row>
    <row r="70" spans="1:10">
      <c r="A70" s="27">
        <v>69</v>
      </c>
      <c r="B70" s="72" t="s">
        <v>492</v>
      </c>
      <c r="C70" s="27">
        <v>1646</v>
      </c>
      <c r="D70" s="2" t="s">
        <v>496</v>
      </c>
      <c r="E70" s="2" t="s">
        <v>499</v>
      </c>
      <c r="F70" s="2" t="s">
        <v>498</v>
      </c>
      <c r="G70" s="27" t="s">
        <v>363</v>
      </c>
      <c r="H70" s="27">
        <v>32.8</v>
      </c>
      <c r="I70" s="27"/>
      <c r="J70" s="63"/>
    </row>
    <row r="71" spans="1:10">
      <c r="A71" s="27">
        <v>70</v>
      </c>
      <c r="B71" s="72" t="s">
        <v>492</v>
      </c>
      <c r="C71" s="27">
        <v>148281</v>
      </c>
      <c r="D71" s="2" t="s">
        <v>500</v>
      </c>
      <c r="E71" s="2" t="s">
        <v>501</v>
      </c>
      <c r="F71" s="2" t="s">
        <v>502</v>
      </c>
      <c r="G71" s="27" t="s">
        <v>363</v>
      </c>
      <c r="H71" s="27">
        <v>32</v>
      </c>
      <c r="I71" s="27">
        <v>29.9</v>
      </c>
      <c r="J71" s="63"/>
    </row>
    <row r="72" spans="1:11">
      <c r="A72" s="27">
        <v>71</v>
      </c>
      <c r="B72" s="72" t="s">
        <v>492</v>
      </c>
      <c r="C72" s="27">
        <v>56875</v>
      </c>
      <c r="D72" s="2" t="s">
        <v>503</v>
      </c>
      <c r="E72" s="2" t="s">
        <v>504</v>
      </c>
      <c r="F72" s="2" t="s">
        <v>505</v>
      </c>
      <c r="G72" s="27" t="s">
        <v>363</v>
      </c>
      <c r="H72" s="27">
        <v>29.8</v>
      </c>
      <c r="I72" s="27"/>
      <c r="J72" s="63"/>
      <c r="K72" s="81" t="s">
        <v>420</v>
      </c>
    </row>
    <row r="73" spans="1:10">
      <c r="A73" s="27">
        <v>72</v>
      </c>
      <c r="B73" s="72" t="s">
        <v>492</v>
      </c>
      <c r="C73" s="27">
        <v>201067</v>
      </c>
      <c r="D73" s="2" t="s">
        <v>506</v>
      </c>
      <c r="E73" s="2" t="s">
        <v>507</v>
      </c>
      <c r="F73" s="2" t="s">
        <v>508</v>
      </c>
      <c r="G73" s="27" t="s">
        <v>509</v>
      </c>
      <c r="H73" s="27">
        <v>29.5</v>
      </c>
      <c r="I73" s="27">
        <v>28.9</v>
      </c>
      <c r="J73" s="63"/>
    </row>
    <row r="74" spans="1:10">
      <c r="A74" s="27">
        <v>73</v>
      </c>
      <c r="B74" s="72" t="s">
        <v>492</v>
      </c>
      <c r="C74" s="27">
        <v>55174</v>
      </c>
      <c r="D74" s="2" t="s">
        <v>510</v>
      </c>
      <c r="E74" s="2" t="s">
        <v>511</v>
      </c>
      <c r="F74" s="2" t="s">
        <v>512</v>
      </c>
      <c r="G74" s="27" t="s">
        <v>363</v>
      </c>
      <c r="H74" s="27">
        <v>28</v>
      </c>
      <c r="I74" s="27"/>
      <c r="J74" s="63"/>
    </row>
    <row r="75" spans="1:11">
      <c r="A75" s="27">
        <v>74</v>
      </c>
      <c r="B75" s="72" t="s">
        <v>492</v>
      </c>
      <c r="C75" s="27">
        <v>148441</v>
      </c>
      <c r="D75" s="2" t="s">
        <v>500</v>
      </c>
      <c r="E75" s="2" t="s">
        <v>513</v>
      </c>
      <c r="F75" s="2" t="s">
        <v>222</v>
      </c>
      <c r="G75" s="27" t="s">
        <v>363</v>
      </c>
      <c r="H75" s="27">
        <v>22</v>
      </c>
      <c r="I75" s="27"/>
      <c r="J75" s="63"/>
      <c r="K75" s="81" t="s">
        <v>514</v>
      </c>
    </row>
    <row r="76" ht="15" customHeight="1" spans="1:10">
      <c r="A76" s="27">
        <v>75</v>
      </c>
      <c r="B76" s="72" t="s">
        <v>515</v>
      </c>
      <c r="C76" s="27">
        <v>193202</v>
      </c>
      <c r="D76" s="2" t="s">
        <v>516</v>
      </c>
      <c r="E76" s="2" t="s">
        <v>517</v>
      </c>
      <c r="F76" s="2" t="s">
        <v>53</v>
      </c>
      <c r="G76" s="27" t="s">
        <v>363</v>
      </c>
      <c r="H76" s="27">
        <v>158</v>
      </c>
      <c r="I76" s="27"/>
      <c r="J76" s="63"/>
    </row>
    <row r="77" ht="15" customHeight="1" spans="1:10">
      <c r="A77" s="27">
        <v>76</v>
      </c>
      <c r="B77" s="72" t="s">
        <v>515</v>
      </c>
      <c r="C77" s="27">
        <v>193203</v>
      </c>
      <c r="D77" s="2" t="s">
        <v>518</v>
      </c>
      <c r="E77" s="2" t="s">
        <v>517</v>
      </c>
      <c r="F77" s="2" t="s">
        <v>53</v>
      </c>
      <c r="G77" s="27" t="s">
        <v>365</v>
      </c>
      <c r="H77" s="27">
        <v>158</v>
      </c>
      <c r="I77" s="27"/>
      <c r="J77" s="63"/>
    </row>
    <row r="78" ht="15" customHeight="1" spans="1:10">
      <c r="A78" s="27">
        <v>77</v>
      </c>
      <c r="B78" s="72" t="s">
        <v>515</v>
      </c>
      <c r="C78" s="82">
        <v>158603</v>
      </c>
      <c r="D78" s="2" t="s">
        <v>519</v>
      </c>
      <c r="E78" s="2" t="s">
        <v>520</v>
      </c>
      <c r="F78" s="2" t="s">
        <v>374</v>
      </c>
      <c r="G78" s="27" t="s">
        <v>365</v>
      </c>
      <c r="H78" s="27">
        <v>140</v>
      </c>
      <c r="I78" s="27"/>
      <c r="J78" s="63"/>
    </row>
    <row r="79" spans="1:10">
      <c r="A79" s="27">
        <v>78</v>
      </c>
      <c r="B79" s="72" t="s">
        <v>521</v>
      </c>
      <c r="C79" s="27">
        <v>53584</v>
      </c>
      <c r="D79" s="2" t="s">
        <v>522</v>
      </c>
      <c r="E79" s="2" t="s">
        <v>523</v>
      </c>
      <c r="F79" s="2" t="s">
        <v>53</v>
      </c>
      <c r="G79" s="27" t="s">
        <v>365</v>
      </c>
      <c r="H79" s="27">
        <v>288</v>
      </c>
      <c r="I79" s="27"/>
      <c r="J79" s="63"/>
    </row>
    <row r="80" spans="1:11">
      <c r="A80" s="27">
        <v>79</v>
      </c>
      <c r="B80" s="72" t="s">
        <v>521</v>
      </c>
      <c r="C80" s="27">
        <v>84287</v>
      </c>
      <c r="D80" s="2" t="s">
        <v>524</v>
      </c>
      <c r="E80" s="2" t="s">
        <v>525</v>
      </c>
      <c r="F80" s="2" t="s">
        <v>53</v>
      </c>
      <c r="G80" s="27" t="s">
        <v>365</v>
      </c>
      <c r="H80" s="27">
        <v>148</v>
      </c>
      <c r="I80" s="27"/>
      <c r="J80" s="63">
        <v>0.1</v>
      </c>
      <c r="K80" s="80" t="s">
        <v>14</v>
      </c>
    </row>
    <row r="81" spans="1:11">
      <c r="A81" s="27">
        <v>80</v>
      </c>
      <c r="B81" s="72" t="s">
        <v>359</v>
      </c>
      <c r="C81" s="27">
        <v>159519</v>
      </c>
      <c r="D81" s="2" t="s">
        <v>31</v>
      </c>
      <c r="E81" s="1" t="s">
        <v>526</v>
      </c>
      <c r="F81" s="1" t="s">
        <v>174</v>
      </c>
      <c r="G81" s="58" t="s">
        <v>363</v>
      </c>
      <c r="H81" s="27">
        <v>168</v>
      </c>
      <c r="J81" s="63"/>
      <c r="K81" s="81" t="s">
        <v>527</v>
      </c>
    </row>
    <row r="82" spans="1:11">
      <c r="A82" s="27">
        <v>81</v>
      </c>
      <c r="B82" s="72" t="s">
        <v>359</v>
      </c>
      <c r="C82" s="83">
        <v>207713</v>
      </c>
      <c r="D82" s="84" t="s">
        <v>528</v>
      </c>
      <c r="E82" s="85" t="s">
        <v>529</v>
      </c>
      <c r="F82" s="85" t="s">
        <v>530</v>
      </c>
      <c r="G82" s="86" t="s">
        <v>363</v>
      </c>
      <c r="H82" s="83">
        <v>348</v>
      </c>
      <c r="J82" s="63"/>
      <c r="K82" s="80" t="s">
        <v>369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topLeftCell="A118" workbookViewId="0">
      <selection activeCell="P150" sqref="P150"/>
    </sheetView>
  </sheetViews>
  <sheetFormatPr defaultColWidth="9" defaultRowHeight="13.5"/>
  <cols>
    <col min="1" max="1" width="4.625" style="1" customWidth="1"/>
    <col min="2" max="2" width="8" style="1"/>
    <col min="3" max="3" width="24.875" style="2" customWidth="1"/>
    <col min="4" max="4" width="8.25" style="1" customWidth="1"/>
    <col min="5" max="5" width="6.125" style="1" customWidth="1"/>
    <col min="6" max="7" width="8" style="1"/>
    <col min="8" max="9" width="9.625" style="1" customWidth="1"/>
    <col min="10" max="10" width="8" style="1"/>
    <col min="11" max="11" width="10.75" style="27" customWidth="1"/>
    <col min="12" max="12" width="9.625" style="50" customWidth="1"/>
    <col min="13" max="13" width="9.875" style="51" customWidth="1"/>
    <col min="14" max="14" width="14.625" style="52" customWidth="1"/>
    <col min="15" max="15" width="9" style="51" customWidth="1"/>
    <col min="16" max="16" width="11.25" style="53"/>
    <col min="17" max="17" width="9.875" style="54" customWidth="1"/>
  </cols>
  <sheetData>
    <row r="1" spans="1:16">
      <c r="A1" s="55" t="s">
        <v>531</v>
      </c>
      <c r="B1" s="56" t="s">
        <v>532</v>
      </c>
      <c r="C1" s="57" t="s">
        <v>532</v>
      </c>
      <c r="D1" s="58" t="s">
        <v>532</v>
      </c>
      <c r="E1" s="56"/>
      <c r="F1" s="56" t="s">
        <v>533</v>
      </c>
      <c r="G1" s="56" t="s">
        <v>534</v>
      </c>
      <c r="H1" s="56" t="s">
        <v>535</v>
      </c>
      <c r="I1" s="56" t="s">
        <v>536</v>
      </c>
      <c r="J1" s="56" t="s">
        <v>537</v>
      </c>
      <c r="P1" s="53" t="s">
        <v>538</v>
      </c>
    </row>
    <row r="2" spans="1:17">
      <c r="A2" s="56" t="s">
        <v>1</v>
      </c>
      <c r="B2" s="56" t="s">
        <v>539</v>
      </c>
      <c r="C2" s="57" t="s">
        <v>540</v>
      </c>
      <c r="D2" s="56" t="s">
        <v>541</v>
      </c>
      <c r="E2" s="56" t="s">
        <v>542</v>
      </c>
      <c r="F2" s="56" t="s">
        <v>533</v>
      </c>
      <c r="G2" s="56" t="s">
        <v>534</v>
      </c>
      <c r="H2" s="56" t="s">
        <v>535</v>
      </c>
      <c r="I2" s="56" t="s">
        <v>536</v>
      </c>
      <c r="J2" s="56" t="s">
        <v>537</v>
      </c>
      <c r="K2" s="58" t="s">
        <v>543</v>
      </c>
      <c r="L2" s="58" t="s">
        <v>544</v>
      </c>
      <c r="M2" s="60" t="s">
        <v>545</v>
      </c>
      <c r="N2" s="52" t="s">
        <v>546</v>
      </c>
      <c r="O2" s="60" t="s">
        <v>547</v>
      </c>
      <c r="P2" s="61" t="s">
        <v>548</v>
      </c>
      <c r="Q2" s="54" t="s">
        <v>549</v>
      </c>
    </row>
    <row r="3" spans="1:17">
      <c r="A3" s="58">
        <v>1</v>
      </c>
      <c r="B3" s="58">
        <v>307</v>
      </c>
      <c r="C3" s="59" t="s">
        <v>550</v>
      </c>
      <c r="D3" s="58" t="s">
        <v>551</v>
      </c>
      <c r="E3" s="58" t="s">
        <v>552</v>
      </c>
      <c r="F3" s="58">
        <v>247</v>
      </c>
      <c r="G3" s="58">
        <v>458.75</v>
      </c>
      <c r="H3" s="58">
        <v>113311.99</v>
      </c>
      <c r="I3" s="58">
        <v>8635.57</v>
      </c>
      <c r="J3" s="58" t="s">
        <v>553</v>
      </c>
      <c r="K3" s="3">
        <v>86430.34</v>
      </c>
      <c r="L3" s="50">
        <v>22336.3033378092</v>
      </c>
      <c r="M3" s="51">
        <f t="shared" ref="M3:M66" si="0">L3/K3</f>
        <v>0.258431279314755</v>
      </c>
      <c r="N3" s="52">
        <v>1439188.31</v>
      </c>
      <c r="O3" s="51">
        <f t="shared" ref="O3:O66" si="1">K3/N3</f>
        <v>0.0600549208185272</v>
      </c>
      <c r="P3" s="53">
        <v>125323.993</v>
      </c>
      <c r="Q3" s="54">
        <f>P3/31</f>
        <v>4042.7094516129</v>
      </c>
    </row>
    <row r="4" spans="1:17">
      <c r="A4" s="58">
        <v>2</v>
      </c>
      <c r="B4" s="58">
        <v>750</v>
      </c>
      <c r="C4" s="59" t="s">
        <v>554</v>
      </c>
      <c r="D4" s="58" t="s">
        <v>551</v>
      </c>
      <c r="E4" s="58" t="s">
        <v>555</v>
      </c>
      <c r="F4" s="58">
        <v>188</v>
      </c>
      <c r="G4" s="58">
        <v>104.5</v>
      </c>
      <c r="H4" s="58">
        <v>19646.91</v>
      </c>
      <c r="I4" s="58">
        <v>6733.16</v>
      </c>
      <c r="J4" s="58" t="s">
        <v>556</v>
      </c>
      <c r="K4" s="3">
        <v>50059.6</v>
      </c>
      <c r="L4" s="50">
        <v>15842.9332180018</v>
      </c>
      <c r="M4" s="51">
        <f t="shared" si="0"/>
        <v>0.316481418509173</v>
      </c>
      <c r="N4" s="52">
        <v>860812.43</v>
      </c>
      <c r="O4" s="51">
        <f t="shared" si="1"/>
        <v>0.0581539000313924</v>
      </c>
      <c r="P4" s="53">
        <v>72586.42</v>
      </c>
      <c r="Q4" s="54">
        <f t="shared" ref="Q4:Q35" si="2">P4/31</f>
        <v>2341.49741935484</v>
      </c>
    </row>
    <row r="5" spans="1:17">
      <c r="A5" s="58">
        <v>3</v>
      </c>
      <c r="B5" s="58">
        <v>54</v>
      </c>
      <c r="C5" s="59" t="s">
        <v>557</v>
      </c>
      <c r="D5" s="58" t="s">
        <v>558</v>
      </c>
      <c r="E5" s="58" t="s">
        <v>559</v>
      </c>
      <c r="F5" s="58">
        <v>103</v>
      </c>
      <c r="G5" s="58">
        <v>87.25</v>
      </c>
      <c r="H5" s="58">
        <v>8986.25</v>
      </c>
      <c r="I5" s="58">
        <v>2763.88</v>
      </c>
      <c r="J5" s="58" t="s">
        <v>560</v>
      </c>
      <c r="K5" s="3">
        <v>43437.49</v>
      </c>
      <c r="L5" s="50">
        <v>13909.1805140016</v>
      </c>
      <c r="M5" s="51">
        <f t="shared" si="0"/>
        <v>0.320211423680365</v>
      </c>
      <c r="N5" s="52">
        <v>268917</v>
      </c>
      <c r="O5" s="51">
        <f t="shared" si="1"/>
        <v>0.161527497331891</v>
      </c>
      <c r="P5" s="53">
        <v>62984.3605</v>
      </c>
      <c r="Q5" s="54">
        <f t="shared" si="2"/>
        <v>2031.75356451613</v>
      </c>
    </row>
    <row r="6" spans="1:17">
      <c r="A6" s="58">
        <v>4</v>
      </c>
      <c r="B6" s="58">
        <v>337</v>
      </c>
      <c r="C6" s="59" t="s">
        <v>561</v>
      </c>
      <c r="D6" s="58" t="s">
        <v>562</v>
      </c>
      <c r="E6" s="58" t="s">
        <v>555</v>
      </c>
      <c r="F6" s="58">
        <v>274</v>
      </c>
      <c r="G6" s="58">
        <v>109.59</v>
      </c>
      <c r="H6" s="58">
        <v>30026.49</v>
      </c>
      <c r="I6" s="58">
        <v>9103.88</v>
      </c>
      <c r="J6" s="58" t="s">
        <v>563</v>
      </c>
      <c r="K6" s="3">
        <v>31824.4</v>
      </c>
      <c r="L6" s="50">
        <v>9677.302888001</v>
      </c>
      <c r="M6" s="51">
        <f t="shared" si="0"/>
        <v>0.30408437827582</v>
      </c>
      <c r="N6" s="52">
        <v>777907.81</v>
      </c>
      <c r="O6" s="51">
        <f t="shared" si="1"/>
        <v>0.0409102461640024</v>
      </c>
      <c r="P6" s="53">
        <v>46145.38</v>
      </c>
      <c r="Q6" s="54">
        <f t="shared" si="2"/>
        <v>1488.56064516129</v>
      </c>
    </row>
    <row r="7" spans="1:17">
      <c r="A7" s="58">
        <v>5</v>
      </c>
      <c r="B7" s="58">
        <v>546</v>
      </c>
      <c r="C7" s="59" t="s">
        <v>564</v>
      </c>
      <c r="D7" s="58" t="s">
        <v>565</v>
      </c>
      <c r="E7" s="58" t="s">
        <v>566</v>
      </c>
      <c r="F7" s="58">
        <v>145</v>
      </c>
      <c r="G7" s="58">
        <v>63.74</v>
      </c>
      <c r="H7" s="58">
        <v>9241.62</v>
      </c>
      <c r="I7" s="58">
        <v>3722.95</v>
      </c>
      <c r="J7" s="58" t="s">
        <v>567</v>
      </c>
      <c r="K7" s="3">
        <v>31823.94</v>
      </c>
      <c r="L7" s="50">
        <v>10883.6771934402</v>
      </c>
      <c r="M7" s="51">
        <f t="shared" si="0"/>
        <v>0.341996534478138</v>
      </c>
      <c r="N7" s="52">
        <v>310225.14</v>
      </c>
      <c r="O7" s="51">
        <f t="shared" si="1"/>
        <v>0.102583368968743</v>
      </c>
      <c r="P7" s="53">
        <v>46144.713</v>
      </c>
      <c r="Q7" s="54">
        <f t="shared" si="2"/>
        <v>1488.53912903226</v>
      </c>
    </row>
    <row r="8" spans="1:17">
      <c r="A8" s="58">
        <v>6</v>
      </c>
      <c r="B8" s="58">
        <v>746</v>
      </c>
      <c r="C8" s="59" t="s">
        <v>568</v>
      </c>
      <c r="D8" s="58" t="s">
        <v>569</v>
      </c>
      <c r="E8" s="58" t="s">
        <v>559</v>
      </c>
      <c r="F8" s="58">
        <v>103</v>
      </c>
      <c r="G8" s="58">
        <v>87.18</v>
      </c>
      <c r="H8" s="58">
        <v>8979.59</v>
      </c>
      <c r="I8" s="58">
        <v>3275.16</v>
      </c>
      <c r="J8" s="58" t="s">
        <v>570</v>
      </c>
      <c r="K8" s="3">
        <v>29728.14</v>
      </c>
      <c r="L8" s="50">
        <v>9407.5803460842</v>
      </c>
      <c r="M8" s="51">
        <f t="shared" si="0"/>
        <v>0.316453715102398</v>
      </c>
      <c r="N8" s="52">
        <v>213457.64</v>
      </c>
      <c r="O8" s="51">
        <f t="shared" si="1"/>
        <v>0.139269505649927</v>
      </c>
      <c r="P8" s="53">
        <v>43105.803</v>
      </c>
      <c r="Q8" s="54">
        <f t="shared" si="2"/>
        <v>1390.50977419355</v>
      </c>
    </row>
    <row r="9" spans="1:17">
      <c r="A9" s="58">
        <v>7</v>
      </c>
      <c r="B9" s="58">
        <v>343</v>
      </c>
      <c r="C9" s="59" t="s">
        <v>571</v>
      </c>
      <c r="D9" s="58" t="s">
        <v>572</v>
      </c>
      <c r="E9" s="58" t="s">
        <v>555</v>
      </c>
      <c r="F9" s="58">
        <v>134</v>
      </c>
      <c r="G9" s="58">
        <v>101.31</v>
      </c>
      <c r="H9" s="58">
        <v>13575.72</v>
      </c>
      <c r="I9" s="58">
        <v>4696.67</v>
      </c>
      <c r="J9" s="58" t="s">
        <v>573</v>
      </c>
      <c r="K9" s="3">
        <v>29055</v>
      </c>
      <c r="L9" s="50">
        <v>8718.6544140005</v>
      </c>
      <c r="M9" s="51">
        <f t="shared" si="0"/>
        <v>0.300074149509568</v>
      </c>
      <c r="N9" s="52">
        <v>506854.14</v>
      </c>
      <c r="O9" s="51">
        <f t="shared" si="1"/>
        <v>0.0573241840344838</v>
      </c>
      <c r="P9" s="53">
        <v>42129.75</v>
      </c>
      <c r="Q9" s="54">
        <f t="shared" si="2"/>
        <v>1359.02419354839</v>
      </c>
    </row>
    <row r="10" spans="1:17">
      <c r="A10" s="58">
        <v>8</v>
      </c>
      <c r="B10" s="58">
        <v>707</v>
      </c>
      <c r="C10" s="59" t="s">
        <v>574</v>
      </c>
      <c r="D10" s="58" t="s">
        <v>565</v>
      </c>
      <c r="E10" s="58" t="s">
        <v>575</v>
      </c>
      <c r="F10" s="58">
        <v>122</v>
      </c>
      <c r="G10" s="58">
        <v>72.87</v>
      </c>
      <c r="H10" s="58">
        <v>8890.07</v>
      </c>
      <c r="I10" s="58">
        <v>3083.18</v>
      </c>
      <c r="J10" s="58" t="s">
        <v>576</v>
      </c>
      <c r="K10" s="3">
        <v>28575.24</v>
      </c>
      <c r="L10" s="50">
        <v>9636.1858177011</v>
      </c>
      <c r="M10" s="51">
        <f t="shared" si="0"/>
        <v>0.337221518269001</v>
      </c>
      <c r="N10" s="52">
        <v>327835.78</v>
      </c>
      <c r="O10" s="51">
        <f t="shared" si="1"/>
        <v>0.0871632742466365</v>
      </c>
      <c r="P10" s="53">
        <v>41434.098</v>
      </c>
      <c r="Q10" s="54">
        <f t="shared" si="2"/>
        <v>1336.58380645161</v>
      </c>
    </row>
    <row r="11" spans="1:17">
      <c r="A11" s="58">
        <v>9</v>
      </c>
      <c r="B11" s="58">
        <v>571</v>
      </c>
      <c r="C11" s="59" t="s">
        <v>577</v>
      </c>
      <c r="D11" s="58" t="s">
        <v>565</v>
      </c>
      <c r="E11" s="58" t="s">
        <v>566</v>
      </c>
      <c r="F11" s="58">
        <v>106</v>
      </c>
      <c r="G11" s="58">
        <v>105.66</v>
      </c>
      <c r="H11" s="58">
        <v>11200.07</v>
      </c>
      <c r="I11" s="58">
        <v>3166.91</v>
      </c>
      <c r="J11" s="58" t="s">
        <v>578</v>
      </c>
      <c r="K11" s="3">
        <v>28527.72</v>
      </c>
      <c r="L11" s="50">
        <v>8191.3715980009</v>
      </c>
      <c r="M11" s="51">
        <f t="shared" si="0"/>
        <v>0.287137268523419</v>
      </c>
      <c r="N11" s="52">
        <v>402580.88</v>
      </c>
      <c r="O11" s="51">
        <f t="shared" si="1"/>
        <v>0.0708620836637845</v>
      </c>
      <c r="P11" s="53">
        <v>41365.194</v>
      </c>
      <c r="Q11" s="54">
        <f t="shared" si="2"/>
        <v>1334.36109677419</v>
      </c>
    </row>
    <row r="12" spans="1:17">
      <c r="A12" s="58">
        <v>10</v>
      </c>
      <c r="B12" s="58">
        <v>385</v>
      </c>
      <c r="C12" s="59" t="s">
        <v>579</v>
      </c>
      <c r="D12" s="58" t="s">
        <v>580</v>
      </c>
      <c r="E12" s="58" t="s">
        <v>566</v>
      </c>
      <c r="F12" s="58">
        <v>115</v>
      </c>
      <c r="G12" s="58">
        <v>122.59</v>
      </c>
      <c r="H12" s="58">
        <v>14097.28</v>
      </c>
      <c r="I12" s="58">
        <v>3110.83</v>
      </c>
      <c r="J12" s="58" t="s">
        <v>581</v>
      </c>
      <c r="K12" s="3">
        <v>28514.76</v>
      </c>
      <c r="L12" s="50">
        <v>9030.2775566912</v>
      </c>
      <c r="M12" s="51">
        <f t="shared" si="0"/>
        <v>0.316687833132427</v>
      </c>
      <c r="N12" s="52">
        <v>331025.12</v>
      </c>
      <c r="O12" s="51">
        <f t="shared" si="1"/>
        <v>0.0861407738482203</v>
      </c>
      <c r="P12" s="53">
        <v>41346.402</v>
      </c>
      <c r="Q12" s="54">
        <f t="shared" si="2"/>
        <v>1333.75490322581</v>
      </c>
    </row>
    <row r="13" spans="1:17">
      <c r="A13" s="58">
        <v>11</v>
      </c>
      <c r="B13" s="58">
        <v>373</v>
      </c>
      <c r="C13" s="59" t="s">
        <v>582</v>
      </c>
      <c r="D13" s="58" t="s">
        <v>562</v>
      </c>
      <c r="E13" s="58" t="s">
        <v>575</v>
      </c>
      <c r="F13" s="58">
        <v>94</v>
      </c>
      <c r="G13" s="58">
        <v>95.82</v>
      </c>
      <c r="H13" s="58">
        <v>9007.48</v>
      </c>
      <c r="I13" s="58">
        <v>3303.47</v>
      </c>
      <c r="J13" s="58" t="s">
        <v>583</v>
      </c>
      <c r="K13" s="3">
        <v>28394.3</v>
      </c>
      <c r="L13" s="50">
        <v>8904.4810883112</v>
      </c>
      <c r="M13" s="51">
        <f t="shared" si="0"/>
        <v>0.313601007537118</v>
      </c>
      <c r="N13" s="52">
        <v>305359.58</v>
      </c>
      <c r="O13" s="51">
        <f t="shared" si="1"/>
        <v>0.0929864391351337</v>
      </c>
      <c r="P13" s="53">
        <v>41171.735</v>
      </c>
      <c r="Q13" s="54">
        <f t="shared" si="2"/>
        <v>1328.12048387097</v>
      </c>
    </row>
    <row r="14" spans="1:17">
      <c r="A14" s="58">
        <v>12</v>
      </c>
      <c r="B14" s="58">
        <v>514</v>
      </c>
      <c r="C14" s="59" t="s">
        <v>584</v>
      </c>
      <c r="D14" s="58" t="s">
        <v>580</v>
      </c>
      <c r="E14" s="58" t="s">
        <v>575</v>
      </c>
      <c r="F14" s="58">
        <v>129</v>
      </c>
      <c r="G14" s="58">
        <v>61.49</v>
      </c>
      <c r="H14" s="58">
        <v>7931.75</v>
      </c>
      <c r="I14" s="58">
        <v>2933.15</v>
      </c>
      <c r="J14" s="58" t="s">
        <v>585</v>
      </c>
      <c r="K14" s="3">
        <v>27623.19</v>
      </c>
      <c r="L14" s="50">
        <v>8942.0223400005</v>
      </c>
      <c r="M14" s="51">
        <f t="shared" si="0"/>
        <v>0.323714326259947</v>
      </c>
      <c r="N14" s="52">
        <v>253470.11</v>
      </c>
      <c r="O14" s="51">
        <f t="shared" si="1"/>
        <v>0.108980068695279</v>
      </c>
      <c r="P14" s="53">
        <v>40053.6255</v>
      </c>
      <c r="Q14" s="54">
        <f t="shared" si="2"/>
        <v>1292.05243548387</v>
      </c>
    </row>
    <row r="15" spans="1:17">
      <c r="A15" s="58">
        <v>13</v>
      </c>
      <c r="B15" s="58">
        <v>341</v>
      </c>
      <c r="C15" s="59" t="s">
        <v>586</v>
      </c>
      <c r="D15" s="58" t="s">
        <v>569</v>
      </c>
      <c r="E15" s="58" t="s">
        <v>566</v>
      </c>
      <c r="F15" s="58">
        <v>92</v>
      </c>
      <c r="G15" s="58">
        <v>76.2</v>
      </c>
      <c r="H15" s="58">
        <v>7010.5</v>
      </c>
      <c r="I15" s="58">
        <v>2513.68</v>
      </c>
      <c r="J15" s="58" t="s">
        <v>587</v>
      </c>
      <c r="K15" s="3">
        <v>27423.17</v>
      </c>
      <c r="L15" s="50">
        <v>8625.91686400021</v>
      </c>
      <c r="M15" s="51">
        <f t="shared" si="0"/>
        <v>0.314548495451117</v>
      </c>
      <c r="N15" s="52">
        <v>462036.84</v>
      </c>
      <c r="O15" s="51">
        <f t="shared" si="1"/>
        <v>0.0593527780165755</v>
      </c>
      <c r="P15" s="53">
        <v>39763.5965</v>
      </c>
      <c r="Q15" s="54">
        <f t="shared" si="2"/>
        <v>1282.69666129032</v>
      </c>
    </row>
    <row r="16" spans="1:17">
      <c r="A16" s="58">
        <v>14</v>
      </c>
      <c r="B16" s="58">
        <v>387</v>
      </c>
      <c r="C16" s="59" t="s">
        <v>588</v>
      </c>
      <c r="D16" s="58" t="s">
        <v>565</v>
      </c>
      <c r="E16" s="58" t="s">
        <v>575</v>
      </c>
      <c r="F16" s="58">
        <v>110</v>
      </c>
      <c r="G16" s="58">
        <v>93.72</v>
      </c>
      <c r="H16" s="58">
        <v>10309.2</v>
      </c>
      <c r="I16" s="58">
        <v>2800.84</v>
      </c>
      <c r="J16" s="58" t="s">
        <v>589</v>
      </c>
      <c r="K16" s="3">
        <v>26357.67</v>
      </c>
      <c r="L16" s="50">
        <v>6716.4140991098</v>
      </c>
      <c r="M16" s="51">
        <f t="shared" si="0"/>
        <v>0.254818202789162</v>
      </c>
      <c r="N16" s="52">
        <v>260694.05</v>
      </c>
      <c r="O16" s="51">
        <f t="shared" si="1"/>
        <v>0.10110575979774</v>
      </c>
      <c r="P16" s="53">
        <v>38218.6215</v>
      </c>
      <c r="Q16" s="54">
        <f t="shared" si="2"/>
        <v>1232.85875806452</v>
      </c>
    </row>
    <row r="17" spans="1:17">
      <c r="A17" s="58">
        <v>15</v>
      </c>
      <c r="B17" s="58">
        <v>582</v>
      </c>
      <c r="C17" s="59" t="s">
        <v>590</v>
      </c>
      <c r="D17" s="58" t="s">
        <v>572</v>
      </c>
      <c r="E17" s="58" t="s">
        <v>555</v>
      </c>
      <c r="F17" s="58">
        <v>217</v>
      </c>
      <c r="G17" s="58">
        <v>208.89</v>
      </c>
      <c r="H17" s="58">
        <v>45329.55</v>
      </c>
      <c r="I17" s="58">
        <v>6205.61</v>
      </c>
      <c r="J17" s="58" t="s">
        <v>591</v>
      </c>
      <c r="K17" s="3">
        <v>26159.04</v>
      </c>
      <c r="L17" s="50">
        <v>8262.5444900004</v>
      </c>
      <c r="M17" s="51">
        <f t="shared" si="0"/>
        <v>0.31585809303401</v>
      </c>
      <c r="N17" s="52">
        <v>1235846.91</v>
      </c>
      <c r="O17" s="51">
        <f t="shared" si="1"/>
        <v>0.0211668935596562</v>
      </c>
      <c r="P17" s="53">
        <v>37930.608</v>
      </c>
      <c r="Q17" s="54">
        <f t="shared" si="2"/>
        <v>1223.568</v>
      </c>
    </row>
    <row r="18" spans="1:17">
      <c r="A18" s="58">
        <v>16</v>
      </c>
      <c r="B18" s="58">
        <v>724</v>
      </c>
      <c r="C18" s="59" t="s">
        <v>592</v>
      </c>
      <c r="D18" s="58" t="s">
        <v>562</v>
      </c>
      <c r="E18" s="58" t="s">
        <v>559</v>
      </c>
      <c r="F18" s="58">
        <v>105</v>
      </c>
      <c r="G18" s="58">
        <v>114.63</v>
      </c>
      <c r="H18" s="58">
        <v>12036.62</v>
      </c>
      <c r="I18" s="58">
        <v>4320.25</v>
      </c>
      <c r="J18" s="58" t="s">
        <v>593</v>
      </c>
      <c r="K18" s="3">
        <v>25824.69</v>
      </c>
      <c r="L18" s="50">
        <v>7525.9583181713</v>
      </c>
      <c r="M18" s="51">
        <f t="shared" si="0"/>
        <v>0.291424923906978</v>
      </c>
      <c r="N18" s="52">
        <v>231012.77</v>
      </c>
      <c r="O18" s="51">
        <f t="shared" si="1"/>
        <v>0.111789014953589</v>
      </c>
      <c r="P18" s="53">
        <v>37445.8005</v>
      </c>
      <c r="Q18" s="54">
        <f t="shared" si="2"/>
        <v>1207.9290483871</v>
      </c>
    </row>
    <row r="19" spans="1:17">
      <c r="A19" s="58">
        <v>17</v>
      </c>
      <c r="B19" s="58">
        <v>101453</v>
      </c>
      <c r="C19" s="59" t="s">
        <v>594</v>
      </c>
      <c r="D19" s="58" t="s">
        <v>558</v>
      </c>
      <c r="E19" s="58" t="s">
        <v>559</v>
      </c>
      <c r="F19" s="58">
        <v>93</v>
      </c>
      <c r="G19" s="58">
        <v>75.59</v>
      </c>
      <c r="H19" s="58">
        <v>7029.43</v>
      </c>
      <c r="I19" s="58">
        <v>2890.44</v>
      </c>
      <c r="J19" s="58" t="s">
        <v>595</v>
      </c>
      <c r="K19" s="3">
        <v>25704.68</v>
      </c>
      <c r="L19" s="50">
        <v>8054.0171212509</v>
      </c>
      <c r="M19" s="51">
        <f t="shared" si="0"/>
        <v>0.313328822659955</v>
      </c>
      <c r="N19" s="52">
        <v>206762.75</v>
      </c>
      <c r="O19" s="51">
        <f t="shared" si="1"/>
        <v>0.124319685243111</v>
      </c>
      <c r="P19" s="53">
        <v>37271.786</v>
      </c>
      <c r="Q19" s="54">
        <f t="shared" si="2"/>
        <v>1202.31567741935</v>
      </c>
    </row>
    <row r="20" spans="1:17">
      <c r="A20" s="58">
        <v>18</v>
      </c>
      <c r="B20" s="58">
        <v>716</v>
      </c>
      <c r="C20" s="59" t="s">
        <v>596</v>
      </c>
      <c r="D20" s="58" t="s">
        <v>569</v>
      </c>
      <c r="E20" s="58" t="s">
        <v>597</v>
      </c>
      <c r="F20" s="58">
        <v>56</v>
      </c>
      <c r="G20" s="58">
        <v>80.72</v>
      </c>
      <c r="H20" s="58">
        <v>4520.11</v>
      </c>
      <c r="I20" s="58">
        <v>1288.45</v>
      </c>
      <c r="J20" s="58" t="s">
        <v>598</v>
      </c>
      <c r="K20" s="3">
        <v>25188.17</v>
      </c>
      <c r="L20" s="50">
        <v>8284.9256380011</v>
      </c>
      <c r="M20" s="51">
        <f t="shared" si="0"/>
        <v>0.32892130067413</v>
      </c>
      <c r="N20" s="52">
        <v>176268.57</v>
      </c>
      <c r="O20" s="51">
        <f t="shared" si="1"/>
        <v>0.142896547013458</v>
      </c>
      <c r="P20" s="53">
        <v>36522.8465</v>
      </c>
      <c r="Q20" s="54">
        <f t="shared" si="2"/>
        <v>1178.15633870968</v>
      </c>
    </row>
    <row r="21" spans="1:17">
      <c r="A21" s="58">
        <v>19</v>
      </c>
      <c r="B21" s="58">
        <v>513</v>
      </c>
      <c r="C21" s="59" t="s">
        <v>599</v>
      </c>
      <c r="D21" s="58" t="s">
        <v>572</v>
      </c>
      <c r="E21" s="58" t="s">
        <v>559</v>
      </c>
      <c r="F21" s="58">
        <v>121</v>
      </c>
      <c r="G21" s="58">
        <v>98.05</v>
      </c>
      <c r="H21" s="58">
        <v>11863.93</v>
      </c>
      <c r="I21" s="58">
        <v>3901.29</v>
      </c>
      <c r="J21" s="58" t="s">
        <v>600</v>
      </c>
      <c r="K21" s="3">
        <v>23941.29</v>
      </c>
      <c r="L21" s="50">
        <v>7056.2505519308</v>
      </c>
      <c r="M21" s="51">
        <f t="shared" si="0"/>
        <v>0.294731426415653</v>
      </c>
      <c r="N21" s="52">
        <v>249769.1</v>
      </c>
      <c r="O21" s="51">
        <f t="shared" si="1"/>
        <v>0.0958536904685167</v>
      </c>
      <c r="P21" s="53">
        <v>34714.8705</v>
      </c>
      <c r="Q21" s="54">
        <f t="shared" si="2"/>
        <v>1119.83453225806</v>
      </c>
    </row>
    <row r="22" spans="1:17">
      <c r="A22" s="58">
        <v>20</v>
      </c>
      <c r="B22" s="58">
        <v>511</v>
      </c>
      <c r="C22" s="59" t="s">
        <v>601</v>
      </c>
      <c r="D22" s="58" t="s">
        <v>565</v>
      </c>
      <c r="E22" s="58" t="s">
        <v>575</v>
      </c>
      <c r="F22" s="58">
        <v>109</v>
      </c>
      <c r="G22" s="58">
        <v>56.48</v>
      </c>
      <c r="H22" s="58">
        <v>6156.25</v>
      </c>
      <c r="I22" s="58">
        <v>2495.81</v>
      </c>
      <c r="J22" s="58" t="s">
        <v>602</v>
      </c>
      <c r="K22" s="3">
        <v>23770.93</v>
      </c>
      <c r="L22" s="50">
        <v>6963.574658051</v>
      </c>
      <c r="M22" s="51">
        <f t="shared" si="0"/>
        <v>0.292944981877066</v>
      </c>
      <c r="N22" s="52">
        <v>258020.38</v>
      </c>
      <c r="O22" s="51">
        <f t="shared" si="1"/>
        <v>0.0921281101903656</v>
      </c>
      <c r="P22" s="53">
        <v>34467.8485</v>
      </c>
      <c r="Q22" s="54">
        <f t="shared" si="2"/>
        <v>1111.86608064516</v>
      </c>
    </row>
    <row r="23" spans="1:17">
      <c r="A23" s="58">
        <v>21</v>
      </c>
      <c r="B23" s="58">
        <v>572</v>
      </c>
      <c r="C23" s="59" t="s">
        <v>603</v>
      </c>
      <c r="D23" s="58" t="s">
        <v>562</v>
      </c>
      <c r="E23" s="58" t="s">
        <v>597</v>
      </c>
      <c r="F23" s="58">
        <v>77</v>
      </c>
      <c r="G23" s="58">
        <v>132.66</v>
      </c>
      <c r="H23" s="58">
        <v>10214.76</v>
      </c>
      <c r="I23" s="58">
        <v>2117.68</v>
      </c>
      <c r="J23" s="58" t="s">
        <v>604</v>
      </c>
      <c r="K23" s="3">
        <v>23559.31</v>
      </c>
      <c r="L23" s="50">
        <v>7963.1588096508</v>
      </c>
      <c r="M23" s="51">
        <f t="shared" si="0"/>
        <v>0.338004755217823</v>
      </c>
      <c r="N23" s="52">
        <v>174218.9</v>
      </c>
      <c r="O23" s="51">
        <f t="shared" si="1"/>
        <v>0.13522821002773</v>
      </c>
      <c r="P23" s="53">
        <v>34160.9995</v>
      </c>
      <c r="Q23" s="54">
        <f t="shared" si="2"/>
        <v>1101.96772580645</v>
      </c>
    </row>
    <row r="24" spans="1:17">
      <c r="A24" s="58">
        <v>22</v>
      </c>
      <c r="B24" s="58">
        <v>365</v>
      </c>
      <c r="C24" s="59" t="s">
        <v>605</v>
      </c>
      <c r="D24" s="58" t="s">
        <v>572</v>
      </c>
      <c r="E24" s="58" t="s">
        <v>566</v>
      </c>
      <c r="F24" s="58">
        <v>121</v>
      </c>
      <c r="G24" s="58">
        <v>80.42</v>
      </c>
      <c r="H24" s="58">
        <v>9730.82</v>
      </c>
      <c r="I24" s="58">
        <v>2796.93</v>
      </c>
      <c r="J24" s="58" t="s">
        <v>606</v>
      </c>
      <c r="K24" s="3">
        <v>23442.9</v>
      </c>
      <c r="L24" s="50">
        <v>6224.4191400011</v>
      </c>
      <c r="M24" s="51">
        <f t="shared" si="0"/>
        <v>0.265514042204723</v>
      </c>
      <c r="N24" s="52">
        <v>336920.33</v>
      </c>
      <c r="O24" s="51">
        <f t="shared" si="1"/>
        <v>0.0695799508447591</v>
      </c>
      <c r="P24" s="53">
        <v>33992.205</v>
      </c>
      <c r="Q24" s="54">
        <f t="shared" si="2"/>
        <v>1096.52274193548</v>
      </c>
    </row>
    <row r="25" spans="1:17">
      <c r="A25" s="58">
        <v>23</v>
      </c>
      <c r="B25" s="58">
        <v>585</v>
      </c>
      <c r="C25" s="59" t="s">
        <v>607</v>
      </c>
      <c r="D25" s="58" t="s">
        <v>562</v>
      </c>
      <c r="E25" s="58" t="s">
        <v>575</v>
      </c>
      <c r="F25" s="58">
        <v>122</v>
      </c>
      <c r="G25" s="58">
        <v>64.92</v>
      </c>
      <c r="H25" s="58">
        <v>7920.42</v>
      </c>
      <c r="I25" s="58">
        <v>2584.15</v>
      </c>
      <c r="J25" s="58" t="s">
        <v>608</v>
      </c>
      <c r="K25" s="3">
        <v>22860.15</v>
      </c>
      <c r="L25" s="50">
        <v>6760.56909993005</v>
      </c>
      <c r="M25" s="51">
        <f t="shared" si="0"/>
        <v>0.295735990355708</v>
      </c>
      <c r="N25" s="52">
        <v>304174.65</v>
      </c>
      <c r="O25" s="51">
        <f t="shared" si="1"/>
        <v>0.0751546849811449</v>
      </c>
      <c r="P25" s="53">
        <v>33147.2175</v>
      </c>
      <c r="Q25" s="54">
        <f t="shared" si="2"/>
        <v>1069.26508064516</v>
      </c>
    </row>
    <row r="26" spans="1:17">
      <c r="A26" s="58">
        <v>24</v>
      </c>
      <c r="B26" s="58">
        <v>709</v>
      </c>
      <c r="C26" s="59" t="s">
        <v>609</v>
      </c>
      <c r="D26" s="58" t="s">
        <v>558</v>
      </c>
      <c r="E26" s="58" t="s">
        <v>559</v>
      </c>
      <c r="F26" s="58">
        <v>113</v>
      </c>
      <c r="G26" s="58">
        <v>103.41</v>
      </c>
      <c r="H26" s="58">
        <v>11684.94</v>
      </c>
      <c r="I26" s="58">
        <v>3655.58</v>
      </c>
      <c r="J26" s="58" t="s">
        <v>610</v>
      </c>
      <c r="K26" s="3">
        <v>22793.09</v>
      </c>
      <c r="L26" s="50">
        <v>7347.4312100009</v>
      </c>
      <c r="M26" s="51">
        <f t="shared" si="0"/>
        <v>0.32235345054141</v>
      </c>
      <c r="N26" s="52">
        <v>259000.44</v>
      </c>
      <c r="O26" s="51">
        <f t="shared" si="1"/>
        <v>0.0880040589892434</v>
      </c>
      <c r="P26" s="53">
        <v>33049.9805</v>
      </c>
      <c r="Q26" s="54">
        <f t="shared" si="2"/>
        <v>1066.12840322581</v>
      </c>
    </row>
    <row r="27" spans="1:17">
      <c r="A27" s="58">
        <v>25</v>
      </c>
      <c r="B27" s="58">
        <v>712</v>
      </c>
      <c r="C27" s="59" t="s">
        <v>611</v>
      </c>
      <c r="D27" s="58" t="s">
        <v>565</v>
      </c>
      <c r="E27" s="58" t="s">
        <v>575</v>
      </c>
      <c r="F27" s="58">
        <v>171</v>
      </c>
      <c r="G27" s="58">
        <v>47.05</v>
      </c>
      <c r="H27" s="58">
        <v>8045.51</v>
      </c>
      <c r="I27" s="58">
        <v>2966.01</v>
      </c>
      <c r="J27" s="58" t="s">
        <v>612</v>
      </c>
      <c r="K27" s="3">
        <v>22784.19</v>
      </c>
      <c r="L27" s="50">
        <v>8163.3500700006</v>
      </c>
      <c r="M27" s="51">
        <f t="shared" si="0"/>
        <v>0.358290115646007</v>
      </c>
      <c r="N27" s="52">
        <v>328600.79</v>
      </c>
      <c r="O27" s="51">
        <f t="shared" si="1"/>
        <v>0.0693369909427181</v>
      </c>
      <c r="P27" s="53">
        <v>33037.0755</v>
      </c>
      <c r="Q27" s="54">
        <f t="shared" si="2"/>
        <v>1065.71211290323</v>
      </c>
    </row>
    <row r="28" spans="1:17">
      <c r="A28" s="58">
        <v>26</v>
      </c>
      <c r="B28" s="58">
        <v>379</v>
      </c>
      <c r="C28" s="59" t="s">
        <v>613</v>
      </c>
      <c r="D28" s="58" t="s">
        <v>572</v>
      </c>
      <c r="E28" s="58" t="s">
        <v>575</v>
      </c>
      <c r="F28" s="58">
        <v>95</v>
      </c>
      <c r="G28" s="58">
        <v>77.1</v>
      </c>
      <c r="H28" s="58">
        <v>7324.04</v>
      </c>
      <c r="I28" s="58">
        <v>1692.89</v>
      </c>
      <c r="J28" s="58" t="s">
        <v>614</v>
      </c>
      <c r="K28" s="3">
        <v>22583.14</v>
      </c>
      <c r="L28" s="50">
        <v>6506.8595390411</v>
      </c>
      <c r="M28" s="51">
        <f t="shared" si="0"/>
        <v>0.288129088295122</v>
      </c>
      <c r="N28" s="52">
        <v>269987.61</v>
      </c>
      <c r="O28" s="51">
        <f t="shared" si="1"/>
        <v>0.083645097639851</v>
      </c>
      <c r="P28" s="53">
        <v>32745.553</v>
      </c>
      <c r="Q28" s="54">
        <f t="shared" si="2"/>
        <v>1056.30816129032</v>
      </c>
    </row>
    <row r="29" spans="1:17">
      <c r="A29" s="58">
        <v>27</v>
      </c>
      <c r="B29" s="58">
        <v>103198</v>
      </c>
      <c r="C29" s="59" t="s">
        <v>615</v>
      </c>
      <c r="D29" s="58" t="s">
        <v>572</v>
      </c>
      <c r="E29" s="58" t="s">
        <v>559</v>
      </c>
      <c r="F29" s="58">
        <v>77</v>
      </c>
      <c r="G29" s="58">
        <v>79.47</v>
      </c>
      <c r="H29" s="58">
        <v>6119.2</v>
      </c>
      <c r="I29" s="58">
        <v>2189.93</v>
      </c>
      <c r="J29" s="58" t="s">
        <v>616</v>
      </c>
      <c r="K29" s="3">
        <v>22135.17</v>
      </c>
      <c r="L29" s="50">
        <v>6508.1869340011</v>
      </c>
      <c r="M29" s="51">
        <f t="shared" si="0"/>
        <v>0.294020192029295</v>
      </c>
      <c r="N29" s="52">
        <v>310144.38</v>
      </c>
      <c r="O29" s="51">
        <f t="shared" si="1"/>
        <v>0.0713705339429333</v>
      </c>
      <c r="P29" s="53">
        <v>32095.9965</v>
      </c>
      <c r="Q29" s="54">
        <f t="shared" si="2"/>
        <v>1035.35472580645</v>
      </c>
    </row>
    <row r="30" spans="1:17">
      <c r="A30" s="58">
        <v>28</v>
      </c>
      <c r="B30" s="58">
        <v>720</v>
      </c>
      <c r="C30" s="59" t="s">
        <v>617</v>
      </c>
      <c r="D30" s="58" t="s">
        <v>569</v>
      </c>
      <c r="E30" s="58" t="s">
        <v>618</v>
      </c>
      <c r="F30" s="58">
        <v>52</v>
      </c>
      <c r="G30" s="58">
        <v>63.69</v>
      </c>
      <c r="H30" s="58">
        <v>3312.01</v>
      </c>
      <c r="I30" s="58">
        <v>1175.05</v>
      </c>
      <c r="J30" s="58" t="s">
        <v>619</v>
      </c>
      <c r="K30" s="3">
        <v>21727.52</v>
      </c>
      <c r="L30" s="50">
        <v>6740.9937280005</v>
      </c>
      <c r="M30" s="51">
        <f t="shared" si="0"/>
        <v>0.310251410561376</v>
      </c>
      <c r="N30" s="52">
        <v>136678.27</v>
      </c>
      <c r="O30" s="51">
        <f t="shared" si="1"/>
        <v>0.158968356857312</v>
      </c>
      <c r="P30" s="53">
        <v>31504.904</v>
      </c>
      <c r="Q30" s="54">
        <f t="shared" si="2"/>
        <v>1016.28722580645</v>
      </c>
    </row>
    <row r="31" spans="1:17">
      <c r="A31" s="58">
        <v>29</v>
      </c>
      <c r="B31" s="58">
        <v>106399</v>
      </c>
      <c r="C31" s="59" t="s">
        <v>620</v>
      </c>
      <c r="D31" s="58" t="s">
        <v>572</v>
      </c>
      <c r="E31" s="58" t="s">
        <v>559</v>
      </c>
      <c r="F31" s="58">
        <v>90</v>
      </c>
      <c r="G31" s="58">
        <v>89.29</v>
      </c>
      <c r="H31" s="58">
        <v>8036.33</v>
      </c>
      <c r="I31" s="58">
        <v>2756.23</v>
      </c>
      <c r="J31" s="58" t="s">
        <v>621</v>
      </c>
      <c r="K31" s="3">
        <v>21393.51</v>
      </c>
      <c r="L31" s="50">
        <v>6372.9351130409</v>
      </c>
      <c r="M31" s="51">
        <f t="shared" si="0"/>
        <v>0.297891047941217</v>
      </c>
      <c r="N31" s="52">
        <v>207800.73</v>
      </c>
      <c r="O31" s="51">
        <f t="shared" si="1"/>
        <v>0.10295204448993</v>
      </c>
      <c r="P31" s="53">
        <v>31020.5895</v>
      </c>
      <c r="Q31" s="54">
        <f t="shared" si="2"/>
        <v>1000.66417741935</v>
      </c>
    </row>
    <row r="32" spans="1:17">
      <c r="A32" s="58">
        <v>30</v>
      </c>
      <c r="B32" s="58">
        <v>581</v>
      </c>
      <c r="C32" s="59" t="s">
        <v>622</v>
      </c>
      <c r="D32" s="58" t="s">
        <v>562</v>
      </c>
      <c r="E32" s="58" t="s">
        <v>575</v>
      </c>
      <c r="F32" s="58">
        <v>118</v>
      </c>
      <c r="G32" s="58">
        <v>63.5</v>
      </c>
      <c r="H32" s="58">
        <v>7492.46</v>
      </c>
      <c r="I32" s="58">
        <v>2120.82</v>
      </c>
      <c r="J32" s="58" t="s">
        <v>623</v>
      </c>
      <c r="K32" s="3">
        <v>21372.29</v>
      </c>
      <c r="L32" s="50">
        <v>6573.4847515706</v>
      </c>
      <c r="M32" s="51">
        <f t="shared" si="0"/>
        <v>0.307570445262094</v>
      </c>
      <c r="N32" s="52">
        <v>285461.06</v>
      </c>
      <c r="O32" s="51">
        <f t="shared" si="1"/>
        <v>0.0748693709748013</v>
      </c>
      <c r="P32" s="53">
        <v>30989.8205</v>
      </c>
      <c r="Q32" s="54">
        <f t="shared" si="2"/>
        <v>999.671629032258</v>
      </c>
    </row>
    <row r="33" spans="1:17">
      <c r="A33" s="58">
        <v>31</v>
      </c>
      <c r="B33" s="58">
        <v>721</v>
      </c>
      <c r="C33" s="59" t="s">
        <v>624</v>
      </c>
      <c r="D33" s="58" t="s">
        <v>569</v>
      </c>
      <c r="E33" s="58" t="s">
        <v>559</v>
      </c>
      <c r="F33" s="58">
        <v>91</v>
      </c>
      <c r="G33" s="58">
        <v>50.11</v>
      </c>
      <c r="H33" s="58">
        <v>4559.85</v>
      </c>
      <c r="I33" s="58">
        <v>1788.74</v>
      </c>
      <c r="J33" s="58" t="s">
        <v>625</v>
      </c>
      <c r="K33" s="3">
        <v>20614.87</v>
      </c>
      <c r="L33" s="50">
        <v>7020.989062</v>
      </c>
      <c r="M33" s="51">
        <f t="shared" si="0"/>
        <v>0.340578866711262</v>
      </c>
      <c r="N33" s="52">
        <v>178346.46</v>
      </c>
      <c r="O33" s="51">
        <f t="shared" si="1"/>
        <v>0.115588893662369</v>
      </c>
      <c r="P33" s="53">
        <v>29891.5615</v>
      </c>
      <c r="Q33" s="54">
        <f t="shared" si="2"/>
        <v>964.243919354839</v>
      </c>
    </row>
    <row r="34" spans="1:17">
      <c r="A34" s="58">
        <v>32</v>
      </c>
      <c r="B34" s="58">
        <v>114622</v>
      </c>
      <c r="C34" s="59" t="s">
        <v>626</v>
      </c>
      <c r="D34" s="58" t="s">
        <v>562</v>
      </c>
      <c r="E34" s="58" t="s">
        <v>559</v>
      </c>
      <c r="F34" s="58">
        <v>148</v>
      </c>
      <c r="G34" s="58">
        <v>50.36</v>
      </c>
      <c r="H34" s="58">
        <v>7453.75</v>
      </c>
      <c r="I34" s="58">
        <v>2294.81</v>
      </c>
      <c r="J34" s="58" t="s">
        <v>627</v>
      </c>
      <c r="K34" s="27">
        <v>19914.07</v>
      </c>
      <c r="L34" s="50">
        <v>5964.7836221808</v>
      </c>
      <c r="M34" s="51">
        <f t="shared" si="0"/>
        <v>0.299526094976105</v>
      </c>
      <c r="N34" s="52">
        <v>221069.58</v>
      </c>
      <c r="O34" s="51">
        <f t="shared" si="1"/>
        <v>0.0900805529191307</v>
      </c>
      <c r="P34" s="53">
        <v>29871.105</v>
      </c>
      <c r="Q34" s="54">
        <f t="shared" si="2"/>
        <v>963.584032258065</v>
      </c>
    </row>
    <row r="35" spans="1:17">
      <c r="A35" s="58">
        <v>33</v>
      </c>
      <c r="B35" s="58">
        <v>598</v>
      </c>
      <c r="C35" s="59" t="s">
        <v>628</v>
      </c>
      <c r="D35" s="58" t="s">
        <v>562</v>
      </c>
      <c r="E35" s="58" t="s">
        <v>559</v>
      </c>
      <c r="F35" s="58">
        <v>114</v>
      </c>
      <c r="G35" s="58">
        <v>55.58</v>
      </c>
      <c r="H35" s="58">
        <v>6336.4</v>
      </c>
      <c r="I35" s="58">
        <v>2382.85</v>
      </c>
      <c r="J35" s="58" t="s">
        <v>629</v>
      </c>
      <c r="K35" s="27">
        <v>19651.09</v>
      </c>
      <c r="L35" s="50">
        <v>6184.4130700011</v>
      </c>
      <c r="M35" s="51">
        <f t="shared" si="0"/>
        <v>0.31471094326071</v>
      </c>
      <c r="N35" s="52">
        <v>219152.01</v>
      </c>
      <c r="O35" s="51">
        <f t="shared" si="1"/>
        <v>0.089668764616852</v>
      </c>
      <c r="P35" s="53">
        <v>29476.635</v>
      </c>
      <c r="Q35" s="54">
        <f t="shared" si="2"/>
        <v>950.859193548387</v>
      </c>
    </row>
    <row r="36" spans="1:17">
      <c r="A36" s="58">
        <v>34</v>
      </c>
      <c r="B36" s="58">
        <v>377</v>
      </c>
      <c r="C36" s="59" t="s">
        <v>630</v>
      </c>
      <c r="D36" s="58" t="s">
        <v>565</v>
      </c>
      <c r="E36" s="58" t="s">
        <v>559</v>
      </c>
      <c r="F36" s="58">
        <v>110</v>
      </c>
      <c r="G36" s="58">
        <v>51.72</v>
      </c>
      <c r="H36" s="58">
        <v>5689.2</v>
      </c>
      <c r="I36" s="58">
        <v>1969.5</v>
      </c>
      <c r="J36" s="58" t="s">
        <v>631</v>
      </c>
      <c r="K36" s="27">
        <v>19627.16</v>
      </c>
      <c r="L36" s="50">
        <v>5766.6488988607</v>
      </c>
      <c r="M36" s="51">
        <f t="shared" si="0"/>
        <v>0.293809644332685</v>
      </c>
      <c r="N36" s="52">
        <v>213791.98</v>
      </c>
      <c r="O36" s="51">
        <f t="shared" si="1"/>
        <v>0.0918049404846711</v>
      </c>
      <c r="P36" s="53">
        <v>29440.74</v>
      </c>
      <c r="Q36" s="54">
        <f t="shared" ref="Q36:Q67" si="3">P36/31</f>
        <v>949.701290322581</v>
      </c>
    </row>
    <row r="37" spans="1:17">
      <c r="A37" s="58">
        <v>35</v>
      </c>
      <c r="B37" s="58">
        <v>743</v>
      </c>
      <c r="C37" s="59" t="s">
        <v>632</v>
      </c>
      <c r="D37" s="58" t="s">
        <v>565</v>
      </c>
      <c r="E37" s="58" t="s">
        <v>618</v>
      </c>
      <c r="F37" s="58">
        <v>78</v>
      </c>
      <c r="G37" s="58">
        <v>64.81</v>
      </c>
      <c r="H37" s="58">
        <v>5054.86</v>
      </c>
      <c r="I37" s="58">
        <v>1475.75</v>
      </c>
      <c r="J37" s="58" t="s">
        <v>633</v>
      </c>
      <c r="K37" s="27">
        <v>19413.6</v>
      </c>
      <c r="L37" s="50">
        <v>5567.0127650007</v>
      </c>
      <c r="M37" s="51">
        <f t="shared" si="0"/>
        <v>0.286758394373053</v>
      </c>
      <c r="N37" s="52">
        <v>158875.63</v>
      </c>
      <c r="O37" s="51">
        <f t="shared" si="1"/>
        <v>0.122193693268124</v>
      </c>
      <c r="P37" s="53">
        <v>29120.4</v>
      </c>
      <c r="Q37" s="54">
        <f t="shared" si="3"/>
        <v>939.367741935484</v>
      </c>
    </row>
    <row r="38" spans="1:17">
      <c r="A38" s="58">
        <v>36</v>
      </c>
      <c r="B38" s="58">
        <v>740</v>
      </c>
      <c r="C38" s="59" t="s">
        <v>634</v>
      </c>
      <c r="D38" s="58" t="s">
        <v>565</v>
      </c>
      <c r="E38" s="58" t="s">
        <v>618</v>
      </c>
      <c r="F38" s="58">
        <v>95</v>
      </c>
      <c r="G38" s="58">
        <v>45.65</v>
      </c>
      <c r="H38" s="58">
        <v>4336.7</v>
      </c>
      <c r="I38" s="58">
        <v>1511.11</v>
      </c>
      <c r="J38" s="58" t="s">
        <v>635</v>
      </c>
      <c r="K38" s="27">
        <v>19226.34</v>
      </c>
      <c r="L38" s="50">
        <v>6328.2861400005</v>
      </c>
      <c r="M38" s="51">
        <f t="shared" si="0"/>
        <v>0.329146688345286</v>
      </c>
      <c r="N38" s="52">
        <v>133667.77</v>
      </c>
      <c r="O38" s="51">
        <f t="shared" si="1"/>
        <v>0.143836767831168</v>
      </c>
      <c r="P38" s="53">
        <v>28839.51</v>
      </c>
      <c r="Q38" s="54">
        <f t="shared" si="3"/>
        <v>930.306774193548</v>
      </c>
    </row>
    <row r="39" spans="1:17">
      <c r="A39" s="58">
        <v>37</v>
      </c>
      <c r="B39" s="58">
        <v>515</v>
      </c>
      <c r="C39" s="59" t="s">
        <v>636</v>
      </c>
      <c r="D39" s="58" t="s">
        <v>565</v>
      </c>
      <c r="E39" s="58" t="s">
        <v>559</v>
      </c>
      <c r="F39" s="58">
        <v>109</v>
      </c>
      <c r="G39" s="58">
        <v>58.48</v>
      </c>
      <c r="H39" s="58">
        <v>6374.4</v>
      </c>
      <c r="I39" s="58">
        <v>2075.14</v>
      </c>
      <c r="J39" s="58" t="s">
        <v>637</v>
      </c>
      <c r="K39" s="27">
        <v>19085.44</v>
      </c>
      <c r="L39" s="50">
        <v>6636.8662480005</v>
      </c>
      <c r="M39" s="51">
        <f t="shared" si="0"/>
        <v>0.347744995556849</v>
      </c>
      <c r="N39" s="52">
        <v>182593.38</v>
      </c>
      <c r="O39" s="51">
        <f t="shared" si="1"/>
        <v>0.104524271361864</v>
      </c>
      <c r="P39" s="53">
        <v>28628.16</v>
      </c>
      <c r="Q39" s="54">
        <f t="shared" si="3"/>
        <v>923.489032258064</v>
      </c>
    </row>
    <row r="40" spans="1:17">
      <c r="A40" s="58">
        <v>38</v>
      </c>
      <c r="B40" s="58">
        <v>105267</v>
      </c>
      <c r="C40" s="59" t="s">
        <v>638</v>
      </c>
      <c r="D40" s="58" t="s">
        <v>572</v>
      </c>
      <c r="E40" s="58" t="s">
        <v>559</v>
      </c>
      <c r="F40" s="58">
        <v>92</v>
      </c>
      <c r="G40" s="58">
        <v>70.63</v>
      </c>
      <c r="H40" s="58">
        <v>6497.76</v>
      </c>
      <c r="I40" s="58">
        <v>2096.56</v>
      </c>
      <c r="J40" s="58" t="s">
        <v>639</v>
      </c>
      <c r="K40" s="27">
        <v>18861.94</v>
      </c>
      <c r="L40" s="50">
        <v>6488.2545900007</v>
      </c>
      <c r="M40" s="51">
        <f t="shared" si="0"/>
        <v>0.343986598939489</v>
      </c>
      <c r="N40" s="52">
        <v>208860.65</v>
      </c>
      <c r="O40" s="51">
        <f t="shared" si="1"/>
        <v>0.0903087297679099</v>
      </c>
      <c r="P40" s="53">
        <v>28292.91</v>
      </c>
      <c r="Q40" s="54">
        <f t="shared" si="3"/>
        <v>912.674516129032</v>
      </c>
    </row>
    <row r="41" spans="1:17">
      <c r="A41" s="58">
        <v>39</v>
      </c>
      <c r="B41" s="58">
        <v>730</v>
      </c>
      <c r="C41" s="59" t="s">
        <v>640</v>
      </c>
      <c r="D41" s="58" t="s">
        <v>558</v>
      </c>
      <c r="E41" s="58" t="s">
        <v>575</v>
      </c>
      <c r="F41" s="58">
        <v>118</v>
      </c>
      <c r="G41" s="58">
        <v>79.48</v>
      </c>
      <c r="H41" s="58">
        <v>9379.09</v>
      </c>
      <c r="I41" s="58">
        <v>2773.03</v>
      </c>
      <c r="J41" s="58" t="s">
        <v>641</v>
      </c>
      <c r="K41" s="27">
        <v>18474.27</v>
      </c>
      <c r="L41" s="50">
        <v>5772.994420001</v>
      </c>
      <c r="M41" s="51">
        <f t="shared" si="0"/>
        <v>0.312488364628264</v>
      </c>
      <c r="N41" s="52">
        <v>382316.98</v>
      </c>
      <c r="O41" s="51">
        <f t="shared" si="1"/>
        <v>0.0483218663215011</v>
      </c>
      <c r="P41" s="53">
        <v>27711.405</v>
      </c>
      <c r="Q41" s="54">
        <f t="shared" si="3"/>
        <v>893.916290322581</v>
      </c>
    </row>
    <row r="42" spans="1:17">
      <c r="A42" s="58">
        <v>40</v>
      </c>
      <c r="B42" s="58">
        <v>717</v>
      </c>
      <c r="C42" s="59" t="s">
        <v>642</v>
      </c>
      <c r="D42" s="58" t="s">
        <v>569</v>
      </c>
      <c r="E42" s="58" t="s">
        <v>597</v>
      </c>
      <c r="F42" s="58">
        <v>63</v>
      </c>
      <c r="G42" s="58">
        <v>94.94</v>
      </c>
      <c r="H42" s="58">
        <v>5981.33</v>
      </c>
      <c r="I42" s="58">
        <v>2036.42</v>
      </c>
      <c r="J42" s="58" t="s">
        <v>643</v>
      </c>
      <c r="K42" s="27">
        <v>17974.03</v>
      </c>
      <c r="L42" s="50">
        <v>6326.4742100007</v>
      </c>
      <c r="M42" s="51">
        <f t="shared" si="0"/>
        <v>0.351978616370436</v>
      </c>
      <c r="N42" s="52">
        <v>147445.09</v>
      </c>
      <c r="O42" s="51">
        <f t="shared" si="1"/>
        <v>0.121903211561674</v>
      </c>
      <c r="P42" s="53">
        <v>26961.045</v>
      </c>
      <c r="Q42" s="54">
        <f t="shared" si="3"/>
        <v>869.711129032258</v>
      </c>
    </row>
    <row r="43" spans="1:17">
      <c r="A43" s="58">
        <v>41</v>
      </c>
      <c r="B43" s="58">
        <v>578</v>
      </c>
      <c r="C43" s="59" t="s">
        <v>644</v>
      </c>
      <c r="D43" s="58" t="s">
        <v>562</v>
      </c>
      <c r="E43" s="58" t="s">
        <v>575</v>
      </c>
      <c r="F43" s="58">
        <v>88</v>
      </c>
      <c r="G43" s="58">
        <v>79.24</v>
      </c>
      <c r="H43" s="58">
        <v>6972.74</v>
      </c>
      <c r="I43" s="58">
        <v>2474.72</v>
      </c>
      <c r="J43" s="58" t="s">
        <v>645</v>
      </c>
      <c r="K43" s="27">
        <v>17533.66</v>
      </c>
      <c r="L43" s="50">
        <v>5401.1299643806</v>
      </c>
      <c r="M43" s="51">
        <f t="shared" si="0"/>
        <v>0.308043498298735</v>
      </c>
      <c r="N43" s="52">
        <v>273079.04</v>
      </c>
      <c r="O43" s="51">
        <f t="shared" si="1"/>
        <v>0.064207271272083</v>
      </c>
      <c r="P43" s="53">
        <v>26300.49</v>
      </c>
      <c r="Q43" s="54">
        <f t="shared" si="3"/>
        <v>848.402903225806</v>
      </c>
    </row>
    <row r="44" spans="1:17">
      <c r="A44" s="58">
        <v>42</v>
      </c>
      <c r="B44" s="58">
        <v>748</v>
      </c>
      <c r="C44" s="59" t="s">
        <v>646</v>
      </c>
      <c r="D44" s="58" t="s">
        <v>569</v>
      </c>
      <c r="E44" s="58" t="s">
        <v>618</v>
      </c>
      <c r="F44" s="58">
        <v>66</v>
      </c>
      <c r="G44" s="58">
        <v>92.53</v>
      </c>
      <c r="H44" s="58">
        <v>6107.3</v>
      </c>
      <c r="I44" s="58">
        <v>2054.36</v>
      </c>
      <c r="J44" s="58" t="s">
        <v>647</v>
      </c>
      <c r="K44" s="27">
        <v>17532.82</v>
      </c>
      <c r="L44" s="50">
        <v>5840.9814140015</v>
      </c>
      <c r="M44" s="51">
        <f t="shared" si="0"/>
        <v>0.333145575783103</v>
      </c>
      <c r="N44" s="52">
        <v>179234.1</v>
      </c>
      <c r="O44" s="51">
        <f t="shared" si="1"/>
        <v>0.0978207829871659</v>
      </c>
      <c r="P44" s="53">
        <v>26299.23</v>
      </c>
      <c r="Q44" s="54">
        <f t="shared" si="3"/>
        <v>848.362258064516</v>
      </c>
    </row>
    <row r="45" spans="1:17">
      <c r="A45" s="58">
        <v>43</v>
      </c>
      <c r="B45" s="58">
        <v>105751</v>
      </c>
      <c r="C45" s="59" t="s">
        <v>648</v>
      </c>
      <c r="D45" s="58" t="s">
        <v>565</v>
      </c>
      <c r="E45" s="58" t="s">
        <v>559</v>
      </c>
      <c r="F45" s="58">
        <v>89</v>
      </c>
      <c r="G45" s="58">
        <v>72.71</v>
      </c>
      <c r="H45" s="58">
        <v>6471.06</v>
      </c>
      <c r="I45" s="58">
        <v>2230.59</v>
      </c>
      <c r="J45" s="58" t="s">
        <v>649</v>
      </c>
      <c r="K45" s="27">
        <v>17436.37</v>
      </c>
      <c r="L45" s="50">
        <v>4676.4178240002</v>
      </c>
      <c r="M45" s="51">
        <f t="shared" si="0"/>
        <v>0.268199047393477</v>
      </c>
      <c r="N45" s="52">
        <v>196087.98</v>
      </c>
      <c r="O45" s="51">
        <f t="shared" si="1"/>
        <v>0.0889211567175102</v>
      </c>
      <c r="P45" s="53">
        <v>26154.555</v>
      </c>
      <c r="Q45" s="54">
        <f t="shared" si="3"/>
        <v>843.695322580645</v>
      </c>
    </row>
    <row r="46" spans="1:17">
      <c r="A46" s="58">
        <v>44</v>
      </c>
      <c r="B46" s="58">
        <v>399</v>
      </c>
      <c r="C46" s="59" t="s">
        <v>650</v>
      </c>
      <c r="D46" s="58" t="s">
        <v>562</v>
      </c>
      <c r="E46" s="58" t="s">
        <v>559</v>
      </c>
      <c r="F46" s="58">
        <v>110</v>
      </c>
      <c r="G46" s="58">
        <v>84.07</v>
      </c>
      <c r="H46" s="58">
        <v>9247.26</v>
      </c>
      <c r="I46" s="58">
        <v>3073.26</v>
      </c>
      <c r="J46" s="58" t="s">
        <v>651</v>
      </c>
      <c r="K46" s="27">
        <v>17122.13</v>
      </c>
      <c r="L46" s="50">
        <v>3771.1800000012</v>
      </c>
      <c r="M46" s="51">
        <f t="shared" si="0"/>
        <v>0.220251802783953</v>
      </c>
      <c r="N46" s="52">
        <v>183955.65</v>
      </c>
      <c r="O46" s="51">
        <f t="shared" si="1"/>
        <v>0.0930774890578245</v>
      </c>
      <c r="P46" s="53">
        <v>25683.195</v>
      </c>
      <c r="Q46" s="54">
        <f t="shared" si="3"/>
        <v>828.490161290323</v>
      </c>
    </row>
    <row r="47" spans="1:17">
      <c r="A47" s="58">
        <v>45</v>
      </c>
      <c r="B47" s="58">
        <v>737</v>
      </c>
      <c r="C47" s="59" t="s">
        <v>652</v>
      </c>
      <c r="D47" s="58" t="s">
        <v>565</v>
      </c>
      <c r="E47" s="58" t="s">
        <v>559</v>
      </c>
      <c r="F47" s="58">
        <v>90</v>
      </c>
      <c r="G47" s="58">
        <v>74.62</v>
      </c>
      <c r="H47" s="58">
        <v>6715.79</v>
      </c>
      <c r="I47" s="58">
        <v>2148.4</v>
      </c>
      <c r="J47" s="58" t="s">
        <v>653</v>
      </c>
      <c r="K47" s="27">
        <v>16664.09</v>
      </c>
      <c r="L47" s="50">
        <v>4970.6872282102</v>
      </c>
      <c r="M47" s="51">
        <f t="shared" si="0"/>
        <v>0.298287348916755</v>
      </c>
      <c r="N47" s="52">
        <v>207499.61</v>
      </c>
      <c r="O47" s="51">
        <f t="shared" si="1"/>
        <v>0.080309018412131</v>
      </c>
      <c r="P47" s="53">
        <v>24996.135</v>
      </c>
      <c r="Q47" s="54">
        <f t="shared" si="3"/>
        <v>806.326935483871</v>
      </c>
    </row>
    <row r="48" spans="1:17">
      <c r="A48" s="58">
        <v>46</v>
      </c>
      <c r="B48" s="58">
        <v>102564</v>
      </c>
      <c r="C48" s="59" t="s">
        <v>654</v>
      </c>
      <c r="D48" s="58" t="s">
        <v>569</v>
      </c>
      <c r="E48" s="58" t="s">
        <v>618</v>
      </c>
      <c r="F48" s="58">
        <v>59</v>
      </c>
      <c r="G48" s="58">
        <v>75.37</v>
      </c>
      <c r="H48" s="58">
        <v>4446.72</v>
      </c>
      <c r="I48" s="58">
        <v>1061.53</v>
      </c>
      <c r="J48" s="58" t="s">
        <v>655</v>
      </c>
      <c r="K48" s="27">
        <v>16637.26</v>
      </c>
      <c r="L48" s="50">
        <v>4917.8400449004</v>
      </c>
      <c r="M48" s="51">
        <f t="shared" si="0"/>
        <v>0.295591945121997</v>
      </c>
      <c r="N48" s="52">
        <v>135707.37</v>
      </c>
      <c r="O48" s="51">
        <f t="shared" si="1"/>
        <v>0.122596584105933</v>
      </c>
      <c r="P48" s="53">
        <v>24955.89</v>
      </c>
      <c r="Q48" s="54">
        <f t="shared" si="3"/>
        <v>805.028709677419</v>
      </c>
    </row>
    <row r="49" spans="1:17">
      <c r="A49" s="58">
        <v>47</v>
      </c>
      <c r="B49" s="58">
        <v>594</v>
      </c>
      <c r="C49" s="59" t="s">
        <v>656</v>
      </c>
      <c r="D49" s="58" t="s">
        <v>569</v>
      </c>
      <c r="E49" s="58" t="s">
        <v>618</v>
      </c>
      <c r="F49" s="58">
        <v>55</v>
      </c>
      <c r="G49" s="58">
        <v>118.17</v>
      </c>
      <c r="H49" s="58">
        <v>6499.08</v>
      </c>
      <c r="I49" s="58">
        <v>2140.03</v>
      </c>
      <c r="J49" s="58" t="s">
        <v>657</v>
      </c>
      <c r="K49" s="27">
        <v>16036.12</v>
      </c>
      <c r="L49" s="50">
        <v>4938.3158100006</v>
      </c>
      <c r="M49" s="51">
        <f t="shared" si="0"/>
        <v>0.307949542033896</v>
      </c>
      <c r="N49" s="52">
        <v>146444.92</v>
      </c>
      <c r="O49" s="51">
        <f t="shared" si="1"/>
        <v>0.109502740006277</v>
      </c>
      <c r="P49" s="53">
        <v>24054.18</v>
      </c>
      <c r="Q49" s="54">
        <f t="shared" si="3"/>
        <v>775.941290322581</v>
      </c>
    </row>
    <row r="50" spans="1:17">
      <c r="A50" s="58">
        <v>48</v>
      </c>
      <c r="B50" s="58">
        <v>107658</v>
      </c>
      <c r="C50" s="59" t="s">
        <v>658</v>
      </c>
      <c r="D50" s="58" t="s">
        <v>558</v>
      </c>
      <c r="E50" s="58" t="s">
        <v>575</v>
      </c>
      <c r="F50" s="58">
        <v>122</v>
      </c>
      <c r="G50" s="58">
        <v>68.41</v>
      </c>
      <c r="H50" s="58">
        <v>8345.73</v>
      </c>
      <c r="I50" s="58">
        <v>2780.92</v>
      </c>
      <c r="J50" s="58" t="s">
        <v>659</v>
      </c>
      <c r="K50" s="27">
        <v>15973.29</v>
      </c>
      <c r="L50" s="50">
        <v>4924.0108240004</v>
      </c>
      <c r="M50" s="51">
        <f t="shared" si="0"/>
        <v>0.308265286863282</v>
      </c>
      <c r="N50" s="52">
        <v>208021.89</v>
      </c>
      <c r="O50" s="51">
        <f t="shared" si="1"/>
        <v>0.0767865824120721</v>
      </c>
      <c r="P50" s="53">
        <v>23959.935</v>
      </c>
      <c r="Q50" s="54">
        <f t="shared" si="3"/>
        <v>772.901129032258</v>
      </c>
    </row>
    <row r="51" spans="1:17">
      <c r="A51" s="58">
        <v>49</v>
      </c>
      <c r="B51" s="58">
        <v>517</v>
      </c>
      <c r="C51" s="59" t="s">
        <v>660</v>
      </c>
      <c r="D51" s="58" t="s">
        <v>562</v>
      </c>
      <c r="E51" s="58" t="s">
        <v>555</v>
      </c>
      <c r="F51" s="58">
        <v>211</v>
      </c>
      <c r="G51" s="58">
        <v>129.11</v>
      </c>
      <c r="H51" s="58">
        <v>27242.2</v>
      </c>
      <c r="I51" s="58">
        <v>6683.06</v>
      </c>
      <c r="J51" s="58" t="s">
        <v>661</v>
      </c>
      <c r="K51" s="27">
        <v>15842.58</v>
      </c>
      <c r="L51" s="50">
        <v>6090.5096140002</v>
      </c>
      <c r="M51" s="51">
        <f t="shared" si="0"/>
        <v>0.384439252571248</v>
      </c>
      <c r="N51" s="52">
        <v>1016954.21</v>
      </c>
      <c r="O51" s="51">
        <f t="shared" si="1"/>
        <v>0.0155784595257244</v>
      </c>
      <c r="P51" s="53">
        <v>23763.87</v>
      </c>
      <c r="Q51" s="54">
        <f t="shared" si="3"/>
        <v>766.576451612903</v>
      </c>
    </row>
    <row r="52" spans="1:17">
      <c r="A52" s="58">
        <v>50</v>
      </c>
      <c r="B52" s="58">
        <v>111400</v>
      </c>
      <c r="C52" s="59" t="s">
        <v>662</v>
      </c>
      <c r="D52" s="58" t="s">
        <v>569</v>
      </c>
      <c r="E52" s="58" t="s">
        <v>566</v>
      </c>
      <c r="F52" s="58">
        <v>105</v>
      </c>
      <c r="G52" s="58">
        <v>132.83</v>
      </c>
      <c r="H52" s="58">
        <v>13947.55</v>
      </c>
      <c r="I52" s="58">
        <v>2922.57</v>
      </c>
      <c r="J52" s="58" t="s">
        <v>663</v>
      </c>
      <c r="K52" s="27">
        <v>15763.75</v>
      </c>
      <c r="L52" s="50">
        <v>5017.7893844</v>
      </c>
      <c r="M52" s="51">
        <f t="shared" si="0"/>
        <v>0.318311910833399</v>
      </c>
      <c r="N52" s="52">
        <v>391801.54</v>
      </c>
      <c r="O52" s="51">
        <f t="shared" si="1"/>
        <v>0.0402340174568992</v>
      </c>
      <c r="P52" s="53">
        <v>23645.625</v>
      </c>
      <c r="Q52" s="54">
        <f t="shared" si="3"/>
        <v>762.762096774194</v>
      </c>
    </row>
    <row r="53" spans="1:17">
      <c r="A53" s="58">
        <v>51</v>
      </c>
      <c r="B53" s="58">
        <v>104428</v>
      </c>
      <c r="C53" s="59" t="s">
        <v>664</v>
      </c>
      <c r="D53" s="58" t="s">
        <v>558</v>
      </c>
      <c r="E53" s="58" t="s">
        <v>597</v>
      </c>
      <c r="F53" s="58">
        <v>61</v>
      </c>
      <c r="G53" s="58">
        <v>73.85</v>
      </c>
      <c r="H53" s="58">
        <v>4504.78</v>
      </c>
      <c r="I53" s="58">
        <v>1751.02</v>
      </c>
      <c r="J53" s="58" t="s">
        <v>665</v>
      </c>
      <c r="K53" s="27">
        <v>15614.36</v>
      </c>
      <c r="L53" s="50">
        <v>5196.1578180005</v>
      </c>
      <c r="M53" s="51">
        <f t="shared" si="0"/>
        <v>0.332780710704794</v>
      </c>
      <c r="N53" s="52">
        <v>175586.75</v>
      </c>
      <c r="O53" s="51">
        <f t="shared" si="1"/>
        <v>0.0889267555780832</v>
      </c>
      <c r="P53" s="53">
        <v>23421.54</v>
      </c>
      <c r="Q53" s="54">
        <f t="shared" si="3"/>
        <v>755.533548387097</v>
      </c>
    </row>
    <row r="54" spans="1:17">
      <c r="A54" s="58">
        <v>52</v>
      </c>
      <c r="B54" s="58">
        <v>102934</v>
      </c>
      <c r="C54" s="59" t="s">
        <v>666</v>
      </c>
      <c r="D54" s="58" t="s">
        <v>572</v>
      </c>
      <c r="E54" s="58" t="s">
        <v>575</v>
      </c>
      <c r="F54" s="58">
        <v>137</v>
      </c>
      <c r="G54" s="58">
        <v>47.29</v>
      </c>
      <c r="H54" s="58">
        <v>6479.29</v>
      </c>
      <c r="I54" s="58">
        <v>2069.42</v>
      </c>
      <c r="J54" s="58" t="s">
        <v>667</v>
      </c>
      <c r="K54" s="27">
        <v>15380.02</v>
      </c>
      <c r="L54" s="50">
        <v>4009.3216680004</v>
      </c>
      <c r="M54" s="51">
        <f t="shared" si="0"/>
        <v>0.260683774663518</v>
      </c>
      <c r="N54" s="52">
        <v>215702.21</v>
      </c>
      <c r="O54" s="51">
        <f t="shared" si="1"/>
        <v>0.0713020974611248</v>
      </c>
      <c r="P54" s="53">
        <v>23070.03</v>
      </c>
      <c r="Q54" s="54">
        <f t="shared" si="3"/>
        <v>744.194516129032</v>
      </c>
    </row>
    <row r="55" spans="1:17">
      <c r="A55" s="58">
        <v>53</v>
      </c>
      <c r="B55" s="58">
        <v>104533</v>
      </c>
      <c r="C55" s="59" t="s">
        <v>668</v>
      </c>
      <c r="D55" s="58" t="s">
        <v>569</v>
      </c>
      <c r="E55" s="58" t="s">
        <v>618</v>
      </c>
      <c r="F55" s="58">
        <v>43</v>
      </c>
      <c r="G55" s="58">
        <v>52.48</v>
      </c>
      <c r="H55" s="58">
        <v>2256.52</v>
      </c>
      <c r="I55" s="58">
        <v>810.5</v>
      </c>
      <c r="J55" s="58" t="s">
        <v>669</v>
      </c>
      <c r="K55" s="27">
        <v>14473.91</v>
      </c>
      <c r="L55" s="50">
        <v>4867.2355840011</v>
      </c>
      <c r="M55" s="51">
        <f t="shared" si="0"/>
        <v>0.336276485345086</v>
      </c>
      <c r="N55" s="52">
        <v>131494.44</v>
      </c>
      <c r="O55" s="51">
        <f t="shared" si="1"/>
        <v>0.110072410666185</v>
      </c>
      <c r="P55" s="53">
        <v>21710.865</v>
      </c>
      <c r="Q55" s="54">
        <f t="shared" si="3"/>
        <v>700.350483870968</v>
      </c>
    </row>
    <row r="56" spans="1:17">
      <c r="A56" s="58">
        <v>54</v>
      </c>
      <c r="B56" s="58">
        <v>103639</v>
      </c>
      <c r="C56" s="59" t="s">
        <v>670</v>
      </c>
      <c r="D56" s="58" t="s">
        <v>565</v>
      </c>
      <c r="E56" s="58" t="s">
        <v>597</v>
      </c>
      <c r="F56" s="58">
        <v>80</v>
      </c>
      <c r="G56" s="58">
        <v>63.34</v>
      </c>
      <c r="H56" s="58">
        <v>5066.92</v>
      </c>
      <c r="I56" s="58">
        <v>1696.01</v>
      </c>
      <c r="J56" s="58" t="s">
        <v>671</v>
      </c>
      <c r="K56" s="27">
        <v>14115.3</v>
      </c>
      <c r="L56" s="50">
        <v>3247.3118162207</v>
      </c>
      <c r="M56" s="51">
        <f t="shared" si="0"/>
        <v>0.230056167153422</v>
      </c>
      <c r="N56" s="52">
        <v>174818.12</v>
      </c>
      <c r="O56" s="51">
        <f t="shared" si="1"/>
        <v>0.0807427742616154</v>
      </c>
      <c r="P56" s="53">
        <v>21172.95</v>
      </c>
      <c r="Q56" s="54">
        <f t="shared" si="3"/>
        <v>682.998387096774</v>
      </c>
    </row>
    <row r="57" spans="1:17">
      <c r="A57" s="58">
        <v>55</v>
      </c>
      <c r="B57" s="58">
        <v>107728</v>
      </c>
      <c r="C57" s="59" t="s">
        <v>672</v>
      </c>
      <c r="D57" s="58" t="s">
        <v>569</v>
      </c>
      <c r="E57" s="58" t="s">
        <v>597</v>
      </c>
      <c r="F57" s="58">
        <v>75</v>
      </c>
      <c r="G57" s="58">
        <v>74.23</v>
      </c>
      <c r="H57" s="58">
        <v>5567.52</v>
      </c>
      <c r="I57" s="58">
        <v>1759.78</v>
      </c>
      <c r="J57" s="58" t="s">
        <v>673</v>
      </c>
      <c r="K57" s="27">
        <v>13788.87</v>
      </c>
      <c r="L57" s="50">
        <v>3985.4250182108</v>
      </c>
      <c r="M57" s="51">
        <f t="shared" si="0"/>
        <v>0.289032024974548</v>
      </c>
      <c r="N57" s="52">
        <v>133939.04</v>
      </c>
      <c r="O57" s="51">
        <f t="shared" si="1"/>
        <v>0.102948848968904</v>
      </c>
      <c r="P57" s="53">
        <v>20683.305</v>
      </c>
      <c r="Q57" s="54">
        <f t="shared" si="3"/>
        <v>667.203387096774</v>
      </c>
    </row>
    <row r="58" spans="1:17">
      <c r="A58" s="58">
        <v>56</v>
      </c>
      <c r="B58" s="58">
        <v>754</v>
      </c>
      <c r="C58" s="59" t="s">
        <v>674</v>
      </c>
      <c r="D58" s="58" t="s">
        <v>558</v>
      </c>
      <c r="E58" s="58" t="s">
        <v>618</v>
      </c>
      <c r="F58" s="58">
        <v>107</v>
      </c>
      <c r="G58" s="58">
        <v>53.8</v>
      </c>
      <c r="H58" s="58">
        <v>5756.4</v>
      </c>
      <c r="I58" s="58">
        <v>2136.12</v>
      </c>
      <c r="J58" s="58" t="s">
        <v>675</v>
      </c>
      <c r="K58" s="27">
        <v>13519.86</v>
      </c>
      <c r="L58" s="50">
        <v>4367.2011600001</v>
      </c>
      <c r="M58" s="51">
        <f t="shared" si="0"/>
        <v>0.323021182172012</v>
      </c>
      <c r="N58" s="52">
        <v>154581.21</v>
      </c>
      <c r="O58" s="51">
        <f t="shared" si="1"/>
        <v>0.0874612121356794</v>
      </c>
      <c r="P58" s="53">
        <v>20279.79</v>
      </c>
      <c r="Q58" s="54">
        <f t="shared" si="3"/>
        <v>654.186774193548</v>
      </c>
    </row>
    <row r="59" spans="1:17">
      <c r="A59" s="58">
        <v>57</v>
      </c>
      <c r="B59" s="58">
        <v>549</v>
      </c>
      <c r="C59" s="59" t="s">
        <v>676</v>
      </c>
      <c r="D59" s="58" t="s">
        <v>569</v>
      </c>
      <c r="E59" s="58" t="s">
        <v>618</v>
      </c>
      <c r="F59" s="58">
        <v>52</v>
      </c>
      <c r="G59" s="58">
        <v>92.13</v>
      </c>
      <c r="H59" s="58">
        <v>4790.95</v>
      </c>
      <c r="I59" s="58">
        <v>1544.57</v>
      </c>
      <c r="J59" s="58" t="s">
        <v>677</v>
      </c>
      <c r="K59" s="27">
        <v>13430.11</v>
      </c>
      <c r="L59" s="50">
        <v>4162.8350000005</v>
      </c>
      <c r="M59" s="51">
        <f t="shared" si="0"/>
        <v>0.309962837236665</v>
      </c>
      <c r="N59" s="52">
        <v>143009.64</v>
      </c>
      <c r="O59" s="51">
        <f t="shared" si="1"/>
        <v>0.0939105223955532</v>
      </c>
      <c r="P59" s="53">
        <v>20145.165</v>
      </c>
      <c r="Q59" s="54">
        <f t="shared" si="3"/>
        <v>649.844032258065</v>
      </c>
    </row>
    <row r="60" spans="1:17">
      <c r="A60" s="58">
        <v>58</v>
      </c>
      <c r="B60" s="58">
        <v>111219</v>
      </c>
      <c r="C60" s="59" t="s">
        <v>678</v>
      </c>
      <c r="D60" s="58" t="s">
        <v>572</v>
      </c>
      <c r="E60" s="58" t="s">
        <v>559</v>
      </c>
      <c r="F60" s="58">
        <v>93</v>
      </c>
      <c r="G60" s="58">
        <v>76.04</v>
      </c>
      <c r="H60" s="58">
        <v>7071.32</v>
      </c>
      <c r="I60" s="58">
        <v>2520.76</v>
      </c>
      <c r="J60" s="58" t="s">
        <v>679</v>
      </c>
      <c r="K60" s="27">
        <v>13348.58</v>
      </c>
      <c r="L60" s="50">
        <v>3426.617868</v>
      </c>
      <c r="M60" s="51">
        <f t="shared" si="0"/>
        <v>0.256702800447688</v>
      </c>
      <c r="N60" s="52">
        <v>211891.96</v>
      </c>
      <c r="O60" s="51">
        <f t="shared" si="1"/>
        <v>0.0629971047509306</v>
      </c>
      <c r="P60" s="53">
        <v>20022.87</v>
      </c>
      <c r="Q60" s="54">
        <f t="shared" si="3"/>
        <v>645.899032258064</v>
      </c>
    </row>
    <row r="61" spans="1:17">
      <c r="A61" s="58">
        <v>59</v>
      </c>
      <c r="B61" s="58">
        <v>106066</v>
      </c>
      <c r="C61" s="59" t="s">
        <v>680</v>
      </c>
      <c r="D61" s="58" t="s">
        <v>551</v>
      </c>
      <c r="E61" s="58" t="s">
        <v>575</v>
      </c>
      <c r="F61" s="58">
        <v>96</v>
      </c>
      <c r="G61" s="58">
        <v>73.05</v>
      </c>
      <c r="H61" s="58">
        <v>7012.6</v>
      </c>
      <c r="I61" s="58">
        <v>2950.33</v>
      </c>
      <c r="J61" s="58" t="s">
        <v>681</v>
      </c>
      <c r="K61" s="27">
        <v>13345.19</v>
      </c>
      <c r="L61" s="50">
        <v>4057.7280057903</v>
      </c>
      <c r="M61" s="51">
        <f t="shared" si="0"/>
        <v>0.304059215776643</v>
      </c>
      <c r="N61" s="52">
        <v>251086.17</v>
      </c>
      <c r="O61" s="51">
        <f t="shared" si="1"/>
        <v>0.0531498409490256</v>
      </c>
      <c r="P61" s="53">
        <v>20017.785</v>
      </c>
      <c r="Q61" s="54">
        <f t="shared" si="3"/>
        <v>645.735</v>
      </c>
    </row>
    <row r="62" spans="1:17">
      <c r="A62" s="58">
        <v>60</v>
      </c>
      <c r="B62" s="58">
        <v>117184</v>
      </c>
      <c r="C62" s="59" t="s">
        <v>682</v>
      </c>
      <c r="D62" s="58" t="s">
        <v>562</v>
      </c>
      <c r="E62" s="58" t="s">
        <v>559</v>
      </c>
      <c r="F62" s="58">
        <v>105</v>
      </c>
      <c r="G62" s="58">
        <v>59.78</v>
      </c>
      <c r="H62" s="58">
        <v>6276.69</v>
      </c>
      <c r="I62" s="58">
        <v>2107.74</v>
      </c>
      <c r="J62" s="58" t="s">
        <v>683</v>
      </c>
      <c r="K62" s="27">
        <v>13338.15</v>
      </c>
      <c r="L62" s="50">
        <v>4161.9353600003</v>
      </c>
      <c r="M62" s="51">
        <f t="shared" si="0"/>
        <v>0.312032430284582</v>
      </c>
      <c r="N62" s="52">
        <v>171493.63</v>
      </c>
      <c r="O62" s="51">
        <f t="shared" si="1"/>
        <v>0.0777763582239177</v>
      </c>
      <c r="P62" s="53">
        <v>20007.225</v>
      </c>
      <c r="Q62" s="54">
        <f t="shared" si="3"/>
        <v>645.39435483871</v>
      </c>
    </row>
    <row r="63" spans="1:17">
      <c r="A63" s="58">
        <v>61</v>
      </c>
      <c r="B63" s="58">
        <v>367</v>
      </c>
      <c r="C63" s="59" t="s">
        <v>684</v>
      </c>
      <c r="D63" s="58" t="s">
        <v>558</v>
      </c>
      <c r="E63" s="58" t="s">
        <v>618</v>
      </c>
      <c r="F63" s="58">
        <v>50</v>
      </c>
      <c r="G63" s="58">
        <v>62.25</v>
      </c>
      <c r="H63" s="58">
        <v>3112.41</v>
      </c>
      <c r="I63" s="58">
        <v>1056.27</v>
      </c>
      <c r="J63" s="58" t="s">
        <v>685</v>
      </c>
      <c r="K63" s="27">
        <v>13199.55</v>
      </c>
      <c r="L63" s="50">
        <v>3979.7452200003</v>
      </c>
      <c r="M63" s="51">
        <f t="shared" si="0"/>
        <v>0.301506128618044</v>
      </c>
      <c r="N63" s="52">
        <v>161251.18</v>
      </c>
      <c r="O63" s="51">
        <f t="shared" si="1"/>
        <v>0.081857075402487</v>
      </c>
      <c r="P63" s="53">
        <v>19799.325</v>
      </c>
      <c r="Q63" s="54">
        <f t="shared" si="3"/>
        <v>638.687903225806</v>
      </c>
    </row>
    <row r="64" spans="1:17">
      <c r="A64" s="58">
        <v>62</v>
      </c>
      <c r="B64" s="58">
        <v>539</v>
      </c>
      <c r="C64" s="59" t="s">
        <v>686</v>
      </c>
      <c r="D64" s="58" t="s">
        <v>569</v>
      </c>
      <c r="E64" s="58" t="s">
        <v>597</v>
      </c>
      <c r="F64" s="58">
        <v>67</v>
      </c>
      <c r="G64" s="58">
        <v>86.08</v>
      </c>
      <c r="H64" s="58">
        <v>5767.36</v>
      </c>
      <c r="I64" s="58">
        <v>1958.66</v>
      </c>
      <c r="J64" s="58" t="s">
        <v>687</v>
      </c>
      <c r="K64" s="27">
        <v>13160.22</v>
      </c>
      <c r="L64" s="50">
        <v>3980.8464680003</v>
      </c>
      <c r="M64" s="51">
        <f t="shared" si="0"/>
        <v>0.302490875380526</v>
      </c>
      <c r="N64" s="52">
        <v>148035.54</v>
      </c>
      <c r="O64" s="51">
        <f t="shared" si="1"/>
        <v>0.0888990576181909</v>
      </c>
      <c r="P64" s="53">
        <v>19740.33</v>
      </c>
      <c r="Q64" s="54">
        <f t="shared" si="3"/>
        <v>636.784838709677</v>
      </c>
    </row>
    <row r="65" spans="1:17">
      <c r="A65" s="58">
        <v>63</v>
      </c>
      <c r="B65" s="58">
        <v>573</v>
      </c>
      <c r="C65" s="59" t="s">
        <v>688</v>
      </c>
      <c r="D65" s="58" t="s">
        <v>565</v>
      </c>
      <c r="E65" s="58" t="s">
        <v>618</v>
      </c>
      <c r="F65" s="58">
        <v>72</v>
      </c>
      <c r="G65" s="58">
        <v>117.23</v>
      </c>
      <c r="H65" s="58">
        <v>8440.33</v>
      </c>
      <c r="I65" s="58">
        <v>2215.73</v>
      </c>
      <c r="J65" s="58" t="s">
        <v>689</v>
      </c>
      <c r="K65" s="27">
        <v>12775.65</v>
      </c>
      <c r="L65" s="50">
        <v>3733.2412813901</v>
      </c>
      <c r="M65" s="51">
        <f t="shared" si="0"/>
        <v>0.292215369189834</v>
      </c>
      <c r="N65" s="52">
        <v>108121.89</v>
      </c>
      <c r="O65" s="51">
        <f t="shared" si="1"/>
        <v>0.118159699206146</v>
      </c>
      <c r="P65" s="53">
        <v>19163.475</v>
      </c>
      <c r="Q65" s="54">
        <f t="shared" si="3"/>
        <v>618.176612903226</v>
      </c>
    </row>
    <row r="66" spans="1:17">
      <c r="A66" s="58">
        <v>64</v>
      </c>
      <c r="B66" s="58">
        <v>726</v>
      </c>
      <c r="C66" s="59" t="s">
        <v>690</v>
      </c>
      <c r="D66" s="58" t="s">
        <v>572</v>
      </c>
      <c r="E66" s="58" t="s">
        <v>559</v>
      </c>
      <c r="F66" s="58">
        <v>102</v>
      </c>
      <c r="G66" s="58">
        <v>63.14</v>
      </c>
      <c r="H66" s="58">
        <v>6440.17</v>
      </c>
      <c r="I66" s="58">
        <v>2051.4</v>
      </c>
      <c r="J66" s="58" t="s">
        <v>691</v>
      </c>
      <c r="K66" s="27">
        <v>12689.5</v>
      </c>
      <c r="L66" s="50">
        <v>3729.5337166004</v>
      </c>
      <c r="M66" s="51">
        <f t="shared" si="0"/>
        <v>0.293907066204374</v>
      </c>
      <c r="N66" s="52">
        <v>206841.33</v>
      </c>
      <c r="O66" s="51">
        <f t="shared" si="1"/>
        <v>0.0613489576768821</v>
      </c>
      <c r="P66" s="53">
        <v>19034.25</v>
      </c>
      <c r="Q66" s="54">
        <f t="shared" si="3"/>
        <v>614.008064516129</v>
      </c>
    </row>
    <row r="67" spans="1:17">
      <c r="A67" s="58">
        <v>65</v>
      </c>
      <c r="B67" s="58">
        <v>723</v>
      </c>
      <c r="C67" s="59" t="s">
        <v>692</v>
      </c>
      <c r="D67" s="58" t="s">
        <v>565</v>
      </c>
      <c r="E67" s="58" t="s">
        <v>618</v>
      </c>
      <c r="F67" s="58">
        <v>67</v>
      </c>
      <c r="G67" s="58">
        <v>53.11</v>
      </c>
      <c r="H67" s="58">
        <v>3558.62</v>
      </c>
      <c r="I67" s="58">
        <v>1252.02</v>
      </c>
      <c r="J67" s="58" t="s">
        <v>693</v>
      </c>
      <c r="K67" s="27">
        <v>12535.27</v>
      </c>
      <c r="L67" s="50">
        <v>3737.8197833103</v>
      </c>
      <c r="M67" s="51">
        <f t="shared" ref="M67:M130" si="4">L67/K67</f>
        <v>0.298184226052594</v>
      </c>
      <c r="N67" s="52">
        <v>124244.56</v>
      </c>
      <c r="O67" s="51">
        <f t="shared" ref="O67:O130" si="5">K67/N67</f>
        <v>0.100891902228959</v>
      </c>
      <c r="P67" s="53">
        <v>18802.905</v>
      </c>
      <c r="Q67" s="54">
        <f t="shared" si="3"/>
        <v>606.545322580645</v>
      </c>
    </row>
    <row r="68" spans="1:17">
      <c r="A68" s="58">
        <v>66</v>
      </c>
      <c r="B68" s="58">
        <v>355</v>
      </c>
      <c r="C68" s="59" t="s">
        <v>694</v>
      </c>
      <c r="D68" s="58" t="s">
        <v>565</v>
      </c>
      <c r="E68" s="58" t="s">
        <v>597</v>
      </c>
      <c r="F68" s="58">
        <v>64</v>
      </c>
      <c r="G68" s="58">
        <v>59.49</v>
      </c>
      <c r="H68" s="58">
        <v>3807.15</v>
      </c>
      <c r="I68" s="58">
        <v>896.26</v>
      </c>
      <c r="J68" s="58" t="s">
        <v>695</v>
      </c>
      <c r="K68" s="27">
        <v>12507.69</v>
      </c>
      <c r="L68" s="50">
        <v>3529.1716500006</v>
      </c>
      <c r="M68" s="51">
        <f t="shared" si="4"/>
        <v>0.282160147077566</v>
      </c>
      <c r="N68" s="52">
        <v>151498.41</v>
      </c>
      <c r="O68" s="51">
        <f t="shared" si="5"/>
        <v>0.0825598763709797</v>
      </c>
      <c r="P68" s="53">
        <v>18761.535</v>
      </c>
      <c r="Q68" s="54">
        <f t="shared" ref="Q68:Q99" si="6">P68/31</f>
        <v>605.210806451613</v>
      </c>
    </row>
    <row r="69" spans="1:17">
      <c r="A69" s="58">
        <v>67</v>
      </c>
      <c r="B69" s="58">
        <v>108656</v>
      </c>
      <c r="C69" s="59" t="s">
        <v>696</v>
      </c>
      <c r="D69" s="58" t="s">
        <v>580</v>
      </c>
      <c r="E69" s="58" t="s">
        <v>559</v>
      </c>
      <c r="F69" s="58">
        <v>76</v>
      </c>
      <c r="G69" s="58">
        <v>138.5</v>
      </c>
      <c r="H69" s="58">
        <v>10525.65</v>
      </c>
      <c r="I69" s="58">
        <v>2155.53</v>
      </c>
      <c r="J69" s="58" t="s">
        <v>697</v>
      </c>
      <c r="K69" s="27">
        <v>12275.43</v>
      </c>
      <c r="L69" s="50">
        <v>3878.2894717504</v>
      </c>
      <c r="M69" s="51">
        <f t="shared" si="4"/>
        <v>0.315939194940658</v>
      </c>
      <c r="N69" s="52">
        <v>219628.82</v>
      </c>
      <c r="O69" s="51">
        <f t="shared" si="5"/>
        <v>0.0558917085653877</v>
      </c>
      <c r="P69" s="53">
        <v>18413.145</v>
      </c>
      <c r="Q69" s="54">
        <f t="shared" si="6"/>
        <v>593.972419354839</v>
      </c>
    </row>
    <row r="70" spans="1:17">
      <c r="A70" s="58">
        <v>68</v>
      </c>
      <c r="B70" s="58">
        <v>114286</v>
      </c>
      <c r="C70" s="59" t="s">
        <v>698</v>
      </c>
      <c r="D70" s="58" t="s">
        <v>572</v>
      </c>
      <c r="E70" s="58" t="s">
        <v>597</v>
      </c>
      <c r="F70" s="58">
        <v>101</v>
      </c>
      <c r="G70" s="58">
        <v>53.87</v>
      </c>
      <c r="H70" s="58">
        <v>5440.92</v>
      </c>
      <c r="I70" s="58">
        <v>1731.87</v>
      </c>
      <c r="J70" s="58" t="s">
        <v>699</v>
      </c>
      <c r="K70" s="27">
        <v>12208.93</v>
      </c>
      <c r="L70" s="50">
        <v>3584.4778400005</v>
      </c>
      <c r="M70" s="51">
        <f t="shared" si="4"/>
        <v>0.293594757280163</v>
      </c>
      <c r="N70" s="52">
        <v>135754.37</v>
      </c>
      <c r="O70" s="51">
        <f t="shared" si="5"/>
        <v>0.0899339741328401</v>
      </c>
      <c r="P70" s="53">
        <v>18313.395</v>
      </c>
      <c r="Q70" s="54">
        <f t="shared" si="6"/>
        <v>590.754677419355</v>
      </c>
    </row>
    <row r="71" spans="1:17">
      <c r="A71" s="58">
        <v>69</v>
      </c>
      <c r="B71" s="58">
        <v>104430</v>
      </c>
      <c r="C71" s="59" t="s">
        <v>700</v>
      </c>
      <c r="D71" s="58" t="s">
        <v>565</v>
      </c>
      <c r="E71" s="58" t="s">
        <v>618</v>
      </c>
      <c r="F71" s="58">
        <v>60</v>
      </c>
      <c r="G71" s="58">
        <v>49.06</v>
      </c>
      <c r="H71" s="58">
        <v>2943.82</v>
      </c>
      <c r="I71" s="58">
        <v>883.3</v>
      </c>
      <c r="J71" s="58" t="s">
        <v>701</v>
      </c>
      <c r="K71" s="27">
        <v>12155.32</v>
      </c>
      <c r="L71" s="50">
        <v>3851.6864829999</v>
      </c>
      <c r="M71" s="51">
        <f t="shared" si="4"/>
        <v>0.316872487355323</v>
      </c>
      <c r="N71" s="52">
        <v>101629.49</v>
      </c>
      <c r="O71" s="51">
        <f t="shared" si="5"/>
        <v>0.119604260535008</v>
      </c>
      <c r="P71" s="53">
        <v>18232.98</v>
      </c>
      <c r="Q71" s="54">
        <f t="shared" si="6"/>
        <v>588.16064516129</v>
      </c>
    </row>
    <row r="72" spans="1:17">
      <c r="A72" s="58">
        <v>70</v>
      </c>
      <c r="B72" s="58">
        <v>587</v>
      </c>
      <c r="C72" s="59" t="s">
        <v>702</v>
      </c>
      <c r="D72" s="58" t="s">
        <v>558</v>
      </c>
      <c r="E72" s="58" t="s">
        <v>597</v>
      </c>
      <c r="F72" s="58">
        <v>63</v>
      </c>
      <c r="G72" s="58">
        <v>76.3</v>
      </c>
      <c r="H72" s="58">
        <v>4806.8</v>
      </c>
      <c r="I72" s="58">
        <v>1593.28</v>
      </c>
      <c r="J72" s="58" t="s">
        <v>703</v>
      </c>
      <c r="K72" s="27">
        <v>12023.96</v>
      </c>
      <c r="L72" s="50">
        <v>4068.4683340002</v>
      </c>
      <c r="M72" s="51">
        <f t="shared" si="4"/>
        <v>0.338363428853739</v>
      </c>
      <c r="N72" s="52">
        <v>160396.73</v>
      </c>
      <c r="O72" s="51">
        <f t="shared" si="5"/>
        <v>0.0749638723931591</v>
      </c>
      <c r="P72" s="53">
        <v>18035.94</v>
      </c>
      <c r="Q72" s="54">
        <f t="shared" si="6"/>
        <v>581.804516129032</v>
      </c>
    </row>
    <row r="73" spans="1:17">
      <c r="A73" s="58">
        <v>71</v>
      </c>
      <c r="B73" s="58">
        <v>742</v>
      </c>
      <c r="C73" s="59" t="s">
        <v>704</v>
      </c>
      <c r="D73" s="58" t="s">
        <v>551</v>
      </c>
      <c r="E73" s="58" t="s">
        <v>566</v>
      </c>
      <c r="F73" s="58">
        <v>96</v>
      </c>
      <c r="G73" s="58">
        <v>98.23</v>
      </c>
      <c r="H73" s="58">
        <v>9429.71</v>
      </c>
      <c r="I73" s="58">
        <v>2782.35</v>
      </c>
      <c r="J73" s="58" t="s">
        <v>705</v>
      </c>
      <c r="K73" s="27">
        <v>12023.16</v>
      </c>
      <c r="L73" s="50">
        <v>3468.0111000012</v>
      </c>
      <c r="M73" s="51">
        <f t="shared" si="4"/>
        <v>0.288444227640753</v>
      </c>
      <c r="N73" s="52">
        <v>363853.05</v>
      </c>
      <c r="O73" s="51">
        <f t="shared" si="5"/>
        <v>0.0330439994937517</v>
      </c>
      <c r="P73" s="53">
        <v>18034.74</v>
      </c>
      <c r="Q73" s="54">
        <f t="shared" si="6"/>
        <v>581.765806451613</v>
      </c>
    </row>
    <row r="74" spans="1:17">
      <c r="A74" s="58">
        <v>72</v>
      </c>
      <c r="B74" s="58">
        <v>106569</v>
      </c>
      <c r="C74" s="59" t="s">
        <v>706</v>
      </c>
      <c r="D74" s="58" t="s">
        <v>572</v>
      </c>
      <c r="E74" s="58" t="s">
        <v>559</v>
      </c>
      <c r="F74" s="58">
        <v>87</v>
      </c>
      <c r="G74" s="58">
        <v>64.25</v>
      </c>
      <c r="H74" s="58">
        <v>5589.6</v>
      </c>
      <c r="I74" s="58">
        <v>2178.4</v>
      </c>
      <c r="J74" s="58" t="s">
        <v>707</v>
      </c>
      <c r="K74" s="27">
        <v>11972.63</v>
      </c>
      <c r="L74" s="50">
        <v>3502.2771300005</v>
      </c>
      <c r="M74" s="51">
        <f t="shared" si="4"/>
        <v>0.292523625135037</v>
      </c>
      <c r="N74" s="52">
        <v>188373.48</v>
      </c>
      <c r="O74" s="51">
        <f t="shared" si="5"/>
        <v>0.0635579381980945</v>
      </c>
      <c r="P74" s="53">
        <v>17958.945</v>
      </c>
      <c r="Q74" s="54">
        <f t="shared" si="6"/>
        <v>579.320806451613</v>
      </c>
    </row>
    <row r="75" spans="1:17">
      <c r="A75" s="58">
        <v>73</v>
      </c>
      <c r="B75" s="58">
        <v>329</v>
      </c>
      <c r="C75" s="59" t="s">
        <v>708</v>
      </c>
      <c r="D75" s="58" t="s">
        <v>558</v>
      </c>
      <c r="E75" s="58" t="s">
        <v>618</v>
      </c>
      <c r="F75" s="58">
        <v>56</v>
      </c>
      <c r="G75" s="58">
        <v>346.58</v>
      </c>
      <c r="H75" s="58">
        <v>19408.4</v>
      </c>
      <c r="I75" s="58">
        <v>3861.97</v>
      </c>
      <c r="J75" s="58" t="s">
        <v>709</v>
      </c>
      <c r="K75" s="27">
        <v>11933.46</v>
      </c>
      <c r="L75" s="50">
        <v>4035.3516300007</v>
      </c>
      <c r="M75" s="51">
        <f t="shared" si="4"/>
        <v>0.338154368473242</v>
      </c>
      <c r="N75" s="52">
        <v>201619.63</v>
      </c>
      <c r="O75" s="51">
        <f t="shared" si="5"/>
        <v>0.0591879868046579</v>
      </c>
      <c r="P75" s="53">
        <v>17900.19</v>
      </c>
      <c r="Q75" s="54">
        <f t="shared" si="6"/>
        <v>577.425483870968</v>
      </c>
    </row>
    <row r="76" spans="1:17">
      <c r="A76" s="58">
        <v>74</v>
      </c>
      <c r="B76" s="58">
        <v>359</v>
      </c>
      <c r="C76" s="59" t="s">
        <v>710</v>
      </c>
      <c r="D76" s="58" t="s">
        <v>572</v>
      </c>
      <c r="E76" s="58" t="s">
        <v>559</v>
      </c>
      <c r="F76" s="58">
        <v>119</v>
      </c>
      <c r="G76" s="58">
        <v>63.94</v>
      </c>
      <c r="H76" s="58">
        <v>7608.8</v>
      </c>
      <c r="I76" s="58">
        <v>2230.99</v>
      </c>
      <c r="J76" s="58" t="s">
        <v>711</v>
      </c>
      <c r="K76" s="27">
        <v>11541.04</v>
      </c>
      <c r="L76" s="50">
        <v>3935.0322800002</v>
      </c>
      <c r="M76" s="51">
        <f t="shared" si="4"/>
        <v>0.340959937752594</v>
      </c>
      <c r="N76" s="52">
        <v>291350.76</v>
      </c>
      <c r="O76" s="51">
        <f t="shared" si="5"/>
        <v>0.0396121842963444</v>
      </c>
      <c r="P76" s="53">
        <v>17311.56</v>
      </c>
      <c r="Q76" s="54">
        <f t="shared" si="6"/>
        <v>558.437419354839</v>
      </c>
    </row>
    <row r="77" spans="1:17">
      <c r="A77" s="58">
        <v>75</v>
      </c>
      <c r="B77" s="58">
        <v>357</v>
      </c>
      <c r="C77" s="59" t="s">
        <v>712</v>
      </c>
      <c r="D77" s="58" t="s">
        <v>572</v>
      </c>
      <c r="E77" s="58" t="s">
        <v>575</v>
      </c>
      <c r="F77" s="58">
        <v>114</v>
      </c>
      <c r="G77" s="58">
        <v>93.9</v>
      </c>
      <c r="H77" s="58">
        <v>10705.09</v>
      </c>
      <c r="I77" s="58">
        <v>3847.64</v>
      </c>
      <c r="J77" s="58" t="s">
        <v>713</v>
      </c>
      <c r="K77" s="27">
        <v>11523.4</v>
      </c>
      <c r="L77" s="50">
        <v>4056.8569142102</v>
      </c>
      <c r="M77" s="51">
        <f t="shared" si="4"/>
        <v>0.352053813476075</v>
      </c>
      <c r="N77" s="52">
        <v>235226.34</v>
      </c>
      <c r="O77" s="51">
        <f t="shared" si="5"/>
        <v>0.0489885614000541</v>
      </c>
      <c r="P77" s="53">
        <v>17285.1</v>
      </c>
      <c r="Q77" s="54">
        <f t="shared" si="6"/>
        <v>557.583870967742</v>
      </c>
    </row>
    <row r="78" spans="1:17">
      <c r="A78" s="58">
        <v>76</v>
      </c>
      <c r="B78" s="58">
        <v>744</v>
      </c>
      <c r="C78" s="59" t="s">
        <v>714</v>
      </c>
      <c r="D78" s="58" t="s">
        <v>562</v>
      </c>
      <c r="E78" s="58" t="s">
        <v>575</v>
      </c>
      <c r="F78" s="58">
        <v>84</v>
      </c>
      <c r="G78" s="58">
        <v>103.06</v>
      </c>
      <c r="H78" s="58">
        <v>8656.91</v>
      </c>
      <c r="I78" s="58">
        <v>2126.3</v>
      </c>
      <c r="J78" s="58" t="s">
        <v>715</v>
      </c>
      <c r="K78" s="27">
        <v>11173.32</v>
      </c>
      <c r="L78" s="50">
        <v>3223.6755410906</v>
      </c>
      <c r="M78" s="51">
        <f t="shared" si="4"/>
        <v>0.288515458349944</v>
      </c>
      <c r="N78" s="52">
        <v>219328.17</v>
      </c>
      <c r="O78" s="51">
        <f t="shared" si="5"/>
        <v>0.0509433877098414</v>
      </c>
      <c r="P78" s="53">
        <v>16759.98</v>
      </c>
      <c r="Q78" s="54">
        <f t="shared" si="6"/>
        <v>540.644516129032</v>
      </c>
    </row>
    <row r="79" spans="1:17">
      <c r="A79" s="58">
        <v>77</v>
      </c>
      <c r="B79" s="58">
        <v>104838</v>
      </c>
      <c r="C79" s="59" t="s">
        <v>716</v>
      </c>
      <c r="D79" s="58" t="s">
        <v>558</v>
      </c>
      <c r="E79" s="58" t="s">
        <v>618</v>
      </c>
      <c r="F79" s="58">
        <v>62</v>
      </c>
      <c r="G79" s="58">
        <v>39.17</v>
      </c>
      <c r="H79" s="58">
        <v>2428.7</v>
      </c>
      <c r="I79" s="58">
        <v>883.84</v>
      </c>
      <c r="J79" s="58" t="s">
        <v>717</v>
      </c>
      <c r="K79" s="27">
        <v>11003.04</v>
      </c>
      <c r="L79" s="50">
        <v>3122.2555780001</v>
      </c>
      <c r="M79" s="51">
        <f t="shared" si="4"/>
        <v>0.283762994408827</v>
      </c>
      <c r="N79" s="52">
        <v>123342.23</v>
      </c>
      <c r="O79" s="51">
        <f t="shared" si="5"/>
        <v>0.0892074028497782</v>
      </c>
      <c r="P79" s="53">
        <v>16504.56</v>
      </c>
      <c r="Q79" s="54">
        <f t="shared" si="6"/>
        <v>532.405161290323</v>
      </c>
    </row>
    <row r="80" spans="1:17">
      <c r="A80" s="58">
        <v>78</v>
      </c>
      <c r="B80" s="58">
        <v>727</v>
      </c>
      <c r="C80" s="59" t="s">
        <v>718</v>
      </c>
      <c r="D80" s="58" t="s">
        <v>572</v>
      </c>
      <c r="E80" s="58" t="s">
        <v>618</v>
      </c>
      <c r="F80" s="58">
        <v>65</v>
      </c>
      <c r="G80" s="58">
        <v>51.62</v>
      </c>
      <c r="H80" s="58">
        <v>3355.34</v>
      </c>
      <c r="I80" s="58">
        <v>1361.38</v>
      </c>
      <c r="J80" s="58" t="s">
        <v>719</v>
      </c>
      <c r="K80" s="27">
        <v>10882.85</v>
      </c>
      <c r="L80" s="50">
        <v>3211.0663375705</v>
      </c>
      <c r="M80" s="51">
        <f t="shared" si="4"/>
        <v>0.295057483799786</v>
      </c>
      <c r="N80" s="52">
        <v>130959.71</v>
      </c>
      <c r="O80" s="51">
        <f t="shared" si="5"/>
        <v>0.0831007490777125</v>
      </c>
      <c r="P80" s="53">
        <v>16324.275</v>
      </c>
      <c r="Q80" s="54">
        <f t="shared" si="6"/>
        <v>526.589516129032</v>
      </c>
    </row>
    <row r="81" spans="1:17">
      <c r="A81" s="58">
        <v>79</v>
      </c>
      <c r="B81" s="58">
        <v>752</v>
      </c>
      <c r="C81" s="59" t="s">
        <v>720</v>
      </c>
      <c r="D81" s="58" t="s">
        <v>572</v>
      </c>
      <c r="E81" s="58" t="s">
        <v>618</v>
      </c>
      <c r="F81" s="58">
        <v>57</v>
      </c>
      <c r="G81" s="58">
        <v>71.29</v>
      </c>
      <c r="H81" s="58">
        <v>4063.25</v>
      </c>
      <c r="I81" s="58">
        <v>1173.11</v>
      </c>
      <c r="J81" s="58" t="s">
        <v>721</v>
      </c>
      <c r="K81" s="27">
        <v>10880.97</v>
      </c>
      <c r="L81" s="50">
        <v>3493.0625600002</v>
      </c>
      <c r="M81" s="51">
        <f t="shared" si="4"/>
        <v>0.321024923329464</v>
      </c>
      <c r="N81" s="52">
        <v>126620.32</v>
      </c>
      <c r="O81" s="51">
        <f t="shared" si="5"/>
        <v>0.0859338374756911</v>
      </c>
      <c r="P81" s="53">
        <v>16321.455</v>
      </c>
      <c r="Q81" s="54">
        <f t="shared" si="6"/>
        <v>526.498548387097</v>
      </c>
    </row>
    <row r="82" spans="1:17">
      <c r="A82" s="58">
        <v>80</v>
      </c>
      <c r="B82" s="58">
        <v>747</v>
      </c>
      <c r="C82" s="59" t="s">
        <v>722</v>
      </c>
      <c r="D82" s="58" t="s">
        <v>562</v>
      </c>
      <c r="E82" s="58" t="s">
        <v>559</v>
      </c>
      <c r="F82" s="58">
        <v>66</v>
      </c>
      <c r="G82" s="58">
        <v>171.86</v>
      </c>
      <c r="H82" s="58">
        <v>11342.67</v>
      </c>
      <c r="I82" s="58">
        <v>2652.66</v>
      </c>
      <c r="J82" s="58" t="s">
        <v>723</v>
      </c>
      <c r="K82" s="27">
        <v>10839.99</v>
      </c>
      <c r="L82" s="50">
        <v>3155.6875979001</v>
      </c>
      <c r="M82" s="51">
        <f t="shared" si="4"/>
        <v>0.291115360613811</v>
      </c>
      <c r="N82" s="52">
        <v>269727.68</v>
      </c>
      <c r="O82" s="51">
        <f t="shared" si="5"/>
        <v>0.040188645080846</v>
      </c>
      <c r="P82" s="53">
        <v>16259.985</v>
      </c>
      <c r="Q82" s="54">
        <f t="shared" si="6"/>
        <v>524.51564516129</v>
      </c>
    </row>
    <row r="83" spans="1:17">
      <c r="A83" s="58">
        <v>81</v>
      </c>
      <c r="B83" s="58">
        <v>713</v>
      </c>
      <c r="C83" s="59" t="s">
        <v>724</v>
      </c>
      <c r="D83" s="58" t="s">
        <v>558</v>
      </c>
      <c r="E83" s="58" t="s">
        <v>618</v>
      </c>
      <c r="F83" s="58">
        <v>54</v>
      </c>
      <c r="G83" s="58">
        <v>73.23</v>
      </c>
      <c r="H83" s="58">
        <v>3954.27</v>
      </c>
      <c r="I83" s="58">
        <v>1393.55</v>
      </c>
      <c r="J83" s="58" t="s">
        <v>725</v>
      </c>
      <c r="K83" s="27">
        <v>10783.78</v>
      </c>
      <c r="L83" s="50">
        <v>3309.0928000001</v>
      </c>
      <c r="M83" s="51">
        <f t="shared" si="4"/>
        <v>0.306858337243536</v>
      </c>
      <c r="N83" s="52">
        <v>115521.23</v>
      </c>
      <c r="O83" s="51">
        <f t="shared" si="5"/>
        <v>0.0933489021888012</v>
      </c>
      <c r="P83" s="53">
        <v>16175.67</v>
      </c>
      <c r="Q83" s="54">
        <f t="shared" si="6"/>
        <v>521.795806451613</v>
      </c>
    </row>
    <row r="84" spans="1:17">
      <c r="A84" s="58">
        <v>82</v>
      </c>
      <c r="B84" s="58">
        <v>102565</v>
      </c>
      <c r="C84" s="59" t="s">
        <v>726</v>
      </c>
      <c r="D84" s="58" t="s">
        <v>572</v>
      </c>
      <c r="E84" s="58" t="s">
        <v>559</v>
      </c>
      <c r="F84" s="58">
        <v>143</v>
      </c>
      <c r="G84" s="58">
        <v>56.38</v>
      </c>
      <c r="H84" s="58">
        <v>8063</v>
      </c>
      <c r="I84" s="58">
        <v>2351.42</v>
      </c>
      <c r="J84" s="58" t="s">
        <v>727</v>
      </c>
      <c r="K84" s="27">
        <v>10734.2</v>
      </c>
      <c r="L84" s="50">
        <v>3359.998</v>
      </c>
      <c r="M84" s="51">
        <f t="shared" si="4"/>
        <v>0.313018017178737</v>
      </c>
      <c r="N84" s="52">
        <v>206399.31</v>
      </c>
      <c r="O84" s="51">
        <f t="shared" si="5"/>
        <v>0.0520069568062025</v>
      </c>
      <c r="P84" s="53">
        <v>16101.3</v>
      </c>
      <c r="Q84" s="54">
        <f t="shared" si="6"/>
        <v>519.396774193548</v>
      </c>
    </row>
    <row r="85" spans="1:17">
      <c r="A85" s="58">
        <v>83</v>
      </c>
      <c r="B85" s="58">
        <v>732</v>
      </c>
      <c r="C85" s="59" t="s">
        <v>728</v>
      </c>
      <c r="D85" s="58" t="s">
        <v>569</v>
      </c>
      <c r="E85" s="58" t="s">
        <v>618</v>
      </c>
      <c r="F85" s="58">
        <v>69</v>
      </c>
      <c r="G85" s="58">
        <v>58.66</v>
      </c>
      <c r="H85" s="58">
        <v>4047.5</v>
      </c>
      <c r="I85" s="58">
        <v>1640.39</v>
      </c>
      <c r="J85" s="58" t="s">
        <v>729</v>
      </c>
      <c r="K85" s="27">
        <v>10720.85</v>
      </c>
      <c r="L85" s="50">
        <v>3171.3527340006</v>
      </c>
      <c r="M85" s="51">
        <f t="shared" si="4"/>
        <v>0.295811687879282</v>
      </c>
      <c r="N85" s="52">
        <v>119779.54</v>
      </c>
      <c r="O85" s="51">
        <f t="shared" si="5"/>
        <v>0.089504851997261</v>
      </c>
      <c r="P85" s="53">
        <v>16081.275</v>
      </c>
      <c r="Q85" s="54">
        <f t="shared" si="6"/>
        <v>518.750806451613</v>
      </c>
    </row>
    <row r="86" spans="1:17">
      <c r="A86" s="58">
        <v>84</v>
      </c>
      <c r="B86" s="58">
        <v>52</v>
      </c>
      <c r="C86" s="59" t="s">
        <v>730</v>
      </c>
      <c r="D86" s="58" t="s">
        <v>558</v>
      </c>
      <c r="E86" s="58" t="s">
        <v>618</v>
      </c>
      <c r="F86" s="58">
        <v>48</v>
      </c>
      <c r="G86" s="58">
        <v>58.94</v>
      </c>
      <c r="H86" s="58">
        <v>2829.25</v>
      </c>
      <c r="I86" s="58">
        <v>966.5</v>
      </c>
      <c r="J86" s="58" t="s">
        <v>731</v>
      </c>
      <c r="K86" s="27">
        <v>10494.66</v>
      </c>
      <c r="L86" s="50">
        <v>3228.5093340002</v>
      </c>
      <c r="M86" s="51">
        <f t="shared" si="4"/>
        <v>0.307633533053972</v>
      </c>
      <c r="N86" s="52">
        <v>97502.87</v>
      </c>
      <c r="O86" s="51">
        <f t="shared" si="5"/>
        <v>0.107634370147258</v>
      </c>
      <c r="P86" s="53">
        <v>15741.99</v>
      </c>
      <c r="Q86" s="54">
        <f t="shared" si="6"/>
        <v>507.806129032258</v>
      </c>
    </row>
    <row r="87" spans="1:17">
      <c r="A87" s="58">
        <v>85</v>
      </c>
      <c r="B87" s="58">
        <v>106865</v>
      </c>
      <c r="C87" s="59" t="s">
        <v>732</v>
      </c>
      <c r="D87" s="58" t="s">
        <v>551</v>
      </c>
      <c r="E87" s="58" t="s">
        <v>597</v>
      </c>
      <c r="F87" s="58">
        <v>48</v>
      </c>
      <c r="G87" s="58">
        <v>71.88</v>
      </c>
      <c r="H87" s="58">
        <v>3450.03</v>
      </c>
      <c r="I87" s="58">
        <v>1148.1</v>
      </c>
      <c r="J87" s="58" t="s">
        <v>733</v>
      </c>
      <c r="K87" s="27">
        <v>10207.62</v>
      </c>
      <c r="L87" s="50">
        <v>2536.4370700006</v>
      </c>
      <c r="M87" s="51">
        <f t="shared" si="4"/>
        <v>0.248484668316473</v>
      </c>
      <c r="N87" s="52">
        <v>133862.29</v>
      </c>
      <c r="O87" s="51">
        <f t="shared" si="5"/>
        <v>0.0762546345202969</v>
      </c>
      <c r="P87" s="53">
        <v>15311.43</v>
      </c>
      <c r="Q87" s="54">
        <f t="shared" si="6"/>
        <v>493.917096774194</v>
      </c>
    </row>
    <row r="88" spans="1:17">
      <c r="A88" s="58">
        <v>86</v>
      </c>
      <c r="B88" s="58">
        <v>114685</v>
      </c>
      <c r="C88" s="59" t="s">
        <v>734</v>
      </c>
      <c r="D88" s="58" t="s">
        <v>562</v>
      </c>
      <c r="E88" s="58" t="s">
        <v>555</v>
      </c>
      <c r="F88" s="58">
        <v>219</v>
      </c>
      <c r="G88" s="58">
        <v>215.82</v>
      </c>
      <c r="H88" s="58">
        <v>47265.07</v>
      </c>
      <c r="I88" s="58">
        <v>8078.63</v>
      </c>
      <c r="J88" s="58" t="s">
        <v>735</v>
      </c>
      <c r="K88" s="27">
        <v>10157</v>
      </c>
      <c r="L88" s="50">
        <v>3066.5766680004</v>
      </c>
      <c r="M88" s="51">
        <f t="shared" si="4"/>
        <v>0.301917561090913</v>
      </c>
      <c r="N88" s="52">
        <v>595271.27</v>
      </c>
      <c r="O88" s="51">
        <f t="shared" si="5"/>
        <v>0.0170628090282267</v>
      </c>
      <c r="P88" s="53">
        <v>15235.5</v>
      </c>
      <c r="Q88" s="54">
        <f t="shared" si="6"/>
        <v>491.467741935484</v>
      </c>
    </row>
    <row r="89" spans="1:17">
      <c r="A89" s="58">
        <v>87</v>
      </c>
      <c r="B89" s="58">
        <v>349</v>
      </c>
      <c r="C89" s="59" t="s">
        <v>736</v>
      </c>
      <c r="D89" s="58" t="s">
        <v>562</v>
      </c>
      <c r="E89" s="58" t="s">
        <v>618</v>
      </c>
      <c r="F89" s="58">
        <v>60</v>
      </c>
      <c r="G89" s="58">
        <v>55.98</v>
      </c>
      <c r="H89" s="58">
        <v>3358.81</v>
      </c>
      <c r="I89" s="58">
        <v>917.39</v>
      </c>
      <c r="J89" s="58" t="s">
        <v>737</v>
      </c>
      <c r="K89" s="27">
        <v>10090.85</v>
      </c>
      <c r="L89" s="50">
        <v>2484.0547780002</v>
      </c>
      <c r="M89" s="51">
        <f t="shared" si="4"/>
        <v>0.246169032143001</v>
      </c>
      <c r="N89" s="52">
        <v>137010.49</v>
      </c>
      <c r="O89" s="51">
        <f t="shared" si="5"/>
        <v>0.0736502000686225</v>
      </c>
      <c r="P89" s="53">
        <v>15136.275</v>
      </c>
      <c r="Q89" s="54">
        <f t="shared" si="6"/>
        <v>488.266935483871</v>
      </c>
    </row>
    <row r="90" spans="1:17">
      <c r="A90" s="58">
        <v>88</v>
      </c>
      <c r="B90" s="58">
        <v>745</v>
      </c>
      <c r="C90" s="59" t="s">
        <v>738</v>
      </c>
      <c r="D90" s="58" t="s">
        <v>572</v>
      </c>
      <c r="E90" s="58" t="s">
        <v>559</v>
      </c>
      <c r="F90" s="58">
        <v>122</v>
      </c>
      <c r="G90" s="58">
        <v>48.49</v>
      </c>
      <c r="H90" s="58">
        <v>5915.28</v>
      </c>
      <c r="I90" s="58">
        <v>1646.39</v>
      </c>
      <c r="J90" s="58" t="s">
        <v>739</v>
      </c>
      <c r="K90" s="27">
        <v>9953.09</v>
      </c>
      <c r="L90" s="50">
        <v>3093.6530000003</v>
      </c>
      <c r="M90" s="51">
        <f t="shared" si="4"/>
        <v>0.310823372440147</v>
      </c>
      <c r="N90" s="52">
        <v>164748.79</v>
      </c>
      <c r="O90" s="51">
        <f t="shared" si="5"/>
        <v>0.0604137365743323</v>
      </c>
      <c r="P90" s="53">
        <v>14929.635</v>
      </c>
      <c r="Q90" s="54">
        <f t="shared" si="6"/>
        <v>481.601129032258</v>
      </c>
    </row>
    <row r="91" spans="1:17">
      <c r="A91" s="58">
        <v>89</v>
      </c>
      <c r="B91" s="58">
        <v>105396</v>
      </c>
      <c r="C91" s="59" t="s">
        <v>740</v>
      </c>
      <c r="D91" s="58" t="s">
        <v>562</v>
      </c>
      <c r="E91" s="58" t="s">
        <v>741</v>
      </c>
      <c r="F91" s="58">
        <v>42</v>
      </c>
      <c r="G91" s="58">
        <v>51.32</v>
      </c>
      <c r="H91" s="58">
        <v>2155.47</v>
      </c>
      <c r="I91" s="58">
        <v>922.14</v>
      </c>
      <c r="J91" s="58" t="s">
        <v>742</v>
      </c>
      <c r="K91" s="27">
        <v>9933.5</v>
      </c>
      <c r="L91" s="50">
        <v>4018.7651400001</v>
      </c>
      <c r="M91" s="51">
        <f t="shared" si="4"/>
        <v>0.404566883777128</v>
      </c>
      <c r="N91" s="52">
        <v>108182.7</v>
      </c>
      <c r="O91" s="51">
        <f t="shared" si="5"/>
        <v>0.09182152044643</v>
      </c>
      <c r="P91" s="53">
        <v>14900.25</v>
      </c>
      <c r="Q91" s="54">
        <f t="shared" si="6"/>
        <v>480.653225806452</v>
      </c>
    </row>
    <row r="92" spans="1:17">
      <c r="A92" s="58">
        <v>90</v>
      </c>
      <c r="B92" s="58">
        <v>105910</v>
      </c>
      <c r="C92" s="59" t="s">
        <v>743</v>
      </c>
      <c r="D92" s="58" t="s">
        <v>562</v>
      </c>
      <c r="E92" s="58" t="s">
        <v>559</v>
      </c>
      <c r="F92" s="58">
        <v>84</v>
      </c>
      <c r="G92" s="58">
        <v>59.56</v>
      </c>
      <c r="H92" s="58">
        <v>5003.34</v>
      </c>
      <c r="I92" s="58">
        <v>1464.51</v>
      </c>
      <c r="J92" s="58" t="s">
        <v>744</v>
      </c>
      <c r="K92" s="27">
        <v>9759.88</v>
      </c>
      <c r="L92" s="50">
        <v>2485.0384333803</v>
      </c>
      <c r="M92" s="51">
        <f t="shared" si="4"/>
        <v>0.254617724129836</v>
      </c>
      <c r="N92" s="52">
        <v>162524.46</v>
      </c>
      <c r="O92" s="51">
        <f t="shared" si="5"/>
        <v>0.0600517608241861</v>
      </c>
      <c r="P92" s="53">
        <v>14639.82</v>
      </c>
      <c r="Q92" s="54">
        <f t="shared" si="6"/>
        <v>472.252258064516</v>
      </c>
    </row>
    <row r="93" spans="1:17">
      <c r="A93" s="58">
        <v>91</v>
      </c>
      <c r="B93" s="58">
        <v>113025</v>
      </c>
      <c r="C93" s="59" t="s">
        <v>745</v>
      </c>
      <c r="D93" s="58" t="s">
        <v>572</v>
      </c>
      <c r="E93" s="58" t="s">
        <v>618</v>
      </c>
      <c r="F93" s="58">
        <v>74</v>
      </c>
      <c r="G93" s="58">
        <v>75.23</v>
      </c>
      <c r="H93" s="58">
        <v>5567.02</v>
      </c>
      <c r="I93" s="58">
        <v>2224.11</v>
      </c>
      <c r="J93" s="58" t="s">
        <v>746</v>
      </c>
      <c r="K93" s="27">
        <v>9725.12</v>
      </c>
      <c r="L93" s="50">
        <v>2584.3854000004</v>
      </c>
      <c r="M93" s="51">
        <f t="shared" si="4"/>
        <v>0.265743291599528</v>
      </c>
      <c r="N93" s="52">
        <v>100784.31</v>
      </c>
      <c r="O93" s="51">
        <f t="shared" si="5"/>
        <v>0.0964943848898703</v>
      </c>
      <c r="P93" s="53">
        <v>14587.68</v>
      </c>
      <c r="Q93" s="54">
        <f t="shared" si="6"/>
        <v>470.570322580645</v>
      </c>
    </row>
    <row r="94" spans="1:17">
      <c r="A94" s="58">
        <v>92</v>
      </c>
      <c r="B94" s="58">
        <v>738</v>
      </c>
      <c r="C94" s="59" t="s">
        <v>747</v>
      </c>
      <c r="D94" s="58" t="s">
        <v>558</v>
      </c>
      <c r="E94" s="58" t="s">
        <v>618</v>
      </c>
      <c r="F94" s="58">
        <v>39</v>
      </c>
      <c r="G94" s="58">
        <v>92.78</v>
      </c>
      <c r="H94" s="58">
        <v>3618.28</v>
      </c>
      <c r="I94" s="58">
        <v>1183.52</v>
      </c>
      <c r="J94" s="58" t="s">
        <v>748</v>
      </c>
      <c r="K94" s="27">
        <v>9715.07</v>
      </c>
      <c r="L94" s="50">
        <v>3401.8787020002</v>
      </c>
      <c r="M94" s="51">
        <f t="shared" si="4"/>
        <v>0.350165125109773</v>
      </c>
      <c r="N94" s="52">
        <v>136183.06</v>
      </c>
      <c r="O94" s="51">
        <f t="shared" si="5"/>
        <v>0.0713383147654341</v>
      </c>
      <c r="P94" s="53">
        <v>14572.605</v>
      </c>
      <c r="Q94" s="54">
        <f t="shared" si="6"/>
        <v>470.084032258064</v>
      </c>
    </row>
    <row r="95" spans="1:17">
      <c r="A95" s="58">
        <v>93</v>
      </c>
      <c r="B95" s="58">
        <v>112888</v>
      </c>
      <c r="C95" s="59" t="s">
        <v>749</v>
      </c>
      <c r="D95" s="58" t="s">
        <v>572</v>
      </c>
      <c r="E95" s="58" t="s">
        <v>618</v>
      </c>
      <c r="F95" s="58">
        <v>68</v>
      </c>
      <c r="G95" s="58">
        <v>67.58</v>
      </c>
      <c r="H95" s="58">
        <v>4595.7</v>
      </c>
      <c r="I95" s="58">
        <v>1478.02</v>
      </c>
      <c r="J95" s="58" t="s">
        <v>750</v>
      </c>
      <c r="K95" s="27">
        <v>9587.01</v>
      </c>
      <c r="L95" s="50">
        <v>2942.5600000001</v>
      </c>
      <c r="M95" s="51">
        <f t="shared" si="4"/>
        <v>0.306931984007537</v>
      </c>
      <c r="N95" s="52">
        <v>119316.56</v>
      </c>
      <c r="O95" s="51">
        <f t="shared" si="5"/>
        <v>0.080349366424912</v>
      </c>
      <c r="P95" s="53">
        <v>14380.515</v>
      </c>
      <c r="Q95" s="54">
        <f t="shared" si="6"/>
        <v>463.887580645161</v>
      </c>
    </row>
    <row r="96" spans="1:17">
      <c r="A96" s="58">
        <v>94</v>
      </c>
      <c r="B96" s="58">
        <v>311</v>
      </c>
      <c r="C96" s="59" t="s">
        <v>751</v>
      </c>
      <c r="D96" s="58" t="s">
        <v>572</v>
      </c>
      <c r="E96" s="58" t="s">
        <v>618</v>
      </c>
      <c r="F96" s="58">
        <v>37</v>
      </c>
      <c r="G96" s="58">
        <v>74.73</v>
      </c>
      <c r="H96" s="58">
        <v>2764.98</v>
      </c>
      <c r="I96" s="58">
        <v>952.36</v>
      </c>
      <c r="J96" s="58" t="s">
        <v>752</v>
      </c>
      <c r="K96" s="27">
        <v>9539.42</v>
      </c>
      <c r="L96" s="50">
        <v>2200.6734020002</v>
      </c>
      <c r="M96" s="51">
        <f t="shared" si="4"/>
        <v>0.230692579003776</v>
      </c>
      <c r="N96" s="52">
        <v>162937.43</v>
      </c>
      <c r="O96" s="51">
        <f t="shared" si="5"/>
        <v>0.0585465230426183</v>
      </c>
      <c r="P96" s="53">
        <v>14309.13</v>
      </c>
      <c r="Q96" s="54">
        <f t="shared" si="6"/>
        <v>461.584838709677</v>
      </c>
    </row>
    <row r="97" spans="1:17">
      <c r="A97" s="58">
        <v>95</v>
      </c>
      <c r="B97" s="58">
        <v>339</v>
      </c>
      <c r="C97" s="59" t="s">
        <v>753</v>
      </c>
      <c r="D97" s="58" t="s">
        <v>572</v>
      </c>
      <c r="E97" s="58" t="s">
        <v>618</v>
      </c>
      <c r="F97" s="58">
        <v>55</v>
      </c>
      <c r="G97" s="58">
        <v>62.55</v>
      </c>
      <c r="H97" s="58">
        <v>3440.52</v>
      </c>
      <c r="I97" s="58">
        <v>1094</v>
      </c>
      <c r="J97" s="58" t="s">
        <v>754</v>
      </c>
      <c r="K97" s="27">
        <v>9487.03</v>
      </c>
      <c r="L97" s="50">
        <v>2838.9159100003</v>
      </c>
      <c r="M97" s="51">
        <f t="shared" si="4"/>
        <v>0.299241797485651</v>
      </c>
      <c r="N97" s="52">
        <v>107770.92</v>
      </c>
      <c r="O97" s="51">
        <f t="shared" si="5"/>
        <v>0.0880295909137641</v>
      </c>
      <c r="P97" s="53">
        <v>14230.545</v>
      </c>
      <c r="Q97" s="54">
        <f t="shared" si="6"/>
        <v>459.049838709677</v>
      </c>
    </row>
    <row r="98" spans="1:17">
      <c r="A98" s="58">
        <v>96</v>
      </c>
      <c r="B98" s="58">
        <v>710</v>
      </c>
      <c r="C98" s="59" t="s">
        <v>755</v>
      </c>
      <c r="D98" s="58" t="s">
        <v>558</v>
      </c>
      <c r="E98" s="58" t="s">
        <v>618</v>
      </c>
      <c r="F98" s="58">
        <v>68</v>
      </c>
      <c r="G98" s="58">
        <v>65.68</v>
      </c>
      <c r="H98" s="58">
        <v>4465.9</v>
      </c>
      <c r="I98" s="58">
        <v>1565.26</v>
      </c>
      <c r="J98" s="58" t="s">
        <v>756</v>
      </c>
      <c r="K98" s="27">
        <v>9442.07</v>
      </c>
      <c r="L98" s="50">
        <v>3055.6980000002</v>
      </c>
      <c r="M98" s="51">
        <f t="shared" si="4"/>
        <v>0.323625857465598</v>
      </c>
      <c r="N98" s="52">
        <v>124023.27</v>
      </c>
      <c r="O98" s="51">
        <f t="shared" si="5"/>
        <v>0.0761314388823968</v>
      </c>
      <c r="P98" s="53">
        <v>14163.105</v>
      </c>
      <c r="Q98" s="54">
        <f t="shared" si="6"/>
        <v>456.87435483871</v>
      </c>
    </row>
    <row r="99" spans="1:17">
      <c r="A99" s="58">
        <v>97</v>
      </c>
      <c r="B99" s="58">
        <v>570</v>
      </c>
      <c r="C99" s="59" t="s">
        <v>757</v>
      </c>
      <c r="D99" s="58" t="s">
        <v>572</v>
      </c>
      <c r="E99" s="58" t="s">
        <v>618</v>
      </c>
      <c r="F99" s="58">
        <v>57</v>
      </c>
      <c r="G99" s="58">
        <v>58.88</v>
      </c>
      <c r="H99" s="58">
        <v>3356.35</v>
      </c>
      <c r="I99" s="58">
        <v>876.76</v>
      </c>
      <c r="J99" s="58" t="s">
        <v>758</v>
      </c>
      <c r="K99" s="27">
        <v>9184.91</v>
      </c>
      <c r="L99" s="50">
        <v>2581.8416200004</v>
      </c>
      <c r="M99" s="51">
        <f t="shared" si="4"/>
        <v>0.281096017271851</v>
      </c>
      <c r="N99" s="52">
        <v>117760.45</v>
      </c>
      <c r="O99" s="51">
        <f t="shared" si="5"/>
        <v>0.0779965599655912</v>
      </c>
      <c r="P99" s="53">
        <v>13777.365</v>
      </c>
      <c r="Q99" s="54">
        <f t="shared" si="6"/>
        <v>444.431129032258</v>
      </c>
    </row>
    <row r="100" spans="1:17">
      <c r="A100" s="58">
        <v>98</v>
      </c>
      <c r="B100" s="58">
        <v>733</v>
      </c>
      <c r="C100" s="59" t="s">
        <v>759</v>
      </c>
      <c r="D100" s="58" t="s">
        <v>565</v>
      </c>
      <c r="E100" s="58" t="s">
        <v>597</v>
      </c>
      <c r="F100" s="58">
        <v>48</v>
      </c>
      <c r="G100" s="58">
        <v>120.46</v>
      </c>
      <c r="H100" s="58">
        <v>5782.32</v>
      </c>
      <c r="I100" s="58">
        <v>2183.14</v>
      </c>
      <c r="J100" s="58" t="s">
        <v>760</v>
      </c>
      <c r="K100" s="27">
        <v>9035.6</v>
      </c>
      <c r="L100" s="50">
        <v>2726.9724570003</v>
      </c>
      <c r="M100" s="51">
        <f t="shared" si="4"/>
        <v>0.301803140577305</v>
      </c>
      <c r="N100" s="52">
        <v>119446.45</v>
      </c>
      <c r="O100" s="51">
        <f t="shared" si="5"/>
        <v>0.0756456135783023</v>
      </c>
      <c r="P100" s="53">
        <v>13553.4</v>
      </c>
      <c r="Q100" s="54">
        <f t="shared" ref="Q100:Q131" si="7">P100/31</f>
        <v>437.206451612903</v>
      </c>
    </row>
    <row r="101" spans="1:17">
      <c r="A101" s="58">
        <v>99</v>
      </c>
      <c r="B101" s="58">
        <v>108277</v>
      </c>
      <c r="C101" s="59" t="s">
        <v>761</v>
      </c>
      <c r="D101" s="58" t="s">
        <v>572</v>
      </c>
      <c r="E101" s="58" t="s">
        <v>559</v>
      </c>
      <c r="F101" s="58">
        <v>110</v>
      </c>
      <c r="G101" s="58">
        <v>47.12</v>
      </c>
      <c r="H101" s="58">
        <v>5183.44</v>
      </c>
      <c r="I101" s="58">
        <v>1329.02</v>
      </c>
      <c r="J101" s="58" t="s">
        <v>762</v>
      </c>
      <c r="K101" s="27">
        <v>8990</v>
      </c>
      <c r="L101" s="50">
        <v>1975.9820000004</v>
      </c>
      <c r="M101" s="51">
        <f t="shared" si="4"/>
        <v>0.21979777530594</v>
      </c>
      <c r="N101" s="52">
        <v>139272.35</v>
      </c>
      <c r="O101" s="51">
        <f t="shared" si="5"/>
        <v>0.0645497832125329</v>
      </c>
      <c r="P101" s="53">
        <v>13485</v>
      </c>
      <c r="Q101" s="54">
        <f t="shared" si="7"/>
        <v>435</v>
      </c>
    </row>
    <row r="102" spans="1:17">
      <c r="A102" s="58">
        <v>100</v>
      </c>
      <c r="B102" s="58">
        <v>102567</v>
      </c>
      <c r="C102" s="59" t="s">
        <v>763</v>
      </c>
      <c r="D102" s="58" t="s">
        <v>580</v>
      </c>
      <c r="E102" s="58" t="s">
        <v>618</v>
      </c>
      <c r="F102" s="58">
        <v>38</v>
      </c>
      <c r="G102" s="58">
        <v>139.61</v>
      </c>
      <c r="H102" s="58">
        <v>5305.22</v>
      </c>
      <c r="I102" s="58">
        <v>1819.79</v>
      </c>
      <c r="J102" s="58" t="s">
        <v>764</v>
      </c>
      <c r="K102" s="27">
        <v>8917</v>
      </c>
      <c r="L102" s="50">
        <v>2060.9600000007</v>
      </c>
      <c r="M102" s="51">
        <f t="shared" si="4"/>
        <v>0.231127060670708</v>
      </c>
      <c r="N102" s="52">
        <v>107368.48</v>
      </c>
      <c r="O102" s="51">
        <f t="shared" si="5"/>
        <v>0.0830504445997559</v>
      </c>
      <c r="P102" s="53">
        <v>13375.5</v>
      </c>
      <c r="Q102" s="54">
        <f t="shared" si="7"/>
        <v>431.467741935484</v>
      </c>
    </row>
    <row r="103" spans="1:17">
      <c r="A103" s="58">
        <v>101</v>
      </c>
      <c r="B103" s="58">
        <v>545</v>
      </c>
      <c r="C103" s="59" t="s">
        <v>765</v>
      </c>
      <c r="D103" s="58" t="s">
        <v>565</v>
      </c>
      <c r="E103" s="58" t="s">
        <v>741</v>
      </c>
      <c r="F103" s="58">
        <v>26</v>
      </c>
      <c r="G103" s="58">
        <v>48.7</v>
      </c>
      <c r="H103" s="58">
        <v>1266.2</v>
      </c>
      <c r="I103" s="58">
        <v>520.84</v>
      </c>
      <c r="J103" s="58" t="s">
        <v>766</v>
      </c>
      <c r="K103" s="27">
        <v>8867.37</v>
      </c>
      <c r="L103" s="50">
        <v>2800.7444142103</v>
      </c>
      <c r="M103" s="51">
        <f t="shared" si="4"/>
        <v>0.315848376035995</v>
      </c>
      <c r="N103" s="52">
        <v>75679.16</v>
      </c>
      <c r="O103" s="51">
        <f t="shared" si="5"/>
        <v>0.117170565846661</v>
      </c>
      <c r="P103" s="53">
        <v>13301.055</v>
      </c>
      <c r="Q103" s="54">
        <f t="shared" si="7"/>
        <v>429.066290322581</v>
      </c>
    </row>
    <row r="104" spans="1:17">
      <c r="A104" s="58">
        <v>102</v>
      </c>
      <c r="B104" s="58">
        <v>706</v>
      </c>
      <c r="C104" s="59" t="s">
        <v>767</v>
      </c>
      <c r="D104" s="58" t="s">
        <v>558</v>
      </c>
      <c r="E104" s="58" t="s">
        <v>618</v>
      </c>
      <c r="F104" s="58">
        <v>56</v>
      </c>
      <c r="G104" s="58">
        <v>62.53</v>
      </c>
      <c r="H104" s="58">
        <v>3501.8</v>
      </c>
      <c r="I104" s="58">
        <v>1301.9</v>
      </c>
      <c r="J104" s="58" t="s">
        <v>768</v>
      </c>
      <c r="K104" s="27">
        <v>8557.62</v>
      </c>
      <c r="L104" s="50">
        <v>2558.53668</v>
      </c>
      <c r="M104" s="51">
        <f t="shared" si="4"/>
        <v>0.298977598911847</v>
      </c>
      <c r="N104" s="52">
        <v>115900.66</v>
      </c>
      <c r="O104" s="51">
        <f t="shared" si="5"/>
        <v>0.0738358176735145</v>
      </c>
      <c r="P104" s="53">
        <v>12836.43</v>
      </c>
      <c r="Q104" s="54">
        <f t="shared" si="7"/>
        <v>414.078387096774</v>
      </c>
    </row>
    <row r="105" spans="1:17">
      <c r="A105" s="58">
        <v>103</v>
      </c>
      <c r="B105" s="58">
        <v>391</v>
      </c>
      <c r="C105" s="59" t="s">
        <v>769</v>
      </c>
      <c r="D105" s="58" t="s">
        <v>562</v>
      </c>
      <c r="E105" s="58" t="s">
        <v>618</v>
      </c>
      <c r="F105" s="58">
        <v>66</v>
      </c>
      <c r="G105" s="58">
        <v>58.04</v>
      </c>
      <c r="H105" s="58">
        <v>3830.95</v>
      </c>
      <c r="I105" s="58">
        <v>1314.31</v>
      </c>
      <c r="J105" s="58" t="s">
        <v>764</v>
      </c>
      <c r="K105" s="27">
        <v>8437.17</v>
      </c>
      <c r="L105" s="50">
        <v>2607.7268395401</v>
      </c>
      <c r="M105" s="51">
        <f t="shared" si="4"/>
        <v>0.309076010029441</v>
      </c>
      <c r="N105" s="52">
        <v>152171.86</v>
      </c>
      <c r="O105" s="51">
        <f t="shared" si="5"/>
        <v>0.0554450080323655</v>
      </c>
      <c r="P105" s="53">
        <v>12655.755</v>
      </c>
      <c r="Q105" s="54">
        <f t="shared" si="7"/>
        <v>408.250161290323</v>
      </c>
    </row>
    <row r="106" spans="1:17">
      <c r="A106" s="58">
        <v>104</v>
      </c>
      <c r="B106" s="58">
        <v>104429</v>
      </c>
      <c r="C106" s="59" t="s">
        <v>770</v>
      </c>
      <c r="D106" s="58" t="s">
        <v>572</v>
      </c>
      <c r="E106" s="58" t="s">
        <v>618</v>
      </c>
      <c r="F106" s="58">
        <v>72</v>
      </c>
      <c r="G106" s="58">
        <v>59.01</v>
      </c>
      <c r="H106" s="58">
        <v>4248.85</v>
      </c>
      <c r="I106" s="58">
        <v>1143.74</v>
      </c>
      <c r="J106" s="58" t="s">
        <v>771</v>
      </c>
      <c r="K106" s="27">
        <v>8369.02</v>
      </c>
      <c r="L106" s="50">
        <v>2479.0595680003</v>
      </c>
      <c r="M106" s="51">
        <f t="shared" si="4"/>
        <v>0.296218621535174</v>
      </c>
      <c r="N106" s="52">
        <v>92569.88</v>
      </c>
      <c r="O106" s="51">
        <f t="shared" si="5"/>
        <v>0.0904075926208395</v>
      </c>
      <c r="P106" s="53">
        <v>12553.53</v>
      </c>
      <c r="Q106" s="54">
        <f t="shared" si="7"/>
        <v>404.952580645161</v>
      </c>
    </row>
    <row r="107" spans="1:17">
      <c r="A107" s="58">
        <v>105</v>
      </c>
      <c r="B107" s="58">
        <v>102479</v>
      </c>
      <c r="C107" s="59" t="s">
        <v>772</v>
      </c>
      <c r="D107" s="58" t="s">
        <v>562</v>
      </c>
      <c r="E107" s="58" t="s">
        <v>618</v>
      </c>
      <c r="F107" s="58">
        <v>83</v>
      </c>
      <c r="G107" s="58">
        <v>59.45</v>
      </c>
      <c r="H107" s="58">
        <v>4934.76</v>
      </c>
      <c r="I107" s="58">
        <v>1790.43</v>
      </c>
      <c r="J107" s="58" t="s">
        <v>773</v>
      </c>
      <c r="K107" s="27">
        <v>8250.47</v>
      </c>
      <c r="L107" s="50">
        <v>2293.97804808</v>
      </c>
      <c r="M107" s="51">
        <f t="shared" si="4"/>
        <v>0.278042105247337</v>
      </c>
      <c r="N107" s="52">
        <v>132642.65</v>
      </c>
      <c r="O107" s="51">
        <f t="shared" si="5"/>
        <v>0.0622007325698032</v>
      </c>
      <c r="P107" s="53">
        <v>12375.705</v>
      </c>
      <c r="Q107" s="54">
        <f t="shared" si="7"/>
        <v>399.216290322581</v>
      </c>
    </row>
    <row r="108" spans="1:17">
      <c r="A108" s="58">
        <v>106</v>
      </c>
      <c r="B108" s="58">
        <v>113298</v>
      </c>
      <c r="C108" s="59" t="s">
        <v>774</v>
      </c>
      <c r="D108" s="58" t="s">
        <v>572</v>
      </c>
      <c r="E108" s="58" t="s">
        <v>618</v>
      </c>
      <c r="F108" s="58">
        <v>35</v>
      </c>
      <c r="G108" s="58">
        <v>91.86</v>
      </c>
      <c r="H108" s="58">
        <v>3215.2</v>
      </c>
      <c r="I108" s="58">
        <v>849.96</v>
      </c>
      <c r="J108" s="58" t="s">
        <v>775</v>
      </c>
      <c r="K108" s="27">
        <v>8211.06</v>
      </c>
      <c r="L108" s="50">
        <v>1878.2263100003</v>
      </c>
      <c r="M108" s="51">
        <f t="shared" si="4"/>
        <v>0.228743464303062</v>
      </c>
      <c r="N108" s="52">
        <v>106688.07</v>
      </c>
      <c r="O108" s="51">
        <f t="shared" si="5"/>
        <v>0.0769632443440021</v>
      </c>
      <c r="P108" s="53">
        <v>12316.59</v>
      </c>
      <c r="Q108" s="54">
        <f t="shared" si="7"/>
        <v>397.30935483871</v>
      </c>
    </row>
    <row r="109" spans="1:17">
      <c r="A109" s="58">
        <v>107</v>
      </c>
      <c r="B109" s="58">
        <v>591</v>
      </c>
      <c r="C109" s="59" t="s">
        <v>776</v>
      </c>
      <c r="D109" s="58" t="s">
        <v>569</v>
      </c>
      <c r="E109" s="58" t="s">
        <v>741</v>
      </c>
      <c r="F109" s="58">
        <v>13</v>
      </c>
      <c r="G109" s="58">
        <v>63.38</v>
      </c>
      <c r="H109" s="58">
        <v>823.95</v>
      </c>
      <c r="I109" s="58">
        <v>296.9</v>
      </c>
      <c r="J109" s="58" t="s">
        <v>777</v>
      </c>
      <c r="K109" s="27">
        <v>8207.54</v>
      </c>
      <c r="L109" s="50">
        <v>2538.0641700001</v>
      </c>
      <c r="M109" s="51">
        <f t="shared" si="4"/>
        <v>0.309235674757613</v>
      </c>
      <c r="N109" s="52">
        <v>89964.18</v>
      </c>
      <c r="O109" s="51">
        <f t="shared" si="5"/>
        <v>0.0912311989060535</v>
      </c>
      <c r="P109" s="53">
        <v>12311.31</v>
      </c>
      <c r="Q109" s="54">
        <f t="shared" si="7"/>
        <v>397.139032258065</v>
      </c>
    </row>
    <row r="110" spans="1:17">
      <c r="A110" s="58">
        <v>108</v>
      </c>
      <c r="B110" s="58">
        <v>113833</v>
      </c>
      <c r="C110" s="59" t="s">
        <v>778</v>
      </c>
      <c r="D110" s="58" t="s">
        <v>572</v>
      </c>
      <c r="E110" s="58" t="s">
        <v>618</v>
      </c>
      <c r="F110" s="58">
        <v>62</v>
      </c>
      <c r="G110" s="58">
        <v>50.22</v>
      </c>
      <c r="H110" s="58">
        <v>3113.82</v>
      </c>
      <c r="I110" s="58">
        <v>1069.89</v>
      </c>
      <c r="J110" s="58" t="s">
        <v>779</v>
      </c>
      <c r="K110" s="27">
        <v>8175.68</v>
      </c>
      <c r="L110" s="50">
        <v>2616.620002</v>
      </c>
      <c r="M110" s="51">
        <f t="shared" si="4"/>
        <v>0.320049219392148</v>
      </c>
      <c r="N110" s="52">
        <v>89299.16</v>
      </c>
      <c r="O110" s="51">
        <f t="shared" si="5"/>
        <v>0.0915538287258245</v>
      </c>
      <c r="P110" s="53">
        <v>12263.52</v>
      </c>
      <c r="Q110" s="54">
        <f t="shared" si="7"/>
        <v>395.597419354839</v>
      </c>
    </row>
    <row r="111" spans="1:17">
      <c r="A111" s="58">
        <v>109</v>
      </c>
      <c r="B111" s="58">
        <v>102935</v>
      </c>
      <c r="C111" s="59" t="s">
        <v>780</v>
      </c>
      <c r="D111" s="58" t="s">
        <v>551</v>
      </c>
      <c r="E111" s="58" t="s">
        <v>559</v>
      </c>
      <c r="F111" s="58">
        <v>75</v>
      </c>
      <c r="G111" s="58">
        <v>71.46</v>
      </c>
      <c r="H111" s="58">
        <v>5359.7</v>
      </c>
      <c r="I111" s="58">
        <v>2103.1</v>
      </c>
      <c r="J111" s="58" t="s">
        <v>781</v>
      </c>
      <c r="K111" s="27">
        <v>8134.97</v>
      </c>
      <c r="L111" s="50">
        <v>2534.6459870401</v>
      </c>
      <c r="M111" s="51">
        <f t="shared" si="4"/>
        <v>0.311574103781587</v>
      </c>
      <c r="N111" s="52">
        <v>127715.6</v>
      </c>
      <c r="O111" s="51">
        <f t="shared" si="5"/>
        <v>0.0636959776252862</v>
      </c>
      <c r="P111" s="53">
        <v>12202.455</v>
      </c>
      <c r="Q111" s="54">
        <f t="shared" si="7"/>
        <v>393.627580645161</v>
      </c>
    </row>
    <row r="112" spans="1:17">
      <c r="A112" s="58">
        <v>110</v>
      </c>
      <c r="B112" s="58">
        <v>106485</v>
      </c>
      <c r="C112" s="59" t="s">
        <v>782</v>
      </c>
      <c r="D112" s="58" t="s">
        <v>562</v>
      </c>
      <c r="E112" s="58" t="s">
        <v>618</v>
      </c>
      <c r="F112" s="58">
        <v>79</v>
      </c>
      <c r="G112" s="58">
        <v>65.16</v>
      </c>
      <c r="H112" s="58">
        <v>5147.9</v>
      </c>
      <c r="I112" s="58">
        <v>1363.04</v>
      </c>
      <c r="J112" s="58" t="s">
        <v>783</v>
      </c>
      <c r="K112" s="27">
        <v>8095.34</v>
      </c>
      <c r="L112" s="50">
        <v>2093.0392000004</v>
      </c>
      <c r="M112" s="51">
        <f t="shared" si="4"/>
        <v>0.258548646505323</v>
      </c>
      <c r="N112" s="52">
        <v>108117.47</v>
      </c>
      <c r="O112" s="51">
        <f t="shared" si="5"/>
        <v>0.074875410976598</v>
      </c>
      <c r="P112" s="53">
        <v>12143.01</v>
      </c>
      <c r="Q112" s="54">
        <f t="shared" si="7"/>
        <v>391.71</v>
      </c>
    </row>
    <row r="113" spans="1:17">
      <c r="A113" s="58">
        <v>111</v>
      </c>
      <c r="B113" s="58">
        <v>56</v>
      </c>
      <c r="C113" s="59" t="s">
        <v>784</v>
      </c>
      <c r="D113" s="58" t="s">
        <v>558</v>
      </c>
      <c r="E113" s="58" t="s">
        <v>618</v>
      </c>
      <c r="F113" s="58">
        <v>34</v>
      </c>
      <c r="G113" s="58">
        <v>61.44</v>
      </c>
      <c r="H113" s="58">
        <v>2088.8</v>
      </c>
      <c r="I113" s="58">
        <v>728.01</v>
      </c>
      <c r="J113" s="58" t="s">
        <v>785</v>
      </c>
      <c r="K113" s="27">
        <v>7865.39</v>
      </c>
      <c r="L113" s="50">
        <v>2546.2633457902</v>
      </c>
      <c r="M113" s="51">
        <f t="shared" si="4"/>
        <v>0.323730081507745</v>
      </c>
      <c r="N113" s="52">
        <v>112405.29</v>
      </c>
      <c r="O113" s="51">
        <f t="shared" si="5"/>
        <v>0.0699734861232954</v>
      </c>
      <c r="P113" s="53">
        <v>11798.085</v>
      </c>
      <c r="Q113" s="54">
        <f t="shared" si="7"/>
        <v>380.583387096774</v>
      </c>
    </row>
    <row r="114" spans="1:17">
      <c r="A114" s="58">
        <v>112</v>
      </c>
      <c r="B114" s="58">
        <v>371</v>
      </c>
      <c r="C114" s="59" t="s">
        <v>786</v>
      </c>
      <c r="D114" s="58" t="s">
        <v>580</v>
      </c>
      <c r="E114" s="58" t="s">
        <v>741</v>
      </c>
      <c r="F114" s="58">
        <v>40</v>
      </c>
      <c r="G114" s="58">
        <v>74.74</v>
      </c>
      <c r="H114" s="58">
        <v>2989.8</v>
      </c>
      <c r="I114" s="58">
        <v>901.23</v>
      </c>
      <c r="J114" s="58" t="s">
        <v>787</v>
      </c>
      <c r="K114" s="27">
        <v>7675.25</v>
      </c>
      <c r="L114" s="50">
        <v>1919.138334</v>
      </c>
      <c r="M114" s="51">
        <f t="shared" si="4"/>
        <v>0.250042452558549</v>
      </c>
      <c r="N114" s="52">
        <v>84682.24</v>
      </c>
      <c r="O114" s="51">
        <f t="shared" si="5"/>
        <v>0.0906358877611173</v>
      </c>
      <c r="P114" s="53">
        <v>11512.875</v>
      </c>
      <c r="Q114" s="54">
        <f t="shared" si="7"/>
        <v>371.383064516129</v>
      </c>
    </row>
    <row r="115" spans="1:17">
      <c r="A115" s="58">
        <v>113</v>
      </c>
      <c r="B115" s="58">
        <v>112415</v>
      </c>
      <c r="C115" s="59" t="s">
        <v>788</v>
      </c>
      <c r="D115" s="58" t="s">
        <v>572</v>
      </c>
      <c r="E115" s="58" t="s">
        <v>618</v>
      </c>
      <c r="F115" s="58">
        <v>69</v>
      </c>
      <c r="G115" s="58">
        <v>67.28</v>
      </c>
      <c r="H115" s="58">
        <v>4642.11</v>
      </c>
      <c r="I115" s="58">
        <v>778.06</v>
      </c>
      <c r="J115" s="58" t="s">
        <v>789</v>
      </c>
      <c r="K115" s="27">
        <v>7584.73</v>
      </c>
      <c r="L115" s="50">
        <v>2232.1125000005</v>
      </c>
      <c r="M115" s="51">
        <f t="shared" si="4"/>
        <v>0.294290304335224</v>
      </c>
      <c r="N115" s="52">
        <v>112641.57</v>
      </c>
      <c r="O115" s="51">
        <f t="shared" si="5"/>
        <v>0.0673350877478004</v>
      </c>
      <c r="P115" s="53">
        <v>11377.095</v>
      </c>
      <c r="Q115" s="54">
        <f t="shared" si="7"/>
        <v>367.003064516129</v>
      </c>
    </row>
    <row r="116" spans="1:17">
      <c r="A116" s="58">
        <v>114</v>
      </c>
      <c r="B116" s="58">
        <v>704</v>
      </c>
      <c r="C116" s="59" t="s">
        <v>790</v>
      </c>
      <c r="D116" s="58" t="s">
        <v>558</v>
      </c>
      <c r="E116" s="58" t="s">
        <v>618</v>
      </c>
      <c r="F116" s="58">
        <v>81</v>
      </c>
      <c r="G116" s="58">
        <v>47.74</v>
      </c>
      <c r="H116" s="58">
        <v>3866.82</v>
      </c>
      <c r="I116" s="58">
        <v>1242.12</v>
      </c>
      <c r="J116" s="58" t="s">
        <v>791</v>
      </c>
      <c r="K116" s="27">
        <v>7313.38</v>
      </c>
      <c r="L116" s="50">
        <v>2444.4449919999</v>
      </c>
      <c r="M116" s="51">
        <f t="shared" si="4"/>
        <v>0.334242852415696</v>
      </c>
      <c r="N116" s="52">
        <v>126806.91</v>
      </c>
      <c r="O116" s="51">
        <f t="shared" si="5"/>
        <v>0.0576733554977406</v>
      </c>
      <c r="P116" s="53">
        <v>10970.07</v>
      </c>
      <c r="Q116" s="54">
        <f t="shared" si="7"/>
        <v>353.873225806452</v>
      </c>
    </row>
    <row r="117" spans="1:17">
      <c r="A117" s="58">
        <v>115</v>
      </c>
      <c r="B117" s="58">
        <v>103199</v>
      </c>
      <c r="C117" s="59" t="s">
        <v>792</v>
      </c>
      <c r="D117" s="58" t="s">
        <v>562</v>
      </c>
      <c r="E117" s="58" t="s">
        <v>597</v>
      </c>
      <c r="F117" s="58">
        <v>111</v>
      </c>
      <c r="G117" s="58">
        <v>53.7</v>
      </c>
      <c r="H117" s="58">
        <v>5960.18</v>
      </c>
      <c r="I117" s="58">
        <v>2164.29</v>
      </c>
      <c r="J117" s="58" t="s">
        <v>793</v>
      </c>
      <c r="K117" s="27">
        <v>6921.47</v>
      </c>
      <c r="L117" s="50">
        <v>1852.4380000001</v>
      </c>
      <c r="M117" s="51">
        <f t="shared" si="4"/>
        <v>0.267636499182991</v>
      </c>
      <c r="N117" s="52">
        <v>141393.52</v>
      </c>
      <c r="O117" s="51">
        <f t="shared" si="5"/>
        <v>0.0489518190083959</v>
      </c>
      <c r="P117" s="53">
        <v>10382.205</v>
      </c>
      <c r="Q117" s="54">
        <f t="shared" si="7"/>
        <v>334.909838709677</v>
      </c>
    </row>
    <row r="118" spans="1:17">
      <c r="A118" s="58">
        <v>116</v>
      </c>
      <c r="B118" s="58">
        <v>116482</v>
      </c>
      <c r="C118" s="59" t="s">
        <v>794</v>
      </c>
      <c r="D118" s="58" t="s">
        <v>562</v>
      </c>
      <c r="E118" s="58" t="s">
        <v>618</v>
      </c>
      <c r="F118" s="58">
        <v>66</v>
      </c>
      <c r="G118" s="58">
        <v>54.25</v>
      </c>
      <c r="H118" s="58">
        <v>3580.82</v>
      </c>
      <c r="I118" s="58">
        <v>1335.91</v>
      </c>
      <c r="J118" s="58" t="s">
        <v>795</v>
      </c>
      <c r="K118" s="27">
        <v>6700.64</v>
      </c>
      <c r="L118" s="50">
        <v>1759.1722172398</v>
      </c>
      <c r="M118" s="51">
        <f t="shared" si="4"/>
        <v>0.262537939247564</v>
      </c>
      <c r="N118" s="52">
        <v>137259.51</v>
      </c>
      <c r="O118" s="51">
        <f t="shared" si="5"/>
        <v>0.0488173096348661</v>
      </c>
      <c r="P118" s="53">
        <v>10050.96</v>
      </c>
      <c r="Q118" s="54">
        <f t="shared" si="7"/>
        <v>324.224516129032</v>
      </c>
    </row>
    <row r="119" spans="1:17">
      <c r="A119" s="58">
        <v>117</v>
      </c>
      <c r="B119" s="58">
        <v>110378</v>
      </c>
      <c r="C119" s="59" t="s">
        <v>796</v>
      </c>
      <c r="D119" s="58" t="s">
        <v>558</v>
      </c>
      <c r="E119" s="58" t="s">
        <v>741</v>
      </c>
      <c r="F119" s="58">
        <v>31</v>
      </c>
      <c r="G119" s="58">
        <v>98.23</v>
      </c>
      <c r="H119" s="58">
        <v>3045.16</v>
      </c>
      <c r="I119" s="58">
        <v>752.73</v>
      </c>
      <c r="J119" s="58" t="s">
        <v>797</v>
      </c>
      <c r="K119" s="27">
        <v>6648.79</v>
      </c>
      <c r="L119" s="50">
        <v>2106.6390000006</v>
      </c>
      <c r="M119" s="51">
        <f t="shared" si="4"/>
        <v>0.316845471130928</v>
      </c>
      <c r="N119" s="52">
        <v>92566.57</v>
      </c>
      <c r="O119" s="51">
        <f t="shared" si="5"/>
        <v>0.0718271185807144</v>
      </c>
      <c r="P119" s="53">
        <v>9973.185</v>
      </c>
      <c r="Q119" s="54">
        <f t="shared" si="7"/>
        <v>321.71564516129</v>
      </c>
    </row>
    <row r="120" spans="1:17">
      <c r="A120" s="58">
        <v>118</v>
      </c>
      <c r="B120" s="58">
        <v>351</v>
      </c>
      <c r="C120" s="59" t="s">
        <v>798</v>
      </c>
      <c r="D120" s="58" t="s">
        <v>558</v>
      </c>
      <c r="E120" s="58" t="s">
        <v>618</v>
      </c>
      <c r="F120" s="58">
        <v>34</v>
      </c>
      <c r="G120" s="58">
        <v>110.28</v>
      </c>
      <c r="H120" s="58">
        <v>3749.66</v>
      </c>
      <c r="I120" s="58">
        <v>807.85</v>
      </c>
      <c r="J120" s="58" t="s">
        <v>799</v>
      </c>
      <c r="K120" s="27">
        <v>6481.77</v>
      </c>
      <c r="L120" s="50">
        <v>2154.9328000001</v>
      </c>
      <c r="M120" s="51">
        <f t="shared" si="4"/>
        <v>0.33246054704195</v>
      </c>
      <c r="N120" s="52">
        <v>129997.19</v>
      </c>
      <c r="O120" s="51">
        <f t="shared" si="5"/>
        <v>0.0498608469921542</v>
      </c>
      <c r="P120" s="53">
        <v>9722.655</v>
      </c>
      <c r="Q120" s="54">
        <f t="shared" si="7"/>
        <v>313.634032258065</v>
      </c>
    </row>
    <row r="121" spans="1:17">
      <c r="A121" s="58">
        <v>119</v>
      </c>
      <c r="B121" s="58">
        <v>106568</v>
      </c>
      <c r="C121" s="59" t="s">
        <v>800</v>
      </c>
      <c r="D121" s="58" t="s">
        <v>565</v>
      </c>
      <c r="E121" s="58" t="s">
        <v>741</v>
      </c>
      <c r="F121" s="58">
        <v>42</v>
      </c>
      <c r="G121" s="58">
        <v>70.61</v>
      </c>
      <c r="H121" s="58">
        <v>2965.78</v>
      </c>
      <c r="I121" s="58">
        <v>1311.26</v>
      </c>
      <c r="J121" s="58" t="s">
        <v>801</v>
      </c>
      <c r="K121" s="27">
        <v>6379.8</v>
      </c>
      <c r="L121" s="50">
        <v>2044.2133420002</v>
      </c>
      <c r="M121" s="51">
        <f t="shared" si="4"/>
        <v>0.320419659236998</v>
      </c>
      <c r="N121" s="52">
        <v>92105.21</v>
      </c>
      <c r="O121" s="51">
        <f t="shared" si="5"/>
        <v>0.0692664399766311</v>
      </c>
      <c r="P121" s="53">
        <v>9569.7</v>
      </c>
      <c r="Q121" s="54">
        <f t="shared" si="7"/>
        <v>308.7</v>
      </c>
    </row>
    <row r="122" spans="1:17">
      <c r="A122" s="58">
        <v>120</v>
      </c>
      <c r="B122" s="58">
        <v>117637</v>
      </c>
      <c r="C122" s="59" t="s">
        <v>802</v>
      </c>
      <c r="D122" s="58" t="s">
        <v>569</v>
      </c>
      <c r="E122" s="58" t="s">
        <v>618</v>
      </c>
      <c r="F122" s="58">
        <v>44</v>
      </c>
      <c r="G122" s="58">
        <v>60.31</v>
      </c>
      <c r="H122" s="58">
        <v>2653.53</v>
      </c>
      <c r="I122" s="58">
        <v>1063.2</v>
      </c>
      <c r="J122" s="58" t="s">
        <v>803</v>
      </c>
      <c r="K122" s="27">
        <v>5607.81</v>
      </c>
      <c r="L122" s="50">
        <v>1764.9008780005</v>
      </c>
      <c r="M122" s="51">
        <f t="shared" si="4"/>
        <v>0.314721946357045</v>
      </c>
      <c r="N122" s="52">
        <v>61501.69</v>
      </c>
      <c r="O122" s="51">
        <f t="shared" si="5"/>
        <v>0.0911813968038927</v>
      </c>
      <c r="P122" s="53">
        <v>8411.715</v>
      </c>
      <c r="Q122" s="54">
        <f t="shared" si="7"/>
        <v>271.34564516129</v>
      </c>
    </row>
    <row r="123" spans="1:17">
      <c r="A123" s="58">
        <v>121</v>
      </c>
      <c r="B123" s="58">
        <v>308</v>
      </c>
      <c r="C123" s="59" t="s">
        <v>804</v>
      </c>
      <c r="D123" s="58" t="s">
        <v>562</v>
      </c>
      <c r="E123" s="58" t="s">
        <v>618</v>
      </c>
      <c r="F123" s="58">
        <v>94</v>
      </c>
      <c r="G123" s="58">
        <v>76.64</v>
      </c>
      <c r="H123" s="58">
        <v>7204.3</v>
      </c>
      <c r="I123" s="58">
        <v>2638.17</v>
      </c>
      <c r="J123" s="58" t="s">
        <v>805</v>
      </c>
      <c r="K123" s="27">
        <v>5539.47</v>
      </c>
      <c r="L123" s="50">
        <v>1479.6072000001</v>
      </c>
      <c r="M123" s="51">
        <f t="shared" si="4"/>
        <v>0.267102665056422</v>
      </c>
      <c r="N123" s="52">
        <v>131749.11</v>
      </c>
      <c r="O123" s="51">
        <f t="shared" si="5"/>
        <v>0.0420455971201627</v>
      </c>
      <c r="P123" s="53">
        <v>8309.205</v>
      </c>
      <c r="Q123" s="54">
        <f t="shared" si="7"/>
        <v>268.038870967742</v>
      </c>
    </row>
    <row r="124" spans="1:17">
      <c r="A124" s="58">
        <v>122</v>
      </c>
      <c r="B124" s="58">
        <v>115971</v>
      </c>
      <c r="C124" s="59" t="s">
        <v>806</v>
      </c>
      <c r="D124" s="58" t="s">
        <v>562</v>
      </c>
      <c r="E124" s="58" t="s">
        <v>618</v>
      </c>
      <c r="F124" s="58">
        <v>49</v>
      </c>
      <c r="G124" s="58">
        <v>85.68</v>
      </c>
      <c r="H124" s="58">
        <v>4198.27</v>
      </c>
      <c r="I124" s="58">
        <v>1704.1</v>
      </c>
      <c r="J124" s="58" t="s">
        <v>807</v>
      </c>
      <c r="K124" s="27">
        <v>5406.36</v>
      </c>
      <c r="L124" s="50">
        <v>1493.8860100003</v>
      </c>
      <c r="M124" s="51">
        <f t="shared" si="4"/>
        <v>0.276320113717973</v>
      </c>
      <c r="N124" s="52">
        <v>101161.9</v>
      </c>
      <c r="O124" s="51">
        <f t="shared" si="5"/>
        <v>0.0534426498513769</v>
      </c>
      <c r="P124" s="53">
        <v>8109.54</v>
      </c>
      <c r="Q124" s="54">
        <f t="shared" si="7"/>
        <v>261.598064516129</v>
      </c>
    </row>
    <row r="125" spans="1:17">
      <c r="A125" s="58">
        <v>123</v>
      </c>
      <c r="B125" s="58">
        <v>116919</v>
      </c>
      <c r="C125" s="59" t="s">
        <v>808</v>
      </c>
      <c r="D125" s="58" t="s">
        <v>562</v>
      </c>
      <c r="E125" s="58" t="s">
        <v>618</v>
      </c>
      <c r="F125" s="58">
        <v>57</v>
      </c>
      <c r="G125" s="58">
        <v>46.41</v>
      </c>
      <c r="H125" s="58">
        <v>2645.61</v>
      </c>
      <c r="I125" s="58">
        <v>674.68</v>
      </c>
      <c r="J125" s="58" t="s">
        <v>809</v>
      </c>
      <c r="K125" s="27">
        <v>5229.83</v>
      </c>
      <c r="L125" s="50">
        <v>1498.0740000001</v>
      </c>
      <c r="M125" s="51">
        <f t="shared" si="4"/>
        <v>0.286447934254096</v>
      </c>
      <c r="N125" s="52">
        <v>107485.29</v>
      </c>
      <c r="O125" s="51">
        <f t="shared" si="5"/>
        <v>0.0486562393793607</v>
      </c>
      <c r="P125" s="53">
        <v>7844.745</v>
      </c>
      <c r="Q125" s="54">
        <f t="shared" si="7"/>
        <v>253.056290322581</v>
      </c>
    </row>
    <row r="126" spans="1:17">
      <c r="A126" s="58">
        <v>124</v>
      </c>
      <c r="B126" s="58">
        <v>113299</v>
      </c>
      <c r="C126" s="59" t="s">
        <v>810</v>
      </c>
      <c r="D126" s="58" t="s">
        <v>562</v>
      </c>
      <c r="E126" s="58" t="s">
        <v>618</v>
      </c>
      <c r="F126" s="58">
        <v>66</v>
      </c>
      <c r="G126" s="58">
        <v>62.27</v>
      </c>
      <c r="H126" s="58">
        <v>4110.07</v>
      </c>
      <c r="I126" s="58">
        <v>1308.22</v>
      </c>
      <c r="J126" s="58" t="s">
        <v>811</v>
      </c>
      <c r="K126" s="27">
        <v>5114.36</v>
      </c>
      <c r="L126" s="50">
        <v>1540.87620434</v>
      </c>
      <c r="M126" s="51">
        <f t="shared" si="4"/>
        <v>0.301284267110645</v>
      </c>
      <c r="N126" s="52">
        <v>87104.51</v>
      </c>
      <c r="O126" s="51">
        <f t="shared" si="5"/>
        <v>0.0587152146312516</v>
      </c>
      <c r="P126" s="53">
        <v>7671.54</v>
      </c>
      <c r="Q126" s="54">
        <f t="shared" si="7"/>
        <v>247.469032258064</v>
      </c>
    </row>
    <row r="127" spans="1:17">
      <c r="A127" s="58">
        <v>125</v>
      </c>
      <c r="B127" s="58">
        <v>117923</v>
      </c>
      <c r="C127" s="59" t="s">
        <v>812</v>
      </c>
      <c r="D127" s="58" t="s">
        <v>569</v>
      </c>
      <c r="E127" s="58" t="s">
        <v>618</v>
      </c>
      <c r="F127" s="58">
        <v>56</v>
      </c>
      <c r="G127" s="58">
        <v>67.94</v>
      </c>
      <c r="H127" s="58">
        <v>3804.73</v>
      </c>
      <c r="I127" s="58">
        <v>1056.39</v>
      </c>
      <c r="J127" s="58" t="s">
        <v>813</v>
      </c>
      <c r="K127" s="27">
        <v>4673.68</v>
      </c>
      <c r="L127" s="50">
        <v>1428.3400020003</v>
      </c>
      <c r="M127" s="51">
        <f t="shared" si="4"/>
        <v>0.305613564043816</v>
      </c>
      <c r="N127" s="52">
        <v>40534.33</v>
      </c>
      <c r="O127" s="51">
        <f t="shared" si="5"/>
        <v>0.115301770129172</v>
      </c>
      <c r="P127" s="53">
        <v>7010.52</v>
      </c>
      <c r="Q127" s="54">
        <f t="shared" si="7"/>
        <v>226.145806451613</v>
      </c>
    </row>
    <row r="128" spans="1:17">
      <c r="A128" s="58">
        <v>126</v>
      </c>
      <c r="B128" s="58">
        <v>118151</v>
      </c>
      <c r="C128" s="59" t="s">
        <v>814</v>
      </c>
      <c r="D128" s="58" t="s">
        <v>572</v>
      </c>
      <c r="E128" s="58" t="s">
        <v>618</v>
      </c>
      <c r="F128" s="58">
        <v>68</v>
      </c>
      <c r="G128" s="58">
        <v>76.92</v>
      </c>
      <c r="H128" s="58">
        <v>5230.22</v>
      </c>
      <c r="I128" s="58">
        <v>1163.06</v>
      </c>
      <c r="J128" s="58" t="s">
        <v>815</v>
      </c>
      <c r="K128" s="27">
        <v>4651.25</v>
      </c>
      <c r="L128" s="50">
        <v>736.9750000001</v>
      </c>
      <c r="M128" s="51">
        <f t="shared" si="4"/>
        <v>0.158446654125257</v>
      </c>
      <c r="N128" s="52">
        <v>59357.97</v>
      </c>
      <c r="O128" s="51">
        <f t="shared" si="5"/>
        <v>0.078359317207108</v>
      </c>
      <c r="P128" s="53">
        <v>6976.875</v>
      </c>
      <c r="Q128" s="54">
        <f t="shared" si="7"/>
        <v>225.060483870968</v>
      </c>
    </row>
    <row r="129" spans="1:17">
      <c r="A129" s="58">
        <v>127</v>
      </c>
      <c r="B129" s="58">
        <v>116773</v>
      </c>
      <c r="C129" s="59" t="s">
        <v>816</v>
      </c>
      <c r="D129" s="58" t="s">
        <v>572</v>
      </c>
      <c r="E129" s="58" t="s">
        <v>741</v>
      </c>
      <c r="F129" s="58">
        <v>64</v>
      </c>
      <c r="G129" s="58">
        <v>73.95</v>
      </c>
      <c r="H129" s="58">
        <v>4733</v>
      </c>
      <c r="I129" s="58">
        <v>1507.93</v>
      </c>
      <c r="J129" s="58" t="s">
        <v>817</v>
      </c>
      <c r="K129" s="27">
        <v>4644.13</v>
      </c>
      <c r="L129" s="50">
        <v>966.5616699999</v>
      </c>
      <c r="M129" s="51">
        <f t="shared" si="4"/>
        <v>0.20812545514443</v>
      </c>
      <c r="N129" s="52">
        <v>82446.58</v>
      </c>
      <c r="O129" s="51">
        <f t="shared" si="5"/>
        <v>0.0563289587027139</v>
      </c>
      <c r="P129" s="53">
        <v>6966.195</v>
      </c>
      <c r="Q129" s="54">
        <f t="shared" si="7"/>
        <v>224.715967741935</v>
      </c>
    </row>
    <row r="130" spans="1:17">
      <c r="A130" s="58">
        <v>128</v>
      </c>
      <c r="B130" s="58">
        <v>117310</v>
      </c>
      <c r="C130" s="59" t="s">
        <v>818</v>
      </c>
      <c r="D130" s="58" t="s">
        <v>562</v>
      </c>
      <c r="E130" s="58" t="s">
        <v>618</v>
      </c>
      <c r="F130" s="58">
        <v>58</v>
      </c>
      <c r="G130" s="58">
        <v>84.99</v>
      </c>
      <c r="H130" s="58">
        <v>4929.56</v>
      </c>
      <c r="I130" s="58">
        <v>1508.52</v>
      </c>
      <c r="J130" s="58" t="s">
        <v>819</v>
      </c>
      <c r="K130" s="27">
        <v>4565.68</v>
      </c>
      <c r="L130" s="50">
        <v>1173.8003499999</v>
      </c>
      <c r="M130" s="51">
        <f t="shared" si="4"/>
        <v>0.257092119903256</v>
      </c>
      <c r="N130" s="52">
        <v>68068.81</v>
      </c>
      <c r="O130" s="51">
        <f t="shared" si="5"/>
        <v>0.0670744794862728</v>
      </c>
      <c r="P130" s="53">
        <v>6848.52</v>
      </c>
      <c r="Q130" s="54">
        <f t="shared" si="7"/>
        <v>220.92</v>
      </c>
    </row>
    <row r="131" spans="1:17">
      <c r="A131" s="58">
        <v>129</v>
      </c>
      <c r="B131" s="58">
        <v>118074</v>
      </c>
      <c r="C131" s="59" t="s">
        <v>820</v>
      </c>
      <c r="D131" s="58" t="s">
        <v>565</v>
      </c>
      <c r="E131" s="58" t="s">
        <v>618</v>
      </c>
      <c r="F131" s="58">
        <v>84</v>
      </c>
      <c r="G131" s="58">
        <v>50.27</v>
      </c>
      <c r="H131" s="58">
        <v>4222.88</v>
      </c>
      <c r="I131" s="58">
        <v>1412.79</v>
      </c>
      <c r="J131" s="58" t="s">
        <v>821</v>
      </c>
      <c r="K131" s="27">
        <v>4276.59</v>
      </c>
      <c r="L131" s="50">
        <v>780.3790000002</v>
      </c>
      <c r="M131" s="51">
        <f t="shared" ref="M131:M135" si="8">L131/K131</f>
        <v>0.182476926710346</v>
      </c>
      <c r="N131" s="52">
        <v>65277.56</v>
      </c>
      <c r="O131" s="51">
        <f t="shared" ref="O131:O135" si="9">K131/N131</f>
        <v>0.0655139377145837</v>
      </c>
      <c r="P131" s="53">
        <v>6414.885</v>
      </c>
      <c r="Q131" s="54">
        <f t="shared" si="7"/>
        <v>206.931774193548</v>
      </c>
    </row>
    <row r="132" spans="1:17">
      <c r="A132" s="58">
        <v>130</v>
      </c>
      <c r="B132" s="58">
        <v>117491</v>
      </c>
      <c r="C132" s="59" t="s">
        <v>822</v>
      </c>
      <c r="D132" s="58" t="s">
        <v>572</v>
      </c>
      <c r="E132" s="58" t="s">
        <v>566</v>
      </c>
      <c r="F132" s="58">
        <v>86</v>
      </c>
      <c r="G132" s="58">
        <v>118.26</v>
      </c>
      <c r="H132" s="58">
        <v>10170.66</v>
      </c>
      <c r="I132" s="58">
        <v>2034.63</v>
      </c>
      <c r="J132" s="58" t="s">
        <v>823</v>
      </c>
      <c r="K132" s="27">
        <v>3760.27</v>
      </c>
      <c r="L132" s="50">
        <v>648.31</v>
      </c>
      <c r="M132" s="51">
        <f t="shared" si="8"/>
        <v>0.172410491799791</v>
      </c>
      <c r="N132" s="52">
        <v>180927.6</v>
      </c>
      <c r="O132" s="51">
        <f t="shared" si="9"/>
        <v>0.0207832856899666</v>
      </c>
      <c r="P132" s="53">
        <v>5640.405</v>
      </c>
      <c r="Q132" s="54">
        <f t="shared" ref="Q132:Q147" si="10">P132/31</f>
        <v>181.948548387097</v>
      </c>
    </row>
    <row r="133" spans="1:17">
      <c r="A133" s="58">
        <v>131</v>
      </c>
      <c r="B133" s="58">
        <v>114844</v>
      </c>
      <c r="C133" s="59" t="s">
        <v>824</v>
      </c>
      <c r="D133" s="58" t="s">
        <v>562</v>
      </c>
      <c r="E133" s="58" t="s">
        <v>575</v>
      </c>
      <c r="F133" s="58">
        <v>88</v>
      </c>
      <c r="G133" s="58">
        <v>145.67</v>
      </c>
      <c r="H133" s="58">
        <v>12819.22</v>
      </c>
      <c r="I133" s="58">
        <v>3079.01</v>
      </c>
      <c r="J133" s="58" t="s">
        <v>825</v>
      </c>
      <c r="K133" s="27">
        <v>3635.08</v>
      </c>
      <c r="L133" s="50">
        <v>1025.566092</v>
      </c>
      <c r="M133" s="51">
        <f t="shared" si="8"/>
        <v>0.282130267284351</v>
      </c>
      <c r="N133" s="52">
        <v>202068.24</v>
      </c>
      <c r="O133" s="51">
        <f t="shared" si="9"/>
        <v>0.0179893683440802</v>
      </c>
      <c r="P133" s="53">
        <v>5452.62</v>
      </c>
      <c r="Q133" s="54">
        <f t="shared" si="10"/>
        <v>175.890967741935</v>
      </c>
    </row>
    <row r="134" spans="1:17">
      <c r="A134" s="58">
        <v>132</v>
      </c>
      <c r="B134" s="58">
        <v>114069</v>
      </c>
      <c r="C134" s="59" t="s">
        <v>826</v>
      </c>
      <c r="D134" s="58" t="s">
        <v>565</v>
      </c>
      <c r="E134" s="58" t="s">
        <v>741</v>
      </c>
      <c r="F134" s="58">
        <v>67</v>
      </c>
      <c r="G134" s="58">
        <v>63.48</v>
      </c>
      <c r="H134" s="58">
        <v>4253.29</v>
      </c>
      <c r="I134" s="58">
        <v>1413.13</v>
      </c>
      <c r="J134" s="58" t="s">
        <v>827</v>
      </c>
      <c r="K134" s="27">
        <v>2979.53</v>
      </c>
      <c r="L134" s="50">
        <v>778.8575835601</v>
      </c>
      <c r="M134" s="51">
        <f t="shared" si="8"/>
        <v>0.261402833185133</v>
      </c>
      <c r="N134" s="52">
        <v>62280.75</v>
      </c>
      <c r="O134" s="51">
        <f t="shared" si="9"/>
        <v>0.0478403037856802</v>
      </c>
      <c r="P134" s="53">
        <v>4469.295</v>
      </c>
      <c r="Q134" s="54">
        <f t="shared" si="10"/>
        <v>144.170806451613</v>
      </c>
    </row>
    <row r="135" spans="1:17">
      <c r="A135" s="58">
        <v>133</v>
      </c>
      <c r="B135" s="58">
        <v>118758</v>
      </c>
      <c r="C135" s="59" t="s">
        <v>828</v>
      </c>
      <c r="D135" s="58" t="s">
        <v>565</v>
      </c>
      <c r="E135" s="58" t="s">
        <v>741</v>
      </c>
      <c r="F135" s="58">
        <v>27</v>
      </c>
      <c r="G135" s="58">
        <v>78.66</v>
      </c>
      <c r="H135" s="58">
        <v>2123.88</v>
      </c>
      <c r="I135" s="58">
        <v>451.36</v>
      </c>
      <c r="J135" s="58" t="s">
        <v>829</v>
      </c>
      <c r="K135" s="27">
        <v>1454.47</v>
      </c>
      <c r="L135" s="50">
        <v>315.81</v>
      </c>
      <c r="M135" s="51">
        <f t="shared" si="8"/>
        <v>0.21713063865188</v>
      </c>
      <c r="N135" s="52">
        <v>22802.47</v>
      </c>
      <c r="O135" s="51">
        <f t="shared" si="9"/>
        <v>0.0637856337493263</v>
      </c>
      <c r="P135" s="53">
        <v>2181.705</v>
      </c>
      <c r="Q135" s="54">
        <f t="shared" si="10"/>
        <v>70.3775806451613</v>
      </c>
    </row>
    <row r="136" spans="1:17">
      <c r="A136" s="58">
        <v>134</v>
      </c>
      <c r="B136" s="58">
        <v>120844</v>
      </c>
      <c r="C136" s="59" t="s">
        <v>830</v>
      </c>
      <c r="D136" s="58" t="s">
        <v>558</v>
      </c>
      <c r="E136" s="58" t="s">
        <v>618</v>
      </c>
      <c r="F136" s="58">
        <v>33</v>
      </c>
      <c r="G136" s="58">
        <v>173.62</v>
      </c>
      <c r="H136" s="58">
        <v>5729.44</v>
      </c>
      <c r="I136" s="58">
        <v>1169.02</v>
      </c>
      <c r="J136" s="58" t="s">
        <v>831</v>
      </c>
      <c r="K136" s="27">
        <v>0</v>
      </c>
      <c r="L136" s="50">
        <v>0</v>
      </c>
      <c r="M136" s="51">
        <v>0</v>
      </c>
      <c r="N136" s="52">
        <v>0</v>
      </c>
      <c r="O136" s="62">
        <v>0</v>
      </c>
      <c r="P136" s="53">
        <v>2200</v>
      </c>
      <c r="Q136" s="54">
        <f t="shared" si="10"/>
        <v>70.9677419354839</v>
      </c>
    </row>
    <row r="137" spans="1:17">
      <c r="A137" s="58">
        <v>135</v>
      </c>
      <c r="B137" s="58">
        <v>118951</v>
      </c>
      <c r="C137" s="59" t="s">
        <v>832</v>
      </c>
      <c r="D137" s="58" t="s">
        <v>572</v>
      </c>
      <c r="E137" s="58" t="s">
        <v>741</v>
      </c>
      <c r="F137" s="58">
        <v>84</v>
      </c>
      <c r="G137" s="58">
        <v>50.58</v>
      </c>
      <c r="H137" s="58">
        <v>4248.9</v>
      </c>
      <c r="I137" s="58">
        <v>1215.83</v>
      </c>
      <c r="J137" s="58" t="s">
        <v>833</v>
      </c>
      <c r="K137" s="27">
        <v>0</v>
      </c>
      <c r="L137" s="50">
        <v>0</v>
      </c>
      <c r="M137" s="51">
        <v>0</v>
      </c>
      <c r="N137" s="52">
        <v>0</v>
      </c>
      <c r="O137" s="51">
        <v>0</v>
      </c>
      <c r="P137" s="53">
        <v>2200</v>
      </c>
      <c r="Q137" s="54">
        <f t="shared" si="10"/>
        <v>70.9677419354839</v>
      </c>
    </row>
    <row r="138" spans="1:17">
      <c r="A138" s="58">
        <v>136</v>
      </c>
      <c r="B138" s="58">
        <v>119263</v>
      </c>
      <c r="C138" s="59" t="s">
        <v>834</v>
      </c>
      <c r="D138" s="58" t="s">
        <v>572</v>
      </c>
      <c r="E138" s="58" t="s">
        <v>618</v>
      </c>
      <c r="F138" s="58">
        <v>58</v>
      </c>
      <c r="G138" s="58">
        <v>56.09</v>
      </c>
      <c r="H138" s="58">
        <v>3253.32</v>
      </c>
      <c r="I138" s="58">
        <v>844.04</v>
      </c>
      <c r="J138" s="58" t="s">
        <v>835</v>
      </c>
      <c r="K138" s="27">
        <v>0</v>
      </c>
      <c r="L138" s="50">
        <v>0</v>
      </c>
      <c r="M138" s="51">
        <v>0</v>
      </c>
      <c r="N138" s="52">
        <v>0</v>
      </c>
      <c r="O138" s="51">
        <v>0</v>
      </c>
      <c r="P138" s="53">
        <v>2200</v>
      </c>
      <c r="Q138" s="54">
        <f t="shared" si="10"/>
        <v>70.9677419354839</v>
      </c>
    </row>
    <row r="139" spans="1:17">
      <c r="A139" s="58">
        <v>137</v>
      </c>
      <c r="B139" s="58">
        <v>122906</v>
      </c>
      <c r="C139" s="59" t="s">
        <v>836</v>
      </c>
      <c r="D139" s="58" t="s">
        <v>558</v>
      </c>
      <c r="E139" s="58" t="s">
        <v>741</v>
      </c>
      <c r="F139" s="58">
        <v>47</v>
      </c>
      <c r="G139" s="58">
        <v>45.02</v>
      </c>
      <c r="H139" s="58">
        <v>2115.89</v>
      </c>
      <c r="I139" s="58">
        <v>811.23</v>
      </c>
      <c r="J139" s="58" t="s">
        <v>837</v>
      </c>
      <c r="K139" s="27">
        <v>0</v>
      </c>
      <c r="L139" s="50">
        <v>0</v>
      </c>
      <c r="M139" s="51">
        <v>0</v>
      </c>
      <c r="N139" s="52">
        <v>0</v>
      </c>
      <c r="O139" s="51">
        <v>0</v>
      </c>
      <c r="P139" s="53">
        <v>2500</v>
      </c>
      <c r="Q139" s="54">
        <f t="shared" si="10"/>
        <v>80.6451612903226</v>
      </c>
    </row>
    <row r="140" spans="1:17">
      <c r="A140" s="58">
        <v>138</v>
      </c>
      <c r="B140" s="58">
        <v>123007</v>
      </c>
      <c r="C140" s="59" t="s">
        <v>838</v>
      </c>
      <c r="D140" s="58" t="s">
        <v>569</v>
      </c>
      <c r="E140" s="58" t="s">
        <v>741</v>
      </c>
      <c r="F140" s="58">
        <v>34</v>
      </c>
      <c r="G140" s="58">
        <v>56.43</v>
      </c>
      <c r="H140" s="58">
        <v>1918.49</v>
      </c>
      <c r="I140" s="58">
        <v>653.42</v>
      </c>
      <c r="J140" s="58" t="s">
        <v>839</v>
      </c>
      <c r="K140" s="27">
        <v>0</v>
      </c>
      <c r="L140" s="50">
        <v>0</v>
      </c>
      <c r="M140" s="51">
        <v>0</v>
      </c>
      <c r="N140" s="52">
        <v>0</v>
      </c>
      <c r="O140" s="51">
        <v>0</v>
      </c>
      <c r="P140" s="53">
        <v>2200</v>
      </c>
      <c r="Q140" s="54">
        <f t="shared" si="10"/>
        <v>70.9677419354839</v>
      </c>
    </row>
    <row r="141" spans="1:17">
      <c r="A141" s="58">
        <v>139</v>
      </c>
      <c r="B141" s="58">
        <v>122198</v>
      </c>
      <c r="C141" s="59" t="s">
        <v>840</v>
      </c>
      <c r="D141" s="58" t="s">
        <v>565</v>
      </c>
      <c r="E141" s="58" t="s">
        <v>741</v>
      </c>
      <c r="F141" s="58">
        <v>37</v>
      </c>
      <c r="G141" s="58">
        <v>45.06</v>
      </c>
      <c r="H141" s="58">
        <v>1667.34</v>
      </c>
      <c r="I141" s="58">
        <v>361.33</v>
      </c>
      <c r="J141" s="58" t="s">
        <v>841</v>
      </c>
      <c r="K141" s="27">
        <v>0</v>
      </c>
      <c r="L141" s="50">
        <v>0</v>
      </c>
      <c r="M141" s="51">
        <v>0</v>
      </c>
      <c r="N141" s="52">
        <v>0</v>
      </c>
      <c r="O141" s="51">
        <v>0</v>
      </c>
      <c r="P141" s="53">
        <v>2500</v>
      </c>
      <c r="Q141" s="54">
        <f t="shared" si="10"/>
        <v>80.6451612903226</v>
      </c>
    </row>
    <row r="142" spans="1:17">
      <c r="A142" s="58">
        <v>140</v>
      </c>
      <c r="B142" s="58">
        <v>119262</v>
      </c>
      <c r="C142" s="59" t="s">
        <v>842</v>
      </c>
      <c r="D142" s="58" t="s">
        <v>562</v>
      </c>
      <c r="E142" s="58" t="s">
        <v>741</v>
      </c>
      <c r="F142" s="58">
        <v>38</v>
      </c>
      <c r="G142" s="58">
        <v>32.7</v>
      </c>
      <c r="H142" s="58">
        <v>1242.42</v>
      </c>
      <c r="I142" s="58">
        <v>507.19</v>
      </c>
      <c r="J142" s="58" t="s">
        <v>843</v>
      </c>
      <c r="K142" s="27">
        <v>0</v>
      </c>
      <c r="L142" s="50">
        <v>0</v>
      </c>
      <c r="M142" s="51">
        <v>0</v>
      </c>
      <c r="N142" s="52">
        <v>0</v>
      </c>
      <c r="O142" s="51">
        <v>0</v>
      </c>
      <c r="P142" s="53">
        <v>2200</v>
      </c>
      <c r="Q142" s="54">
        <f t="shared" si="10"/>
        <v>70.9677419354839</v>
      </c>
    </row>
    <row r="143" spans="1:17">
      <c r="A143" s="58">
        <v>141</v>
      </c>
      <c r="B143" s="58">
        <v>122176</v>
      </c>
      <c r="C143" s="59" t="s">
        <v>844</v>
      </c>
      <c r="D143" s="58" t="s">
        <v>558</v>
      </c>
      <c r="E143" s="58" t="s">
        <v>741</v>
      </c>
      <c r="F143" s="58">
        <v>23</v>
      </c>
      <c r="G143" s="58">
        <v>40.26</v>
      </c>
      <c r="H143" s="58">
        <v>926.08</v>
      </c>
      <c r="I143" s="58">
        <v>240.06</v>
      </c>
      <c r="J143" s="58" t="s">
        <v>845</v>
      </c>
      <c r="K143" s="27">
        <v>0</v>
      </c>
      <c r="L143" s="50">
        <v>0</v>
      </c>
      <c r="M143" s="51">
        <v>0</v>
      </c>
      <c r="N143" s="52">
        <v>0</v>
      </c>
      <c r="O143" s="51">
        <v>0</v>
      </c>
      <c r="P143" s="53">
        <v>2000</v>
      </c>
      <c r="Q143" s="54">
        <f t="shared" si="10"/>
        <v>64.5161290322581</v>
      </c>
    </row>
    <row r="144" spans="1:17">
      <c r="A144" s="58">
        <v>142</v>
      </c>
      <c r="B144" s="58">
        <v>122686</v>
      </c>
      <c r="C144" s="59" t="s">
        <v>846</v>
      </c>
      <c r="D144" s="58" t="s">
        <v>569</v>
      </c>
      <c r="E144" s="58" t="s">
        <v>741</v>
      </c>
      <c r="F144" s="58">
        <v>22</v>
      </c>
      <c r="G144" s="58">
        <v>40.9</v>
      </c>
      <c r="H144" s="58">
        <v>899.88</v>
      </c>
      <c r="I144" s="58">
        <v>331.17</v>
      </c>
      <c r="J144" s="58" t="s">
        <v>847</v>
      </c>
      <c r="K144" s="27">
        <v>0</v>
      </c>
      <c r="L144" s="50">
        <v>0</v>
      </c>
      <c r="M144" s="51">
        <v>0</v>
      </c>
      <c r="N144" s="52">
        <v>0</v>
      </c>
      <c r="O144" s="51">
        <v>0</v>
      </c>
      <c r="P144" s="53">
        <v>2200</v>
      </c>
      <c r="Q144" s="54">
        <f t="shared" si="10"/>
        <v>70.9677419354839</v>
      </c>
    </row>
    <row r="145" spans="1:17">
      <c r="A145" s="58">
        <v>143</v>
      </c>
      <c r="B145" s="58">
        <v>119622</v>
      </c>
      <c r="C145" s="59" t="s">
        <v>848</v>
      </c>
      <c r="D145" s="58" t="s">
        <v>572</v>
      </c>
      <c r="E145" s="58" t="s">
        <v>741</v>
      </c>
      <c r="F145" s="58">
        <v>23</v>
      </c>
      <c r="G145" s="58">
        <v>38.24</v>
      </c>
      <c r="H145" s="58">
        <v>879.44</v>
      </c>
      <c r="I145" s="58">
        <v>335.75</v>
      </c>
      <c r="J145" s="58" t="s">
        <v>849</v>
      </c>
      <c r="K145" s="27">
        <v>0</v>
      </c>
      <c r="L145" s="50">
        <v>0</v>
      </c>
      <c r="M145" s="51">
        <v>0</v>
      </c>
      <c r="N145" s="52">
        <v>0</v>
      </c>
      <c r="O145" s="51">
        <v>0</v>
      </c>
      <c r="P145" s="53">
        <v>2200</v>
      </c>
      <c r="Q145" s="54">
        <f t="shared" si="10"/>
        <v>70.9677419354839</v>
      </c>
    </row>
    <row r="146" spans="1:17">
      <c r="A146" s="58">
        <v>144</v>
      </c>
      <c r="B146" s="58">
        <v>122718</v>
      </c>
      <c r="C146" s="59" t="s">
        <v>850</v>
      </c>
      <c r="D146" s="58" t="s">
        <v>569</v>
      </c>
      <c r="E146" s="58" t="s">
        <v>741</v>
      </c>
      <c r="F146" s="58">
        <v>13</v>
      </c>
      <c r="G146" s="58">
        <v>43.74</v>
      </c>
      <c r="H146" s="58">
        <v>568.67</v>
      </c>
      <c r="I146" s="58">
        <v>207.14</v>
      </c>
      <c r="J146" s="58" t="s">
        <v>851</v>
      </c>
      <c r="K146" s="27">
        <v>0</v>
      </c>
      <c r="L146" s="50">
        <v>0</v>
      </c>
      <c r="M146" s="51">
        <v>0</v>
      </c>
      <c r="N146" s="52">
        <v>0</v>
      </c>
      <c r="O146" s="51">
        <v>0</v>
      </c>
      <c r="P146" s="53">
        <v>2200</v>
      </c>
      <c r="Q146" s="54">
        <f t="shared" si="10"/>
        <v>70.9677419354839</v>
      </c>
    </row>
    <row r="147" spans="11:17">
      <c r="K147" s="27">
        <f t="shared" ref="K147:N147" si="11">SUM(K3:K146)</f>
        <v>2016934.27</v>
      </c>
      <c r="L147" s="50">
        <f t="shared" si="11"/>
        <v>609710.156984981</v>
      </c>
      <c r="M147" s="51">
        <f>L147/K147</f>
        <v>0.302295501669958</v>
      </c>
      <c r="N147" s="52">
        <f t="shared" si="11"/>
        <v>28576384.91</v>
      </c>
      <c r="O147" s="51">
        <f>K147/N147</f>
        <v>0.0705804557277711</v>
      </c>
      <c r="P147" s="53">
        <v>3005319.91</v>
      </c>
      <c r="Q147" s="54">
        <f>SUM(Q3:Q146)</f>
        <v>96945.8035483871</v>
      </c>
    </row>
    <row r="150" spans="16:16">
      <c r="P150" s="63">
        <v>0.490043555063397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workbookViewId="0">
      <selection activeCell="J155" sqref="J155"/>
    </sheetView>
  </sheetViews>
  <sheetFormatPr defaultColWidth="9" defaultRowHeight="13.5" outlineLevelCol="6"/>
  <cols>
    <col min="1" max="1" width="6.875" style="21" customWidth="1"/>
    <col min="2" max="2" width="9" style="27" customWidth="1"/>
    <col min="3" max="3" width="34.875" style="1" customWidth="1"/>
    <col min="4" max="4" width="5.875" style="28" customWidth="1"/>
    <col min="5" max="5" width="11" style="29" customWidth="1"/>
    <col min="6" max="6" width="11.75" style="30" customWidth="1"/>
    <col min="7" max="7" width="9" style="26"/>
  </cols>
  <sheetData>
    <row r="1" spans="1:6">
      <c r="A1" s="31" t="s">
        <v>852</v>
      </c>
      <c r="B1" s="31"/>
      <c r="C1" s="31"/>
      <c r="D1" s="31"/>
      <c r="E1" s="31"/>
      <c r="F1" s="31"/>
    </row>
    <row r="2" ht="24" spans="1:6">
      <c r="A2" s="31" t="s">
        <v>1</v>
      </c>
      <c r="B2" s="6" t="s">
        <v>539</v>
      </c>
      <c r="C2" s="7" t="s">
        <v>853</v>
      </c>
      <c r="D2" s="6" t="s">
        <v>542</v>
      </c>
      <c r="E2" s="32" t="s">
        <v>854</v>
      </c>
      <c r="F2" s="11" t="s">
        <v>855</v>
      </c>
    </row>
    <row r="3" spans="1:7">
      <c r="A3" s="15">
        <v>1</v>
      </c>
      <c r="B3" s="14">
        <v>307</v>
      </c>
      <c r="C3" s="33" t="s">
        <v>550</v>
      </c>
      <c r="D3" s="34" t="s">
        <v>552</v>
      </c>
      <c r="E3" s="35">
        <v>0</v>
      </c>
      <c r="F3" s="36">
        <v>0</v>
      </c>
      <c r="G3" s="37" t="s">
        <v>856</v>
      </c>
    </row>
    <row r="4" spans="1:7">
      <c r="A4" s="15">
        <v>2</v>
      </c>
      <c r="B4" s="14">
        <v>582</v>
      </c>
      <c r="C4" s="33" t="s">
        <v>590</v>
      </c>
      <c r="D4" s="34" t="s">
        <v>552</v>
      </c>
      <c r="E4" s="35">
        <v>0</v>
      </c>
      <c r="F4" s="36">
        <v>0</v>
      </c>
      <c r="G4" s="37" t="s">
        <v>856</v>
      </c>
    </row>
    <row r="5" spans="1:6">
      <c r="A5" s="18">
        <v>3</v>
      </c>
      <c r="B5" s="17">
        <v>337</v>
      </c>
      <c r="C5" s="20" t="s">
        <v>561</v>
      </c>
      <c r="D5" s="12" t="s">
        <v>555</v>
      </c>
      <c r="E5" s="35">
        <v>17750.25</v>
      </c>
      <c r="F5" s="36">
        <v>30</v>
      </c>
    </row>
    <row r="6" spans="1:7">
      <c r="A6" s="15">
        <v>4</v>
      </c>
      <c r="B6" s="14">
        <v>517</v>
      </c>
      <c r="C6" s="33" t="s">
        <v>660</v>
      </c>
      <c r="D6" s="34" t="s">
        <v>555</v>
      </c>
      <c r="E6" s="35">
        <v>0</v>
      </c>
      <c r="F6" s="36">
        <v>0</v>
      </c>
      <c r="G6" s="37" t="s">
        <v>856</v>
      </c>
    </row>
    <row r="7" spans="1:6">
      <c r="A7" s="18">
        <v>5</v>
      </c>
      <c r="B7" s="17">
        <v>750</v>
      </c>
      <c r="C7" s="20" t="s">
        <v>554</v>
      </c>
      <c r="D7" s="12" t="s">
        <v>555</v>
      </c>
      <c r="E7" s="35">
        <v>20837.25</v>
      </c>
      <c r="F7" s="36">
        <v>30</v>
      </c>
    </row>
    <row r="8" spans="1:6">
      <c r="A8" s="18">
        <v>6</v>
      </c>
      <c r="B8" s="17">
        <v>114685</v>
      </c>
      <c r="C8" s="20" t="s">
        <v>734</v>
      </c>
      <c r="D8" s="12" t="s">
        <v>555</v>
      </c>
      <c r="E8" s="35">
        <v>18595.5</v>
      </c>
      <c r="F8" s="36">
        <v>30</v>
      </c>
    </row>
    <row r="9" spans="1:6">
      <c r="A9" s="18">
        <v>7</v>
      </c>
      <c r="B9" s="17">
        <v>341</v>
      </c>
      <c r="C9" s="20" t="s">
        <v>586</v>
      </c>
      <c r="D9" s="12" t="s">
        <v>566</v>
      </c>
      <c r="E9" s="35">
        <v>10160.64</v>
      </c>
      <c r="F9" s="36">
        <v>30</v>
      </c>
    </row>
    <row r="10" spans="1:6">
      <c r="A10" s="18">
        <v>8</v>
      </c>
      <c r="B10" s="17">
        <v>343</v>
      </c>
      <c r="C10" s="20" t="s">
        <v>571</v>
      </c>
      <c r="D10" s="12" t="s">
        <v>566</v>
      </c>
      <c r="E10" s="35">
        <v>13171.2</v>
      </c>
      <c r="F10" s="36">
        <v>30</v>
      </c>
    </row>
    <row r="11" spans="1:6">
      <c r="A11" s="18">
        <v>9</v>
      </c>
      <c r="B11" s="17">
        <v>365</v>
      </c>
      <c r="C11" s="20" t="s">
        <v>605</v>
      </c>
      <c r="D11" s="12" t="s">
        <v>566</v>
      </c>
      <c r="E11" s="35">
        <v>8297.856</v>
      </c>
      <c r="F11" s="36">
        <v>30</v>
      </c>
    </row>
    <row r="12" spans="1:6">
      <c r="A12" s="18">
        <v>10</v>
      </c>
      <c r="B12" s="17">
        <v>385</v>
      </c>
      <c r="C12" s="20" t="s">
        <v>579</v>
      </c>
      <c r="D12" s="12" t="s">
        <v>566</v>
      </c>
      <c r="E12" s="35">
        <v>8467.2</v>
      </c>
      <c r="F12" s="36">
        <v>30</v>
      </c>
    </row>
    <row r="13" spans="1:6">
      <c r="A13" s="18">
        <v>11</v>
      </c>
      <c r="B13" s="17">
        <v>571</v>
      </c>
      <c r="C13" s="20" t="s">
        <v>577</v>
      </c>
      <c r="D13" s="12" t="s">
        <v>566</v>
      </c>
      <c r="E13" s="35">
        <v>11007.36</v>
      </c>
      <c r="F13" s="36">
        <v>30</v>
      </c>
    </row>
    <row r="14" spans="1:7">
      <c r="A14" s="15">
        <v>12</v>
      </c>
      <c r="B14" s="14">
        <v>742</v>
      </c>
      <c r="C14" s="33" t="s">
        <v>704</v>
      </c>
      <c r="D14" s="34" t="s">
        <v>566</v>
      </c>
      <c r="E14" s="35">
        <v>0</v>
      </c>
      <c r="F14" s="36">
        <v>0</v>
      </c>
      <c r="G14" s="37" t="s">
        <v>856</v>
      </c>
    </row>
    <row r="15" spans="1:6">
      <c r="A15" s="18">
        <v>13</v>
      </c>
      <c r="B15" s="17">
        <v>111400</v>
      </c>
      <c r="C15" s="20" t="s">
        <v>662</v>
      </c>
      <c r="D15" s="12" t="s">
        <v>566</v>
      </c>
      <c r="E15" s="35">
        <v>7761.6</v>
      </c>
      <c r="F15" s="36">
        <v>30</v>
      </c>
    </row>
    <row r="16" spans="1:6">
      <c r="A16" s="18">
        <v>14</v>
      </c>
      <c r="B16" s="17">
        <v>373</v>
      </c>
      <c r="C16" s="20" t="s">
        <v>582</v>
      </c>
      <c r="D16" s="12" t="s">
        <v>575</v>
      </c>
      <c r="E16" s="35">
        <v>7366.464</v>
      </c>
      <c r="F16" s="36">
        <v>30</v>
      </c>
    </row>
    <row r="17" spans="1:6">
      <c r="A17" s="18">
        <v>15</v>
      </c>
      <c r="B17" s="17">
        <v>379</v>
      </c>
      <c r="C17" s="20" t="s">
        <v>613</v>
      </c>
      <c r="D17" s="12" t="s">
        <v>575</v>
      </c>
      <c r="E17" s="35">
        <v>6773.76</v>
      </c>
      <c r="F17" s="36">
        <v>30</v>
      </c>
    </row>
    <row r="18" spans="1:6">
      <c r="A18" s="18">
        <v>16</v>
      </c>
      <c r="B18" s="17">
        <v>387</v>
      </c>
      <c r="C18" s="20" t="s">
        <v>588</v>
      </c>
      <c r="D18" s="12" t="s">
        <v>575</v>
      </c>
      <c r="E18" s="35">
        <v>6420.96</v>
      </c>
      <c r="F18" s="36">
        <v>30</v>
      </c>
    </row>
    <row r="19" spans="1:6">
      <c r="A19" s="18">
        <v>17</v>
      </c>
      <c r="B19" s="17">
        <v>399</v>
      </c>
      <c r="C19" s="20" t="s">
        <v>650</v>
      </c>
      <c r="D19" s="12" t="s">
        <v>575</v>
      </c>
      <c r="E19" s="35">
        <v>5334.336</v>
      </c>
      <c r="F19" s="36">
        <v>30</v>
      </c>
    </row>
    <row r="20" spans="1:6">
      <c r="A20" s="18">
        <v>18</v>
      </c>
      <c r="B20" s="17">
        <v>511</v>
      </c>
      <c r="C20" s="20" t="s">
        <v>601</v>
      </c>
      <c r="D20" s="12" t="s">
        <v>575</v>
      </c>
      <c r="E20" s="35">
        <v>6554.24</v>
      </c>
      <c r="F20" s="36">
        <v>30</v>
      </c>
    </row>
    <row r="21" spans="1:6">
      <c r="A21" s="18">
        <v>19</v>
      </c>
      <c r="B21" s="17">
        <v>513</v>
      </c>
      <c r="C21" s="20" t="s">
        <v>599</v>
      </c>
      <c r="D21" s="12" t="s">
        <v>575</v>
      </c>
      <c r="E21" s="35">
        <v>6350.4</v>
      </c>
      <c r="F21" s="36">
        <v>30</v>
      </c>
    </row>
    <row r="22" spans="1:6">
      <c r="A22" s="18">
        <v>20</v>
      </c>
      <c r="B22" s="17">
        <v>546</v>
      </c>
      <c r="C22" s="20" t="s">
        <v>564</v>
      </c>
      <c r="D22" s="12" t="s">
        <v>575</v>
      </c>
      <c r="E22" s="35">
        <v>7535.808</v>
      </c>
      <c r="F22" s="36">
        <v>30</v>
      </c>
    </row>
    <row r="23" spans="1:6">
      <c r="A23" s="18">
        <v>21</v>
      </c>
      <c r="B23" s="17">
        <v>581</v>
      </c>
      <c r="C23" s="20" t="s">
        <v>622</v>
      </c>
      <c r="D23" s="12" t="s">
        <v>575</v>
      </c>
      <c r="E23" s="35">
        <v>7281.792</v>
      </c>
      <c r="F23" s="36">
        <v>30</v>
      </c>
    </row>
    <row r="24" spans="1:6">
      <c r="A24" s="18">
        <v>22</v>
      </c>
      <c r="B24" s="17">
        <v>585</v>
      </c>
      <c r="C24" s="20" t="s">
        <v>607</v>
      </c>
      <c r="D24" s="12" t="s">
        <v>575</v>
      </c>
      <c r="E24" s="35">
        <v>7244.16</v>
      </c>
      <c r="F24" s="36">
        <v>30</v>
      </c>
    </row>
    <row r="25" spans="1:6">
      <c r="A25" s="18">
        <v>23</v>
      </c>
      <c r="B25" s="17">
        <v>707</v>
      </c>
      <c r="C25" s="20" t="s">
        <v>574</v>
      </c>
      <c r="D25" s="12" t="s">
        <v>575</v>
      </c>
      <c r="E25" s="35">
        <v>8128.512</v>
      </c>
      <c r="F25" s="36">
        <v>30</v>
      </c>
    </row>
    <row r="26" spans="1:6">
      <c r="A26" s="18">
        <v>24</v>
      </c>
      <c r="B26" s="17">
        <v>712</v>
      </c>
      <c r="C26" s="20" t="s">
        <v>611</v>
      </c>
      <c r="D26" s="12" t="s">
        <v>575</v>
      </c>
      <c r="E26" s="35">
        <v>7408.8</v>
      </c>
      <c r="F26" s="36">
        <v>30</v>
      </c>
    </row>
    <row r="27" spans="1:6">
      <c r="A27" s="18">
        <v>25</v>
      </c>
      <c r="B27" s="17">
        <v>730</v>
      </c>
      <c r="C27" s="20" t="s">
        <v>640</v>
      </c>
      <c r="D27" s="12" t="s">
        <v>575</v>
      </c>
      <c r="E27" s="35">
        <v>7408.8</v>
      </c>
      <c r="F27" s="36">
        <v>30</v>
      </c>
    </row>
    <row r="28" spans="1:6">
      <c r="A28" s="18">
        <v>26</v>
      </c>
      <c r="B28" s="17">
        <v>744</v>
      </c>
      <c r="C28" s="20" t="s">
        <v>714</v>
      </c>
      <c r="D28" s="12" t="s">
        <v>575</v>
      </c>
      <c r="E28" s="35">
        <v>5842.368</v>
      </c>
      <c r="F28" s="36">
        <v>30</v>
      </c>
    </row>
    <row r="29" spans="1:6">
      <c r="A29" s="18">
        <v>27</v>
      </c>
      <c r="B29" s="17">
        <v>747</v>
      </c>
      <c r="C29" s="20" t="s">
        <v>722</v>
      </c>
      <c r="D29" s="12" t="s">
        <v>575</v>
      </c>
      <c r="E29" s="35">
        <v>5419.008</v>
      </c>
      <c r="F29" s="36">
        <v>30</v>
      </c>
    </row>
    <row r="30" spans="1:6">
      <c r="A30" s="18">
        <v>28</v>
      </c>
      <c r="B30" s="17">
        <v>107658</v>
      </c>
      <c r="C30" s="20" t="s">
        <v>658</v>
      </c>
      <c r="D30" s="12" t="s">
        <v>575</v>
      </c>
      <c r="E30" s="35">
        <v>6209.28</v>
      </c>
      <c r="F30" s="36">
        <v>30</v>
      </c>
    </row>
    <row r="31" spans="1:6">
      <c r="A31" s="18">
        <v>29</v>
      </c>
      <c r="B31" s="17">
        <v>108656</v>
      </c>
      <c r="C31" s="20" t="s">
        <v>696</v>
      </c>
      <c r="D31" s="12" t="s">
        <v>575</v>
      </c>
      <c r="E31" s="35">
        <v>6852.16</v>
      </c>
      <c r="F31" s="36">
        <v>30</v>
      </c>
    </row>
    <row r="32" spans="1:6">
      <c r="A32" s="18">
        <v>30</v>
      </c>
      <c r="B32" s="17">
        <v>114844</v>
      </c>
      <c r="C32" s="20" t="s">
        <v>824</v>
      </c>
      <c r="D32" s="12" t="s">
        <v>575</v>
      </c>
      <c r="E32" s="35">
        <v>6123.04</v>
      </c>
      <c r="F32" s="36">
        <v>30</v>
      </c>
    </row>
    <row r="33" spans="1:6">
      <c r="A33" s="18">
        <v>31</v>
      </c>
      <c r="B33" s="17">
        <v>117491</v>
      </c>
      <c r="C33" s="20" t="s">
        <v>822</v>
      </c>
      <c r="D33" s="12" t="s">
        <v>575</v>
      </c>
      <c r="E33" s="35">
        <v>7212.8</v>
      </c>
      <c r="F33" s="36">
        <v>30</v>
      </c>
    </row>
    <row r="34" spans="1:6">
      <c r="A34" s="18">
        <v>32</v>
      </c>
      <c r="B34" s="17">
        <v>54</v>
      </c>
      <c r="C34" s="20" t="s">
        <v>557</v>
      </c>
      <c r="D34" s="12" t="s">
        <v>559</v>
      </c>
      <c r="E34" s="35">
        <v>7408.8</v>
      </c>
      <c r="F34" s="36">
        <v>30</v>
      </c>
    </row>
    <row r="35" spans="1:6">
      <c r="A35" s="18">
        <v>33</v>
      </c>
      <c r="B35" s="17">
        <v>329</v>
      </c>
      <c r="C35" s="20" t="s">
        <v>708</v>
      </c>
      <c r="D35" s="12" t="s">
        <v>559</v>
      </c>
      <c r="E35" s="35">
        <v>6468</v>
      </c>
      <c r="F35" s="36">
        <v>30</v>
      </c>
    </row>
    <row r="36" spans="1:6">
      <c r="A36" s="18">
        <v>34</v>
      </c>
      <c r="B36" s="17">
        <v>357</v>
      </c>
      <c r="C36" s="20" t="s">
        <v>712</v>
      </c>
      <c r="D36" s="12" t="s">
        <v>559</v>
      </c>
      <c r="E36" s="35">
        <v>7302.96</v>
      </c>
      <c r="F36" s="36">
        <v>30</v>
      </c>
    </row>
    <row r="37" spans="1:6">
      <c r="A37" s="18">
        <v>35</v>
      </c>
      <c r="B37" s="17">
        <v>359</v>
      </c>
      <c r="C37" s="20" t="s">
        <v>710</v>
      </c>
      <c r="D37" s="12" t="s">
        <v>559</v>
      </c>
      <c r="E37" s="35">
        <v>7546</v>
      </c>
      <c r="F37" s="36">
        <v>30</v>
      </c>
    </row>
    <row r="38" spans="1:6">
      <c r="A38" s="18">
        <v>36</v>
      </c>
      <c r="B38" s="17">
        <v>377</v>
      </c>
      <c r="C38" s="20" t="s">
        <v>630</v>
      </c>
      <c r="D38" s="12" t="s">
        <v>559</v>
      </c>
      <c r="E38" s="35">
        <v>6350.4</v>
      </c>
      <c r="F38" s="36">
        <v>30</v>
      </c>
    </row>
    <row r="39" spans="1:6">
      <c r="A39" s="18">
        <v>37</v>
      </c>
      <c r="B39" s="17">
        <v>514</v>
      </c>
      <c r="C39" s="20" t="s">
        <v>584</v>
      </c>
      <c r="D39" s="12" t="s">
        <v>559</v>
      </c>
      <c r="E39" s="35">
        <v>7620.48</v>
      </c>
      <c r="F39" s="36">
        <v>30</v>
      </c>
    </row>
    <row r="40" spans="1:6">
      <c r="A40" s="18">
        <v>38</v>
      </c>
      <c r="B40" s="17">
        <v>515</v>
      </c>
      <c r="C40" s="20" t="s">
        <v>636</v>
      </c>
      <c r="D40" s="12" t="s">
        <v>559</v>
      </c>
      <c r="E40" s="35">
        <v>6144.6</v>
      </c>
      <c r="F40" s="36">
        <v>30</v>
      </c>
    </row>
    <row r="41" spans="1:6">
      <c r="A41" s="18">
        <v>39</v>
      </c>
      <c r="B41" s="17">
        <v>572</v>
      </c>
      <c r="C41" s="20" t="s">
        <v>603</v>
      </c>
      <c r="D41" s="12" t="s">
        <v>559</v>
      </c>
      <c r="E41" s="35">
        <v>5929</v>
      </c>
      <c r="F41" s="36">
        <v>30</v>
      </c>
    </row>
    <row r="42" spans="1:6">
      <c r="A42" s="18">
        <v>40</v>
      </c>
      <c r="B42" s="17">
        <v>578</v>
      </c>
      <c r="C42" s="20" t="s">
        <v>644</v>
      </c>
      <c r="D42" s="12" t="s">
        <v>559</v>
      </c>
      <c r="E42" s="35">
        <v>7620.48</v>
      </c>
      <c r="F42" s="36">
        <v>30</v>
      </c>
    </row>
    <row r="43" spans="1:6">
      <c r="A43" s="18">
        <v>41</v>
      </c>
      <c r="B43" s="17">
        <v>709</v>
      </c>
      <c r="C43" s="20" t="s">
        <v>609</v>
      </c>
      <c r="D43" s="12" t="s">
        <v>559</v>
      </c>
      <c r="E43" s="35">
        <v>8043.84</v>
      </c>
      <c r="F43" s="36">
        <v>30</v>
      </c>
    </row>
    <row r="44" spans="1:6">
      <c r="A44" s="18">
        <v>42</v>
      </c>
      <c r="B44" s="17">
        <v>724</v>
      </c>
      <c r="C44" s="20" t="s">
        <v>592</v>
      </c>
      <c r="D44" s="12" t="s">
        <v>559</v>
      </c>
      <c r="E44" s="35">
        <v>7408.8</v>
      </c>
      <c r="F44" s="36">
        <v>30</v>
      </c>
    </row>
    <row r="45" spans="1:6">
      <c r="A45" s="18">
        <v>43</v>
      </c>
      <c r="B45" s="17">
        <v>726</v>
      </c>
      <c r="C45" s="20" t="s">
        <v>690</v>
      </c>
      <c r="D45" s="12" t="s">
        <v>559</v>
      </c>
      <c r="E45" s="35">
        <v>6562.08</v>
      </c>
      <c r="F45" s="36">
        <v>30</v>
      </c>
    </row>
    <row r="46" spans="1:6">
      <c r="A46" s="18">
        <v>44</v>
      </c>
      <c r="B46" s="17">
        <v>737</v>
      </c>
      <c r="C46" s="20" t="s">
        <v>652</v>
      </c>
      <c r="D46" s="12" t="s">
        <v>559</v>
      </c>
      <c r="E46" s="35">
        <v>7546</v>
      </c>
      <c r="F46" s="36">
        <v>30</v>
      </c>
    </row>
    <row r="47" spans="1:6">
      <c r="A47" s="18">
        <v>45</v>
      </c>
      <c r="B47" s="17">
        <v>746</v>
      </c>
      <c r="C47" s="20" t="s">
        <v>568</v>
      </c>
      <c r="D47" s="12" t="s">
        <v>559</v>
      </c>
      <c r="E47" s="35">
        <v>7091.28</v>
      </c>
      <c r="F47" s="36">
        <v>30</v>
      </c>
    </row>
    <row r="48" spans="1:6">
      <c r="A48" s="18">
        <v>46</v>
      </c>
      <c r="B48" s="17">
        <v>101453</v>
      </c>
      <c r="C48" s="20" t="s">
        <v>594</v>
      </c>
      <c r="D48" s="12" t="s">
        <v>559</v>
      </c>
      <c r="E48" s="35">
        <v>6879.6</v>
      </c>
      <c r="F48" s="36">
        <v>30</v>
      </c>
    </row>
    <row r="49" spans="1:6">
      <c r="A49" s="18">
        <v>47</v>
      </c>
      <c r="B49" s="17">
        <v>102934</v>
      </c>
      <c r="C49" s="20" t="s">
        <v>666</v>
      </c>
      <c r="D49" s="12" t="s">
        <v>559</v>
      </c>
      <c r="E49" s="35">
        <v>7938</v>
      </c>
      <c r="F49" s="36">
        <v>30</v>
      </c>
    </row>
    <row r="50" spans="1:6">
      <c r="A50" s="18">
        <v>48</v>
      </c>
      <c r="B50" s="17">
        <v>103198</v>
      </c>
      <c r="C50" s="20" t="s">
        <v>615</v>
      </c>
      <c r="D50" s="12" t="s">
        <v>559</v>
      </c>
      <c r="E50" s="35">
        <v>6791.4</v>
      </c>
      <c r="F50" s="36">
        <v>30</v>
      </c>
    </row>
    <row r="51" spans="1:6">
      <c r="A51" s="18">
        <v>49</v>
      </c>
      <c r="B51" s="17">
        <v>105267</v>
      </c>
      <c r="C51" s="20" t="s">
        <v>638</v>
      </c>
      <c r="D51" s="12" t="s">
        <v>559</v>
      </c>
      <c r="E51" s="35">
        <v>7114.8</v>
      </c>
      <c r="F51" s="36">
        <v>30</v>
      </c>
    </row>
    <row r="52" spans="1:6">
      <c r="A52" s="18">
        <v>50</v>
      </c>
      <c r="B52" s="17">
        <v>105751</v>
      </c>
      <c r="C52" s="20" t="s">
        <v>648</v>
      </c>
      <c r="D52" s="12" t="s">
        <v>559</v>
      </c>
      <c r="E52" s="35">
        <v>6683.6</v>
      </c>
      <c r="F52" s="36">
        <v>30</v>
      </c>
    </row>
    <row r="53" spans="1:6">
      <c r="A53" s="18">
        <v>51</v>
      </c>
      <c r="B53" s="17">
        <v>105910</v>
      </c>
      <c r="C53" s="20" t="s">
        <v>743</v>
      </c>
      <c r="D53" s="12" t="s">
        <v>559</v>
      </c>
      <c r="E53" s="35">
        <v>5713.4</v>
      </c>
      <c r="F53" s="36">
        <v>30</v>
      </c>
    </row>
    <row r="54" spans="1:6">
      <c r="A54" s="18">
        <v>52</v>
      </c>
      <c r="B54" s="17">
        <v>106066</v>
      </c>
      <c r="C54" s="20" t="s">
        <v>680</v>
      </c>
      <c r="D54" s="12" t="s">
        <v>559</v>
      </c>
      <c r="E54" s="35">
        <v>7007</v>
      </c>
      <c r="F54" s="36">
        <v>30</v>
      </c>
    </row>
    <row r="55" spans="1:6">
      <c r="A55" s="18">
        <v>53</v>
      </c>
      <c r="B55" s="17">
        <v>106399</v>
      </c>
      <c r="C55" s="20" t="s">
        <v>620</v>
      </c>
      <c r="D55" s="12" t="s">
        <v>559</v>
      </c>
      <c r="E55" s="35">
        <v>6762</v>
      </c>
      <c r="F55" s="36">
        <v>30</v>
      </c>
    </row>
    <row r="56" spans="1:6">
      <c r="A56" s="18">
        <v>54</v>
      </c>
      <c r="B56" s="17">
        <v>106569</v>
      </c>
      <c r="C56" s="20" t="s">
        <v>706</v>
      </c>
      <c r="D56" s="12" t="s">
        <v>559</v>
      </c>
      <c r="E56" s="35">
        <v>6036.8</v>
      </c>
      <c r="F56" s="36">
        <v>30</v>
      </c>
    </row>
    <row r="57" spans="1:6">
      <c r="A57" s="18">
        <v>55</v>
      </c>
      <c r="B57" s="17">
        <v>108277</v>
      </c>
      <c r="C57" s="20" t="s">
        <v>761</v>
      </c>
      <c r="D57" s="12" t="s">
        <v>559</v>
      </c>
      <c r="E57" s="35">
        <v>5174.4</v>
      </c>
      <c r="F57" s="36">
        <v>30</v>
      </c>
    </row>
    <row r="58" spans="1:6">
      <c r="A58" s="18">
        <v>56</v>
      </c>
      <c r="B58" s="17">
        <v>111219</v>
      </c>
      <c r="C58" s="20" t="s">
        <v>678</v>
      </c>
      <c r="D58" s="12" t="s">
        <v>559</v>
      </c>
      <c r="E58" s="35">
        <v>6985.44</v>
      </c>
      <c r="F58" s="36">
        <v>30</v>
      </c>
    </row>
    <row r="59" spans="1:6">
      <c r="A59" s="18">
        <v>57</v>
      </c>
      <c r="B59" s="17">
        <v>114622</v>
      </c>
      <c r="C59" s="20" t="s">
        <v>626</v>
      </c>
      <c r="D59" s="12" t="s">
        <v>559</v>
      </c>
      <c r="E59" s="35">
        <v>6683.6</v>
      </c>
      <c r="F59" s="36">
        <v>30</v>
      </c>
    </row>
    <row r="60" spans="1:6">
      <c r="A60" s="18">
        <v>58</v>
      </c>
      <c r="B60" s="17">
        <v>355</v>
      </c>
      <c r="C60" s="20" t="s">
        <v>694</v>
      </c>
      <c r="D60" s="12" t="s">
        <v>597</v>
      </c>
      <c r="E60" s="35">
        <v>3175.2</v>
      </c>
      <c r="F60" s="36">
        <v>25</v>
      </c>
    </row>
    <row r="61" spans="1:6">
      <c r="A61" s="18">
        <v>59</v>
      </c>
      <c r="B61" s="17">
        <v>539</v>
      </c>
      <c r="C61" s="20" t="s">
        <v>686</v>
      </c>
      <c r="D61" s="12" t="s">
        <v>597</v>
      </c>
      <c r="E61" s="35">
        <v>2975.28</v>
      </c>
      <c r="F61" s="36">
        <v>25</v>
      </c>
    </row>
    <row r="62" spans="1:6">
      <c r="A62" s="18">
        <v>60</v>
      </c>
      <c r="B62" s="17">
        <v>587</v>
      </c>
      <c r="C62" s="20" t="s">
        <v>702</v>
      </c>
      <c r="D62" s="12" t="s">
        <v>597</v>
      </c>
      <c r="E62" s="35">
        <v>2975.28</v>
      </c>
      <c r="F62" s="36">
        <v>25</v>
      </c>
    </row>
    <row r="63" spans="1:6">
      <c r="A63" s="18">
        <v>61</v>
      </c>
      <c r="B63" s="17">
        <v>598</v>
      </c>
      <c r="C63" s="20" t="s">
        <v>628</v>
      </c>
      <c r="D63" s="12" t="s">
        <v>597</v>
      </c>
      <c r="E63" s="35">
        <v>3810.24</v>
      </c>
      <c r="F63" s="36">
        <v>25</v>
      </c>
    </row>
    <row r="64" spans="1:6">
      <c r="A64" s="18">
        <v>62</v>
      </c>
      <c r="B64" s="17">
        <v>716</v>
      </c>
      <c r="C64" s="20" t="s">
        <v>596</v>
      </c>
      <c r="D64" s="12" t="s">
        <v>597</v>
      </c>
      <c r="E64" s="35">
        <v>3298.68</v>
      </c>
      <c r="F64" s="36">
        <v>25</v>
      </c>
    </row>
    <row r="65" spans="1:6">
      <c r="A65" s="18">
        <v>63</v>
      </c>
      <c r="B65" s="17">
        <v>717</v>
      </c>
      <c r="C65" s="20" t="s">
        <v>642</v>
      </c>
      <c r="D65" s="12" t="s">
        <v>597</v>
      </c>
      <c r="E65" s="35">
        <v>3039.96</v>
      </c>
      <c r="F65" s="36">
        <v>25</v>
      </c>
    </row>
    <row r="66" spans="1:6">
      <c r="A66" s="18">
        <v>64</v>
      </c>
      <c r="B66" s="17">
        <v>721</v>
      </c>
      <c r="C66" s="20" t="s">
        <v>624</v>
      </c>
      <c r="D66" s="12" t="s">
        <v>597</v>
      </c>
      <c r="E66" s="35">
        <v>3298.68</v>
      </c>
      <c r="F66" s="36">
        <v>25</v>
      </c>
    </row>
    <row r="67" spans="1:6">
      <c r="A67" s="18">
        <v>65</v>
      </c>
      <c r="B67" s="17">
        <v>745</v>
      </c>
      <c r="C67" s="20" t="s">
        <v>738</v>
      </c>
      <c r="D67" s="12" t="s">
        <v>597</v>
      </c>
      <c r="E67" s="35">
        <v>3104.64</v>
      </c>
      <c r="F67" s="36">
        <v>25</v>
      </c>
    </row>
    <row r="68" spans="1:6">
      <c r="A68" s="18">
        <v>66</v>
      </c>
      <c r="B68" s="17">
        <v>748</v>
      </c>
      <c r="C68" s="20" t="s">
        <v>646</v>
      </c>
      <c r="D68" s="12" t="s">
        <v>597</v>
      </c>
      <c r="E68" s="35">
        <v>3363.36</v>
      </c>
      <c r="F68" s="36">
        <v>25</v>
      </c>
    </row>
    <row r="69" spans="1:6">
      <c r="A69" s="18">
        <v>67</v>
      </c>
      <c r="B69" s="17">
        <v>102565</v>
      </c>
      <c r="C69" s="20" t="s">
        <v>726</v>
      </c>
      <c r="D69" s="12" t="s">
        <v>597</v>
      </c>
      <c r="E69" s="35">
        <v>3622.08</v>
      </c>
      <c r="F69" s="36">
        <v>25</v>
      </c>
    </row>
    <row r="70" spans="1:6">
      <c r="A70" s="18">
        <v>68</v>
      </c>
      <c r="B70" s="17">
        <v>102935</v>
      </c>
      <c r="C70" s="20" t="s">
        <v>780</v>
      </c>
      <c r="D70" s="12" t="s">
        <v>597</v>
      </c>
      <c r="E70" s="35">
        <v>2910.6</v>
      </c>
      <c r="F70" s="36">
        <v>25</v>
      </c>
    </row>
    <row r="71" spans="1:6">
      <c r="A71" s="18">
        <v>69</v>
      </c>
      <c r="B71" s="17">
        <v>103199</v>
      </c>
      <c r="C71" s="20" t="s">
        <v>792</v>
      </c>
      <c r="D71" s="12" t="s">
        <v>597</v>
      </c>
      <c r="E71" s="35">
        <v>2975.28</v>
      </c>
      <c r="F71" s="36">
        <v>25</v>
      </c>
    </row>
    <row r="72" spans="1:6">
      <c r="A72" s="18">
        <v>70</v>
      </c>
      <c r="B72" s="17">
        <v>107728</v>
      </c>
      <c r="C72" s="20" t="s">
        <v>672</v>
      </c>
      <c r="D72" s="12" t="s">
        <v>597</v>
      </c>
      <c r="E72" s="35">
        <v>2634.24</v>
      </c>
      <c r="F72" s="36">
        <v>25</v>
      </c>
    </row>
    <row r="73" spans="1:6">
      <c r="A73" s="18">
        <v>71</v>
      </c>
      <c r="B73" s="17">
        <v>114286</v>
      </c>
      <c r="C73" s="20" t="s">
        <v>698</v>
      </c>
      <c r="D73" s="12" t="s">
        <v>597</v>
      </c>
      <c r="E73" s="35">
        <v>2716.56</v>
      </c>
      <c r="F73" s="36">
        <v>25</v>
      </c>
    </row>
    <row r="74" spans="1:6">
      <c r="A74" s="18">
        <v>72</v>
      </c>
      <c r="B74" s="17">
        <v>117184</v>
      </c>
      <c r="C74" s="20" t="s">
        <v>682</v>
      </c>
      <c r="D74" s="12" t="s">
        <v>597</v>
      </c>
      <c r="E74" s="35">
        <v>3719.1</v>
      </c>
      <c r="F74" s="36">
        <v>25</v>
      </c>
    </row>
    <row r="75" spans="1:6">
      <c r="A75" s="18">
        <v>73</v>
      </c>
      <c r="B75" s="17">
        <v>118074</v>
      </c>
      <c r="C75" s="20" t="s">
        <v>820</v>
      </c>
      <c r="D75" s="12" t="s">
        <v>597</v>
      </c>
      <c r="E75" s="35">
        <v>2907.66</v>
      </c>
      <c r="F75" s="36">
        <v>25</v>
      </c>
    </row>
    <row r="76" spans="1:6">
      <c r="A76" s="18">
        <v>74</v>
      </c>
      <c r="B76" s="17">
        <v>120844</v>
      </c>
      <c r="C76" s="20" t="s">
        <v>830</v>
      </c>
      <c r="D76" s="12" t="s">
        <v>597</v>
      </c>
      <c r="E76" s="35">
        <v>3110.52</v>
      </c>
      <c r="F76" s="36">
        <v>25</v>
      </c>
    </row>
    <row r="77" spans="1:6">
      <c r="A77" s="18">
        <v>75</v>
      </c>
      <c r="B77" s="17">
        <v>122198</v>
      </c>
      <c r="C77" s="20" t="s">
        <v>840</v>
      </c>
      <c r="D77" s="12" t="s">
        <v>597</v>
      </c>
      <c r="E77" s="35">
        <v>1681.68</v>
      </c>
      <c r="F77" s="36">
        <v>25</v>
      </c>
    </row>
    <row r="78" spans="1:6">
      <c r="A78" s="18">
        <v>76</v>
      </c>
      <c r="B78" s="17">
        <v>52</v>
      </c>
      <c r="C78" s="20" t="s">
        <v>730</v>
      </c>
      <c r="D78" s="12" t="s">
        <v>618</v>
      </c>
      <c r="E78" s="35">
        <v>1778.7</v>
      </c>
      <c r="F78" s="36">
        <v>15</v>
      </c>
    </row>
    <row r="79" spans="1:6">
      <c r="A79" s="18">
        <v>77</v>
      </c>
      <c r="B79" s="17">
        <v>308</v>
      </c>
      <c r="C79" s="20" t="s">
        <v>804</v>
      </c>
      <c r="D79" s="12" t="s">
        <v>618</v>
      </c>
      <c r="E79" s="35">
        <v>2381.4</v>
      </c>
      <c r="F79" s="36">
        <v>15</v>
      </c>
    </row>
    <row r="80" spans="1:6">
      <c r="A80" s="18">
        <v>78</v>
      </c>
      <c r="B80" s="17">
        <v>311</v>
      </c>
      <c r="C80" s="20" t="s">
        <v>751</v>
      </c>
      <c r="D80" s="12" t="s">
        <v>618</v>
      </c>
      <c r="E80" s="35">
        <v>2469.6</v>
      </c>
      <c r="F80" s="36">
        <v>15</v>
      </c>
    </row>
    <row r="81" spans="1:6">
      <c r="A81" s="18">
        <v>79</v>
      </c>
      <c r="B81" s="17">
        <v>339</v>
      </c>
      <c r="C81" s="20" t="s">
        <v>753</v>
      </c>
      <c r="D81" s="12" t="s">
        <v>618</v>
      </c>
      <c r="E81" s="35">
        <v>1778.7</v>
      </c>
      <c r="F81" s="36">
        <v>15</v>
      </c>
    </row>
    <row r="82" spans="1:6">
      <c r="A82" s="18">
        <v>80</v>
      </c>
      <c r="B82" s="17">
        <v>349</v>
      </c>
      <c r="C82" s="20" t="s">
        <v>736</v>
      </c>
      <c r="D82" s="12" t="s">
        <v>618</v>
      </c>
      <c r="E82" s="35">
        <v>2048.2</v>
      </c>
      <c r="F82" s="36">
        <v>15</v>
      </c>
    </row>
    <row r="83" spans="1:6">
      <c r="A83" s="18">
        <v>81</v>
      </c>
      <c r="B83" s="17">
        <v>351</v>
      </c>
      <c r="C83" s="20" t="s">
        <v>798</v>
      </c>
      <c r="D83" s="12" t="s">
        <v>618</v>
      </c>
      <c r="E83" s="35">
        <v>1940.4</v>
      </c>
      <c r="F83" s="36">
        <v>15</v>
      </c>
    </row>
    <row r="84" spans="1:6">
      <c r="A84" s="18">
        <v>82</v>
      </c>
      <c r="B84" s="17">
        <v>367</v>
      </c>
      <c r="C84" s="20" t="s">
        <v>684</v>
      </c>
      <c r="D84" s="12" t="s">
        <v>618</v>
      </c>
      <c r="E84" s="35">
        <v>2371.6</v>
      </c>
      <c r="F84" s="36">
        <v>15</v>
      </c>
    </row>
    <row r="85" spans="1:6">
      <c r="A85" s="18">
        <v>83</v>
      </c>
      <c r="B85" s="17">
        <v>391</v>
      </c>
      <c r="C85" s="20" t="s">
        <v>769</v>
      </c>
      <c r="D85" s="12" t="s">
        <v>618</v>
      </c>
      <c r="E85" s="35">
        <v>2381.4</v>
      </c>
      <c r="F85" s="36">
        <v>15</v>
      </c>
    </row>
    <row r="86" spans="1:6">
      <c r="A86" s="18">
        <v>84</v>
      </c>
      <c r="B86" s="17">
        <v>549</v>
      </c>
      <c r="C86" s="20" t="s">
        <v>676</v>
      </c>
      <c r="D86" s="12" t="s">
        <v>618</v>
      </c>
      <c r="E86" s="35">
        <v>1940.4</v>
      </c>
      <c r="F86" s="36">
        <v>15</v>
      </c>
    </row>
    <row r="87" spans="1:6">
      <c r="A87" s="18">
        <v>85</v>
      </c>
      <c r="B87" s="17">
        <v>570</v>
      </c>
      <c r="C87" s="20" t="s">
        <v>757</v>
      </c>
      <c r="D87" s="12" t="s">
        <v>618</v>
      </c>
      <c r="E87" s="35">
        <v>1994.3</v>
      </c>
      <c r="F87" s="36">
        <v>15</v>
      </c>
    </row>
    <row r="88" spans="1:6">
      <c r="A88" s="18">
        <v>86</v>
      </c>
      <c r="B88" s="17">
        <v>573</v>
      </c>
      <c r="C88" s="20" t="s">
        <v>688</v>
      </c>
      <c r="D88" s="12" t="s">
        <v>618</v>
      </c>
      <c r="E88" s="35">
        <v>2048.2</v>
      </c>
      <c r="F88" s="36">
        <v>15</v>
      </c>
    </row>
    <row r="89" spans="1:6">
      <c r="A89" s="18">
        <v>87</v>
      </c>
      <c r="B89" s="17">
        <v>594</v>
      </c>
      <c r="C89" s="20" t="s">
        <v>656</v>
      </c>
      <c r="D89" s="12" t="s">
        <v>618</v>
      </c>
      <c r="E89" s="35">
        <v>2310.35</v>
      </c>
      <c r="F89" s="36">
        <v>15</v>
      </c>
    </row>
    <row r="90" spans="1:6">
      <c r="A90" s="18">
        <v>88</v>
      </c>
      <c r="B90" s="17">
        <v>704</v>
      </c>
      <c r="C90" s="20" t="s">
        <v>790</v>
      </c>
      <c r="D90" s="12" t="s">
        <v>618</v>
      </c>
      <c r="E90" s="35">
        <v>2048.2</v>
      </c>
      <c r="F90" s="36">
        <v>15</v>
      </c>
    </row>
    <row r="91" spans="1:6">
      <c r="A91" s="18">
        <v>89</v>
      </c>
      <c r="B91" s="17">
        <v>706</v>
      </c>
      <c r="C91" s="20" t="s">
        <v>767</v>
      </c>
      <c r="D91" s="12" t="s">
        <v>618</v>
      </c>
      <c r="E91" s="35">
        <v>1972.25</v>
      </c>
      <c r="F91" s="36">
        <v>15</v>
      </c>
    </row>
    <row r="92" spans="1:6">
      <c r="A92" s="18">
        <v>90</v>
      </c>
      <c r="B92" s="17">
        <v>710</v>
      </c>
      <c r="C92" s="20" t="s">
        <v>755</v>
      </c>
      <c r="D92" s="12" t="s">
        <v>618</v>
      </c>
      <c r="E92" s="35">
        <v>1972.25</v>
      </c>
      <c r="F92" s="36">
        <v>15</v>
      </c>
    </row>
    <row r="93" spans="1:6">
      <c r="A93" s="18">
        <v>91</v>
      </c>
      <c r="B93" s="17">
        <v>713</v>
      </c>
      <c r="C93" s="20" t="s">
        <v>724</v>
      </c>
      <c r="D93" s="12" t="s">
        <v>618</v>
      </c>
      <c r="E93" s="35">
        <v>1521.45</v>
      </c>
      <c r="F93" s="36">
        <v>15</v>
      </c>
    </row>
    <row r="94" spans="1:6">
      <c r="A94" s="18">
        <v>92</v>
      </c>
      <c r="B94" s="17">
        <v>720</v>
      </c>
      <c r="C94" s="20" t="s">
        <v>617</v>
      </c>
      <c r="D94" s="12" t="s">
        <v>618</v>
      </c>
      <c r="E94" s="35">
        <v>2102.1</v>
      </c>
      <c r="F94" s="36">
        <v>15</v>
      </c>
    </row>
    <row r="95" spans="1:6">
      <c r="A95" s="18">
        <v>93</v>
      </c>
      <c r="B95" s="17">
        <v>723</v>
      </c>
      <c r="C95" s="20" t="s">
        <v>692</v>
      </c>
      <c r="D95" s="12" t="s">
        <v>618</v>
      </c>
      <c r="E95" s="35">
        <v>1972.25</v>
      </c>
      <c r="F95" s="36">
        <v>15</v>
      </c>
    </row>
    <row r="96" spans="1:6">
      <c r="A96" s="18">
        <v>94</v>
      </c>
      <c r="B96" s="17">
        <v>727</v>
      </c>
      <c r="C96" s="20" t="s">
        <v>718</v>
      </c>
      <c r="D96" s="12" t="s">
        <v>618</v>
      </c>
      <c r="E96" s="35">
        <v>2048.2</v>
      </c>
      <c r="F96" s="36">
        <v>15</v>
      </c>
    </row>
    <row r="97" spans="1:6">
      <c r="A97" s="18">
        <v>95</v>
      </c>
      <c r="B97" s="17">
        <v>732</v>
      </c>
      <c r="C97" s="20" t="s">
        <v>728</v>
      </c>
      <c r="D97" s="12" t="s">
        <v>618</v>
      </c>
      <c r="E97" s="35">
        <v>2028.6</v>
      </c>
      <c r="F97" s="36">
        <v>15</v>
      </c>
    </row>
    <row r="98" spans="1:6">
      <c r="A98" s="18">
        <v>96</v>
      </c>
      <c r="B98" s="17">
        <v>733</v>
      </c>
      <c r="C98" s="20" t="s">
        <v>759</v>
      </c>
      <c r="D98" s="12" t="s">
        <v>618</v>
      </c>
      <c r="E98" s="35">
        <v>2028.6</v>
      </c>
      <c r="F98" s="36">
        <v>15</v>
      </c>
    </row>
    <row r="99" spans="1:6">
      <c r="A99" s="18">
        <v>97</v>
      </c>
      <c r="B99" s="17">
        <v>738</v>
      </c>
      <c r="C99" s="20" t="s">
        <v>747</v>
      </c>
      <c r="D99" s="12" t="s">
        <v>618</v>
      </c>
      <c r="E99" s="35">
        <v>1940.4</v>
      </c>
      <c r="F99" s="36">
        <v>15</v>
      </c>
    </row>
    <row r="100" spans="1:6">
      <c r="A100" s="18">
        <v>98</v>
      </c>
      <c r="B100" s="17">
        <v>740</v>
      </c>
      <c r="C100" s="20" t="s">
        <v>634</v>
      </c>
      <c r="D100" s="12" t="s">
        <v>618</v>
      </c>
      <c r="E100" s="35">
        <v>1915.9</v>
      </c>
      <c r="F100" s="36">
        <v>15</v>
      </c>
    </row>
    <row r="101" spans="1:6">
      <c r="A101" s="18">
        <v>99</v>
      </c>
      <c r="B101" s="17">
        <v>743</v>
      </c>
      <c r="C101" s="20" t="s">
        <v>632</v>
      </c>
      <c r="D101" s="12" t="s">
        <v>618</v>
      </c>
      <c r="E101" s="35">
        <v>2479.4</v>
      </c>
      <c r="F101" s="36">
        <v>15</v>
      </c>
    </row>
    <row r="102" spans="1:6">
      <c r="A102" s="18">
        <v>100</v>
      </c>
      <c r="B102" s="17">
        <v>752</v>
      </c>
      <c r="C102" s="20" t="s">
        <v>720</v>
      </c>
      <c r="D102" s="12" t="s">
        <v>618</v>
      </c>
      <c r="E102" s="35">
        <v>2028.6</v>
      </c>
      <c r="F102" s="36">
        <v>15</v>
      </c>
    </row>
    <row r="103" spans="1:6">
      <c r="A103" s="18">
        <v>101</v>
      </c>
      <c r="B103" s="17">
        <v>754</v>
      </c>
      <c r="C103" s="20" t="s">
        <v>674</v>
      </c>
      <c r="D103" s="12" t="s">
        <v>618</v>
      </c>
      <c r="E103" s="35">
        <v>2063.88</v>
      </c>
      <c r="F103" s="36">
        <v>15</v>
      </c>
    </row>
    <row r="104" spans="1:6">
      <c r="A104" s="18">
        <v>102</v>
      </c>
      <c r="B104" s="17">
        <v>102479</v>
      </c>
      <c r="C104" s="20" t="s">
        <v>772</v>
      </c>
      <c r="D104" s="12" t="s">
        <v>618</v>
      </c>
      <c r="E104" s="35">
        <v>2263.8</v>
      </c>
      <c r="F104" s="36">
        <v>15</v>
      </c>
    </row>
    <row r="105" spans="1:6">
      <c r="A105" s="18">
        <v>103</v>
      </c>
      <c r="B105" s="17">
        <v>102564</v>
      </c>
      <c r="C105" s="20" t="s">
        <v>654</v>
      </c>
      <c r="D105" s="12" t="s">
        <v>618</v>
      </c>
      <c r="E105" s="35">
        <v>2254</v>
      </c>
      <c r="F105" s="36">
        <v>15</v>
      </c>
    </row>
    <row r="106" spans="1:6">
      <c r="A106" s="18">
        <v>104</v>
      </c>
      <c r="B106" s="17">
        <v>102567</v>
      </c>
      <c r="C106" s="20" t="s">
        <v>763</v>
      </c>
      <c r="D106" s="12" t="s">
        <v>618</v>
      </c>
      <c r="E106" s="35">
        <v>1577.8</v>
      </c>
      <c r="F106" s="36">
        <v>15</v>
      </c>
    </row>
    <row r="107" spans="1:6">
      <c r="A107" s="18">
        <v>105</v>
      </c>
      <c r="B107" s="17">
        <v>103639</v>
      </c>
      <c r="C107" s="20" t="s">
        <v>670</v>
      </c>
      <c r="D107" s="12" t="s">
        <v>618</v>
      </c>
      <c r="E107" s="35">
        <v>2751.84</v>
      </c>
      <c r="F107" s="36">
        <v>15</v>
      </c>
    </row>
    <row r="108" spans="1:6">
      <c r="A108" s="18">
        <v>106</v>
      </c>
      <c r="B108" s="17">
        <v>104428</v>
      </c>
      <c r="C108" s="20" t="s">
        <v>857</v>
      </c>
      <c r="D108" s="12" t="s">
        <v>618</v>
      </c>
      <c r="E108" s="35">
        <v>2479.4</v>
      </c>
      <c r="F108" s="36">
        <v>15</v>
      </c>
    </row>
    <row r="109" spans="1:6">
      <c r="A109" s="18">
        <v>107</v>
      </c>
      <c r="B109" s="17">
        <v>104429</v>
      </c>
      <c r="C109" s="20" t="s">
        <v>770</v>
      </c>
      <c r="D109" s="12" t="s">
        <v>618</v>
      </c>
      <c r="E109" s="35">
        <v>1690.5</v>
      </c>
      <c r="F109" s="36">
        <v>15</v>
      </c>
    </row>
    <row r="110" spans="1:6">
      <c r="A110" s="18">
        <v>108</v>
      </c>
      <c r="B110" s="17">
        <v>104430</v>
      </c>
      <c r="C110" s="20" t="s">
        <v>700</v>
      </c>
      <c r="D110" s="12" t="s">
        <v>618</v>
      </c>
      <c r="E110" s="35">
        <v>1577.8</v>
      </c>
      <c r="F110" s="36">
        <v>15</v>
      </c>
    </row>
    <row r="111" spans="1:6">
      <c r="A111" s="18">
        <v>109</v>
      </c>
      <c r="B111" s="17">
        <v>104533</v>
      </c>
      <c r="C111" s="20" t="s">
        <v>668</v>
      </c>
      <c r="D111" s="12" t="s">
        <v>618</v>
      </c>
      <c r="E111" s="35">
        <v>2028.6</v>
      </c>
      <c r="F111" s="36">
        <v>15</v>
      </c>
    </row>
    <row r="112" spans="1:6">
      <c r="A112" s="18">
        <v>110</v>
      </c>
      <c r="B112" s="17">
        <v>104838</v>
      </c>
      <c r="C112" s="20" t="s">
        <v>716</v>
      </c>
      <c r="D112" s="12" t="s">
        <v>618</v>
      </c>
      <c r="E112" s="35">
        <v>1915.9</v>
      </c>
      <c r="F112" s="36">
        <v>15</v>
      </c>
    </row>
    <row r="113" spans="1:6">
      <c r="A113" s="18">
        <v>111</v>
      </c>
      <c r="B113" s="17">
        <v>105396</v>
      </c>
      <c r="C113" s="20" t="s">
        <v>740</v>
      </c>
      <c r="D113" s="12" t="s">
        <v>618</v>
      </c>
      <c r="E113" s="35">
        <v>1634.15</v>
      </c>
      <c r="F113" s="36">
        <v>15</v>
      </c>
    </row>
    <row r="114" spans="1:6">
      <c r="A114" s="18">
        <v>112</v>
      </c>
      <c r="B114" s="17">
        <v>106485</v>
      </c>
      <c r="C114" s="20" t="s">
        <v>782</v>
      </c>
      <c r="D114" s="12" t="s">
        <v>618</v>
      </c>
      <c r="E114" s="35">
        <v>1972.25</v>
      </c>
      <c r="F114" s="36">
        <v>15</v>
      </c>
    </row>
    <row r="115" spans="1:6">
      <c r="A115" s="18">
        <v>113</v>
      </c>
      <c r="B115" s="17">
        <v>106865</v>
      </c>
      <c r="C115" s="20" t="s">
        <v>732</v>
      </c>
      <c r="D115" s="12" t="s">
        <v>618</v>
      </c>
      <c r="E115" s="35">
        <v>2156</v>
      </c>
      <c r="F115" s="36">
        <v>15</v>
      </c>
    </row>
    <row r="116" spans="1:6">
      <c r="A116" s="18">
        <v>114</v>
      </c>
      <c r="B116" s="17">
        <v>112415</v>
      </c>
      <c r="C116" s="20" t="s">
        <v>788</v>
      </c>
      <c r="D116" s="12" t="s">
        <v>618</v>
      </c>
      <c r="E116" s="35">
        <v>1886.5</v>
      </c>
      <c r="F116" s="36">
        <v>15</v>
      </c>
    </row>
    <row r="117" spans="1:6">
      <c r="A117" s="18">
        <v>115</v>
      </c>
      <c r="B117" s="17">
        <v>112888</v>
      </c>
      <c r="C117" s="20" t="s">
        <v>749</v>
      </c>
      <c r="D117" s="12" t="s">
        <v>618</v>
      </c>
      <c r="E117" s="35">
        <v>1940.4</v>
      </c>
      <c r="F117" s="36">
        <v>15</v>
      </c>
    </row>
    <row r="118" spans="1:6">
      <c r="A118" s="18">
        <v>116</v>
      </c>
      <c r="B118" s="17">
        <v>113025</v>
      </c>
      <c r="C118" s="20" t="s">
        <v>745</v>
      </c>
      <c r="D118" s="12" t="s">
        <v>618</v>
      </c>
      <c r="E118" s="35">
        <v>1778.7</v>
      </c>
      <c r="F118" s="36">
        <v>15</v>
      </c>
    </row>
    <row r="119" spans="1:6">
      <c r="A119" s="18">
        <v>117</v>
      </c>
      <c r="B119" s="17">
        <v>113298</v>
      </c>
      <c r="C119" s="20" t="s">
        <v>774</v>
      </c>
      <c r="D119" s="12" t="s">
        <v>618</v>
      </c>
      <c r="E119" s="35">
        <v>1617</v>
      </c>
      <c r="F119" s="36">
        <v>15</v>
      </c>
    </row>
    <row r="120" spans="1:6">
      <c r="A120" s="18">
        <v>118</v>
      </c>
      <c r="B120" s="17">
        <v>113299</v>
      </c>
      <c r="C120" s="20" t="s">
        <v>810</v>
      </c>
      <c r="D120" s="12" t="s">
        <v>618</v>
      </c>
      <c r="E120" s="35">
        <v>1778.7</v>
      </c>
      <c r="F120" s="36">
        <v>15</v>
      </c>
    </row>
    <row r="121" spans="1:6">
      <c r="A121" s="18">
        <v>119</v>
      </c>
      <c r="B121" s="17">
        <v>113833</v>
      </c>
      <c r="C121" s="20" t="s">
        <v>778</v>
      </c>
      <c r="D121" s="12" t="s">
        <v>618</v>
      </c>
      <c r="E121" s="35">
        <v>1509.2</v>
      </c>
      <c r="F121" s="36">
        <v>15</v>
      </c>
    </row>
    <row r="122" spans="1:6">
      <c r="A122" s="18">
        <v>120</v>
      </c>
      <c r="B122" s="17">
        <v>115971</v>
      </c>
      <c r="C122" s="20" t="s">
        <v>806</v>
      </c>
      <c r="D122" s="12" t="s">
        <v>618</v>
      </c>
      <c r="E122" s="35">
        <v>1972.25</v>
      </c>
      <c r="F122" s="36">
        <v>15</v>
      </c>
    </row>
    <row r="123" spans="1:6">
      <c r="A123" s="18">
        <v>121</v>
      </c>
      <c r="B123" s="17">
        <v>116482</v>
      </c>
      <c r="C123" s="20" t="s">
        <v>794</v>
      </c>
      <c r="D123" s="12" t="s">
        <v>618</v>
      </c>
      <c r="E123" s="35">
        <v>2141.3</v>
      </c>
      <c r="F123" s="36">
        <v>15</v>
      </c>
    </row>
    <row r="124" spans="1:6">
      <c r="A124" s="18">
        <v>122</v>
      </c>
      <c r="B124" s="17">
        <v>116919</v>
      </c>
      <c r="C124" s="20" t="s">
        <v>808</v>
      </c>
      <c r="D124" s="12" t="s">
        <v>618</v>
      </c>
      <c r="E124" s="35">
        <v>2028.6</v>
      </c>
      <c r="F124" s="36">
        <v>15</v>
      </c>
    </row>
    <row r="125" spans="1:6">
      <c r="A125" s="18">
        <v>123</v>
      </c>
      <c r="B125" s="17">
        <v>117310</v>
      </c>
      <c r="C125" s="20" t="s">
        <v>818</v>
      </c>
      <c r="D125" s="12" t="s">
        <v>618</v>
      </c>
      <c r="E125" s="35">
        <v>1803.2</v>
      </c>
      <c r="F125" s="36">
        <v>15</v>
      </c>
    </row>
    <row r="126" spans="1:6">
      <c r="A126" s="18">
        <v>124</v>
      </c>
      <c r="B126" s="17">
        <v>118151</v>
      </c>
      <c r="C126" s="20" t="s">
        <v>814</v>
      </c>
      <c r="D126" s="12" t="s">
        <v>618</v>
      </c>
      <c r="E126" s="35">
        <v>1634.15</v>
      </c>
      <c r="F126" s="36">
        <v>15</v>
      </c>
    </row>
    <row r="127" spans="1:6">
      <c r="A127" s="18">
        <v>125</v>
      </c>
      <c r="B127" s="17">
        <v>118951</v>
      </c>
      <c r="C127" s="20" t="s">
        <v>832</v>
      </c>
      <c r="D127" s="12" t="s">
        <v>618</v>
      </c>
      <c r="E127" s="35">
        <v>1690.5</v>
      </c>
      <c r="F127" s="36">
        <v>15</v>
      </c>
    </row>
    <row r="128" spans="1:6">
      <c r="A128" s="18">
        <v>126</v>
      </c>
      <c r="B128" s="17">
        <v>56</v>
      </c>
      <c r="C128" s="20" t="s">
        <v>784</v>
      </c>
      <c r="D128" s="12" t="s">
        <v>741</v>
      </c>
      <c r="E128" s="35">
        <v>2535.75</v>
      </c>
      <c r="F128" s="36">
        <v>15</v>
      </c>
    </row>
    <row r="129" spans="1:6">
      <c r="A129" s="18">
        <v>127</v>
      </c>
      <c r="B129" s="17">
        <v>371</v>
      </c>
      <c r="C129" s="20" t="s">
        <v>786</v>
      </c>
      <c r="D129" s="12" t="s">
        <v>741</v>
      </c>
      <c r="E129" s="35">
        <v>2282.175</v>
      </c>
      <c r="F129" s="36">
        <v>15</v>
      </c>
    </row>
    <row r="130" spans="1:6">
      <c r="A130" s="18">
        <v>128</v>
      </c>
      <c r="B130" s="17">
        <v>545</v>
      </c>
      <c r="C130" s="20" t="s">
        <v>765</v>
      </c>
      <c r="D130" s="12" t="s">
        <v>741</v>
      </c>
      <c r="E130" s="35">
        <v>1690.5</v>
      </c>
      <c r="F130" s="36">
        <v>15</v>
      </c>
    </row>
    <row r="131" spans="1:6">
      <c r="A131" s="18">
        <v>129</v>
      </c>
      <c r="B131" s="17">
        <v>591</v>
      </c>
      <c r="C131" s="20" t="s">
        <v>776</v>
      </c>
      <c r="D131" s="12" t="s">
        <v>741</v>
      </c>
      <c r="E131" s="35">
        <v>1051.05</v>
      </c>
      <c r="F131" s="36">
        <v>15</v>
      </c>
    </row>
    <row r="132" spans="1:6">
      <c r="A132" s="18">
        <v>130</v>
      </c>
      <c r="B132" s="17">
        <v>106568</v>
      </c>
      <c r="C132" s="20" t="s">
        <v>800</v>
      </c>
      <c r="D132" s="12" t="s">
        <v>741</v>
      </c>
      <c r="E132" s="35">
        <v>1859.55</v>
      </c>
      <c r="F132" s="36">
        <v>15</v>
      </c>
    </row>
    <row r="133" spans="1:6">
      <c r="A133" s="18">
        <v>131</v>
      </c>
      <c r="B133" s="17">
        <v>110378</v>
      </c>
      <c r="C133" s="20" t="s">
        <v>796</v>
      </c>
      <c r="D133" s="12" t="s">
        <v>741</v>
      </c>
      <c r="E133" s="35">
        <v>2113.125</v>
      </c>
      <c r="F133" s="36">
        <v>15</v>
      </c>
    </row>
    <row r="134" spans="1:6">
      <c r="A134" s="18">
        <v>132</v>
      </c>
      <c r="B134" s="17">
        <v>114069</v>
      </c>
      <c r="C134" s="20" t="s">
        <v>826</v>
      </c>
      <c r="D134" s="12" t="s">
        <v>741</v>
      </c>
      <c r="E134" s="35">
        <v>1940.4</v>
      </c>
      <c r="F134" s="36">
        <v>15</v>
      </c>
    </row>
    <row r="135" spans="1:6">
      <c r="A135" s="18">
        <v>133</v>
      </c>
      <c r="B135" s="17">
        <v>116773</v>
      </c>
      <c r="C135" s="20" t="s">
        <v>816</v>
      </c>
      <c r="D135" s="12" t="s">
        <v>741</v>
      </c>
      <c r="E135" s="35">
        <v>2451.225</v>
      </c>
      <c r="F135" s="36">
        <v>15</v>
      </c>
    </row>
    <row r="136" spans="1:6">
      <c r="A136" s="18">
        <v>134</v>
      </c>
      <c r="B136" s="17">
        <v>117637</v>
      </c>
      <c r="C136" s="20" t="s">
        <v>802</v>
      </c>
      <c r="D136" s="12" t="s">
        <v>741</v>
      </c>
      <c r="E136" s="35">
        <v>2366.7</v>
      </c>
      <c r="F136" s="36">
        <v>15</v>
      </c>
    </row>
    <row r="137" spans="1:6">
      <c r="A137" s="18">
        <v>135</v>
      </c>
      <c r="B137" s="17">
        <v>117923</v>
      </c>
      <c r="C137" s="20" t="s">
        <v>812</v>
      </c>
      <c r="D137" s="12" t="s">
        <v>741</v>
      </c>
      <c r="E137" s="35">
        <v>2197.65</v>
      </c>
      <c r="F137" s="36">
        <v>15</v>
      </c>
    </row>
    <row r="138" spans="1:6">
      <c r="A138" s="18">
        <v>136</v>
      </c>
      <c r="B138" s="17">
        <v>118758</v>
      </c>
      <c r="C138" s="20" t="s">
        <v>828</v>
      </c>
      <c r="D138" s="12" t="s">
        <v>741</v>
      </c>
      <c r="E138" s="35">
        <v>1859.55</v>
      </c>
      <c r="F138" s="36">
        <v>15</v>
      </c>
    </row>
    <row r="139" spans="1:6">
      <c r="A139" s="18">
        <v>137</v>
      </c>
      <c r="B139" s="17">
        <v>119262</v>
      </c>
      <c r="C139" s="20" t="s">
        <v>842</v>
      </c>
      <c r="D139" s="12" t="s">
        <v>741</v>
      </c>
      <c r="E139" s="35">
        <v>1212.75</v>
      </c>
      <c r="F139" s="36">
        <v>15</v>
      </c>
    </row>
    <row r="140" spans="1:6">
      <c r="A140" s="18">
        <v>138</v>
      </c>
      <c r="B140" s="17">
        <v>119263</v>
      </c>
      <c r="C140" s="20" t="s">
        <v>834</v>
      </c>
      <c r="D140" s="12" t="s">
        <v>741</v>
      </c>
      <c r="E140" s="35">
        <v>2028.6</v>
      </c>
      <c r="F140" s="36">
        <v>15</v>
      </c>
    </row>
    <row r="141" spans="1:6">
      <c r="A141" s="18">
        <v>139</v>
      </c>
      <c r="B141" s="17">
        <v>119622</v>
      </c>
      <c r="C141" s="20" t="s">
        <v>848</v>
      </c>
      <c r="D141" s="12" t="s">
        <v>741</v>
      </c>
      <c r="E141" s="35">
        <v>1051.05</v>
      </c>
      <c r="F141" s="36">
        <v>15</v>
      </c>
    </row>
    <row r="142" spans="1:6">
      <c r="A142" s="18">
        <v>140</v>
      </c>
      <c r="B142" s="17">
        <v>122176</v>
      </c>
      <c r="C142" s="20" t="s">
        <v>844</v>
      </c>
      <c r="D142" s="12" t="s">
        <v>741</v>
      </c>
      <c r="E142" s="35">
        <v>1051.05</v>
      </c>
      <c r="F142" s="36">
        <v>15</v>
      </c>
    </row>
    <row r="143" spans="1:6">
      <c r="A143" s="18">
        <v>141</v>
      </c>
      <c r="B143" s="17">
        <v>122686</v>
      </c>
      <c r="C143" s="20" t="s">
        <v>846</v>
      </c>
      <c r="D143" s="12" t="s">
        <v>741</v>
      </c>
      <c r="E143" s="35">
        <v>1051.05</v>
      </c>
      <c r="F143" s="36">
        <v>15</v>
      </c>
    </row>
    <row r="144" spans="1:6">
      <c r="A144" s="18">
        <v>142</v>
      </c>
      <c r="B144" s="17">
        <v>122718</v>
      </c>
      <c r="C144" s="20" t="s">
        <v>850</v>
      </c>
      <c r="D144" s="12" t="s">
        <v>741</v>
      </c>
      <c r="E144" s="35">
        <v>1051.05</v>
      </c>
      <c r="F144" s="36">
        <v>15</v>
      </c>
    </row>
    <row r="145" spans="1:6">
      <c r="A145" s="18">
        <v>143</v>
      </c>
      <c r="B145" s="17">
        <v>122906</v>
      </c>
      <c r="C145" s="20" t="s">
        <v>836</v>
      </c>
      <c r="D145" s="12" t="s">
        <v>741</v>
      </c>
      <c r="E145" s="35">
        <v>1051.05</v>
      </c>
      <c r="F145" s="36">
        <v>15</v>
      </c>
    </row>
    <row r="146" spans="1:6">
      <c r="A146" s="18">
        <v>144</v>
      </c>
      <c r="B146" s="17">
        <v>123007</v>
      </c>
      <c r="C146" s="20" t="s">
        <v>838</v>
      </c>
      <c r="D146" s="12" t="s">
        <v>741</v>
      </c>
      <c r="E146" s="35">
        <v>1131.9</v>
      </c>
      <c r="F146" s="36">
        <v>15</v>
      </c>
    </row>
    <row r="147" spans="1:6">
      <c r="A147" s="38" t="s">
        <v>858</v>
      </c>
      <c r="B147" s="39"/>
      <c r="C147" s="39"/>
      <c r="D147" s="40"/>
      <c r="E147" s="35">
        <f>SUM(E3:E146)</f>
        <v>603271.389</v>
      </c>
      <c r="F147" s="36">
        <f>SUM(F3:F146)</f>
        <v>3075</v>
      </c>
    </row>
    <row r="153" ht="23" customHeight="1" spans="1:7">
      <c r="A153" s="41" t="s">
        <v>859</v>
      </c>
      <c r="B153" s="41"/>
      <c r="C153" s="41"/>
      <c r="D153" s="41"/>
      <c r="E153" s="41"/>
      <c r="F153" s="41"/>
      <c r="G153" s="41"/>
    </row>
    <row r="154" ht="27" customHeight="1" spans="1:7">
      <c r="A154" s="42" t="s">
        <v>860</v>
      </c>
      <c r="B154" s="42"/>
      <c r="C154" s="43" t="s">
        <v>90</v>
      </c>
      <c r="D154" s="43"/>
      <c r="E154" s="43"/>
      <c r="F154" s="43"/>
      <c r="G154" s="43"/>
    </row>
    <row r="155" ht="49" customHeight="1" spans="1:7">
      <c r="A155" s="44" t="s">
        <v>861</v>
      </c>
      <c r="B155" s="44"/>
      <c r="C155" s="45" t="s">
        <v>862</v>
      </c>
      <c r="D155" s="45"/>
      <c r="E155" s="45"/>
      <c r="F155" s="45"/>
      <c r="G155" s="45"/>
    </row>
    <row r="156" s="26" customFormat="1" ht="27" customHeight="1" spans="1:7">
      <c r="A156" s="43" t="s">
        <v>863</v>
      </c>
      <c r="B156" s="43"/>
      <c r="C156" s="46" t="s">
        <v>864</v>
      </c>
      <c r="D156" s="46" t="s">
        <v>4</v>
      </c>
      <c r="E156" s="46" t="s">
        <v>6</v>
      </c>
      <c r="F156" s="47" t="s">
        <v>865</v>
      </c>
      <c r="G156" s="46" t="s">
        <v>866</v>
      </c>
    </row>
    <row r="157" s="26" customFormat="1" ht="27" customHeight="1" spans="1:7">
      <c r="A157" s="43"/>
      <c r="B157" s="43"/>
      <c r="C157" s="48" t="s">
        <v>867</v>
      </c>
      <c r="D157" s="48" t="s">
        <v>868</v>
      </c>
      <c r="E157" s="48">
        <v>248</v>
      </c>
      <c r="F157" s="49">
        <v>15</v>
      </c>
      <c r="G157" s="48">
        <v>166670</v>
      </c>
    </row>
    <row r="158" s="26" customFormat="1" ht="27" customHeight="1" spans="1:7">
      <c r="A158" s="43"/>
      <c r="B158" s="43"/>
      <c r="C158" s="48" t="s">
        <v>869</v>
      </c>
      <c r="D158" s="48" t="s">
        <v>141</v>
      </c>
      <c r="E158" s="48">
        <v>308</v>
      </c>
      <c r="F158" s="49">
        <v>20</v>
      </c>
      <c r="G158" s="48">
        <v>218904</v>
      </c>
    </row>
    <row r="159" s="26" customFormat="1" ht="27" customHeight="1" spans="1:7">
      <c r="A159" s="43"/>
      <c r="B159" s="43"/>
      <c r="C159" s="48" t="s">
        <v>870</v>
      </c>
      <c r="D159" s="48" t="s">
        <v>112</v>
      </c>
      <c r="E159" s="48">
        <v>288</v>
      </c>
      <c r="F159" s="49">
        <v>18</v>
      </c>
      <c r="G159" s="48">
        <v>236550</v>
      </c>
    </row>
    <row r="160" s="26" customFormat="1" ht="27" customHeight="1" spans="1:7">
      <c r="A160" s="43"/>
      <c r="B160" s="43"/>
      <c r="C160" s="48" t="s">
        <v>871</v>
      </c>
      <c r="D160" s="48" t="s">
        <v>112</v>
      </c>
      <c r="E160" s="48">
        <v>268</v>
      </c>
      <c r="F160" s="49">
        <v>15</v>
      </c>
      <c r="G160" s="48">
        <v>150090</v>
      </c>
    </row>
    <row r="161" s="26" customFormat="1" ht="27" customHeight="1" spans="1:7">
      <c r="A161" s="43"/>
      <c r="B161" s="43"/>
      <c r="C161" s="48" t="s">
        <v>143</v>
      </c>
      <c r="D161" s="48" t="s">
        <v>123</v>
      </c>
      <c r="E161" s="48">
        <v>298</v>
      </c>
      <c r="F161" s="49">
        <v>15</v>
      </c>
      <c r="G161" s="48">
        <v>214778</v>
      </c>
    </row>
  </sheetData>
  <mergeCells count="8">
    <mergeCell ref="A1:F1"/>
    <mergeCell ref="A147:D147"/>
    <mergeCell ref="A153:G153"/>
    <mergeCell ref="A154:B154"/>
    <mergeCell ref="C154:G154"/>
    <mergeCell ref="A155:B155"/>
    <mergeCell ref="C155:G155"/>
    <mergeCell ref="A156:B16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opLeftCell="A110" workbookViewId="0">
      <selection activeCell="L133" sqref="L133"/>
    </sheetView>
  </sheetViews>
  <sheetFormatPr defaultColWidth="9" defaultRowHeight="12" outlineLevelCol="5"/>
  <cols>
    <col min="1" max="1" width="9" style="21"/>
    <col min="2" max="2" width="9" style="22"/>
    <col min="3" max="3" width="22.75" style="22" customWidth="1"/>
    <col min="4" max="4" width="9" style="22"/>
    <col min="5" max="5" width="16.25" style="22" customWidth="1"/>
    <col min="6" max="6" width="17.625" style="22" customWidth="1"/>
    <col min="7" max="16384" width="9" style="22"/>
  </cols>
  <sheetData>
    <row r="1" ht="34" customHeight="1" spans="1:6">
      <c r="A1" s="18" t="s">
        <v>1</v>
      </c>
      <c r="B1" s="23" t="s">
        <v>539</v>
      </c>
      <c r="C1" s="24" t="s">
        <v>853</v>
      </c>
      <c r="D1" s="24" t="s">
        <v>872</v>
      </c>
      <c r="E1" s="25" t="s">
        <v>873</v>
      </c>
      <c r="F1" s="25" t="s">
        <v>874</v>
      </c>
    </row>
    <row r="2" spans="1:6">
      <c r="A2" s="18">
        <v>1</v>
      </c>
      <c r="B2" s="23">
        <v>52</v>
      </c>
      <c r="C2" s="24" t="s">
        <v>875</v>
      </c>
      <c r="D2" s="24" t="s">
        <v>558</v>
      </c>
      <c r="E2" s="25">
        <v>6</v>
      </c>
      <c r="F2" s="25"/>
    </row>
    <row r="3" spans="1:6">
      <c r="A3" s="18">
        <v>2</v>
      </c>
      <c r="B3" s="23">
        <v>54</v>
      </c>
      <c r="C3" s="24" t="s">
        <v>876</v>
      </c>
      <c r="D3" s="24" t="s">
        <v>558</v>
      </c>
      <c r="E3" s="25">
        <v>22</v>
      </c>
      <c r="F3" s="25"/>
    </row>
    <row r="4" spans="1:6">
      <c r="A4" s="18">
        <v>3</v>
      </c>
      <c r="B4" s="23">
        <v>56</v>
      </c>
      <c r="C4" s="24" t="s">
        <v>877</v>
      </c>
      <c r="D4" s="24" t="s">
        <v>558</v>
      </c>
      <c r="E4" s="25">
        <v>12</v>
      </c>
      <c r="F4" s="25"/>
    </row>
    <row r="5" spans="1:6">
      <c r="A5" s="18">
        <v>4</v>
      </c>
      <c r="B5" s="23">
        <v>307</v>
      </c>
      <c r="C5" s="24" t="s">
        <v>878</v>
      </c>
      <c r="D5" s="24" t="s">
        <v>551</v>
      </c>
      <c r="E5" s="25">
        <v>245</v>
      </c>
      <c r="F5" s="25"/>
    </row>
    <row r="6" spans="1:6">
      <c r="A6" s="18">
        <v>5</v>
      </c>
      <c r="B6" s="23">
        <v>308</v>
      </c>
      <c r="C6" s="24" t="s">
        <v>879</v>
      </c>
      <c r="D6" s="24" t="s">
        <v>562</v>
      </c>
      <c r="E6" s="25">
        <v>10</v>
      </c>
      <c r="F6" s="25">
        <v>4</v>
      </c>
    </row>
    <row r="7" spans="1:6">
      <c r="A7" s="18">
        <v>6</v>
      </c>
      <c r="B7" s="23">
        <v>311</v>
      </c>
      <c r="C7" s="24" t="s">
        <v>880</v>
      </c>
      <c r="D7" s="24" t="s">
        <v>572</v>
      </c>
      <c r="E7" s="25">
        <v>12</v>
      </c>
      <c r="F7" s="25">
        <v>4</v>
      </c>
    </row>
    <row r="8" spans="1:6">
      <c r="A8" s="18">
        <v>7</v>
      </c>
      <c r="B8" s="23">
        <v>329</v>
      </c>
      <c r="C8" s="24" t="s">
        <v>881</v>
      </c>
      <c r="D8" s="24" t="s">
        <v>558</v>
      </c>
      <c r="E8" s="25">
        <v>14</v>
      </c>
      <c r="F8" s="25"/>
    </row>
    <row r="9" spans="1:6">
      <c r="A9" s="18">
        <v>8</v>
      </c>
      <c r="B9" s="23">
        <v>337</v>
      </c>
      <c r="C9" s="24" t="s">
        <v>882</v>
      </c>
      <c r="D9" s="24" t="s">
        <v>562</v>
      </c>
      <c r="E9" s="25">
        <v>52</v>
      </c>
      <c r="F9" s="25">
        <v>0</v>
      </c>
    </row>
    <row r="10" spans="1:6">
      <c r="A10" s="18">
        <v>9</v>
      </c>
      <c r="B10" s="23">
        <v>339</v>
      </c>
      <c r="C10" s="24" t="s">
        <v>883</v>
      </c>
      <c r="D10" s="24" t="s">
        <v>572</v>
      </c>
      <c r="E10" s="25">
        <v>12</v>
      </c>
      <c r="F10" s="25">
        <v>4</v>
      </c>
    </row>
    <row r="11" spans="1:6">
      <c r="A11" s="18">
        <v>10</v>
      </c>
      <c r="B11" s="23">
        <v>341</v>
      </c>
      <c r="C11" s="24" t="s">
        <v>884</v>
      </c>
      <c r="D11" s="24" t="s">
        <v>569</v>
      </c>
      <c r="E11" s="25">
        <v>40</v>
      </c>
      <c r="F11" s="25"/>
    </row>
    <row r="12" spans="1:6">
      <c r="A12" s="18">
        <v>11</v>
      </c>
      <c r="B12" s="23">
        <v>343</v>
      </c>
      <c r="C12" s="24" t="s">
        <v>885</v>
      </c>
      <c r="D12" s="24" t="s">
        <v>572</v>
      </c>
      <c r="E12" s="25">
        <v>32</v>
      </c>
      <c r="F12" s="25">
        <v>8</v>
      </c>
    </row>
    <row r="13" spans="1:6">
      <c r="A13" s="18">
        <v>12</v>
      </c>
      <c r="B13" s="23">
        <v>349</v>
      </c>
      <c r="C13" s="24" t="s">
        <v>886</v>
      </c>
      <c r="D13" s="24" t="s">
        <v>562</v>
      </c>
      <c r="E13" s="25">
        <v>14</v>
      </c>
      <c r="F13" s="25">
        <v>2</v>
      </c>
    </row>
    <row r="14" spans="1:6">
      <c r="A14" s="18">
        <v>13</v>
      </c>
      <c r="B14" s="23">
        <v>351</v>
      </c>
      <c r="C14" s="24" t="s">
        <v>887</v>
      </c>
      <c r="D14" s="24" t="s">
        <v>558</v>
      </c>
      <c r="E14" s="25">
        <v>24</v>
      </c>
      <c r="F14" s="25"/>
    </row>
    <row r="15" spans="1:6">
      <c r="A15" s="18">
        <v>14</v>
      </c>
      <c r="B15" s="23">
        <v>355</v>
      </c>
      <c r="C15" s="24" t="s">
        <v>888</v>
      </c>
      <c r="D15" s="24" t="s">
        <v>565</v>
      </c>
      <c r="E15" s="25">
        <v>18</v>
      </c>
      <c r="F15" s="25">
        <v>12</v>
      </c>
    </row>
    <row r="16" spans="1:6">
      <c r="A16" s="18">
        <v>15</v>
      </c>
      <c r="B16" s="23">
        <v>357</v>
      </c>
      <c r="C16" s="24" t="s">
        <v>889</v>
      </c>
      <c r="D16" s="24" t="s">
        <v>572</v>
      </c>
      <c r="E16" s="25">
        <v>12</v>
      </c>
      <c r="F16" s="25">
        <v>4</v>
      </c>
    </row>
    <row r="17" spans="1:6">
      <c r="A17" s="18">
        <v>16</v>
      </c>
      <c r="B17" s="23">
        <v>359</v>
      </c>
      <c r="C17" s="24" t="s">
        <v>890</v>
      </c>
      <c r="D17" s="24" t="s">
        <v>572</v>
      </c>
      <c r="E17" s="25">
        <v>12</v>
      </c>
      <c r="F17" s="25">
        <v>4</v>
      </c>
    </row>
    <row r="18" spans="1:6">
      <c r="A18" s="18">
        <v>17</v>
      </c>
      <c r="B18" s="23">
        <v>365</v>
      </c>
      <c r="C18" s="24" t="s">
        <v>891</v>
      </c>
      <c r="D18" s="24" t="s">
        <v>572</v>
      </c>
      <c r="E18" s="25">
        <v>16</v>
      </c>
      <c r="F18" s="25">
        <v>4</v>
      </c>
    </row>
    <row r="19" spans="1:6">
      <c r="A19" s="18">
        <v>18</v>
      </c>
      <c r="B19" s="23">
        <v>367</v>
      </c>
      <c r="C19" s="24" t="s">
        <v>892</v>
      </c>
      <c r="D19" s="24" t="s">
        <v>558</v>
      </c>
      <c r="E19" s="25">
        <v>16</v>
      </c>
      <c r="F19" s="25"/>
    </row>
    <row r="20" spans="1:6">
      <c r="A20" s="18">
        <v>19</v>
      </c>
      <c r="B20" s="23">
        <v>371</v>
      </c>
      <c r="C20" s="24" t="s">
        <v>893</v>
      </c>
      <c r="D20" s="24" t="s">
        <v>580</v>
      </c>
      <c r="E20" s="25">
        <v>12</v>
      </c>
      <c r="F20" s="25"/>
    </row>
    <row r="21" spans="1:6">
      <c r="A21" s="18">
        <v>20</v>
      </c>
      <c r="B21" s="23">
        <v>373</v>
      </c>
      <c r="C21" s="24" t="s">
        <v>894</v>
      </c>
      <c r="D21" s="24" t="s">
        <v>562</v>
      </c>
      <c r="E21" s="25">
        <v>18</v>
      </c>
      <c r="F21" s="25">
        <v>8</v>
      </c>
    </row>
    <row r="22" spans="1:6">
      <c r="A22" s="18">
        <v>21</v>
      </c>
      <c r="B22" s="23">
        <v>377</v>
      </c>
      <c r="C22" s="24" t="s">
        <v>895</v>
      </c>
      <c r="D22" s="24" t="s">
        <v>565</v>
      </c>
      <c r="E22" s="25">
        <v>12</v>
      </c>
      <c r="F22" s="25">
        <v>8</v>
      </c>
    </row>
    <row r="23" spans="1:6">
      <c r="A23" s="18">
        <v>22</v>
      </c>
      <c r="B23" s="23">
        <v>379</v>
      </c>
      <c r="C23" s="24" t="s">
        <v>896</v>
      </c>
      <c r="D23" s="24" t="s">
        <v>572</v>
      </c>
      <c r="E23" s="25">
        <v>24</v>
      </c>
      <c r="F23" s="25">
        <v>8</v>
      </c>
    </row>
    <row r="24" spans="1:6">
      <c r="A24" s="18">
        <v>23</v>
      </c>
      <c r="B24" s="23">
        <v>385</v>
      </c>
      <c r="C24" s="24" t="s">
        <v>897</v>
      </c>
      <c r="D24" s="24" t="s">
        <v>580</v>
      </c>
      <c r="E24" s="25">
        <v>30</v>
      </c>
      <c r="F24" s="25"/>
    </row>
    <row r="25" spans="1:6">
      <c r="A25" s="18">
        <v>24</v>
      </c>
      <c r="B25" s="23">
        <v>387</v>
      </c>
      <c r="C25" s="24" t="s">
        <v>898</v>
      </c>
      <c r="D25" s="24" t="s">
        <v>565</v>
      </c>
      <c r="E25" s="25">
        <v>16</v>
      </c>
      <c r="F25" s="25">
        <v>8</v>
      </c>
    </row>
    <row r="26" spans="1:6">
      <c r="A26" s="18">
        <v>25</v>
      </c>
      <c r="B26" s="23">
        <v>391</v>
      </c>
      <c r="C26" s="24" t="s">
        <v>899</v>
      </c>
      <c r="D26" s="24" t="s">
        <v>562</v>
      </c>
      <c r="E26" s="25">
        <v>16</v>
      </c>
      <c r="F26" s="25">
        <v>4</v>
      </c>
    </row>
    <row r="27" spans="1:6">
      <c r="A27" s="18">
        <v>26</v>
      </c>
      <c r="B27" s="23">
        <v>399</v>
      </c>
      <c r="C27" s="24" t="s">
        <v>900</v>
      </c>
      <c r="D27" s="24" t="s">
        <v>562</v>
      </c>
      <c r="E27" s="25">
        <v>13</v>
      </c>
      <c r="F27" s="25">
        <v>8</v>
      </c>
    </row>
    <row r="28" spans="1:6">
      <c r="A28" s="18">
        <v>27</v>
      </c>
      <c r="B28" s="23">
        <v>511</v>
      </c>
      <c r="C28" s="24" t="s">
        <v>901</v>
      </c>
      <c r="D28" s="24" t="s">
        <v>565</v>
      </c>
      <c r="E28" s="25">
        <v>12</v>
      </c>
      <c r="F28" s="25">
        <v>8</v>
      </c>
    </row>
    <row r="29" spans="1:6">
      <c r="A29" s="18">
        <v>28</v>
      </c>
      <c r="B29" s="23">
        <v>513</v>
      </c>
      <c r="C29" s="24" t="s">
        <v>902</v>
      </c>
      <c r="D29" s="24" t="s">
        <v>572</v>
      </c>
      <c r="E29" s="25">
        <v>16</v>
      </c>
      <c r="F29" s="25">
        <v>4</v>
      </c>
    </row>
    <row r="30" spans="1:6">
      <c r="A30" s="18">
        <v>29</v>
      </c>
      <c r="B30" s="23">
        <v>514</v>
      </c>
      <c r="C30" s="24" t="s">
        <v>903</v>
      </c>
      <c r="D30" s="24" t="s">
        <v>580</v>
      </c>
      <c r="E30" s="25">
        <v>20</v>
      </c>
      <c r="F30" s="25"/>
    </row>
    <row r="31" spans="1:6">
      <c r="A31" s="18">
        <v>30</v>
      </c>
      <c r="B31" s="23">
        <v>515</v>
      </c>
      <c r="C31" s="24" t="s">
        <v>904</v>
      </c>
      <c r="D31" s="24" t="s">
        <v>565</v>
      </c>
      <c r="E31" s="25">
        <v>12</v>
      </c>
      <c r="F31" s="25">
        <v>8</v>
      </c>
    </row>
    <row r="32" spans="1:6">
      <c r="A32" s="18">
        <v>31</v>
      </c>
      <c r="B32" s="23">
        <v>517</v>
      </c>
      <c r="C32" s="24" t="s">
        <v>905</v>
      </c>
      <c r="D32" s="24" t="s">
        <v>562</v>
      </c>
      <c r="E32" s="25">
        <v>39</v>
      </c>
      <c r="F32" s="25">
        <v>0</v>
      </c>
    </row>
    <row r="33" spans="1:6">
      <c r="A33" s="18">
        <v>32</v>
      </c>
      <c r="B33" s="23">
        <v>539</v>
      </c>
      <c r="C33" s="24" t="s">
        <v>906</v>
      </c>
      <c r="D33" s="24" t="s">
        <v>569</v>
      </c>
      <c r="E33" s="25">
        <v>16</v>
      </c>
      <c r="F33" s="25"/>
    </row>
    <row r="34" spans="1:6">
      <c r="A34" s="18">
        <v>33</v>
      </c>
      <c r="B34" s="23">
        <v>545</v>
      </c>
      <c r="C34" s="24" t="s">
        <v>907</v>
      </c>
      <c r="D34" s="24" t="s">
        <v>565</v>
      </c>
      <c r="E34" s="25">
        <v>12</v>
      </c>
      <c r="F34" s="25">
        <v>8</v>
      </c>
    </row>
    <row r="35" spans="1:6">
      <c r="A35" s="18">
        <v>34</v>
      </c>
      <c r="B35" s="23">
        <v>546</v>
      </c>
      <c r="C35" s="24" t="s">
        <v>908</v>
      </c>
      <c r="D35" s="24" t="s">
        <v>565</v>
      </c>
      <c r="E35" s="25">
        <v>22</v>
      </c>
      <c r="F35" s="25">
        <v>16</v>
      </c>
    </row>
    <row r="36" spans="1:6">
      <c r="A36" s="18">
        <v>35</v>
      </c>
      <c r="B36" s="23">
        <v>549</v>
      </c>
      <c r="C36" s="24" t="s">
        <v>909</v>
      </c>
      <c r="D36" s="24" t="s">
        <v>569</v>
      </c>
      <c r="E36" s="25">
        <v>16</v>
      </c>
      <c r="F36" s="25"/>
    </row>
    <row r="37" spans="1:6">
      <c r="A37" s="18">
        <v>36</v>
      </c>
      <c r="B37" s="23">
        <v>570</v>
      </c>
      <c r="C37" s="24" t="s">
        <v>910</v>
      </c>
      <c r="D37" s="24" t="s">
        <v>572</v>
      </c>
      <c r="E37" s="25">
        <v>12</v>
      </c>
      <c r="F37" s="25">
        <v>4</v>
      </c>
    </row>
    <row r="38" spans="1:6">
      <c r="A38" s="18">
        <v>37</v>
      </c>
      <c r="B38" s="23">
        <v>571</v>
      </c>
      <c r="C38" s="24" t="s">
        <v>911</v>
      </c>
      <c r="D38" s="24" t="s">
        <v>565</v>
      </c>
      <c r="E38" s="25">
        <v>20</v>
      </c>
      <c r="F38" s="25">
        <v>12</v>
      </c>
    </row>
    <row r="39" spans="1:6">
      <c r="A39" s="18">
        <v>38</v>
      </c>
      <c r="B39" s="23">
        <v>573</v>
      </c>
      <c r="C39" s="24" t="s">
        <v>912</v>
      </c>
      <c r="D39" s="24" t="s">
        <v>565</v>
      </c>
      <c r="E39" s="25">
        <v>12</v>
      </c>
      <c r="F39" s="25">
        <v>8</v>
      </c>
    </row>
    <row r="40" spans="1:6">
      <c r="A40" s="18">
        <v>39</v>
      </c>
      <c r="B40" s="23">
        <v>578</v>
      </c>
      <c r="C40" s="24" t="s">
        <v>913</v>
      </c>
      <c r="D40" s="24" t="s">
        <v>562</v>
      </c>
      <c r="E40" s="25">
        <v>18</v>
      </c>
      <c r="F40" s="25">
        <v>8</v>
      </c>
    </row>
    <row r="41" spans="1:6">
      <c r="A41" s="18">
        <v>40</v>
      </c>
      <c r="B41" s="23">
        <v>581</v>
      </c>
      <c r="C41" s="24" t="s">
        <v>914</v>
      </c>
      <c r="D41" s="24" t="s">
        <v>562</v>
      </c>
      <c r="E41" s="25">
        <v>24</v>
      </c>
      <c r="F41" s="25">
        <v>8</v>
      </c>
    </row>
    <row r="42" spans="1:6">
      <c r="A42" s="18">
        <v>41</v>
      </c>
      <c r="B42" s="23">
        <v>582</v>
      </c>
      <c r="C42" s="24" t="s">
        <v>915</v>
      </c>
      <c r="D42" s="24" t="s">
        <v>572</v>
      </c>
      <c r="E42" s="25">
        <v>36</v>
      </c>
      <c r="F42" s="25">
        <v>12</v>
      </c>
    </row>
    <row r="43" spans="1:6">
      <c r="A43" s="18">
        <v>42</v>
      </c>
      <c r="B43" s="23">
        <v>585</v>
      </c>
      <c r="C43" s="24" t="s">
        <v>916</v>
      </c>
      <c r="D43" s="24" t="s">
        <v>562</v>
      </c>
      <c r="E43" s="25">
        <v>15</v>
      </c>
      <c r="F43" s="25">
        <v>8</v>
      </c>
    </row>
    <row r="44" spans="1:6">
      <c r="A44" s="18">
        <v>43</v>
      </c>
      <c r="B44" s="23">
        <v>587</v>
      </c>
      <c r="C44" s="24" t="s">
        <v>917</v>
      </c>
      <c r="D44" s="24" t="s">
        <v>558</v>
      </c>
      <c r="E44" s="25">
        <v>16</v>
      </c>
      <c r="F44" s="25"/>
    </row>
    <row r="45" spans="1:6">
      <c r="A45" s="18">
        <v>44</v>
      </c>
      <c r="B45" s="23">
        <v>591</v>
      </c>
      <c r="C45" s="24" t="s">
        <v>918</v>
      </c>
      <c r="D45" s="24" t="s">
        <v>569</v>
      </c>
      <c r="E45" s="25">
        <v>16</v>
      </c>
      <c r="F45" s="25"/>
    </row>
    <row r="46" spans="1:6">
      <c r="A46" s="18">
        <v>45</v>
      </c>
      <c r="B46" s="23">
        <v>594</v>
      </c>
      <c r="C46" s="24" t="s">
        <v>919</v>
      </c>
      <c r="D46" s="24" t="s">
        <v>569</v>
      </c>
      <c r="E46" s="25">
        <v>16</v>
      </c>
      <c r="F46" s="25"/>
    </row>
    <row r="47" spans="1:6">
      <c r="A47" s="18">
        <v>46</v>
      </c>
      <c r="B47" s="23">
        <v>598</v>
      </c>
      <c r="C47" s="24" t="s">
        <v>920</v>
      </c>
      <c r="D47" s="24" t="s">
        <v>562</v>
      </c>
      <c r="E47" s="25">
        <v>15</v>
      </c>
      <c r="F47" s="25">
        <v>6</v>
      </c>
    </row>
    <row r="48" spans="1:6">
      <c r="A48" s="18">
        <v>47</v>
      </c>
      <c r="B48" s="23">
        <v>704</v>
      </c>
      <c r="C48" s="24" t="s">
        <v>921</v>
      </c>
      <c r="D48" s="24" t="s">
        <v>558</v>
      </c>
      <c r="E48" s="25">
        <v>14</v>
      </c>
      <c r="F48" s="25"/>
    </row>
    <row r="49" spans="1:6">
      <c r="A49" s="18">
        <v>48</v>
      </c>
      <c r="B49" s="23">
        <v>706</v>
      </c>
      <c r="C49" s="24" t="s">
        <v>922</v>
      </c>
      <c r="D49" s="24" t="s">
        <v>558</v>
      </c>
      <c r="E49" s="25">
        <v>14</v>
      </c>
      <c r="F49" s="25"/>
    </row>
    <row r="50" spans="1:6">
      <c r="A50" s="18">
        <v>49</v>
      </c>
      <c r="B50" s="23">
        <v>707</v>
      </c>
      <c r="C50" s="24" t="s">
        <v>923</v>
      </c>
      <c r="D50" s="24" t="s">
        <v>565</v>
      </c>
      <c r="E50" s="25">
        <v>18</v>
      </c>
      <c r="F50" s="25">
        <v>8</v>
      </c>
    </row>
    <row r="51" spans="1:6">
      <c r="A51" s="18">
        <v>50</v>
      </c>
      <c r="B51" s="23">
        <v>709</v>
      </c>
      <c r="C51" s="24" t="s">
        <v>924</v>
      </c>
      <c r="D51" s="24" t="s">
        <v>558</v>
      </c>
      <c r="E51" s="25">
        <v>20</v>
      </c>
      <c r="F51" s="25"/>
    </row>
    <row r="52" spans="1:6">
      <c r="A52" s="18">
        <v>51</v>
      </c>
      <c r="B52" s="23">
        <v>710</v>
      </c>
      <c r="C52" s="24" t="s">
        <v>925</v>
      </c>
      <c r="D52" s="24" t="s">
        <v>558</v>
      </c>
      <c r="E52" s="25">
        <v>16</v>
      </c>
      <c r="F52" s="25"/>
    </row>
    <row r="53" spans="1:6">
      <c r="A53" s="18">
        <v>52</v>
      </c>
      <c r="B53" s="23">
        <v>712</v>
      </c>
      <c r="C53" s="24" t="s">
        <v>926</v>
      </c>
      <c r="D53" s="24" t="s">
        <v>565</v>
      </c>
      <c r="E53" s="25">
        <v>20</v>
      </c>
      <c r="F53" s="25">
        <v>12</v>
      </c>
    </row>
    <row r="54" spans="1:6">
      <c r="A54" s="18">
        <v>53</v>
      </c>
      <c r="B54" s="23">
        <v>713</v>
      </c>
      <c r="C54" s="24" t="s">
        <v>927</v>
      </c>
      <c r="D54" s="24" t="s">
        <v>558</v>
      </c>
      <c r="E54" s="25">
        <v>14</v>
      </c>
      <c r="F54" s="25"/>
    </row>
    <row r="55" spans="1:6">
      <c r="A55" s="18">
        <v>54</v>
      </c>
      <c r="B55" s="23">
        <v>716</v>
      </c>
      <c r="C55" s="24" t="s">
        <v>928</v>
      </c>
      <c r="D55" s="24" t="s">
        <v>569</v>
      </c>
      <c r="E55" s="25">
        <v>16</v>
      </c>
      <c r="F55" s="25"/>
    </row>
    <row r="56" spans="1:6">
      <c r="A56" s="18">
        <v>55</v>
      </c>
      <c r="B56" s="23">
        <v>717</v>
      </c>
      <c r="C56" s="24" t="s">
        <v>929</v>
      </c>
      <c r="D56" s="24" t="s">
        <v>569</v>
      </c>
      <c r="E56" s="25">
        <v>16</v>
      </c>
      <c r="F56" s="25"/>
    </row>
    <row r="57" spans="1:6">
      <c r="A57" s="18">
        <v>56</v>
      </c>
      <c r="B57" s="23">
        <v>720</v>
      </c>
      <c r="C57" s="24" t="s">
        <v>930</v>
      </c>
      <c r="D57" s="24" t="s">
        <v>569</v>
      </c>
      <c r="E57" s="25">
        <v>8</v>
      </c>
      <c r="F57" s="25"/>
    </row>
    <row r="58" spans="1:6">
      <c r="A58" s="18">
        <v>57</v>
      </c>
      <c r="B58" s="23">
        <v>721</v>
      </c>
      <c r="C58" s="24" t="s">
        <v>931</v>
      </c>
      <c r="D58" s="24" t="s">
        <v>569</v>
      </c>
      <c r="E58" s="25">
        <v>24</v>
      </c>
      <c r="F58" s="25"/>
    </row>
    <row r="59" spans="1:6">
      <c r="A59" s="18">
        <v>58</v>
      </c>
      <c r="B59" s="23">
        <v>723</v>
      </c>
      <c r="C59" s="24" t="s">
        <v>932</v>
      </c>
      <c r="D59" s="24" t="s">
        <v>565</v>
      </c>
      <c r="E59" s="25">
        <v>12</v>
      </c>
      <c r="F59" s="25">
        <v>8</v>
      </c>
    </row>
    <row r="60" spans="1:6">
      <c r="A60" s="18">
        <v>59</v>
      </c>
      <c r="B60" s="23">
        <v>724</v>
      </c>
      <c r="C60" s="24" t="s">
        <v>933</v>
      </c>
      <c r="D60" s="24" t="s">
        <v>562</v>
      </c>
      <c r="E60" s="25">
        <v>12</v>
      </c>
      <c r="F60" s="25">
        <v>8</v>
      </c>
    </row>
    <row r="61" spans="1:6">
      <c r="A61" s="18">
        <v>60</v>
      </c>
      <c r="B61" s="23">
        <v>726</v>
      </c>
      <c r="C61" s="24" t="s">
        <v>934</v>
      </c>
      <c r="D61" s="24" t="s">
        <v>572</v>
      </c>
      <c r="E61" s="25">
        <v>16</v>
      </c>
      <c r="F61" s="25">
        <v>4</v>
      </c>
    </row>
    <row r="62" spans="1:6">
      <c r="A62" s="18">
        <v>61</v>
      </c>
      <c r="B62" s="23">
        <v>727</v>
      </c>
      <c r="C62" s="24" t="s">
        <v>935</v>
      </c>
      <c r="D62" s="24" t="s">
        <v>572</v>
      </c>
      <c r="E62" s="25">
        <v>6</v>
      </c>
      <c r="F62" s="25">
        <v>2</v>
      </c>
    </row>
    <row r="63" spans="1:6">
      <c r="A63" s="18">
        <v>62</v>
      </c>
      <c r="B63" s="23">
        <v>730</v>
      </c>
      <c r="C63" s="24" t="s">
        <v>936</v>
      </c>
      <c r="D63" s="24" t="s">
        <v>558</v>
      </c>
      <c r="E63" s="25">
        <v>32</v>
      </c>
      <c r="F63" s="25"/>
    </row>
    <row r="64" spans="1:6">
      <c r="A64" s="18">
        <v>63</v>
      </c>
      <c r="B64" s="23">
        <v>732</v>
      </c>
      <c r="C64" s="24" t="s">
        <v>937</v>
      </c>
      <c r="D64" s="24" t="s">
        <v>569</v>
      </c>
      <c r="E64" s="25">
        <v>8</v>
      </c>
      <c r="F64" s="25"/>
    </row>
    <row r="65" spans="1:6">
      <c r="A65" s="18">
        <v>64</v>
      </c>
      <c r="B65" s="23">
        <v>733</v>
      </c>
      <c r="C65" s="24" t="s">
        <v>938</v>
      </c>
      <c r="D65" s="24" t="s">
        <v>565</v>
      </c>
      <c r="E65" s="25">
        <v>12</v>
      </c>
      <c r="F65" s="25">
        <v>8</v>
      </c>
    </row>
    <row r="66" spans="1:6">
      <c r="A66" s="18">
        <v>65</v>
      </c>
      <c r="B66" s="23">
        <v>737</v>
      </c>
      <c r="C66" s="24" t="s">
        <v>939</v>
      </c>
      <c r="D66" s="24" t="s">
        <v>565</v>
      </c>
      <c r="E66" s="25">
        <v>16</v>
      </c>
      <c r="F66" s="25">
        <v>8</v>
      </c>
    </row>
    <row r="67" spans="1:6">
      <c r="A67" s="18">
        <v>66</v>
      </c>
      <c r="B67" s="23">
        <v>738</v>
      </c>
      <c r="C67" s="24" t="s">
        <v>940</v>
      </c>
      <c r="D67" s="24" t="s">
        <v>558</v>
      </c>
      <c r="E67" s="25">
        <v>14</v>
      </c>
      <c r="F67" s="25"/>
    </row>
    <row r="68" spans="1:6">
      <c r="A68" s="18">
        <v>67</v>
      </c>
      <c r="B68" s="23">
        <v>740</v>
      </c>
      <c r="C68" s="24" t="s">
        <v>941</v>
      </c>
      <c r="D68" s="24" t="s">
        <v>565</v>
      </c>
      <c r="E68" s="25">
        <v>12</v>
      </c>
      <c r="F68" s="25">
        <v>8</v>
      </c>
    </row>
    <row r="69" spans="1:6">
      <c r="A69" s="18">
        <v>68</v>
      </c>
      <c r="B69" s="23">
        <v>742</v>
      </c>
      <c r="C69" s="24" t="s">
        <v>942</v>
      </c>
      <c r="D69" s="24" t="s">
        <v>551</v>
      </c>
      <c r="E69" s="25">
        <v>45</v>
      </c>
      <c r="F69" s="25"/>
    </row>
    <row r="70" spans="1:6">
      <c r="A70" s="18">
        <v>69</v>
      </c>
      <c r="B70" s="23">
        <v>743</v>
      </c>
      <c r="C70" s="24" t="s">
        <v>943</v>
      </c>
      <c r="D70" s="24" t="s">
        <v>565</v>
      </c>
      <c r="E70" s="25">
        <v>12</v>
      </c>
      <c r="F70" s="25">
        <v>8</v>
      </c>
    </row>
    <row r="71" spans="1:6">
      <c r="A71" s="18">
        <v>70</v>
      </c>
      <c r="B71" s="23">
        <v>744</v>
      </c>
      <c r="C71" s="24" t="s">
        <v>944</v>
      </c>
      <c r="D71" s="24" t="s">
        <v>562</v>
      </c>
      <c r="E71" s="25">
        <v>14</v>
      </c>
      <c r="F71" s="25">
        <v>8</v>
      </c>
    </row>
    <row r="72" spans="1:6">
      <c r="A72" s="18">
        <v>71</v>
      </c>
      <c r="B72" s="23">
        <v>745</v>
      </c>
      <c r="C72" s="24" t="s">
        <v>945</v>
      </c>
      <c r="D72" s="24" t="s">
        <v>572</v>
      </c>
      <c r="E72" s="25">
        <v>12</v>
      </c>
      <c r="F72" s="25">
        <v>4</v>
      </c>
    </row>
    <row r="73" spans="1:6">
      <c r="A73" s="18">
        <v>72</v>
      </c>
      <c r="B73" s="23">
        <v>746</v>
      </c>
      <c r="C73" s="24" t="s">
        <v>946</v>
      </c>
      <c r="D73" s="24" t="s">
        <v>569</v>
      </c>
      <c r="E73" s="25">
        <v>24</v>
      </c>
      <c r="F73" s="25"/>
    </row>
    <row r="74" spans="1:6">
      <c r="A74" s="18">
        <v>73</v>
      </c>
      <c r="B74" s="23">
        <v>747</v>
      </c>
      <c r="C74" s="24" t="s">
        <v>947</v>
      </c>
      <c r="D74" s="24" t="s">
        <v>562</v>
      </c>
      <c r="E74" s="25">
        <v>12</v>
      </c>
      <c r="F74" s="25">
        <v>3</v>
      </c>
    </row>
    <row r="75" spans="1:6">
      <c r="A75" s="18">
        <v>74</v>
      </c>
      <c r="B75" s="23">
        <v>748</v>
      </c>
      <c r="C75" s="24" t="s">
        <v>948</v>
      </c>
      <c r="D75" s="24" t="s">
        <v>569</v>
      </c>
      <c r="E75" s="25">
        <v>16</v>
      </c>
      <c r="F75" s="25"/>
    </row>
    <row r="76" spans="1:6">
      <c r="A76" s="18">
        <v>75</v>
      </c>
      <c r="B76" s="23">
        <v>750</v>
      </c>
      <c r="C76" s="24" t="s">
        <v>949</v>
      </c>
      <c r="D76" s="24" t="s">
        <v>551</v>
      </c>
      <c r="E76" s="25">
        <v>154</v>
      </c>
      <c r="F76" s="25">
        <v>30</v>
      </c>
    </row>
    <row r="77" spans="1:6">
      <c r="A77" s="18">
        <v>76</v>
      </c>
      <c r="B77" s="23">
        <v>752</v>
      </c>
      <c r="C77" s="24" t="s">
        <v>950</v>
      </c>
      <c r="D77" s="24" t="s">
        <v>572</v>
      </c>
      <c r="E77" s="25">
        <v>12</v>
      </c>
      <c r="F77" s="25">
        <v>4</v>
      </c>
    </row>
    <row r="78" spans="1:6">
      <c r="A78" s="18">
        <v>77</v>
      </c>
      <c r="B78" s="23">
        <v>754</v>
      </c>
      <c r="C78" s="24" t="s">
        <v>951</v>
      </c>
      <c r="D78" s="24" t="s">
        <v>558</v>
      </c>
      <c r="E78" s="25">
        <v>6</v>
      </c>
      <c r="F78" s="25"/>
    </row>
    <row r="79" spans="1:6">
      <c r="A79" s="18">
        <v>78</v>
      </c>
      <c r="B79" s="23">
        <v>790</v>
      </c>
      <c r="C79" s="24" t="s">
        <v>924</v>
      </c>
      <c r="D79" s="24" t="e">
        <v>#N/A</v>
      </c>
      <c r="E79" s="25">
        <v>6</v>
      </c>
      <c r="F79" s="25"/>
    </row>
    <row r="80" spans="1:6">
      <c r="A80" s="18">
        <v>79</v>
      </c>
      <c r="B80" s="23">
        <v>101453</v>
      </c>
      <c r="C80" s="24" t="s">
        <v>952</v>
      </c>
      <c r="D80" s="24" t="s">
        <v>558</v>
      </c>
      <c r="E80" s="25">
        <v>20</v>
      </c>
      <c r="F80" s="25"/>
    </row>
    <row r="81" spans="1:6">
      <c r="A81" s="18">
        <v>80</v>
      </c>
      <c r="B81" s="23">
        <v>102479</v>
      </c>
      <c r="C81" s="24" t="s">
        <v>953</v>
      </c>
      <c r="D81" s="24" t="s">
        <v>562</v>
      </c>
      <c r="E81" s="25">
        <v>12</v>
      </c>
      <c r="F81" s="25">
        <v>4</v>
      </c>
    </row>
    <row r="82" spans="1:6">
      <c r="A82" s="18">
        <v>81</v>
      </c>
      <c r="B82" s="23">
        <v>102564</v>
      </c>
      <c r="C82" s="24" t="s">
        <v>954</v>
      </c>
      <c r="D82" s="24" t="s">
        <v>569</v>
      </c>
      <c r="E82" s="25">
        <v>16</v>
      </c>
      <c r="F82" s="25"/>
    </row>
    <row r="83" spans="1:6">
      <c r="A83" s="18">
        <v>82</v>
      </c>
      <c r="B83" s="23">
        <v>102565</v>
      </c>
      <c r="C83" s="24" t="s">
        <v>955</v>
      </c>
      <c r="D83" s="24" t="s">
        <v>572</v>
      </c>
      <c r="E83" s="25">
        <v>12</v>
      </c>
      <c r="F83" s="25">
        <v>4</v>
      </c>
    </row>
    <row r="84" spans="1:6">
      <c r="A84" s="18">
        <v>83</v>
      </c>
      <c r="B84" s="23">
        <v>102567</v>
      </c>
      <c r="C84" s="24" t="s">
        <v>956</v>
      </c>
      <c r="D84" s="24" t="s">
        <v>580</v>
      </c>
      <c r="E84" s="25">
        <v>20</v>
      </c>
      <c r="F84" s="25"/>
    </row>
    <row r="85" spans="1:6">
      <c r="A85" s="18">
        <v>84</v>
      </c>
      <c r="B85" s="23">
        <v>102934</v>
      </c>
      <c r="C85" s="24" t="s">
        <v>957</v>
      </c>
      <c r="D85" s="24" t="s">
        <v>572</v>
      </c>
      <c r="E85" s="25">
        <v>12</v>
      </c>
      <c r="F85" s="25">
        <v>4</v>
      </c>
    </row>
    <row r="86" spans="1:6">
      <c r="A86" s="18">
        <v>85</v>
      </c>
      <c r="B86" s="23">
        <v>102935</v>
      </c>
      <c r="C86" s="24" t="s">
        <v>958</v>
      </c>
      <c r="D86" s="24" t="s">
        <v>551</v>
      </c>
      <c r="E86" s="25">
        <v>40</v>
      </c>
      <c r="F86" s="25">
        <v>15</v>
      </c>
    </row>
    <row r="87" spans="1:6">
      <c r="A87" s="18">
        <v>86</v>
      </c>
      <c r="B87" s="23">
        <v>103198</v>
      </c>
      <c r="C87" s="24" t="s">
        <v>959</v>
      </c>
      <c r="D87" s="24" t="s">
        <v>572</v>
      </c>
      <c r="E87" s="25">
        <v>12</v>
      </c>
      <c r="F87" s="25">
        <v>4</v>
      </c>
    </row>
    <row r="88" spans="1:6">
      <c r="A88" s="18">
        <v>87</v>
      </c>
      <c r="B88" s="23">
        <v>103199</v>
      </c>
      <c r="C88" s="24" t="s">
        <v>960</v>
      </c>
      <c r="D88" s="24" t="s">
        <v>562</v>
      </c>
      <c r="E88" s="25">
        <v>15</v>
      </c>
      <c r="F88" s="25">
        <v>5</v>
      </c>
    </row>
    <row r="89" spans="1:6">
      <c r="A89" s="18">
        <v>88</v>
      </c>
      <c r="B89" s="23">
        <v>103639</v>
      </c>
      <c r="C89" s="24" t="s">
        <v>961</v>
      </c>
      <c r="D89" s="24" t="s">
        <v>565</v>
      </c>
      <c r="E89" s="25">
        <v>14</v>
      </c>
      <c r="F89" s="25">
        <v>8</v>
      </c>
    </row>
    <row r="90" spans="1:6">
      <c r="A90" s="18">
        <v>89</v>
      </c>
      <c r="B90" s="23">
        <v>104428</v>
      </c>
      <c r="C90" s="24" t="s">
        <v>962</v>
      </c>
      <c r="D90" s="24" t="s">
        <v>558</v>
      </c>
      <c r="E90" s="25">
        <v>14</v>
      </c>
      <c r="F90" s="25"/>
    </row>
    <row r="91" spans="1:6">
      <c r="A91" s="18">
        <v>90</v>
      </c>
      <c r="B91" s="23">
        <v>104429</v>
      </c>
      <c r="C91" s="24" t="s">
        <v>963</v>
      </c>
      <c r="D91" s="24" t="s">
        <v>572</v>
      </c>
      <c r="E91" s="25">
        <v>12</v>
      </c>
      <c r="F91" s="25">
        <v>4</v>
      </c>
    </row>
    <row r="92" spans="1:6">
      <c r="A92" s="18">
        <v>91</v>
      </c>
      <c r="B92" s="23">
        <v>104430</v>
      </c>
      <c r="C92" s="24" t="s">
        <v>964</v>
      </c>
      <c r="D92" s="24" t="s">
        <v>565</v>
      </c>
      <c r="E92" s="25">
        <v>12</v>
      </c>
      <c r="F92" s="25">
        <v>8</v>
      </c>
    </row>
    <row r="93" spans="1:6">
      <c r="A93" s="18">
        <v>92</v>
      </c>
      <c r="B93" s="23">
        <v>104533</v>
      </c>
      <c r="C93" s="24" t="s">
        <v>965</v>
      </c>
      <c r="D93" s="24" t="s">
        <v>569</v>
      </c>
      <c r="E93" s="25">
        <v>16</v>
      </c>
      <c r="F93" s="25"/>
    </row>
    <row r="94" spans="1:6">
      <c r="A94" s="18">
        <v>93</v>
      </c>
      <c r="B94" s="23">
        <v>104838</v>
      </c>
      <c r="C94" s="24" t="s">
        <v>966</v>
      </c>
      <c r="D94" s="24" t="s">
        <v>558</v>
      </c>
      <c r="E94" s="25">
        <v>12</v>
      </c>
      <c r="F94" s="25"/>
    </row>
    <row r="95" spans="1:6">
      <c r="A95" s="18">
        <v>94</v>
      </c>
      <c r="B95" s="23">
        <v>105267</v>
      </c>
      <c r="C95" s="24" t="s">
        <v>967</v>
      </c>
      <c r="D95" s="24" t="s">
        <v>572</v>
      </c>
      <c r="E95" s="25">
        <v>12</v>
      </c>
      <c r="F95" s="25">
        <v>4</v>
      </c>
    </row>
    <row r="96" spans="1:6">
      <c r="A96" s="18">
        <v>95</v>
      </c>
      <c r="B96" s="23">
        <v>105751</v>
      </c>
      <c r="C96" s="24" t="s">
        <v>968</v>
      </c>
      <c r="D96" s="24" t="s">
        <v>565</v>
      </c>
      <c r="E96" s="25">
        <v>16</v>
      </c>
      <c r="F96" s="25">
        <v>8</v>
      </c>
    </row>
    <row r="97" spans="1:6">
      <c r="A97" s="18">
        <v>96</v>
      </c>
      <c r="B97" s="23">
        <v>105910</v>
      </c>
      <c r="C97" s="24" t="s">
        <v>969</v>
      </c>
      <c r="D97" s="24" t="s">
        <v>562</v>
      </c>
      <c r="E97" s="25">
        <v>15</v>
      </c>
      <c r="F97" s="25">
        <v>5</v>
      </c>
    </row>
    <row r="98" spans="1:6">
      <c r="A98" s="18">
        <v>97</v>
      </c>
      <c r="B98" s="23">
        <v>106066</v>
      </c>
      <c r="C98" s="24" t="s">
        <v>970</v>
      </c>
      <c r="D98" s="24" t="s">
        <v>551</v>
      </c>
      <c r="E98" s="25">
        <v>40</v>
      </c>
      <c r="F98" s="25">
        <v>40</v>
      </c>
    </row>
    <row r="99" spans="1:6">
      <c r="A99" s="18">
        <v>98</v>
      </c>
      <c r="B99" s="23">
        <v>106399</v>
      </c>
      <c r="C99" s="24" t="s">
        <v>971</v>
      </c>
      <c r="D99" s="24" t="s">
        <v>572</v>
      </c>
      <c r="E99" s="25">
        <v>12</v>
      </c>
      <c r="F99" s="25">
        <v>4</v>
      </c>
    </row>
    <row r="100" spans="1:6">
      <c r="A100" s="18">
        <v>99</v>
      </c>
      <c r="B100" s="23">
        <v>106485</v>
      </c>
      <c r="C100" s="24" t="s">
        <v>972</v>
      </c>
      <c r="D100" s="24" t="s">
        <v>562</v>
      </c>
      <c r="E100" s="25">
        <v>6</v>
      </c>
      <c r="F100" s="25">
        <v>2</v>
      </c>
    </row>
    <row r="101" spans="1:6">
      <c r="A101" s="18">
        <v>100</v>
      </c>
      <c r="B101" s="23">
        <v>106568</v>
      </c>
      <c r="C101" s="24" t="s">
        <v>973</v>
      </c>
      <c r="D101" s="24" t="s">
        <v>565</v>
      </c>
      <c r="E101" s="25">
        <v>6</v>
      </c>
      <c r="F101" s="25">
        <v>4</v>
      </c>
    </row>
    <row r="102" spans="1:6">
      <c r="A102" s="18">
        <v>101</v>
      </c>
      <c r="B102" s="23">
        <v>106569</v>
      </c>
      <c r="C102" s="24" t="s">
        <v>974</v>
      </c>
      <c r="D102" s="24" t="s">
        <v>572</v>
      </c>
      <c r="E102" s="25">
        <v>12</v>
      </c>
      <c r="F102" s="25">
        <v>4</v>
      </c>
    </row>
    <row r="103" spans="1:6">
      <c r="A103" s="18">
        <v>102</v>
      </c>
      <c r="B103" s="23">
        <v>106865</v>
      </c>
      <c r="C103" s="24" t="s">
        <v>975</v>
      </c>
      <c r="D103" s="24" t="s">
        <v>551</v>
      </c>
      <c r="E103" s="25">
        <v>60</v>
      </c>
      <c r="F103" s="25">
        <v>15</v>
      </c>
    </row>
    <row r="104" spans="1:6">
      <c r="A104" s="18">
        <v>103</v>
      </c>
      <c r="B104" s="23">
        <v>107658</v>
      </c>
      <c r="C104" s="24" t="s">
        <v>976</v>
      </c>
      <c r="D104" s="24" t="s">
        <v>558</v>
      </c>
      <c r="E104" s="25">
        <v>26</v>
      </c>
      <c r="F104" s="25"/>
    </row>
    <row r="105" spans="1:6">
      <c r="A105" s="18">
        <v>104</v>
      </c>
      <c r="B105" s="23">
        <v>107728</v>
      </c>
      <c r="C105" s="24" t="s">
        <v>977</v>
      </c>
      <c r="D105" s="24" t="s">
        <v>569</v>
      </c>
      <c r="E105" s="25">
        <v>24</v>
      </c>
      <c r="F105" s="25"/>
    </row>
    <row r="106" spans="1:6">
      <c r="A106" s="18">
        <v>105</v>
      </c>
      <c r="B106" s="23">
        <v>108277</v>
      </c>
      <c r="C106" s="24" t="s">
        <v>978</v>
      </c>
      <c r="D106" s="24" t="s">
        <v>572</v>
      </c>
      <c r="E106" s="25">
        <v>12</v>
      </c>
      <c r="F106" s="25">
        <v>4</v>
      </c>
    </row>
    <row r="107" spans="1:6">
      <c r="A107" s="18">
        <v>106</v>
      </c>
      <c r="B107" s="23">
        <v>108656</v>
      </c>
      <c r="C107" s="24" t="s">
        <v>979</v>
      </c>
      <c r="D107" s="24" t="s">
        <v>580</v>
      </c>
      <c r="E107" s="25">
        <v>20</v>
      </c>
      <c r="F107" s="25"/>
    </row>
    <row r="108" spans="1:6">
      <c r="A108" s="18">
        <v>107</v>
      </c>
      <c r="B108" s="23">
        <v>110378</v>
      </c>
      <c r="C108" s="24" t="s">
        <v>980</v>
      </c>
      <c r="D108" s="24" t="s">
        <v>558</v>
      </c>
      <c r="E108" s="25">
        <v>12</v>
      </c>
      <c r="F108" s="25"/>
    </row>
    <row r="109" spans="1:6">
      <c r="A109" s="18">
        <v>108</v>
      </c>
      <c r="B109" s="23">
        <v>111219</v>
      </c>
      <c r="C109" s="24" t="s">
        <v>981</v>
      </c>
      <c r="D109" s="24" t="s">
        <v>572</v>
      </c>
      <c r="E109" s="25">
        <v>18</v>
      </c>
      <c r="F109" s="25">
        <v>6</v>
      </c>
    </row>
    <row r="110" spans="1:6">
      <c r="A110" s="18">
        <v>109</v>
      </c>
      <c r="B110" s="23">
        <v>111400</v>
      </c>
      <c r="C110" s="24" t="s">
        <v>982</v>
      </c>
      <c r="D110" s="24" t="s">
        <v>569</v>
      </c>
      <c r="E110" s="25">
        <v>32</v>
      </c>
      <c r="F110" s="25"/>
    </row>
    <row r="111" spans="1:6">
      <c r="A111" s="18">
        <v>110</v>
      </c>
      <c r="B111" s="23">
        <v>112415</v>
      </c>
      <c r="C111" s="24" t="s">
        <v>983</v>
      </c>
      <c r="D111" s="24" t="s">
        <v>572</v>
      </c>
      <c r="E111" s="25">
        <v>12</v>
      </c>
      <c r="F111" s="25">
        <v>4</v>
      </c>
    </row>
    <row r="112" spans="1:6">
      <c r="A112" s="18">
        <v>111</v>
      </c>
      <c r="B112" s="23">
        <v>112888</v>
      </c>
      <c r="C112" s="24" t="s">
        <v>984</v>
      </c>
      <c r="D112" s="24" t="s">
        <v>572</v>
      </c>
      <c r="E112" s="25">
        <v>6</v>
      </c>
      <c r="F112" s="25">
        <v>2</v>
      </c>
    </row>
    <row r="113" spans="1:6">
      <c r="A113" s="18">
        <v>112</v>
      </c>
      <c r="B113" s="23">
        <v>113025</v>
      </c>
      <c r="C113" s="24" t="s">
        <v>985</v>
      </c>
      <c r="D113" s="24" t="s">
        <v>572</v>
      </c>
      <c r="E113" s="25">
        <v>12</v>
      </c>
      <c r="F113" s="25">
        <v>4</v>
      </c>
    </row>
    <row r="114" spans="1:6">
      <c r="A114" s="18">
        <v>113</v>
      </c>
      <c r="B114" s="23">
        <v>113298</v>
      </c>
      <c r="C114" s="24" t="s">
        <v>986</v>
      </c>
      <c r="D114" s="24" t="s">
        <v>572</v>
      </c>
      <c r="E114" s="25">
        <v>6</v>
      </c>
      <c r="F114" s="25">
        <v>2</v>
      </c>
    </row>
    <row r="115" spans="1:6">
      <c r="A115" s="18">
        <v>114</v>
      </c>
      <c r="B115" s="23">
        <v>113299</v>
      </c>
      <c r="C115" s="24" t="s">
        <v>987</v>
      </c>
      <c r="D115" s="24" t="s">
        <v>562</v>
      </c>
      <c r="E115" s="25">
        <v>12</v>
      </c>
      <c r="F115" s="25">
        <v>2</v>
      </c>
    </row>
    <row r="116" spans="1:6">
      <c r="A116" s="18">
        <v>115</v>
      </c>
      <c r="B116" s="23">
        <v>113833</v>
      </c>
      <c r="C116" s="24" t="s">
        <v>988</v>
      </c>
      <c r="D116" s="24" t="s">
        <v>572</v>
      </c>
      <c r="E116" s="25">
        <v>12</v>
      </c>
      <c r="F116" s="25">
        <v>4</v>
      </c>
    </row>
    <row r="117" spans="1:6">
      <c r="A117" s="18">
        <v>116</v>
      </c>
      <c r="B117" s="23">
        <v>114069</v>
      </c>
      <c r="C117" s="24" t="s">
        <v>989</v>
      </c>
      <c r="D117" s="24" t="s">
        <v>565</v>
      </c>
      <c r="E117" s="25">
        <v>12</v>
      </c>
      <c r="F117" s="25">
        <v>8</v>
      </c>
    </row>
    <row r="118" spans="1:6">
      <c r="A118" s="18">
        <v>117</v>
      </c>
      <c r="B118" s="23">
        <v>114286</v>
      </c>
      <c r="C118" s="24" t="s">
        <v>990</v>
      </c>
      <c r="D118" s="24" t="s">
        <v>572</v>
      </c>
      <c r="E118" s="25">
        <v>12</v>
      </c>
      <c r="F118" s="25">
        <v>4</v>
      </c>
    </row>
    <row r="119" spans="1:6">
      <c r="A119" s="18">
        <v>118</v>
      </c>
      <c r="B119" s="23">
        <v>114622</v>
      </c>
      <c r="C119" s="24" t="s">
        <v>991</v>
      </c>
      <c r="D119" s="24" t="s">
        <v>562</v>
      </c>
      <c r="E119" s="25">
        <v>12</v>
      </c>
      <c r="F119" s="25">
        <v>4</v>
      </c>
    </row>
    <row r="120" spans="1:6">
      <c r="A120" s="18">
        <v>119</v>
      </c>
      <c r="B120" s="23">
        <v>114685</v>
      </c>
      <c r="C120" s="24" t="s">
        <v>992</v>
      </c>
      <c r="D120" s="24" t="s">
        <v>562</v>
      </c>
      <c r="E120" s="25">
        <v>15</v>
      </c>
      <c r="F120" s="25">
        <v>5</v>
      </c>
    </row>
    <row r="121" spans="1:6">
      <c r="A121" s="18">
        <v>120</v>
      </c>
      <c r="B121" s="23">
        <v>114844</v>
      </c>
      <c r="C121" s="24" t="s">
        <v>993</v>
      </c>
      <c r="D121" s="24" t="s">
        <v>562</v>
      </c>
      <c r="E121" s="25">
        <v>15</v>
      </c>
      <c r="F121" s="25">
        <v>5</v>
      </c>
    </row>
    <row r="122" spans="1:6">
      <c r="A122" s="18">
        <v>121</v>
      </c>
      <c r="B122" s="23">
        <v>115971</v>
      </c>
      <c r="C122" s="24" t="s">
        <v>994</v>
      </c>
      <c r="D122" s="24" t="s">
        <v>562</v>
      </c>
      <c r="E122" s="25">
        <v>10</v>
      </c>
      <c r="F122" s="25">
        <v>2</v>
      </c>
    </row>
    <row r="123" spans="1:6">
      <c r="A123" s="18">
        <v>122</v>
      </c>
      <c r="B123" s="23">
        <v>116482</v>
      </c>
      <c r="C123" s="24" t="s">
        <v>995</v>
      </c>
      <c r="D123" s="24" t="s">
        <v>562</v>
      </c>
      <c r="E123" s="25">
        <v>7</v>
      </c>
      <c r="F123" s="25">
        <v>2</v>
      </c>
    </row>
    <row r="124" spans="1:6">
      <c r="A124" s="18">
        <v>123</v>
      </c>
      <c r="B124" s="23">
        <v>116773</v>
      </c>
      <c r="C124" s="24" t="s">
        <v>996</v>
      </c>
      <c r="D124" s="24" t="s">
        <v>572</v>
      </c>
      <c r="E124" s="25">
        <v>6</v>
      </c>
      <c r="F124" s="25">
        <v>2</v>
      </c>
    </row>
    <row r="125" spans="1:6">
      <c r="A125" s="18">
        <v>124</v>
      </c>
      <c r="B125" s="23">
        <v>116919</v>
      </c>
      <c r="C125" s="24" t="s">
        <v>997</v>
      </c>
      <c r="D125" s="24" t="s">
        <v>562</v>
      </c>
      <c r="E125" s="25">
        <v>9</v>
      </c>
      <c r="F125" s="25">
        <v>2</v>
      </c>
    </row>
    <row r="126" spans="1:6">
      <c r="A126" s="18">
        <v>125</v>
      </c>
      <c r="B126" s="23">
        <v>117184</v>
      </c>
      <c r="C126" s="24" t="s">
        <v>998</v>
      </c>
      <c r="D126" s="24" t="s">
        <v>562</v>
      </c>
      <c r="E126" s="25">
        <v>18</v>
      </c>
      <c r="F126" s="25">
        <v>5</v>
      </c>
    </row>
    <row r="127" spans="1:6">
      <c r="A127" s="18">
        <v>126</v>
      </c>
      <c r="B127" s="23">
        <v>117310</v>
      </c>
      <c r="C127" s="24" t="s">
        <v>999</v>
      </c>
      <c r="D127" s="24" t="s">
        <v>562</v>
      </c>
      <c r="E127" s="25">
        <v>10</v>
      </c>
      <c r="F127" s="25">
        <v>2</v>
      </c>
    </row>
    <row r="128" spans="1:6">
      <c r="A128" s="18">
        <v>127</v>
      </c>
      <c r="B128" s="23">
        <v>117491</v>
      </c>
      <c r="C128" s="24" t="s">
        <v>1000</v>
      </c>
      <c r="D128" s="24" t="s">
        <v>572</v>
      </c>
      <c r="E128" s="25">
        <v>12</v>
      </c>
      <c r="F128" s="25">
        <v>4</v>
      </c>
    </row>
    <row r="129" spans="1:6">
      <c r="A129" s="18">
        <v>128</v>
      </c>
      <c r="B129" s="23">
        <v>117637</v>
      </c>
      <c r="C129" s="24" t="s">
        <v>1001</v>
      </c>
      <c r="D129" s="24" t="s">
        <v>569</v>
      </c>
      <c r="E129" s="25">
        <v>8</v>
      </c>
      <c r="F129" s="25"/>
    </row>
    <row r="130" spans="1:6">
      <c r="A130" s="18">
        <v>129</v>
      </c>
      <c r="B130" s="23">
        <v>117923</v>
      </c>
      <c r="C130" s="24" t="s">
        <v>1002</v>
      </c>
      <c r="D130" s="24" t="s">
        <v>569</v>
      </c>
      <c r="E130" s="25">
        <v>16</v>
      </c>
      <c r="F130" s="25"/>
    </row>
    <row r="131" spans="1:6">
      <c r="A131" s="18">
        <v>130</v>
      </c>
      <c r="B131" s="23">
        <v>118074</v>
      </c>
      <c r="C131" s="24" t="s">
        <v>1003</v>
      </c>
      <c r="D131" s="24" t="s">
        <v>565</v>
      </c>
      <c r="E131" s="25">
        <v>6</v>
      </c>
      <c r="F131" s="25">
        <v>4</v>
      </c>
    </row>
    <row r="132" spans="1:6">
      <c r="A132" s="18">
        <v>131</v>
      </c>
      <c r="B132" s="23">
        <v>118151</v>
      </c>
      <c r="C132" s="24" t="s">
        <v>1004</v>
      </c>
      <c r="D132" s="24" t="s">
        <v>572</v>
      </c>
      <c r="E132" s="25">
        <v>12</v>
      </c>
      <c r="F132" s="25">
        <v>4</v>
      </c>
    </row>
    <row r="133" spans="1:6">
      <c r="A133" s="18">
        <v>132</v>
      </c>
      <c r="B133" s="23">
        <v>118758</v>
      </c>
      <c r="C133" s="24" t="s">
        <v>1005</v>
      </c>
      <c r="D133" s="24" t="s">
        <v>565</v>
      </c>
      <c r="E133" s="25">
        <v>12</v>
      </c>
      <c r="F133" s="25">
        <v>8</v>
      </c>
    </row>
    <row r="134" spans="1:6">
      <c r="A134" s="18">
        <v>133</v>
      </c>
      <c r="B134" s="23">
        <v>118951</v>
      </c>
      <c r="C134" s="24" t="s">
        <v>1006</v>
      </c>
      <c r="D134" s="24" t="s">
        <v>572</v>
      </c>
      <c r="E134" s="25">
        <v>12</v>
      </c>
      <c r="F134" s="25">
        <v>4</v>
      </c>
    </row>
    <row r="135" spans="1:6">
      <c r="A135" s="18">
        <v>134</v>
      </c>
      <c r="B135" s="23">
        <v>119262</v>
      </c>
      <c r="C135" s="24" t="s">
        <v>1007</v>
      </c>
      <c r="D135" s="24" t="s">
        <v>562</v>
      </c>
      <c r="E135" s="25">
        <v>6</v>
      </c>
      <c r="F135" s="25">
        <v>1</v>
      </c>
    </row>
    <row r="136" spans="1:6">
      <c r="A136" s="18">
        <v>135</v>
      </c>
      <c r="B136" s="23">
        <v>119263</v>
      </c>
      <c r="C136" s="24" t="s">
        <v>1008</v>
      </c>
      <c r="D136" s="24" t="s">
        <v>572</v>
      </c>
      <c r="E136" s="25">
        <v>12</v>
      </c>
      <c r="F136" s="25">
        <v>4</v>
      </c>
    </row>
    <row r="137" spans="1:6">
      <c r="A137" s="18">
        <v>136</v>
      </c>
      <c r="B137" s="23">
        <v>119622</v>
      </c>
      <c r="C137" s="24" t="s">
        <v>1009</v>
      </c>
      <c r="D137" s="24" t="s">
        <v>572</v>
      </c>
      <c r="E137" s="25">
        <v>6</v>
      </c>
      <c r="F137" s="25">
        <v>2</v>
      </c>
    </row>
    <row r="138" spans="1:6">
      <c r="A138" s="18">
        <v>137</v>
      </c>
      <c r="B138" s="23">
        <v>120844</v>
      </c>
      <c r="C138" s="24" t="s">
        <v>1010</v>
      </c>
      <c r="D138" s="24" t="s">
        <v>558</v>
      </c>
      <c r="E138" s="25">
        <v>12</v>
      </c>
      <c r="F138" s="25"/>
    </row>
    <row r="139" spans="1:6">
      <c r="A139" s="18">
        <v>138</v>
      </c>
      <c r="B139" s="23">
        <v>122176</v>
      </c>
      <c r="C139" s="24" t="s">
        <v>1011</v>
      </c>
      <c r="D139" s="24" t="s">
        <v>558</v>
      </c>
      <c r="E139" s="25">
        <v>12</v>
      </c>
      <c r="F139" s="25"/>
    </row>
    <row r="140" spans="1:6">
      <c r="A140" s="18">
        <v>139</v>
      </c>
      <c r="B140" s="23">
        <v>122198</v>
      </c>
      <c r="C140" s="24" t="s">
        <v>1012</v>
      </c>
      <c r="D140" s="24" t="s">
        <v>565</v>
      </c>
      <c r="E140" s="25">
        <v>12</v>
      </c>
      <c r="F140" s="25">
        <v>8</v>
      </c>
    </row>
    <row r="141" spans="1:6">
      <c r="A141" s="18">
        <v>140</v>
      </c>
      <c r="B141" s="23">
        <v>122686</v>
      </c>
      <c r="C141" s="24" t="s">
        <v>1013</v>
      </c>
      <c r="D141" s="24" t="s">
        <v>569</v>
      </c>
      <c r="E141" s="25">
        <v>16</v>
      </c>
      <c r="F141" s="25"/>
    </row>
    <row r="142" spans="1:6">
      <c r="A142" s="18">
        <v>141</v>
      </c>
      <c r="B142" s="23">
        <v>122718</v>
      </c>
      <c r="C142" s="24" t="s">
        <v>1014</v>
      </c>
      <c r="D142" s="24" t="s">
        <v>569</v>
      </c>
      <c r="E142" s="25">
        <v>16</v>
      </c>
      <c r="F142" s="25"/>
    </row>
    <row r="143" spans="1:6">
      <c r="A143" s="18">
        <v>142</v>
      </c>
      <c r="B143" s="23">
        <v>122906</v>
      </c>
      <c r="C143" s="24" t="s">
        <v>1015</v>
      </c>
      <c r="D143" s="24" t="s">
        <v>558</v>
      </c>
      <c r="E143" s="25">
        <v>12</v>
      </c>
      <c r="F143" s="25"/>
    </row>
    <row r="144" spans="1:6">
      <c r="A144" s="18">
        <v>143</v>
      </c>
      <c r="B144" s="23">
        <v>123007</v>
      </c>
      <c r="C144" s="24" t="s">
        <v>1016</v>
      </c>
      <c r="D144" s="24" t="s">
        <v>569</v>
      </c>
      <c r="E144" s="25">
        <v>16</v>
      </c>
      <c r="F144" s="25"/>
    </row>
    <row r="145" spans="1:6">
      <c r="A145" s="18" t="s">
        <v>1017</v>
      </c>
      <c r="B145" s="23"/>
      <c r="C145" s="23"/>
      <c r="D145" s="24"/>
      <c r="E145" s="25">
        <f>SUM(E2:E144)</f>
        <v>2654</v>
      </c>
      <c r="F145" s="25">
        <v>573</v>
      </c>
    </row>
    <row r="146" spans="1:6">
      <c r="A146" s="18" t="s">
        <v>1017</v>
      </c>
      <c r="B146" s="23"/>
      <c r="C146" s="23"/>
      <c r="D146" s="23"/>
      <c r="E146" s="25">
        <f>E145*4</f>
        <v>10616</v>
      </c>
      <c r="F146" s="25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opLeftCell="A137" workbookViewId="0">
      <selection activeCell="J8" sqref="J8"/>
    </sheetView>
  </sheetViews>
  <sheetFormatPr defaultColWidth="9" defaultRowHeight="13.5" outlineLevelCol="7"/>
  <cols>
    <col min="1" max="1" width="5.75" style="1" customWidth="1"/>
    <col min="2" max="2" width="8" style="1"/>
    <col min="3" max="3" width="30.875" style="2" customWidth="1"/>
    <col min="4" max="4" width="9.125" style="1" customWidth="1"/>
    <col min="5" max="5" width="5.75" style="1" customWidth="1"/>
    <col min="6" max="6" width="8.375" style="3" customWidth="1"/>
    <col min="7" max="7" width="10.75" style="3" customWidth="1"/>
    <col min="8" max="8" width="10.75" style="4" customWidth="1"/>
  </cols>
  <sheetData>
    <row r="1" ht="22" customHeight="1" spans="1:8">
      <c r="A1" s="5" t="s">
        <v>1018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539</v>
      </c>
      <c r="C2" s="7" t="s">
        <v>540</v>
      </c>
      <c r="D2" s="6" t="s">
        <v>541</v>
      </c>
      <c r="E2" s="6" t="s">
        <v>542</v>
      </c>
      <c r="F2" s="6">
        <v>209341</v>
      </c>
      <c r="G2" s="8">
        <v>161198</v>
      </c>
      <c r="H2" s="9">
        <v>168601</v>
      </c>
    </row>
    <row r="3" ht="24" spans="1:8">
      <c r="A3" s="6"/>
      <c r="B3" s="6"/>
      <c r="C3" s="7"/>
      <c r="D3" s="6"/>
      <c r="E3" s="6"/>
      <c r="F3" s="10" t="s">
        <v>1019</v>
      </c>
      <c r="G3" s="10" t="s">
        <v>216</v>
      </c>
      <c r="H3" s="11" t="s">
        <v>42</v>
      </c>
    </row>
    <row r="4" spans="1:8">
      <c r="A4" s="12">
        <v>1</v>
      </c>
      <c r="B4" s="12">
        <v>52</v>
      </c>
      <c r="C4" s="13" t="s">
        <v>730</v>
      </c>
      <c r="D4" s="12" t="s">
        <v>558</v>
      </c>
      <c r="E4" s="12" t="s">
        <v>741</v>
      </c>
      <c r="F4" s="14">
        <v>30</v>
      </c>
      <c r="G4" s="15">
        <v>30</v>
      </c>
      <c r="H4" s="16">
        <v>3</v>
      </c>
    </row>
    <row r="5" spans="1:8">
      <c r="A5" s="12">
        <v>2</v>
      </c>
      <c r="B5" s="12">
        <v>54</v>
      </c>
      <c r="C5" s="13" t="s">
        <v>557</v>
      </c>
      <c r="D5" s="12" t="s">
        <v>558</v>
      </c>
      <c r="E5" s="12" t="s">
        <v>559</v>
      </c>
      <c r="F5" s="14">
        <v>90</v>
      </c>
      <c r="G5" s="15">
        <v>60</v>
      </c>
      <c r="H5" s="16">
        <v>5</v>
      </c>
    </row>
    <row r="6" spans="1:8">
      <c r="A6" s="12">
        <v>3</v>
      </c>
      <c r="B6" s="12">
        <v>56</v>
      </c>
      <c r="C6" s="13" t="s">
        <v>784</v>
      </c>
      <c r="D6" s="12" t="s">
        <v>558</v>
      </c>
      <c r="E6" s="12" t="s">
        <v>618</v>
      </c>
      <c r="F6" s="14">
        <v>100</v>
      </c>
      <c r="G6" s="15">
        <v>50</v>
      </c>
      <c r="H6" s="16">
        <v>4</v>
      </c>
    </row>
    <row r="7" spans="1:8">
      <c r="A7" s="12">
        <v>4</v>
      </c>
      <c r="B7" s="12">
        <v>307</v>
      </c>
      <c r="C7" s="13" t="s">
        <v>550</v>
      </c>
      <c r="D7" s="12" t="s">
        <v>551</v>
      </c>
      <c r="E7" s="12" t="s">
        <v>552</v>
      </c>
      <c r="F7" s="14">
        <v>400</v>
      </c>
      <c r="G7" s="15">
        <v>200</v>
      </c>
      <c r="H7" s="16">
        <v>20</v>
      </c>
    </row>
    <row r="8" spans="1:8">
      <c r="A8" s="12">
        <v>5</v>
      </c>
      <c r="B8" s="12">
        <v>308</v>
      </c>
      <c r="C8" s="13" t="s">
        <v>804</v>
      </c>
      <c r="D8" s="12" t="s">
        <v>562</v>
      </c>
      <c r="E8" s="12" t="s">
        <v>618</v>
      </c>
      <c r="F8" s="14">
        <v>60</v>
      </c>
      <c r="G8" s="15">
        <v>30</v>
      </c>
      <c r="H8" s="16">
        <v>4</v>
      </c>
    </row>
    <row r="9" spans="1:8">
      <c r="A9" s="12">
        <v>6</v>
      </c>
      <c r="B9" s="12">
        <v>311</v>
      </c>
      <c r="C9" s="13" t="s">
        <v>751</v>
      </c>
      <c r="D9" s="12" t="s">
        <v>572</v>
      </c>
      <c r="E9" s="12" t="s">
        <v>559</v>
      </c>
      <c r="F9" s="14">
        <v>50</v>
      </c>
      <c r="G9" s="15">
        <v>50</v>
      </c>
      <c r="H9" s="16">
        <v>4</v>
      </c>
    </row>
    <row r="10" spans="1:8">
      <c r="A10" s="12">
        <v>7</v>
      </c>
      <c r="B10" s="12">
        <v>329</v>
      </c>
      <c r="C10" s="13" t="s">
        <v>708</v>
      </c>
      <c r="D10" s="12" t="s">
        <v>558</v>
      </c>
      <c r="E10" s="12" t="s">
        <v>559</v>
      </c>
      <c r="F10" s="14">
        <v>50</v>
      </c>
      <c r="G10" s="15">
        <v>50</v>
      </c>
      <c r="H10" s="16">
        <v>4</v>
      </c>
    </row>
    <row r="11" spans="1:8">
      <c r="A11" s="12">
        <v>8</v>
      </c>
      <c r="B11" s="12">
        <v>337</v>
      </c>
      <c r="C11" s="13" t="s">
        <v>561</v>
      </c>
      <c r="D11" s="12" t="s">
        <v>562</v>
      </c>
      <c r="E11" s="12" t="s">
        <v>555</v>
      </c>
      <c r="F11" s="14">
        <v>100</v>
      </c>
      <c r="G11" s="15">
        <v>60</v>
      </c>
      <c r="H11" s="16">
        <v>5</v>
      </c>
    </row>
    <row r="12" spans="1:8">
      <c r="A12" s="12">
        <v>9</v>
      </c>
      <c r="B12" s="12">
        <v>339</v>
      </c>
      <c r="C12" s="13" t="s">
        <v>753</v>
      </c>
      <c r="D12" s="12" t="s">
        <v>572</v>
      </c>
      <c r="E12" s="12" t="s">
        <v>618</v>
      </c>
      <c r="F12" s="14">
        <v>50</v>
      </c>
      <c r="G12" s="15">
        <v>40</v>
      </c>
      <c r="H12" s="16">
        <v>4</v>
      </c>
    </row>
    <row r="13" spans="1:8">
      <c r="A13" s="12">
        <v>10</v>
      </c>
      <c r="B13" s="12">
        <v>341</v>
      </c>
      <c r="C13" s="13" t="s">
        <v>586</v>
      </c>
      <c r="D13" s="12" t="s">
        <v>569</v>
      </c>
      <c r="E13" s="12" t="s">
        <v>566</v>
      </c>
      <c r="F13" s="14">
        <v>150</v>
      </c>
      <c r="G13" s="15">
        <v>60</v>
      </c>
      <c r="H13" s="16">
        <v>9</v>
      </c>
    </row>
    <row r="14" spans="1:8">
      <c r="A14" s="12">
        <v>11</v>
      </c>
      <c r="B14" s="12">
        <v>343</v>
      </c>
      <c r="C14" s="13" t="s">
        <v>571</v>
      </c>
      <c r="D14" s="12" t="s">
        <v>572</v>
      </c>
      <c r="E14" s="12" t="s">
        <v>566</v>
      </c>
      <c r="F14" s="14">
        <v>150</v>
      </c>
      <c r="G14" s="15">
        <v>60</v>
      </c>
      <c r="H14" s="16">
        <v>9</v>
      </c>
    </row>
    <row r="15" spans="1:8">
      <c r="A15" s="12">
        <v>12</v>
      </c>
      <c r="B15" s="12">
        <v>347</v>
      </c>
      <c r="C15" s="13" t="s">
        <v>1020</v>
      </c>
      <c r="D15" s="12" t="s">
        <v>572</v>
      </c>
      <c r="E15" s="12" t="s">
        <v>618</v>
      </c>
      <c r="F15" s="14">
        <v>50</v>
      </c>
      <c r="G15" s="15">
        <v>30</v>
      </c>
      <c r="H15" s="16">
        <v>4</v>
      </c>
    </row>
    <row r="16" spans="1:8">
      <c r="A16" s="12">
        <v>13</v>
      </c>
      <c r="B16" s="12">
        <v>349</v>
      </c>
      <c r="C16" s="13" t="s">
        <v>736</v>
      </c>
      <c r="D16" s="12" t="s">
        <v>562</v>
      </c>
      <c r="E16" s="12" t="s">
        <v>618</v>
      </c>
      <c r="F16" s="14">
        <v>60</v>
      </c>
      <c r="G16" s="15">
        <v>40</v>
      </c>
      <c r="H16" s="16">
        <v>5</v>
      </c>
    </row>
    <row r="17" spans="1:8">
      <c r="A17" s="12">
        <v>14</v>
      </c>
      <c r="B17" s="12">
        <v>351</v>
      </c>
      <c r="C17" s="13" t="s">
        <v>798</v>
      </c>
      <c r="D17" s="12" t="s">
        <v>558</v>
      </c>
      <c r="E17" s="12" t="s">
        <v>618</v>
      </c>
      <c r="F17" s="14">
        <v>80</v>
      </c>
      <c r="G17" s="15">
        <v>30</v>
      </c>
      <c r="H17" s="16">
        <v>4</v>
      </c>
    </row>
    <row r="18" spans="1:8">
      <c r="A18" s="12">
        <v>15</v>
      </c>
      <c r="B18" s="12">
        <v>355</v>
      </c>
      <c r="C18" s="13" t="s">
        <v>694</v>
      </c>
      <c r="D18" s="12" t="s">
        <v>565</v>
      </c>
      <c r="E18" s="12" t="s">
        <v>618</v>
      </c>
      <c r="F18" s="14">
        <v>80</v>
      </c>
      <c r="G18" s="15">
        <v>30</v>
      </c>
      <c r="H18" s="16">
        <v>5</v>
      </c>
    </row>
    <row r="19" spans="1:8">
      <c r="A19" s="12">
        <v>16</v>
      </c>
      <c r="B19" s="12">
        <v>357</v>
      </c>
      <c r="C19" s="13" t="s">
        <v>712</v>
      </c>
      <c r="D19" s="12" t="s">
        <v>572</v>
      </c>
      <c r="E19" s="12" t="s">
        <v>559</v>
      </c>
      <c r="F19" s="14">
        <v>80</v>
      </c>
      <c r="G19" s="15">
        <v>50</v>
      </c>
      <c r="H19" s="16">
        <v>5</v>
      </c>
    </row>
    <row r="20" spans="1:8">
      <c r="A20" s="12">
        <v>17</v>
      </c>
      <c r="B20" s="12">
        <v>359</v>
      </c>
      <c r="C20" s="13" t="s">
        <v>710</v>
      </c>
      <c r="D20" s="12" t="s">
        <v>572</v>
      </c>
      <c r="E20" s="12" t="s">
        <v>575</v>
      </c>
      <c r="F20" s="14">
        <v>80</v>
      </c>
      <c r="G20" s="15">
        <v>60</v>
      </c>
      <c r="H20" s="16">
        <v>6</v>
      </c>
    </row>
    <row r="21" spans="1:8">
      <c r="A21" s="12">
        <v>18</v>
      </c>
      <c r="B21" s="12">
        <v>365</v>
      </c>
      <c r="C21" s="13" t="s">
        <v>605</v>
      </c>
      <c r="D21" s="12" t="s">
        <v>572</v>
      </c>
      <c r="E21" s="12" t="s">
        <v>575</v>
      </c>
      <c r="F21" s="14">
        <v>120</v>
      </c>
      <c r="G21" s="15">
        <v>60</v>
      </c>
      <c r="H21" s="16">
        <v>9</v>
      </c>
    </row>
    <row r="22" spans="1:8">
      <c r="A22" s="12">
        <v>19</v>
      </c>
      <c r="B22" s="12">
        <v>367</v>
      </c>
      <c r="C22" s="13" t="s">
        <v>684</v>
      </c>
      <c r="D22" s="12" t="s">
        <v>558</v>
      </c>
      <c r="E22" s="12" t="s">
        <v>618</v>
      </c>
      <c r="F22" s="14">
        <v>60</v>
      </c>
      <c r="G22" s="15">
        <v>30</v>
      </c>
      <c r="H22" s="16">
        <v>5</v>
      </c>
    </row>
    <row r="23" spans="1:8">
      <c r="A23" s="12">
        <v>20</v>
      </c>
      <c r="B23" s="12">
        <v>371</v>
      </c>
      <c r="C23" s="13" t="s">
        <v>786</v>
      </c>
      <c r="D23" s="12" t="s">
        <v>580</v>
      </c>
      <c r="E23" s="12" t="s">
        <v>741</v>
      </c>
      <c r="F23" s="14">
        <v>30</v>
      </c>
      <c r="G23" s="15">
        <v>30</v>
      </c>
      <c r="H23" s="16">
        <v>3</v>
      </c>
    </row>
    <row r="24" spans="1:8">
      <c r="A24" s="12">
        <v>21</v>
      </c>
      <c r="B24" s="12">
        <v>373</v>
      </c>
      <c r="C24" s="13" t="s">
        <v>582</v>
      </c>
      <c r="D24" s="12" t="s">
        <v>562</v>
      </c>
      <c r="E24" s="12" t="s">
        <v>575</v>
      </c>
      <c r="F24" s="14">
        <v>80</v>
      </c>
      <c r="G24" s="15">
        <v>60</v>
      </c>
      <c r="H24" s="16">
        <v>6</v>
      </c>
    </row>
    <row r="25" spans="1:8">
      <c r="A25" s="12">
        <v>22</v>
      </c>
      <c r="B25" s="12">
        <v>377</v>
      </c>
      <c r="C25" s="13" t="s">
        <v>630</v>
      </c>
      <c r="D25" s="12" t="s">
        <v>565</v>
      </c>
      <c r="E25" s="12" t="s">
        <v>559</v>
      </c>
      <c r="F25" s="14">
        <v>80</v>
      </c>
      <c r="G25" s="15">
        <v>50</v>
      </c>
      <c r="H25" s="16">
        <v>5</v>
      </c>
    </row>
    <row r="26" spans="1:8">
      <c r="A26" s="12">
        <v>23</v>
      </c>
      <c r="B26" s="12">
        <v>379</v>
      </c>
      <c r="C26" s="13" t="s">
        <v>613</v>
      </c>
      <c r="D26" s="12" t="s">
        <v>572</v>
      </c>
      <c r="E26" s="12" t="s">
        <v>575</v>
      </c>
      <c r="F26" s="14">
        <v>80</v>
      </c>
      <c r="G26" s="15">
        <v>60</v>
      </c>
      <c r="H26" s="16">
        <v>6</v>
      </c>
    </row>
    <row r="27" spans="1:8">
      <c r="A27" s="12">
        <v>24</v>
      </c>
      <c r="B27" s="12">
        <v>385</v>
      </c>
      <c r="C27" s="13" t="s">
        <v>579</v>
      </c>
      <c r="D27" s="12" t="s">
        <v>580</v>
      </c>
      <c r="E27" s="12" t="s">
        <v>566</v>
      </c>
      <c r="F27" s="14">
        <v>100</v>
      </c>
      <c r="G27" s="15">
        <v>60</v>
      </c>
      <c r="H27" s="16">
        <v>6</v>
      </c>
    </row>
    <row r="28" spans="1:8">
      <c r="A28" s="12">
        <v>25</v>
      </c>
      <c r="B28" s="12">
        <v>387</v>
      </c>
      <c r="C28" s="13" t="s">
        <v>588</v>
      </c>
      <c r="D28" s="12" t="s">
        <v>565</v>
      </c>
      <c r="E28" s="12" t="s">
        <v>575</v>
      </c>
      <c r="F28" s="14">
        <v>120</v>
      </c>
      <c r="G28" s="15">
        <v>60</v>
      </c>
      <c r="H28" s="16">
        <v>6</v>
      </c>
    </row>
    <row r="29" spans="1:8">
      <c r="A29" s="12">
        <v>26</v>
      </c>
      <c r="B29" s="12">
        <v>391</v>
      </c>
      <c r="C29" s="13" t="s">
        <v>769</v>
      </c>
      <c r="D29" s="12" t="s">
        <v>562</v>
      </c>
      <c r="E29" s="12" t="s">
        <v>618</v>
      </c>
      <c r="F29" s="14">
        <v>60</v>
      </c>
      <c r="G29" s="15">
        <v>30</v>
      </c>
      <c r="H29" s="16">
        <v>5</v>
      </c>
    </row>
    <row r="30" spans="1:8">
      <c r="A30" s="12">
        <v>27</v>
      </c>
      <c r="B30" s="12">
        <v>399</v>
      </c>
      <c r="C30" s="13" t="s">
        <v>650</v>
      </c>
      <c r="D30" s="12" t="s">
        <v>562</v>
      </c>
      <c r="E30" s="12" t="s">
        <v>559</v>
      </c>
      <c r="F30" s="14">
        <v>100</v>
      </c>
      <c r="G30" s="15">
        <v>50</v>
      </c>
      <c r="H30" s="16">
        <v>5</v>
      </c>
    </row>
    <row r="31" spans="1:8">
      <c r="A31" s="12">
        <v>28</v>
      </c>
      <c r="B31" s="12">
        <v>511</v>
      </c>
      <c r="C31" s="13" t="s">
        <v>601</v>
      </c>
      <c r="D31" s="12" t="s">
        <v>565</v>
      </c>
      <c r="E31" s="12" t="s">
        <v>575</v>
      </c>
      <c r="F31" s="14">
        <v>120</v>
      </c>
      <c r="G31" s="15">
        <v>60</v>
      </c>
      <c r="H31" s="16">
        <v>6</v>
      </c>
    </row>
    <row r="32" spans="1:8">
      <c r="A32" s="12">
        <v>29</v>
      </c>
      <c r="B32" s="12">
        <v>513</v>
      </c>
      <c r="C32" s="13" t="s">
        <v>599</v>
      </c>
      <c r="D32" s="12" t="s">
        <v>572</v>
      </c>
      <c r="E32" s="12" t="s">
        <v>559</v>
      </c>
      <c r="F32" s="14">
        <v>90</v>
      </c>
      <c r="G32" s="15">
        <v>60</v>
      </c>
      <c r="H32" s="16">
        <v>6</v>
      </c>
    </row>
    <row r="33" spans="1:8">
      <c r="A33" s="12">
        <v>30</v>
      </c>
      <c r="B33" s="12">
        <v>514</v>
      </c>
      <c r="C33" s="13" t="s">
        <v>584</v>
      </c>
      <c r="D33" s="12" t="s">
        <v>580</v>
      </c>
      <c r="E33" s="12" t="s">
        <v>559</v>
      </c>
      <c r="F33" s="14">
        <v>100</v>
      </c>
      <c r="G33" s="15">
        <v>60</v>
      </c>
      <c r="H33" s="16">
        <v>6</v>
      </c>
    </row>
    <row r="34" spans="1:8">
      <c r="A34" s="12">
        <v>31</v>
      </c>
      <c r="B34" s="12">
        <v>515</v>
      </c>
      <c r="C34" s="13" t="s">
        <v>636</v>
      </c>
      <c r="D34" s="12" t="s">
        <v>565</v>
      </c>
      <c r="E34" s="12" t="s">
        <v>597</v>
      </c>
      <c r="F34" s="14">
        <v>80</v>
      </c>
      <c r="G34" s="15">
        <v>50</v>
      </c>
      <c r="H34" s="16">
        <v>5</v>
      </c>
    </row>
    <row r="35" spans="1:8">
      <c r="A35" s="12">
        <v>32</v>
      </c>
      <c r="B35" s="12">
        <v>517</v>
      </c>
      <c r="C35" s="13" t="s">
        <v>660</v>
      </c>
      <c r="D35" s="12" t="s">
        <v>562</v>
      </c>
      <c r="E35" s="12" t="s">
        <v>555</v>
      </c>
      <c r="F35" s="14">
        <v>80</v>
      </c>
      <c r="G35" s="15">
        <v>50</v>
      </c>
      <c r="H35" s="16">
        <v>5</v>
      </c>
    </row>
    <row r="36" spans="1:8">
      <c r="A36" s="12">
        <v>33</v>
      </c>
      <c r="B36" s="12">
        <v>539</v>
      </c>
      <c r="C36" s="13" t="s">
        <v>686</v>
      </c>
      <c r="D36" s="12" t="s">
        <v>569</v>
      </c>
      <c r="E36" s="12" t="s">
        <v>618</v>
      </c>
      <c r="F36" s="14">
        <v>60</v>
      </c>
      <c r="G36" s="15">
        <v>40</v>
      </c>
      <c r="H36" s="16">
        <v>5</v>
      </c>
    </row>
    <row r="37" spans="1:8">
      <c r="A37" s="12">
        <v>34</v>
      </c>
      <c r="B37" s="12">
        <v>545</v>
      </c>
      <c r="C37" s="13" t="s">
        <v>765</v>
      </c>
      <c r="D37" s="12" t="s">
        <v>565</v>
      </c>
      <c r="E37" s="12" t="s">
        <v>741</v>
      </c>
      <c r="F37" s="14">
        <v>50</v>
      </c>
      <c r="G37" s="15">
        <v>30</v>
      </c>
      <c r="H37" s="16">
        <v>3</v>
      </c>
    </row>
    <row r="38" spans="1:8">
      <c r="A38" s="12">
        <v>35</v>
      </c>
      <c r="B38" s="12">
        <v>546</v>
      </c>
      <c r="C38" s="13" t="s">
        <v>564</v>
      </c>
      <c r="D38" s="12" t="s">
        <v>565</v>
      </c>
      <c r="E38" s="12" t="s">
        <v>575</v>
      </c>
      <c r="F38" s="14">
        <v>100</v>
      </c>
      <c r="G38" s="15">
        <v>60</v>
      </c>
      <c r="H38" s="16">
        <v>6</v>
      </c>
    </row>
    <row r="39" spans="1:8">
      <c r="A39" s="12">
        <v>36</v>
      </c>
      <c r="B39" s="12">
        <v>549</v>
      </c>
      <c r="C39" s="13" t="s">
        <v>676</v>
      </c>
      <c r="D39" s="12" t="s">
        <v>569</v>
      </c>
      <c r="E39" s="12" t="s">
        <v>618</v>
      </c>
      <c r="F39" s="14">
        <v>50</v>
      </c>
      <c r="G39" s="15">
        <v>30</v>
      </c>
      <c r="H39" s="16">
        <v>5</v>
      </c>
    </row>
    <row r="40" spans="1:8">
      <c r="A40" s="12">
        <v>37</v>
      </c>
      <c r="B40" s="12">
        <v>570</v>
      </c>
      <c r="C40" s="13" t="s">
        <v>757</v>
      </c>
      <c r="D40" s="12" t="s">
        <v>572</v>
      </c>
      <c r="E40" s="12" t="s">
        <v>618</v>
      </c>
      <c r="F40" s="14">
        <v>50</v>
      </c>
      <c r="G40" s="15">
        <v>40</v>
      </c>
      <c r="H40" s="16">
        <v>3</v>
      </c>
    </row>
    <row r="41" spans="1:8">
      <c r="A41" s="12">
        <v>38</v>
      </c>
      <c r="B41" s="12">
        <v>571</v>
      </c>
      <c r="C41" s="13" t="s">
        <v>577</v>
      </c>
      <c r="D41" s="12" t="s">
        <v>565</v>
      </c>
      <c r="E41" s="12" t="s">
        <v>566</v>
      </c>
      <c r="F41" s="14">
        <v>90</v>
      </c>
      <c r="G41" s="15">
        <v>80</v>
      </c>
      <c r="H41" s="16">
        <v>6</v>
      </c>
    </row>
    <row r="42" spans="1:8">
      <c r="A42" s="12">
        <v>39</v>
      </c>
      <c r="B42" s="12">
        <v>572</v>
      </c>
      <c r="C42" s="13" t="s">
        <v>603</v>
      </c>
      <c r="D42" s="12" t="s">
        <v>562</v>
      </c>
      <c r="E42" s="12" t="s">
        <v>597</v>
      </c>
      <c r="F42" s="14">
        <v>60</v>
      </c>
      <c r="G42" s="15">
        <v>50</v>
      </c>
      <c r="H42" s="16">
        <v>4</v>
      </c>
    </row>
    <row r="43" spans="1:8">
      <c r="A43" s="12">
        <v>40</v>
      </c>
      <c r="B43" s="12">
        <v>573</v>
      </c>
      <c r="C43" s="13" t="s">
        <v>688</v>
      </c>
      <c r="D43" s="12" t="s">
        <v>565</v>
      </c>
      <c r="E43" s="12" t="s">
        <v>618</v>
      </c>
      <c r="F43" s="14">
        <v>60</v>
      </c>
      <c r="G43" s="15">
        <v>30</v>
      </c>
      <c r="H43" s="16">
        <v>5</v>
      </c>
    </row>
    <row r="44" spans="1:8">
      <c r="A44" s="12">
        <v>41</v>
      </c>
      <c r="B44" s="12">
        <v>578</v>
      </c>
      <c r="C44" s="13" t="s">
        <v>644</v>
      </c>
      <c r="D44" s="12" t="s">
        <v>562</v>
      </c>
      <c r="E44" s="12" t="s">
        <v>559</v>
      </c>
      <c r="F44" s="14">
        <v>90</v>
      </c>
      <c r="G44" s="15">
        <v>60</v>
      </c>
      <c r="H44" s="16">
        <v>5</v>
      </c>
    </row>
    <row r="45" spans="1:8">
      <c r="A45" s="12">
        <v>42</v>
      </c>
      <c r="B45" s="12">
        <v>581</v>
      </c>
      <c r="C45" s="13" t="s">
        <v>622</v>
      </c>
      <c r="D45" s="12" t="s">
        <v>562</v>
      </c>
      <c r="E45" s="12" t="s">
        <v>575</v>
      </c>
      <c r="F45" s="14">
        <v>110</v>
      </c>
      <c r="G45" s="15">
        <v>60</v>
      </c>
      <c r="H45" s="16">
        <v>6</v>
      </c>
    </row>
    <row r="46" spans="1:8">
      <c r="A46" s="12">
        <v>43</v>
      </c>
      <c r="B46" s="12">
        <v>582</v>
      </c>
      <c r="C46" s="13" t="s">
        <v>590</v>
      </c>
      <c r="D46" s="12" t="s">
        <v>572</v>
      </c>
      <c r="E46" s="12" t="s">
        <v>555</v>
      </c>
      <c r="F46" s="14">
        <v>100</v>
      </c>
      <c r="G46" s="15">
        <v>50</v>
      </c>
      <c r="H46" s="16">
        <v>6</v>
      </c>
    </row>
    <row r="47" spans="1:8">
      <c r="A47" s="12">
        <v>44</v>
      </c>
      <c r="B47" s="12">
        <v>585</v>
      </c>
      <c r="C47" s="13" t="s">
        <v>607</v>
      </c>
      <c r="D47" s="12" t="s">
        <v>562</v>
      </c>
      <c r="E47" s="12" t="s">
        <v>575</v>
      </c>
      <c r="F47" s="14">
        <v>120</v>
      </c>
      <c r="G47" s="15">
        <v>60</v>
      </c>
      <c r="H47" s="16">
        <v>6</v>
      </c>
    </row>
    <row r="48" spans="1:8">
      <c r="A48" s="12">
        <v>45</v>
      </c>
      <c r="B48" s="12">
        <v>587</v>
      </c>
      <c r="C48" s="13" t="s">
        <v>702</v>
      </c>
      <c r="D48" s="12" t="s">
        <v>558</v>
      </c>
      <c r="E48" s="12" t="s">
        <v>618</v>
      </c>
      <c r="F48" s="14">
        <v>60</v>
      </c>
      <c r="G48" s="15">
        <v>40</v>
      </c>
      <c r="H48" s="16">
        <v>5</v>
      </c>
    </row>
    <row r="49" spans="1:8">
      <c r="A49" s="12">
        <v>46</v>
      </c>
      <c r="B49" s="12">
        <v>591</v>
      </c>
      <c r="C49" s="13" t="s">
        <v>1021</v>
      </c>
      <c r="D49" s="12" t="s">
        <v>569</v>
      </c>
      <c r="E49" s="12" t="s">
        <v>741</v>
      </c>
      <c r="F49" s="14">
        <v>30</v>
      </c>
      <c r="G49" s="15">
        <v>30</v>
      </c>
      <c r="H49" s="16">
        <v>3</v>
      </c>
    </row>
    <row r="50" spans="1:8">
      <c r="A50" s="12">
        <v>47</v>
      </c>
      <c r="B50" s="12">
        <v>594</v>
      </c>
      <c r="C50" s="13" t="s">
        <v>656</v>
      </c>
      <c r="D50" s="12" t="s">
        <v>569</v>
      </c>
      <c r="E50" s="12" t="s">
        <v>618</v>
      </c>
      <c r="F50" s="14">
        <v>60</v>
      </c>
      <c r="G50" s="15">
        <v>40</v>
      </c>
      <c r="H50" s="16">
        <v>5</v>
      </c>
    </row>
    <row r="51" spans="1:8">
      <c r="A51" s="12">
        <v>48</v>
      </c>
      <c r="B51" s="12">
        <v>598</v>
      </c>
      <c r="C51" s="13" t="s">
        <v>628</v>
      </c>
      <c r="D51" s="12" t="s">
        <v>562</v>
      </c>
      <c r="E51" s="12" t="s">
        <v>559</v>
      </c>
      <c r="F51" s="14">
        <v>80</v>
      </c>
      <c r="G51" s="15">
        <v>50</v>
      </c>
      <c r="H51" s="16">
        <v>4</v>
      </c>
    </row>
    <row r="52" spans="1:8">
      <c r="A52" s="12">
        <v>49</v>
      </c>
      <c r="B52" s="12">
        <v>704</v>
      </c>
      <c r="C52" s="13" t="s">
        <v>790</v>
      </c>
      <c r="D52" s="12" t="s">
        <v>558</v>
      </c>
      <c r="E52" s="12" t="s">
        <v>618</v>
      </c>
      <c r="F52" s="14">
        <v>60</v>
      </c>
      <c r="G52" s="15">
        <v>30</v>
      </c>
      <c r="H52" s="16">
        <v>4</v>
      </c>
    </row>
    <row r="53" spans="1:8">
      <c r="A53" s="12">
        <v>50</v>
      </c>
      <c r="B53" s="12">
        <v>706</v>
      </c>
      <c r="C53" s="13" t="s">
        <v>767</v>
      </c>
      <c r="D53" s="12" t="s">
        <v>558</v>
      </c>
      <c r="E53" s="12" t="s">
        <v>618</v>
      </c>
      <c r="F53" s="14">
        <v>60</v>
      </c>
      <c r="G53" s="15">
        <v>40</v>
      </c>
      <c r="H53" s="16">
        <v>3</v>
      </c>
    </row>
    <row r="54" spans="1:8">
      <c r="A54" s="12">
        <v>51</v>
      </c>
      <c r="B54" s="12">
        <v>707</v>
      </c>
      <c r="C54" s="13" t="s">
        <v>574</v>
      </c>
      <c r="D54" s="12" t="s">
        <v>565</v>
      </c>
      <c r="E54" s="12" t="s">
        <v>566</v>
      </c>
      <c r="F54" s="14">
        <v>110</v>
      </c>
      <c r="G54" s="15">
        <v>60</v>
      </c>
      <c r="H54" s="16">
        <v>9</v>
      </c>
    </row>
    <row r="55" spans="1:8">
      <c r="A55" s="12">
        <v>52</v>
      </c>
      <c r="B55" s="12">
        <v>709</v>
      </c>
      <c r="C55" s="13" t="s">
        <v>609</v>
      </c>
      <c r="D55" s="12" t="s">
        <v>558</v>
      </c>
      <c r="E55" s="12" t="s">
        <v>559</v>
      </c>
      <c r="F55" s="14">
        <v>90</v>
      </c>
      <c r="G55" s="15">
        <v>50</v>
      </c>
      <c r="H55" s="16">
        <v>5</v>
      </c>
    </row>
    <row r="56" spans="1:8">
      <c r="A56" s="12">
        <v>53</v>
      </c>
      <c r="B56" s="12">
        <v>710</v>
      </c>
      <c r="C56" s="13" t="s">
        <v>755</v>
      </c>
      <c r="D56" s="12" t="s">
        <v>558</v>
      </c>
      <c r="E56" s="12" t="s">
        <v>618</v>
      </c>
      <c r="F56" s="14">
        <v>60</v>
      </c>
      <c r="G56" s="15">
        <v>40</v>
      </c>
      <c r="H56" s="16">
        <v>3</v>
      </c>
    </row>
    <row r="57" spans="1:8">
      <c r="A57" s="12">
        <v>54</v>
      </c>
      <c r="B57" s="12">
        <v>712</v>
      </c>
      <c r="C57" s="13" t="s">
        <v>611</v>
      </c>
      <c r="D57" s="12" t="s">
        <v>565</v>
      </c>
      <c r="E57" s="12" t="s">
        <v>566</v>
      </c>
      <c r="F57" s="14">
        <v>120</v>
      </c>
      <c r="G57" s="15">
        <v>80</v>
      </c>
      <c r="H57" s="16">
        <v>6</v>
      </c>
    </row>
    <row r="58" spans="1:8">
      <c r="A58" s="12">
        <v>55</v>
      </c>
      <c r="B58" s="12">
        <v>713</v>
      </c>
      <c r="C58" s="13" t="s">
        <v>724</v>
      </c>
      <c r="D58" s="12" t="s">
        <v>558</v>
      </c>
      <c r="E58" s="12" t="s">
        <v>618</v>
      </c>
      <c r="F58" s="14">
        <v>50</v>
      </c>
      <c r="G58" s="15">
        <v>30</v>
      </c>
      <c r="H58" s="16">
        <v>3</v>
      </c>
    </row>
    <row r="59" spans="1:8">
      <c r="A59" s="12">
        <v>56</v>
      </c>
      <c r="B59" s="12">
        <v>716</v>
      </c>
      <c r="C59" s="13" t="s">
        <v>596</v>
      </c>
      <c r="D59" s="12" t="s">
        <v>569</v>
      </c>
      <c r="E59" s="12" t="s">
        <v>618</v>
      </c>
      <c r="F59" s="14">
        <v>80</v>
      </c>
      <c r="G59" s="15">
        <v>50</v>
      </c>
      <c r="H59" s="16">
        <v>5</v>
      </c>
    </row>
    <row r="60" spans="1:8">
      <c r="A60" s="12">
        <v>57</v>
      </c>
      <c r="B60" s="12">
        <v>717</v>
      </c>
      <c r="C60" s="13" t="s">
        <v>642</v>
      </c>
      <c r="D60" s="12" t="s">
        <v>569</v>
      </c>
      <c r="E60" s="12" t="s">
        <v>618</v>
      </c>
      <c r="F60" s="14">
        <v>60</v>
      </c>
      <c r="G60" s="15">
        <v>30</v>
      </c>
      <c r="H60" s="16">
        <v>5</v>
      </c>
    </row>
    <row r="61" spans="1:8">
      <c r="A61" s="12">
        <v>58</v>
      </c>
      <c r="B61" s="12">
        <v>720</v>
      </c>
      <c r="C61" s="13" t="s">
        <v>617</v>
      </c>
      <c r="D61" s="12" t="s">
        <v>569</v>
      </c>
      <c r="E61" s="12" t="s">
        <v>618</v>
      </c>
      <c r="F61" s="14">
        <v>60</v>
      </c>
      <c r="G61" s="15">
        <v>30</v>
      </c>
      <c r="H61" s="16">
        <v>5</v>
      </c>
    </row>
    <row r="62" spans="1:8">
      <c r="A62" s="12">
        <v>59</v>
      </c>
      <c r="B62" s="12">
        <v>721</v>
      </c>
      <c r="C62" s="13" t="s">
        <v>624</v>
      </c>
      <c r="D62" s="12" t="s">
        <v>569</v>
      </c>
      <c r="E62" s="12" t="s">
        <v>597</v>
      </c>
      <c r="F62" s="14">
        <v>60</v>
      </c>
      <c r="G62" s="15">
        <v>50</v>
      </c>
      <c r="H62" s="16">
        <v>4</v>
      </c>
    </row>
    <row r="63" spans="1:8">
      <c r="A63" s="12">
        <v>60</v>
      </c>
      <c r="B63" s="12">
        <v>723</v>
      </c>
      <c r="C63" s="13" t="s">
        <v>692</v>
      </c>
      <c r="D63" s="12" t="s">
        <v>565</v>
      </c>
      <c r="E63" s="12" t="s">
        <v>618</v>
      </c>
      <c r="F63" s="14">
        <v>60</v>
      </c>
      <c r="G63" s="15">
        <v>50</v>
      </c>
      <c r="H63" s="16">
        <v>4</v>
      </c>
    </row>
    <row r="64" spans="1:8">
      <c r="A64" s="12">
        <v>61</v>
      </c>
      <c r="B64" s="12">
        <v>724</v>
      </c>
      <c r="C64" s="13" t="s">
        <v>592</v>
      </c>
      <c r="D64" s="12" t="s">
        <v>562</v>
      </c>
      <c r="E64" s="12" t="s">
        <v>559</v>
      </c>
      <c r="F64" s="14">
        <v>100</v>
      </c>
      <c r="G64" s="15">
        <v>50</v>
      </c>
      <c r="H64" s="16">
        <v>5</v>
      </c>
    </row>
    <row r="65" spans="1:8">
      <c r="A65" s="12">
        <v>62</v>
      </c>
      <c r="B65" s="12">
        <v>726</v>
      </c>
      <c r="C65" s="13" t="s">
        <v>690</v>
      </c>
      <c r="D65" s="12" t="s">
        <v>572</v>
      </c>
      <c r="E65" s="12" t="s">
        <v>559</v>
      </c>
      <c r="F65" s="14">
        <v>90</v>
      </c>
      <c r="G65" s="15">
        <v>50</v>
      </c>
      <c r="H65" s="16">
        <v>4</v>
      </c>
    </row>
    <row r="66" spans="1:8">
      <c r="A66" s="12">
        <v>63</v>
      </c>
      <c r="B66" s="12">
        <v>727</v>
      </c>
      <c r="C66" s="13" t="s">
        <v>718</v>
      </c>
      <c r="D66" s="12" t="s">
        <v>572</v>
      </c>
      <c r="E66" s="12" t="s">
        <v>618</v>
      </c>
      <c r="F66" s="14">
        <v>50</v>
      </c>
      <c r="G66" s="15">
        <v>30</v>
      </c>
      <c r="H66" s="16">
        <v>5</v>
      </c>
    </row>
    <row r="67" spans="1:8">
      <c r="A67" s="12">
        <v>64</v>
      </c>
      <c r="B67" s="12">
        <v>730</v>
      </c>
      <c r="C67" s="13" t="s">
        <v>640</v>
      </c>
      <c r="D67" s="12" t="s">
        <v>558</v>
      </c>
      <c r="E67" s="12" t="s">
        <v>566</v>
      </c>
      <c r="F67" s="14">
        <v>100</v>
      </c>
      <c r="G67" s="15">
        <v>60</v>
      </c>
      <c r="H67" s="16">
        <v>9</v>
      </c>
    </row>
    <row r="68" spans="1:8">
      <c r="A68" s="12">
        <v>65</v>
      </c>
      <c r="B68" s="12">
        <v>732</v>
      </c>
      <c r="C68" s="13" t="s">
        <v>728</v>
      </c>
      <c r="D68" s="12" t="s">
        <v>569</v>
      </c>
      <c r="E68" s="12" t="s">
        <v>618</v>
      </c>
      <c r="F68" s="14">
        <v>50</v>
      </c>
      <c r="G68" s="15">
        <v>30</v>
      </c>
      <c r="H68" s="16">
        <v>4</v>
      </c>
    </row>
    <row r="69" spans="1:8">
      <c r="A69" s="12">
        <v>66</v>
      </c>
      <c r="B69" s="12">
        <v>733</v>
      </c>
      <c r="C69" s="13" t="s">
        <v>759</v>
      </c>
      <c r="D69" s="12" t="s">
        <v>565</v>
      </c>
      <c r="E69" s="12" t="s">
        <v>618</v>
      </c>
      <c r="F69" s="14">
        <v>60</v>
      </c>
      <c r="G69" s="15">
        <v>40</v>
      </c>
      <c r="H69" s="16">
        <v>4</v>
      </c>
    </row>
    <row r="70" spans="1:8">
      <c r="A70" s="12">
        <v>67</v>
      </c>
      <c r="B70" s="12">
        <v>737</v>
      </c>
      <c r="C70" s="13" t="s">
        <v>652</v>
      </c>
      <c r="D70" s="12" t="s">
        <v>565</v>
      </c>
      <c r="E70" s="12" t="s">
        <v>559</v>
      </c>
      <c r="F70" s="14">
        <v>90</v>
      </c>
      <c r="G70" s="15">
        <v>50</v>
      </c>
      <c r="H70" s="16">
        <v>5</v>
      </c>
    </row>
    <row r="71" spans="1:8">
      <c r="A71" s="12">
        <v>68</v>
      </c>
      <c r="B71" s="12">
        <v>738</v>
      </c>
      <c r="C71" s="13" t="s">
        <v>747</v>
      </c>
      <c r="D71" s="12" t="s">
        <v>558</v>
      </c>
      <c r="E71" s="12" t="s">
        <v>618</v>
      </c>
      <c r="F71" s="14">
        <v>50</v>
      </c>
      <c r="G71" s="15">
        <v>40</v>
      </c>
      <c r="H71" s="16">
        <v>3</v>
      </c>
    </row>
    <row r="72" spans="1:8">
      <c r="A72" s="12">
        <v>69</v>
      </c>
      <c r="B72" s="12">
        <v>740</v>
      </c>
      <c r="C72" s="13" t="s">
        <v>634</v>
      </c>
      <c r="D72" s="12" t="s">
        <v>565</v>
      </c>
      <c r="E72" s="12" t="s">
        <v>618</v>
      </c>
      <c r="F72" s="14">
        <v>50</v>
      </c>
      <c r="G72" s="15">
        <v>40</v>
      </c>
      <c r="H72" s="16">
        <v>5</v>
      </c>
    </row>
    <row r="73" spans="1:8">
      <c r="A73" s="12">
        <v>70</v>
      </c>
      <c r="B73" s="12">
        <v>742</v>
      </c>
      <c r="C73" s="13" t="s">
        <v>704</v>
      </c>
      <c r="D73" s="12" t="s">
        <v>551</v>
      </c>
      <c r="E73" s="12" t="s">
        <v>566</v>
      </c>
      <c r="F73" s="14">
        <v>80</v>
      </c>
      <c r="G73" s="15">
        <v>40</v>
      </c>
      <c r="H73" s="16">
        <v>5</v>
      </c>
    </row>
    <row r="74" spans="1:8">
      <c r="A74" s="12">
        <v>71</v>
      </c>
      <c r="B74" s="12">
        <v>743</v>
      </c>
      <c r="C74" s="13" t="s">
        <v>632</v>
      </c>
      <c r="D74" s="12" t="s">
        <v>565</v>
      </c>
      <c r="E74" s="12" t="s">
        <v>559</v>
      </c>
      <c r="F74" s="14">
        <v>50</v>
      </c>
      <c r="G74" s="15">
        <v>50</v>
      </c>
      <c r="H74" s="16">
        <v>4</v>
      </c>
    </row>
    <row r="75" spans="1:8">
      <c r="A75" s="12">
        <v>72</v>
      </c>
      <c r="B75" s="12">
        <v>744</v>
      </c>
      <c r="C75" s="13" t="s">
        <v>714</v>
      </c>
      <c r="D75" s="12" t="s">
        <v>562</v>
      </c>
      <c r="E75" s="12" t="s">
        <v>559</v>
      </c>
      <c r="F75" s="14">
        <v>90</v>
      </c>
      <c r="G75" s="15">
        <v>50</v>
      </c>
      <c r="H75" s="16">
        <v>4</v>
      </c>
    </row>
    <row r="76" spans="1:8">
      <c r="A76" s="12">
        <v>73</v>
      </c>
      <c r="B76" s="12">
        <v>745</v>
      </c>
      <c r="C76" s="13" t="s">
        <v>738</v>
      </c>
      <c r="D76" s="12" t="s">
        <v>572</v>
      </c>
      <c r="E76" s="12" t="s">
        <v>618</v>
      </c>
      <c r="F76" s="14">
        <v>60</v>
      </c>
      <c r="G76" s="15">
        <v>40</v>
      </c>
      <c r="H76" s="16">
        <v>5</v>
      </c>
    </row>
    <row r="77" spans="1:8">
      <c r="A77" s="12">
        <v>74</v>
      </c>
      <c r="B77" s="12">
        <v>746</v>
      </c>
      <c r="C77" s="13" t="s">
        <v>568</v>
      </c>
      <c r="D77" s="12" t="s">
        <v>569</v>
      </c>
      <c r="E77" s="12" t="s">
        <v>559</v>
      </c>
      <c r="F77" s="14">
        <v>80</v>
      </c>
      <c r="G77" s="15">
        <v>50</v>
      </c>
      <c r="H77" s="16">
        <v>4</v>
      </c>
    </row>
    <row r="78" spans="1:8">
      <c r="A78" s="12">
        <v>75</v>
      </c>
      <c r="B78" s="12">
        <v>747</v>
      </c>
      <c r="C78" s="13" t="s">
        <v>722</v>
      </c>
      <c r="D78" s="12" t="s">
        <v>562</v>
      </c>
      <c r="E78" s="12" t="s">
        <v>559</v>
      </c>
      <c r="F78" s="14">
        <v>60</v>
      </c>
      <c r="G78" s="15">
        <v>50</v>
      </c>
      <c r="H78" s="16">
        <v>4</v>
      </c>
    </row>
    <row r="79" spans="1:8">
      <c r="A79" s="12">
        <v>76</v>
      </c>
      <c r="B79" s="12">
        <v>748</v>
      </c>
      <c r="C79" s="13" t="s">
        <v>646</v>
      </c>
      <c r="D79" s="12" t="s">
        <v>569</v>
      </c>
      <c r="E79" s="12" t="s">
        <v>618</v>
      </c>
      <c r="F79" s="14">
        <v>60</v>
      </c>
      <c r="G79" s="15">
        <v>30</v>
      </c>
      <c r="H79" s="16">
        <v>5</v>
      </c>
    </row>
    <row r="80" spans="1:8">
      <c r="A80" s="12">
        <v>77</v>
      </c>
      <c r="B80" s="12">
        <v>750</v>
      </c>
      <c r="C80" s="13" t="s">
        <v>554</v>
      </c>
      <c r="D80" s="12" t="s">
        <v>551</v>
      </c>
      <c r="E80" s="12" t="s">
        <v>555</v>
      </c>
      <c r="F80" s="14">
        <v>160</v>
      </c>
      <c r="G80" s="15">
        <v>100</v>
      </c>
      <c r="H80" s="16">
        <v>12</v>
      </c>
    </row>
    <row r="81" spans="1:8">
      <c r="A81" s="12">
        <v>78</v>
      </c>
      <c r="B81" s="12">
        <v>752</v>
      </c>
      <c r="C81" s="13" t="s">
        <v>720</v>
      </c>
      <c r="D81" s="12" t="s">
        <v>572</v>
      </c>
      <c r="E81" s="12" t="s">
        <v>618</v>
      </c>
      <c r="F81" s="14">
        <v>50</v>
      </c>
      <c r="G81" s="15">
        <v>30</v>
      </c>
      <c r="H81" s="16">
        <v>4</v>
      </c>
    </row>
    <row r="82" spans="1:8">
      <c r="A82" s="12">
        <v>79</v>
      </c>
      <c r="B82" s="12">
        <v>753</v>
      </c>
      <c r="C82" s="13" t="s">
        <v>1022</v>
      </c>
      <c r="D82" s="12" t="s">
        <v>562</v>
      </c>
      <c r="E82" s="12" t="s">
        <v>741</v>
      </c>
      <c r="F82" s="14">
        <v>30</v>
      </c>
      <c r="G82" s="15">
        <v>30</v>
      </c>
      <c r="H82" s="16">
        <v>3</v>
      </c>
    </row>
    <row r="83" spans="1:8">
      <c r="A83" s="12">
        <v>80</v>
      </c>
      <c r="B83" s="12">
        <v>754</v>
      </c>
      <c r="C83" s="13" t="s">
        <v>674</v>
      </c>
      <c r="D83" s="12" t="s">
        <v>558</v>
      </c>
      <c r="E83" s="12" t="s">
        <v>597</v>
      </c>
      <c r="F83" s="14">
        <v>50</v>
      </c>
      <c r="G83" s="15">
        <v>50</v>
      </c>
      <c r="H83" s="16">
        <v>4</v>
      </c>
    </row>
    <row r="84" spans="1:8">
      <c r="A84" s="12">
        <v>81</v>
      </c>
      <c r="B84" s="12">
        <v>101453</v>
      </c>
      <c r="C84" s="13" t="s">
        <v>594</v>
      </c>
      <c r="D84" s="12" t="s">
        <v>558</v>
      </c>
      <c r="E84" s="12" t="s">
        <v>559</v>
      </c>
      <c r="F84" s="14">
        <v>90</v>
      </c>
      <c r="G84" s="15">
        <v>50</v>
      </c>
      <c r="H84" s="16">
        <v>4</v>
      </c>
    </row>
    <row r="85" spans="1:8">
      <c r="A85" s="12">
        <v>82</v>
      </c>
      <c r="B85" s="12">
        <v>102479</v>
      </c>
      <c r="C85" s="13" t="s">
        <v>772</v>
      </c>
      <c r="D85" s="12" t="s">
        <v>562</v>
      </c>
      <c r="E85" s="12" t="s">
        <v>618</v>
      </c>
      <c r="F85" s="14">
        <v>50</v>
      </c>
      <c r="G85" s="15">
        <v>30</v>
      </c>
      <c r="H85" s="16">
        <v>4</v>
      </c>
    </row>
    <row r="86" spans="1:8">
      <c r="A86" s="12">
        <v>83</v>
      </c>
      <c r="B86" s="12">
        <v>102564</v>
      </c>
      <c r="C86" s="13" t="s">
        <v>654</v>
      </c>
      <c r="D86" s="12" t="s">
        <v>569</v>
      </c>
      <c r="E86" s="12" t="s">
        <v>618</v>
      </c>
      <c r="F86" s="14">
        <v>50</v>
      </c>
      <c r="G86" s="15">
        <v>30</v>
      </c>
      <c r="H86" s="16">
        <v>4</v>
      </c>
    </row>
    <row r="87" spans="1:8">
      <c r="A87" s="12">
        <v>84</v>
      </c>
      <c r="B87" s="12">
        <v>102565</v>
      </c>
      <c r="C87" s="13" t="s">
        <v>726</v>
      </c>
      <c r="D87" s="12" t="s">
        <v>572</v>
      </c>
      <c r="E87" s="12" t="s">
        <v>597</v>
      </c>
      <c r="F87" s="14">
        <v>100</v>
      </c>
      <c r="G87" s="15">
        <v>50</v>
      </c>
      <c r="H87" s="16">
        <v>4</v>
      </c>
    </row>
    <row r="88" spans="1:8">
      <c r="A88" s="12">
        <v>85</v>
      </c>
      <c r="B88" s="12">
        <v>102567</v>
      </c>
      <c r="C88" s="13" t="s">
        <v>763</v>
      </c>
      <c r="D88" s="12" t="s">
        <v>580</v>
      </c>
      <c r="E88" s="12" t="s">
        <v>618</v>
      </c>
      <c r="F88" s="14">
        <v>50</v>
      </c>
      <c r="G88" s="15">
        <v>40</v>
      </c>
      <c r="H88" s="16">
        <v>3</v>
      </c>
    </row>
    <row r="89" spans="1:8">
      <c r="A89" s="12">
        <v>86</v>
      </c>
      <c r="B89" s="12">
        <v>102934</v>
      </c>
      <c r="C89" s="13" t="s">
        <v>666</v>
      </c>
      <c r="D89" s="12" t="s">
        <v>572</v>
      </c>
      <c r="E89" s="12" t="s">
        <v>559</v>
      </c>
      <c r="F89" s="14">
        <v>80</v>
      </c>
      <c r="G89" s="15">
        <v>40</v>
      </c>
      <c r="H89" s="16">
        <v>5</v>
      </c>
    </row>
    <row r="90" spans="1:8">
      <c r="A90" s="12">
        <v>87</v>
      </c>
      <c r="B90" s="12">
        <v>102935</v>
      </c>
      <c r="C90" s="13" t="s">
        <v>780</v>
      </c>
      <c r="D90" s="12" t="s">
        <v>551</v>
      </c>
      <c r="E90" s="12" t="s">
        <v>618</v>
      </c>
      <c r="F90" s="14">
        <v>50</v>
      </c>
      <c r="G90" s="15">
        <v>40</v>
      </c>
      <c r="H90" s="16">
        <v>3</v>
      </c>
    </row>
    <row r="91" spans="1:8">
      <c r="A91" s="12">
        <v>88</v>
      </c>
      <c r="B91" s="12">
        <v>103198</v>
      </c>
      <c r="C91" s="13" t="s">
        <v>615</v>
      </c>
      <c r="D91" s="12" t="s">
        <v>572</v>
      </c>
      <c r="E91" s="12" t="s">
        <v>559</v>
      </c>
      <c r="F91" s="14">
        <v>90</v>
      </c>
      <c r="G91" s="15">
        <v>50</v>
      </c>
      <c r="H91" s="16">
        <v>4</v>
      </c>
    </row>
    <row r="92" spans="1:8">
      <c r="A92" s="12">
        <v>89</v>
      </c>
      <c r="B92" s="12">
        <v>103199</v>
      </c>
      <c r="C92" s="13" t="s">
        <v>792</v>
      </c>
      <c r="D92" s="12" t="s">
        <v>562</v>
      </c>
      <c r="E92" s="12" t="s">
        <v>618</v>
      </c>
      <c r="F92" s="14">
        <v>60</v>
      </c>
      <c r="G92" s="15">
        <v>30</v>
      </c>
      <c r="H92" s="16">
        <v>5</v>
      </c>
    </row>
    <row r="93" spans="1:8">
      <c r="A93" s="12">
        <v>90</v>
      </c>
      <c r="B93" s="12">
        <v>103639</v>
      </c>
      <c r="C93" s="13" t="s">
        <v>670</v>
      </c>
      <c r="D93" s="12" t="s">
        <v>565</v>
      </c>
      <c r="E93" s="12" t="s">
        <v>597</v>
      </c>
      <c r="F93" s="14">
        <v>90</v>
      </c>
      <c r="G93" s="15">
        <v>50</v>
      </c>
      <c r="H93" s="16">
        <v>4</v>
      </c>
    </row>
    <row r="94" spans="1:8">
      <c r="A94" s="12">
        <v>91</v>
      </c>
      <c r="B94" s="12">
        <v>104428</v>
      </c>
      <c r="C94" s="13" t="s">
        <v>664</v>
      </c>
      <c r="D94" s="12" t="s">
        <v>558</v>
      </c>
      <c r="E94" s="12" t="s">
        <v>597</v>
      </c>
      <c r="F94" s="14">
        <v>80</v>
      </c>
      <c r="G94" s="15">
        <v>50</v>
      </c>
      <c r="H94" s="16">
        <v>4</v>
      </c>
    </row>
    <row r="95" spans="1:8">
      <c r="A95" s="12">
        <v>92</v>
      </c>
      <c r="B95" s="12">
        <v>104429</v>
      </c>
      <c r="C95" s="13" t="s">
        <v>770</v>
      </c>
      <c r="D95" s="12" t="s">
        <v>572</v>
      </c>
      <c r="E95" s="12" t="s">
        <v>741</v>
      </c>
      <c r="F95" s="14">
        <v>40</v>
      </c>
      <c r="G95" s="15">
        <v>30</v>
      </c>
      <c r="H95" s="16">
        <v>3</v>
      </c>
    </row>
    <row r="96" spans="1:8">
      <c r="A96" s="12">
        <v>93</v>
      </c>
      <c r="B96" s="12">
        <v>104430</v>
      </c>
      <c r="C96" s="13" t="s">
        <v>700</v>
      </c>
      <c r="D96" s="12" t="s">
        <v>565</v>
      </c>
      <c r="E96" s="12" t="s">
        <v>618</v>
      </c>
      <c r="F96" s="14">
        <v>50</v>
      </c>
      <c r="G96" s="15">
        <v>40</v>
      </c>
      <c r="H96" s="16">
        <v>3</v>
      </c>
    </row>
    <row r="97" spans="1:8">
      <c r="A97" s="12">
        <v>94</v>
      </c>
      <c r="B97" s="12">
        <v>104533</v>
      </c>
      <c r="C97" s="13" t="s">
        <v>668</v>
      </c>
      <c r="D97" s="12" t="s">
        <v>569</v>
      </c>
      <c r="E97" s="12" t="s">
        <v>618</v>
      </c>
      <c r="F97" s="14">
        <v>50</v>
      </c>
      <c r="G97" s="15">
        <v>30</v>
      </c>
      <c r="H97" s="16">
        <v>3</v>
      </c>
    </row>
    <row r="98" spans="1:8">
      <c r="A98" s="12">
        <v>95</v>
      </c>
      <c r="B98" s="12">
        <v>104838</v>
      </c>
      <c r="C98" s="13" t="s">
        <v>716</v>
      </c>
      <c r="D98" s="12" t="s">
        <v>558</v>
      </c>
      <c r="E98" s="12" t="s">
        <v>618</v>
      </c>
      <c r="F98" s="14">
        <v>60</v>
      </c>
      <c r="G98" s="15">
        <v>40</v>
      </c>
      <c r="H98" s="16">
        <v>3</v>
      </c>
    </row>
    <row r="99" spans="1:8">
      <c r="A99" s="12">
        <v>96</v>
      </c>
      <c r="B99" s="12">
        <v>105267</v>
      </c>
      <c r="C99" s="13" t="s">
        <v>638</v>
      </c>
      <c r="D99" s="12" t="s">
        <v>572</v>
      </c>
      <c r="E99" s="12" t="s">
        <v>559</v>
      </c>
      <c r="F99" s="14">
        <v>90</v>
      </c>
      <c r="G99" s="15">
        <v>50</v>
      </c>
      <c r="H99" s="16">
        <v>4</v>
      </c>
    </row>
    <row r="100" spans="1:8">
      <c r="A100" s="12">
        <v>97</v>
      </c>
      <c r="B100" s="12">
        <v>105396</v>
      </c>
      <c r="C100" s="13" t="s">
        <v>740</v>
      </c>
      <c r="D100" s="12" t="s">
        <v>562</v>
      </c>
      <c r="E100" s="12" t="s">
        <v>618</v>
      </c>
      <c r="F100" s="14">
        <v>50</v>
      </c>
      <c r="G100" s="15">
        <v>40</v>
      </c>
      <c r="H100" s="16">
        <v>3</v>
      </c>
    </row>
    <row r="101" spans="1:8">
      <c r="A101" s="12">
        <v>98</v>
      </c>
      <c r="B101" s="12">
        <v>105751</v>
      </c>
      <c r="C101" s="13" t="s">
        <v>648</v>
      </c>
      <c r="D101" s="12" t="s">
        <v>565</v>
      </c>
      <c r="E101" s="12" t="s">
        <v>559</v>
      </c>
      <c r="F101" s="14">
        <v>80</v>
      </c>
      <c r="G101" s="15">
        <v>50</v>
      </c>
      <c r="H101" s="16">
        <v>4</v>
      </c>
    </row>
    <row r="102" spans="1:8">
      <c r="A102" s="12">
        <v>99</v>
      </c>
      <c r="B102" s="12">
        <v>105910</v>
      </c>
      <c r="C102" s="13" t="s">
        <v>743</v>
      </c>
      <c r="D102" s="12" t="s">
        <v>562</v>
      </c>
      <c r="E102" s="12" t="s">
        <v>597</v>
      </c>
      <c r="F102" s="14">
        <v>80</v>
      </c>
      <c r="G102" s="15">
        <v>50</v>
      </c>
      <c r="H102" s="16">
        <v>4</v>
      </c>
    </row>
    <row r="103" spans="1:8">
      <c r="A103" s="12">
        <v>100</v>
      </c>
      <c r="B103" s="12">
        <v>106066</v>
      </c>
      <c r="C103" s="13" t="s">
        <v>680</v>
      </c>
      <c r="D103" s="12" t="s">
        <v>551</v>
      </c>
      <c r="E103" s="12" t="s">
        <v>559</v>
      </c>
      <c r="F103" s="14">
        <v>80</v>
      </c>
      <c r="G103" s="15">
        <v>50</v>
      </c>
      <c r="H103" s="16">
        <v>4</v>
      </c>
    </row>
    <row r="104" spans="1:8">
      <c r="A104" s="12">
        <v>101</v>
      </c>
      <c r="B104" s="12">
        <v>106399</v>
      </c>
      <c r="C104" s="13" t="s">
        <v>620</v>
      </c>
      <c r="D104" s="12" t="s">
        <v>572</v>
      </c>
      <c r="E104" s="12" t="s">
        <v>559</v>
      </c>
      <c r="F104" s="14">
        <v>80</v>
      </c>
      <c r="G104" s="15">
        <v>50</v>
      </c>
      <c r="H104" s="16">
        <v>4</v>
      </c>
    </row>
    <row r="105" spans="1:8">
      <c r="A105" s="12">
        <v>102</v>
      </c>
      <c r="B105" s="12">
        <v>106485</v>
      </c>
      <c r="C105" s="13" t="s">
        <v>782</v>
      </c>
      <c r="D105" s="12" t="s">
        <v>562</v>
      </c>
      <c r="E105" s="12" t="s">
        <v>618</v>
      </c>
      <c r="F105" s="14">
        <v>50</v>
      </c>
      <c r="G105" s="15">
        <v>40</v>
      </c>
      <c r="H105" s="16">
        <v>5</v>
      </c>
    </row>
    <row r="106" spans="1:8">
      <c r="A106" s="12">
        <v>103</v>
      </c>
      <c r="B106" s="12">
        <v>106568</v>
      </c>
      <c r="C106" s="13" t="s">
        <v>800</v>
      </c>
      <c r="D106" s="12" t="s">
        <v>565</v>
      </c>
      <c r="E106" s="12" t="s">
        <v>741</v>
      </c>
      <c r="F106" s="14">
        <v>50</v>
      </c>
      <c r="G106" s="15">
        <v>30</v>
      </c>
      <c r="H106" s="16">
        <v>3</v>
      </c>
    </row>
    <row r="107" spans="1:8">
      <c r="A107" s="12">
        <v>104</v>
      </c>
      <c r="B107" s="12">
        <v>106569</v>
      </c>
      <c r="C107" s="13" t="s">
        <v>706</v>
      </c>
      <c r="D107" s="12" t="s">
        <v>572</v>
      </c>
      <c r="E107" s="12" t="s">
        <v>597</v>
      </c>
      <c r="F107" s="14">
        <v>80</v>
      </c>
      <c r="G107" s="15">
        <v>50</v>
      </c>
      <c r="H107" s="16">
        <v>4</v>
      </c>
    </row>
    <row r="108" spans="1:8">
      <c r="A108" s="12">
        <v>105</v>
      </c>
      <c r="B108" s="12">
        <v>106865</v>
      </c>
      <c r="C108" s="13" t="s">
        <v>732</v>
      </c>
      <c r="D108" s="12" t="s">
        <v>551</v>
      </c>
      <c r="E108" s="12" t="s">
        <v>618</v>
      </c>
      <c r="F108" s="14">
        <v>60</v>
      </c>
      <c r="G108" s="15">
        <v>40</v>
      </c>
      <c r="H108" s="16">
        <v>4</v>
      </c>
    </row>
    <row r="109" spans="1:8">
      <c r="A109" s="12">
        <v>106</v>
      </c>
      <c r="B109" s="12">
        <v>107658</v>
      </c>
      <c r="C109" s="13" t="s">
        <v>658</v>
      </c>
      <c r="D109" s="12" t="s">
        <v>558</v>
      </c>
      <c r="E109" s="12" t="s">
        <v>559</v>
      </c>
      <c r="F109" s="14">
        <v>80</v>
      </c>
      <c r="G109" s="15">
        <v>50</v>
      </c>
      <c r="H109" s="16">
        <v>4</v>
      </c>
    </row>
    <row r="110" spans="1:8">
      <c r="A110" s="12">
        <v>107</v>
      </c>
      <c r="B110" s="12">
        <v>107728</v>
      </c>
      <c r="C110" s="13" t="s">
        <v>672</v>
      </c>
      <c r="D110" s="12" t="s">
        <v>569</v>
      </c>
      <c r="E110" s="12" t="s">
        <v>618</v>
      </c>
      <c r="F110" s="14">
        <v>50</v>
      </c>
      <c r="G110" s="15">
        <v>40</v>
      </c>
      <c r="H110" s="16">
        <v>4</v>
      </c>
    </row>
    <row r="111" spans="1:8">
      <c r="A111" s="12">
        <v>108</v>
      </c>
      <c r="B111" s="12">
        <v>108277</v>
      </c>
      <c r="C111" s="13" t="s">
        <v>761</v>
      </c>
      <c r="D111" s="12" t="s">
        <v>572</v>
      </c>
      <c r="E111" s="12" t="s">
        <v>618</v>
      </c>
      <c r="F111" s="14">
        <v>80</v>
      </c>
      <c r="G111" s="15">
        <v>30</v>
      </c>
      <c r="H111" s="16">
        <v>5</v>
      </c>
    </row>
    <row r="112" spans="1:8">
      <c r="A112" s="12">
        <v>109</v>
      </c>
      <c r="B112" s="12">
        <v>108656</v>
      </c>
      <c r="C112" s="13" t="s">
        <v>696</v>
      </c>
      <c r="D112" s="12" t="s">
        <v>580</v>
      </c>
      <c r="E112" s="12" t="s">
        <v>559</v>
      </c>
      <c r="F112" s="14">
        <v>60</v>
      </c>
      <c r="G112" s="15">
        <v>40</v>
      </c>
      <c r="H112" s="16">
        <v>4</v>
      </c>
    </row>
    <row r="113" spans="1:8">
      <c r="A113" s="12">
        <v>110</v>
      </c>
      <c r="B113" s="12">
        <v>110378</v>
      </c>
      <c r="C113" s="13" t="s">
        <v>796</v>
      </c>
      <c r="D113" s="12" t="s">
        <v>558</v>
      </c>
      <c r="E113" s="12" t="s">
        <v>741</v>
      </c>
      <c r="F113" s="14">
        <v>40</v>
      </c>
      <c r="G113" s="15">
        <v>30</v>
      </c>
      <c r="H113" s="16">
        <v>3</v>
      </c>
    </row>
    <row r="114" spans="1:8">
      <c r="A114" s="12">
        <v>111</v>
      </c>
      <c r="B114" s="12">
        <v>111219</v>
      </c>
      <c r="C114" s="13" t="s">
        <v>678</v>
      </c>
      <c r="D114" s="12" t="s">
        <v>572</v>
      </c>
      <c r="E114" s="12" t="s">
        <v>559</v>
      </c>
      <c r="F114" s="14">
        <v>90</v>
      </c>
      <c r="G114" s="15">
        <v>50</v>
      </c>
      <c r="H114" s="16">
        <v>4</v>
      </c>
    </row>
    <row r="115" spans="1:8">
      <c r="A115" s="12">
        <v>112</v>
      </c>
      <c r="B115" s="12">
        <v>111400</v>
      </c>
      <c r="C115" s="13" t="s">
        <v>662</v>
      </c>
      <c r="D115" s="12" t="s">
        <v>569</v>
      </c>
      <c r="E115" s="12" t="s">
        <v>566</v>
      </c>
      <c r="F115" s="14">
        <v>80</v>
      </c>
      <c r="G115" s="15">
        <v>50</v>
      </c>
      <c r="H115" s="16">
        <v>5</v>
      </c>
    </row>
    <row r="116" spans="1:8">
      <c r="A116" s="12">
        <v>113</v>
      </c>
      <c r="B116" s="12">
        <v>112415</v>
      </c>
      <c r="C116" s="13" t="s">
        <v>788</v>
      </c>
      <c r="D116" s="12" t="s">
        <v>572</v>
      </c>
      <c r="E116" s="12" t="s">
        <v>618</v>
      </c>
      <c r="F116" s="14">
        <v>50</v>
      </c>
      <c r="G116" s="15">
        <v>30</v>
      </c>
      <c r="H116" s="16">
        <v>3</v>
      </c>
    </row>
    <row r="117" spans="1:8">
      <c r="A117" s="12">
        <v>114</v>
      </c>
      <c r="B117" s="12">
        <v>112888</v>
      </c>
      <c r="C117" s="13" t="s">
        <v>749</v>
      </c>
      <c r="D117" s="12" t="s">
        <v>572</v>
      </c>
      <c r="E117" s="12" t="s">
        <v>618</v>
      </c>
      <c r="F117" s="14">
        <v>50</v>
      </c>
      <c r="G117" s="15">
        <v>30</v>
      </c>
      <c r="H117" s="16">
        <v>4</v>
      </c>
    </row>
    <row r="118" spans="1:8">
      <c r="A118" s="12">
        <v>115</v>
      </c>
      <c r="B118" s="12">
        <v>113025</v>
      </c>
      <c r="C118" s="13" t="s">
        <v>745</v>
      </c>
      <c r="D118" s="12" t="s">
        <v>572</v>
      </c>
      <c r="E118" s="12" t="s">
        <v>618</v>
      </c>
      <c r="F118" s="14">
        <v>50</v>
      </c>
      <c r="G118" s="15">
        <v>30</v>
      </c>
      <c r="H118" s="16">
        <v>3</v>
      </c>
    </row>
    <row r="119" spans="1:8">
      <c r="A119" s="12">
        <v>116</v>
      </c>
      <c r="B119" s="12">
        <v>113298</v>
      </c>
      <c r="C119" s="13" t="s">
        <v>774</v>
      </c>
      <c r="D119" s="12" t="s">
        <v>572</v>
      </c>
      <c r="E119" s="12" t="s">
        <v>618</v>
      </c>
      <c r="F119" s="14">
        <v>40</v>
      </c>
      <c r="G119" s="15">
        <v>30</v>
      </c>
      <c r="H119" s="16">
        <v>4</v>
      </c>
    </row>
    <row r="120" spans="1:8">
      <c r="A120" s="12">
        <v>117</v>
      </c>
      <c r="B120" s="12">
        <v>113299</v>
      </c>
      <c r="C120" s="13" t="s">
        <v>810</v>
      </c>
      <c r="D120" s="12" t="s">
        <v>562</v>
      </c>
      <c r="E120" s="12" t="s">
        <v>618</v>
      </c>
      <c r="F120" s="14">
        <v>50</v>
      </c>
      <c r="G120" s="15">
        <v>30</v>
      </c>
      <c r="H120" s="16">
        <v>3</v>
      </c>
    </row>
    <row r="121" spans="1:8">
      <c r="A121" s="12">
        <v>118</v>
      </c>
      <c r="B121" s="12">
        <v>113833</v>
      </c>
      <c r="C121" s="13" t="s">
        <v>778</v>
      </c>
      <c r="D121" s="12" t="s">
        <v>572</v>
      </c>
      <c r="E121" s="12" t="s">
        <v>741</v>
      </c>
      <c r="F121" s="14">
        <v>50</v>
      </c>
      <c r="G121" s="15">
        <v>30</v>
      </c>
      <c r="H121" s="16">
        <v>3</v>
      </c>
    </row>
    <row r="122" spans="1:8">
      <c r="A122" s="12">
        <v>119</v>
      </c>
      <c r="B122" s="12">
        <v>114069</v>
      </c>
      <c r="C122" s="13" t="s">
        <v>826</v>
      </c>
      <c r="D122" s="12" t="s">
        <v>565</v>
      </c>
      <c r="E122" s="12" t="s">
        <v>741</v>
      </c>
      <c r="F122" s="14">
        <v>50</v>
      </c>
      <c r="G122" s="15">
        <v>30</v>
      </c>
      <c r="H122" s="16">
        <v>3</v>
      </c>
    </row>
    <row r="123" spans="1:8">
      <c r="A123" s="12">
        <v>120</v>
      </c>
      <c r="B123" s="12">
        <v>114286</v>
      </c>
      <c r="C123" s="13" t="s">
        <v>698</v>
      </c>
      <c r="D123" s="12" t="s">
        <v>572</v>
      </c>
      <c r="E123" s="12" t="s">
        <v>618</v>
      </c>
      <c r="F123" s="14">
        <v>60</v>
      </c>
      <c r="G123" s="15">
        <v>30</v>
      </c>
      <c r="H123" s="16">
        <v>4</v>
      </c>
    </row>
    <row r="124" spans="1:8">
      <c r="A124" s="12">
        <v>121</v>
      </c>
      <c r="B124" s="12">
        <v>114622</v>
      </c>
      <c r="C124" s="13" t="s">
        <v>626</v>
      </c>
      <c r="D124" s="12" t="s">
        <v>562</v>
      </c>
      <c r="E124" s="12" t="s">
        <v>559</v>
      </c>
      <c r="F124" s="14">
        <v>80</v>
      </c>
      <c r="G124" s="15">
        <v>40</v>
      </c>
      <c r="H124" s="16">
        <v>4</v>
      </c>
    </row>
    <row r="125" spans="1:8">
      <c r="A125" s="12">
        <v>122</v>
      </c>
      <c r="B125" s="12">
        <v>114685</v>
      </c>
      <c r="C125" s="13" t="s">
        <v>734</v>
      </c>
      <c r="D125" s="12" t="s">
        <v>562</v>
      </c>
      <c r="E125" s="12" t="s">
        <v>566</v>
      </c>
      <c r="F125" s="14">
        <v>90</v>
      </c>
      <c r="G125" s="15">
        <v>40</v>
      </c>
      <c r="H125" s="16">
        <v>5</v>
      </c>
    </row>
    <row r="126" spans="1:8">
      <c r="A126" s="12">
        <v>123</v>
      </c>
      <c r="B126" s="12">
        <v>114844</v>
      </c>
      <c r="C126" s="13" t="s">
        <v>824</v>
      </c>
      <c r="D126" s="12" t="s">
        <v>562</v>
      </c>
      <c r="E126" s="12" t="s">
        <v>575</v>
      </c>
      <c r="F126" s="14">
        <v>50</v>
      </c>
      <c r="G126" s="15">
        <v>40</v>
      </c>
      <c r="H126" s="16">
        <v>5</v>
      </c>
    </row>
    <row r="127" spans="1:8">
      <c r="A127" s="12">
        <v>124</v>
      </c>
      <c r="B127" s="12">
        <v>115971</v>
      </c>
      <c r="C127" s="13" t="s">
        <v>806</v>
      </c>
      <c r="D127" s="12" t="s">
        <v>562</v>
      </c>
      <c r="E127" s="12" t="s">
        <v>618</v>
      </c>
      <c r="F127" s="14">
        <v>50</v>
      </c>
      <c r="G127" s="15">
        <v>30</v>
      </c>
      <c r="H127" s="16">
        <v>3</v>
      </c>
    </row>
    <row r="128" spans="1:8">
      <c r="A128" s="12">
        <v>125</v>
      </c>
      <c r="B128" s="12">
        <v>116482</v>
      </c>
      <c r="C128" s="13" t="s">
        <v>794</v>
      </c>
      <c r="D128" s="12" t="s">
        <v>562</v>
      </c>
      <c r="E128" s="12" t="s">
        <v>618</v>
      </c>
      <c r="F128" s="14">
        <v>60</v>
      </c>
      <c r="G128" s="15">
        <v>40</v>
      </c>
      <c r="H128" s="16">
        <v>3</v>
      </c>
    </row>
    <row r="129" spans="1:8">
      <c r="A129" s="12">
        <v>126</v>
      </c>
      <c r="B129" s="12">
        <v>116773</v>
      </c>
      <c r="C129" s="13" t="s">
        <v>816</v>
      </c>
      <c r="D129" s="12" t="s">
        <v>572</v>
      </c>
      <c r="E129" s="12" t="s">
        <v>741</v>
      </c>
      <c r="F129" s="14">
        <v>50</v>
      </c>
      <c r="G129" s="15">
        <v>30</v>
      </c>
      <c r="H129" s="16">
        <v>3</v>
      </c>
    </row>
    <row r="130" spans="1:8">
      <c r="A130" s="12">
        <v>127</v>
      </c>
      <c r="B130" s="12">
        <v>116919</v>
      </c>
      <c r="C130" s="13" t="s">
        <v>808</v>
      </c>
      <c r="D130" s="12" t="s">
        <v>562</v>
      </c>
      <c r="E130" s="12" t="s">
        <v>618</v>
      </c>
      <c r="F130" s="14">
        <v>60</v>
      </c>
      <c r="G130" s="15">
        <v>40</v>
      </c>
      <c r="H130" s="16">
        <v>3</v>
      </c>
    </row>
    <row r="131" spans="1:8">
      <c r="A131" s="12">
        <v>128</v>
      </c>
      <c r="B131" s="12">
        <v>117184</v>
      </c>
      <c r="C131" s="13" t="s">
        <v>682</v>
      </c>
      <c r="D131" s="12" t="s">
        <v>562</v>
      </c>
      <c r="E131" s="12" t="s">
        <v>597</v>
      </c>
      <c r="F131" s="14">
        <v>60</v>
      </c>
      <c r="G131" s="15">
        <v>50</v>
      </c>
      <c r="H131" s="16">
        <v>4</v>
      </c>
    </row>
    <row r="132" spans="1:8">
      <c r="A132" s="12">
        <v>129</v>
      </c>
      <c r="B132" s="12">
        <v>117310</v>
      </c>
      <c r="C132" s="13" t="s">
        <v>818</v>
      </c>
      <c r="D132" s="12" t="s">
        <v>562</v>
      </c>
      <c r="E132" s="12" t="s">
        <v>741</v>
      </c>
      <c r="F132" s="14">
        <v>40</v>
      </c>
      <c r="G132" s="15">
        <v>30</v>
      </c>
      <c r="H132" s="16">
        <v>3</v>
      </c>
    </row>
    <row r="133" spans="1:8">
      <c r="A133" s="12">
        <v>130</v>
      </c>
      <c r="B133" s="12">
        <v>117491</v>
      </c>
      <c r="C133" s="13" t="s">
        <v>822</v>
      </c>
      <c r="D133" s="12" t="s">
        <v>572</v>
      </c>
      <c r="E133" s="12" t="s">
        <v>559</v>
      </c>
      <c r="F133" s="14">
        <v>50</v>
      </c>
      <c r="G133" s="15">
        <v>30</v>
      </c>
      <c r="H133" s="16">
        <v>4</v>
      </c>
    </row>
    <row r="134" spans="1:8">
      <c r="A134" s="12">
        <v>131</v>
      </c>
      <c r="B134" s="12">
        <v>117637</v>
      </c>
      <c r="C134" s="13" t="s">
        <v>802</v>
      </c>
      <c r="D134" s="12" t="s">
        <v>569</v>
      </c>
      <c r="E134" s="12" t="s">
        <v>741</v>
      </c>
      <c r="F134" s="14">
        <v>40</v>
      </c>
      <c r="G134" s="15">
        <v>30</v>
      </c>
      <c r="H134" s="16">
        <v>3</v>
      </c>
    </row>
    <row r="135" spans="1:8">
      <c r="A135" s="12">
        <v>132</v>
      </c>
      <c r="B135" s="12">
        <v>117923</v>
      </c>
      <c r="C135" s="13" t="s">
        <v>812</v>
      </c>
      <c r="D135" s="12" t="s">
        <v>569</v>
      </c>
      <c r="E135" s="12" t="s">
        <v>741</v>
      </c>
      <c r="F135" s="14">
        <v>40</v>
      </c>
      <c r="G135" s="15">
        <v>30</v>
      </c>
      <c r="H135" s="16">
        <v>3</v>
      </c>
    </row>
    <row r="136" spans="1:8">
      <c r="A136" s="12">
        <v>133</v>
      </c>
      <c r="B136" s="12">
        <v>118074</v>
      </c>
      <c r="C136" s="13" t="s">
        <v>820</v>
      </c>
      <c r="D136" s="12" t="s">
        <v>565</v>
      </c>
      <c r="E136" s="12" t="s">
        <v>741</v>
      </c>
      <c r="F136" s="14">
        <v>50</v>
      </c>
      <c r="G136" s="15">
        <v>30</v>
      </c>
      <c r="H136" s="16">
        <v>3</v>
      </c>
    </row>
    <row r="137" spans="1:8">
      <c r="A137" s="12">
        <v>134</v>
      </c>
      <c r="B137" s="12">
        <v>118151</v>
      </c>
      <c r="C137" s="13" t="s">
        <v>814</v>
      </c>
      <c r="D137" s="12" t="s">
        <v>572</v>
      </c>
      <c r="E137" s="12" t="s">
        <v>741</v>
      </c>
      <c r="F137" s="14">
        <v>50</v>
      </c>
      <c r="G137" s="15">
        <v>30</v>
      </c>
      <c r="H137" s="16">
        <v>3</v>
      </c>
    </row>
    <row r="138" spans="1:8">
      <c r="A138" s="12">
        <v>135</v>
      </c>
      <c r="B138" s="12">
        <v>118758</v>
      </c>
      <c r="C138" s="13" t="s">
        <v>828</v>
      </c>
      <c r="D138" s="12" t="s">
        <v>565</v>
      </c>
      <c r="E138" s="12" t="s">
        <v>741</v>
      </c>
      <c r="F138" s="14">
        <v>40</v>
      </c>
      <c r="G138" s="15">
        <v>30</v>
      </c>
      <c r="H138" s="16">
        <v>3</v>
      </c>
    </row>
    <row r="139" spans="1:8">
      <c r="A139" s="12">
        <v>136</v>
      </c>
      <c r="B139" s="12">
        <v>118951</v>
      </c>
      <c r="C139" s="13" t="s">
        <v>832</v>
      </c>
      <c r="D139" s="12" t="s">
        <v>572</v>
      </c>
      <c r="E139" s="12" t="s">
        <v>741</v>
      </c>
      <c r="F139" s="14">
        <v>30</v>
      </c>
      <c r="G139" s="15">
        <v>30</v>
      </c>
      <c r="H139" s="16">
        <v>3</v>
      </c>
    </row>
    <row r="140" spans="1:8">
      <c r="A140" s="12">
        <v>137</v>
      </c>
      <c r="B140" s="17">
        <v>119262</v>
      </c>
      <c r="C140" s="13" t="s">
        <v>1023</v>
      </c>
      <c r="D140" s="12" t="s">
        <v>562</v>
      </c>
      <c r="E140" s="12" t="s">
        <v>741</v>
      </c>
      <c r="F140" s="14">
        <v>30</v>
      </c>
      <c r="G140" s="15">
        <v>30</v>
      </c>
      <c r="H140" s="16">
        <v>3</v>
      </c>
    </row>
    <row r="141" spans="1:8">
      <c r="A141" s="12">
        <v>138</v>
      </c>
      <c r="B141" s="12">
        <v>119263</v>
      </c>
      <c r="C141" s="13" t="s">
        <v>1024</v>
      </c>
      <c r="D141" s="12" t="s">
        <v>572</v>
      </c>
      <c r="E141" s="12" t="s">
        <v>741</v>
      </c>
      <c r="F141" s="14">
        <v>30</v>
      </c>
      <c r="G141" s="15">
        <v>30</v>
      </c>
      <c r="H141" s="16">
        <v>3</v>
      </c>
    </row>
    <row r="142" spans="1:8">
      <c r="A142" s="12">
        <v>139</v>
      </c>
      <c r="B142" s="18">
        <v>120844</v>
      </c>
      <c r="C142" s="19" t="s">
        <v>1025</v>
      </c>
      <c r="D142" s="12" t="s">
        <v>558</v>
      </c>
      <c r="E142" s="12" t="s">
        <v>741</v>
      </c>
      <c r="F142" s="14">
        <v>30</v>
      </c>
      <c r="G142" s="15">
        <v>30</v>
      </c>
      <c r="H142" s="16">
        <v>3</v>
      </c>
    </row>
    <row r="143" spans="1:8">
      <c r="A143" s="12">
        <v>140</v>
      </c>
      <c r="B143" s="17">
        <v>122176</v>
      </c>
      <c r="C143" s="20" t="s">
        <v>844</v>
      </c>
      <c r="D143" s="12" t="s">
        <v>558</v>
      </c>
      <c r="E143" s="12" t="s">
        <v>741</v>
      </c>
      <c r="F143" s="15">
        <v>15</v>
      </c>
      <c r="G143" s="15">
        <v>20</v>
      </c>
      <c r="H143" s="16">
        <v>3</v>
      </c>
    </row>
    <row r="144" spans="1:8">
      <c r="A144" s="12">
        <v>141</v>
      </c>
      <c r="B144" s="17">
        <v>119622</v>
      </c>
      <c r="C144" s="20" t="s">
        <v>848</v>
      </c>
      <c r="D144" s="12" t="s">
        <v>572</v>
      </c>
      <c r="E144" s="12" t="s">
        <v>741</v>
      </c>
      <c r="F144" s="15">
        <v>15</v>
      </c>
      <c r="G144" s="15">
        <v>20</v>
      </c>
      <c r="H144" s="16">
        <v>3</v>
      </c>
    </row>
    <row r="145" spans="1:8">
      <c r="A145" s="12">
        <v>142</v>
      </c>
      <c r="B145" s="17">
        <v>122198</v>
      </c>
      <c r="C145" s="20" t="s">
        <v>840</v>
      </c>
      <c r="D145" s="12" t="s">
        <v>565</v>
      </c>
      <c r="E145" s="12" t="s">
        <v>618</v>
      </c>
      <c r="F145" s="15">
        <v>20</v>
      </c>
      <c r="G145" s="15">
        <v>30</v>
      </c>
      <c r="H145" s="16">
        <v>3</v>
      </c>
    </row>
    <row r="146" spans="1:8">
      <c r="A146" s="12">
        <v>143</v>
      </c>
      <c r="B146" s="17">
        <v>122686</v>
      </c>
      <c r="C146" s="20" t="s">
        <v>846</v>
      </c>
      <c r="D146" s="12" t="s">
        <v>569</v>
      </c>
      <c r="E146" s="12" t="s">
        <v>741</v>
      </c>
      <c r="F146" s="15">
        <v>10</v>
      </c>
      <c r="G146" s="15">
        <v>20</v>
      </c>
      <c r="H146" s="16">
        <v>3</v>
      </c>
    </row>
    <row r="147" spans="1:8">
      <c r="A147" s="12">
        <v>144</v>
      </c>
      <c r="B147" s="17">
        <v>122718</v>
      </c>
      <c r="C147" s="20" t="s">
        <v>850</v>
      </c>
      <c r="D147" s="12" t="s">
        <v>569</v>
      </c>
      <c r="E147" s="12" t="s">
        <v>741</v>
      </c>
      <c r="F147" s="15">
        <v>10</v>
      </c>
      <c r="G147" s="15">
        <v>30</v>
      </c>
      <c r="H147" s="16">
        <v>3</v>
      </c>
    </row>
    <row r="148" spans="1:8">
      <c r="A148" s="12">
        <v>145</v>
      </c>
      <c r="B148" s="17">
        <v>123007</v>
      </c>
      <c r="C148" s="13" t="s">
        <v>838</v>
      </c>
      <c r="D148" s="12" t="s">
        <v>569</v>
      </c>
      <c r="E148" s="12" t="s">
        <v>741</v>
      </c>
      <c r="F148" s="14">
        <v>10</v>
      </c>
      <c r="G148" s="15">
        <v>30</v>
      </c>
      <c r="H148" s="16">
        <v>3</v>
      </c>
    </row>
    <row r="149" spans="1:8">
      <c r="A149" s="12">
        <v>146</v>
      </c>
      <c r="B149" s="17">
        <v>122906</v>
      </c>
      <c r="C149" s="13" t="s">
        <v>836</v>
      </c>
      <c r="D149" s="12" t="s">
        <v>558</v>
      </c>
      <c r="E149" s="12" t="s">
        <v>741</v>
      </c>
      <c r="F149" s="14">
        <v>10</v>
      </c>
      <c r="G149" s="15">
        <v>30</v>
      </c>
      <c r="H149" s="16">
        <v>3</v>
      </c>
    </row>
    <row r="150" spans="1:8">
      <c r="A150" s="6" t="s">
        <v>858</v>
      </c>
      <c r="B150" s="6"/>
      <c r="C150" s="6"/>
      <c r="D150" s="6"/>
      <c r="E150" s="6"/>
      <c r="F150" s="14">
        <f t="shared" ref="F150:H150" si="0">SUM(F4:F149)</f>
        <v>10000</v>
      </c>
      <c r="G150" s="15">
        <f t="shared" si="0"/>
        <v>6300</v>
      </c>
      <c r="H150" s="16">
        <f t="shared" si="0"/>
        <v>651</v>
      </c>
    </row>
  </sheetData>
  <mergeCells count="7">
    <mergeCell ref="A1:H1"/>
    <mergeCell ref="A150:E150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80" rgbClr="3AC7F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补钙节、护肤节、三八节品种清单</vt:lpstr>
      <vt:lpstr>钙类品种清单</vt:lpstr>
      <vt:lpstr>3月补钙类门店任务</vt:lpstr>
      <vt:lpstr>3月薇诺娜任务</vt:lpstr>
      <vt:lpstr>3月面膜认购</vt:lpstr>
      <vt:lpstr>3月收银台任务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2022-02-11T07:57:00Z</dcterms:created>
  <dcterms:modified xsi:type="dcterms:W3CDTF">2022-03-01T02:23:40Z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1A994D5BE43140F4B2322318D4C493A4</vt:lpwstr>
  </property>
  <property fmtid="{D5CDD505-2E9C-101B-9397-08002B2CF9AE}" pid="3" name="KSOProductBuildVer">
    <vt:lpwstr>2052-11.1.0.11365</vt:lpwstr>
  </property>
</Properties>
</file>