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90" firstSheet="1" activeTab="1"/>
  </bookViews>
  <sheets>
    <sheet name="汇总表" sheetId="2" state="hidden" r:id="rId1"/>
    <sheet name="铺货明细" sheetId="1" r:id="rId2"/>
    <sheet name="Sheet3" sheetId="3" r:id="rId3"/>
  </sheets>
  <externalReferences>
    <externalReference r:id="rId4"/>
    <externalReference r:id="rId5"/>
  </externalReferences>
  <calcPr calcId="144525"/>
</workbook>
</file>

<file path=xl/sharedStrings.xml><?xml version="1.0" encoding="utf-8"?>
<sst xmlns="http://schemas.openxmlformats.org/spreadsheetml/2006/main" count="215" uniqueCount="72">
  <si>
    <t>货品ID</t>
  </si>
  <si>
    <t>品名</t>
  </si>
  <si>
    <t>规格</t>
  </si>
  <si>
    <t>生产厂家</t>
  </si>
  <si>
    <t>考核价</t>
  </si>
  <si>
    <t>计划铺货数量</t>
  </si>
  <si>
    <t>铺货金额</t>
  </si>
  <si>
    <t>铺货原因</t>
  </si>
  <si>
    <t>是否加急</t>
  </si>
  <si>
    <t>营运部对接人</t>
  </si>
  <si>
    <t>提报时间</t>
  </si>
  <si>
    <t>复方板蓝根颗粒</t>
  </si>
  <si>
    <t>15gx20袋</t>
  </si>
  <si>
    <t>广州诺金制药有限公司</t>
  </si>
  <si>
    <t>仓库库存效期，分配至郊县门店并设置买赠活动赠送处理效期品种。</t>
  </si>
  <si>
    <t>是</t>
  </si>
  <si>
    <t>刁晓梅</t>
  </si>
  <si>
    <t>2022.10.26</t>
  </si>
  <si>
    <t>货品id</t>
  </si>
  <si>
    <t>厂家</t>
  </si>
  <si>
    <t>门店ID</t>
  </si>
  <si>
    <t>门店名称</t>
  </si>
  <si>
    <t>片区</t>
  </si>
  <si>
    <t>铺货数量</t>
  </si>
  <si>
    <t>备注</t>
  </si>
  <si>
    <t>四川太极五津西路药店</t>
  </si>
  <si>
    <t>四川太极新津邓双镇岷江店</t>
  </si>
  <si>
    <t>四川太极新津县五津镇五津西路二药房</t>
  </si>
  <si>
    <t>四川太极新津县五津镇武阳西路药店</t>
  </si>
  <si>
    <t>四川太极兴义镇万兴路药店</t>
  </si>
  <si>
    <t>四川太极都江堰景中路店</t>
  </si>
  <si>
    <t>四川太极都江堰奎光路中段药店</t>
  </si>
  <si>
    <t>四川太极都江堰市蒲阳镇堰问道西路药店</t>
  </si>
  <si>
    <t>四川太极都江堰市蒲阳路药店</t>
  </si>
  <si>
    <t>四川太极都江堰药店</t>
  </si>
  <si>
    <t>四川太极都江堰聚源镇药店</t>
  </si>
  <si>
    <t>四川太极都江堰幸福镇翔凤路药店</t>
  </si>
  <si>
    <t>四川太极都江堰市永丰街道宝莲路药店</t>
  </si>
  <si>
    <t>四川太极怀远店</t>
  </si>
  <si>
    <t xml:space="preserve">四川太极崇州市崇阳镇永康东路药店 </t>
  </si>
  <si>
    <t>四川太极金带街药店</t>
  </si>
  <si>
    <t>四川太极崇州市崇阳镇尚贤坊街药店</t>
  </si>
  <si>
    <t>四川太极崇州市崇阳镇蜀州中路药店</t>
  </si>
  <si>
    <t>四川太极崇州中心店</t>
  </si>
  <si>
    <t>四川太极三江店</t>
  </si>
  <si>
    <t>四川太极崇州市怀远镇文井北路药店</t>
  </si>
  <si>
    <t>四川太极邛崃中心药店</t>
  </si>
  <si>
    <t>四川太极邛崃市文君街道杏林路药店</t>
  </si>
  <si>
    <t>四川太极大邑县晋原镇内蒙古大道桃源药店</t>
  </si>
  <si>
    <t>四川太极大邑县沙渠镇方圆路药店</t>
  </si>
  <si>
    <t>四川太极邛崃市临邛镇洪川小区药店</t>
  </si>
  <si>
    <t>四川太极大邑县晋原镇子龙路店</t>
  </si>
  <si>
    <t>四川太极大邑县晋原镇通达东路五段药店</t>
  </si>
  <si>
    <t>四川太极大邑县晋原镇北街药店</t>
  </si>
  <si>
    <t>四川太极大邑县安仁镇千禧街药店</t>
  </si>
  <si>
    <t>四川太极大邑县晋原镇东街药店</t>
  </si>
  <si>
    <t>四川太极大邑县新场镇文昌街药店</t>
  </si>
  <si>
    <t>四川太极邛崃市临邛镇翠荫街药店</t>
  </si>
  <si>
    <t>四川太极大邑县晋源镇东壕沟段药店</t>
  </si>
  <si>
    <t>四川太极邛崃市羊安镇永康大道药店</t>
  </si>
  <si>
    <t>四川太极大邑县晋原镇潘家街药店</t>
  </si>
  <si>
    <t>四川太极大邑县观音阁街西段店</t>
  </si>
  <si>
    <t>四川太极大邑晋原街道金巷西街药店</t>
  </si>
  <si>
    <t>四川太极大邑县青霞街道元通路南段药店</t>
  </si>
  <si>
    <t>四川太极大邑县晋原街道蜀望路药店</t>
  </si>
  <si>
    <t>四川太极邛崃市文君街道凤凰大道药店</t>
  </si>
  <si>
    <t>四川太极大邑县晋原街道南街药店</t>
  </si>
  <si>
    <t>四川太极新都区斑竹园街道医贸大道药店</t>
  </si>
  <si>
    <t>四川太极郫都区红光街道红高东路药店</t>
  </si>
  <si>
    <t>四川太极新都区新繁镇繁江北路药店</t>
  </si>
  <si>
    <t>四川太极新都区新都街道万和北路药店</t>
  </si>
  <si>
    <t>四川太极成都高新区尚锦路药店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</si>
</sst>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8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FF0000"/>
      <name val="宋体"/>
      <charset val="134"/>
    </font>
    <font>
      <sz val="11"/>
      <color rgb="FF000000"/>
      <name val="宋体"/>
      <charset val="134"/>
    </font>
    <font>
      <sz val="10"/>
      <color rgb="FFFF0000"/>
      <name val="宋体"/>
      <charset val="134"/>
    </font>
    <font>
      <sz val="10"/>
      <name val="宋体"/>
      <charset val="134"/>
    </font>
    <font>
      <b/>
      <sz val="11"/>
      <color rgb="FF000000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EEECE1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22" fillId="12" borderId="3" applyNumberFormat="0" applyAlignment="0" applyProtection="0">
      <alignment vertical="center"/>
    </xf>
    <xf numFmtId="0" fontId="23" fillId="13" borderId="8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1" xfId="0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0" xfId="0" applyFont="1" applyFill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/>
    </xf>
    <xf numFmtId="176" fontId="7" fillId="0" borderId="1" xfId="0" applyNumberFormat="1" applyFont="1" applyFill="1" applyBorder="1" applyAlignment="1">
      <alignment horizontal="center"/>
    </xf>
    <xf numFmtId="176" fontId="6" fillId="0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6368;&#26032;&#38376;&#24215;&#25910;&#36135;&#26126;&#32454;&#34920;7.2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38376;&#24215;&#31867;&#22411;%20&#21333;&#21697;&#27963;&#21160;\&#38376;&#24215;&#31867;&#22411;\2022&#24180;9&#26376;&#38376;&#24215;&#31867;&#22411;%20-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门店请货及收货日时间"/>
      <sheetName val="冷链请货及收货时间"/>
    </sheetNames>
    <sheetDataSet>
      <sheetData sheetId="0" refreshError="1">
        <row r="1">
          <cell r="A1" t="str">
            <v>门店ID</v>
          </cell>
          <cell r="B1" t="str">
            <v>门店名称</v>
          </cell>
          <cell r="C1" t="str">
            <v>请货日</v>
          </cell>
          <cell r="D1" t="str">
            <v>收货日</v>
          </cell>
        </row>
        <row r="2">
          <cell r="A2">
            <v>52</v>
          </cell>
          <cell r="B2" t="str">
            <v>崇中店</v>
          </cell>
          <cell r="C2" t="str">
            <v>周五、周三</v>
          </cell>
          <cell r="D2" t="str">
            <v>周二、周五</v>
          </cell>
        </row>
        <row r="3">
          <cell r="A3">
            <v>54</v>
          </cell>
          <cell r="B3" t="str">
            <v>怀远</v>
          </cell>
          <cell r="C3" t="str">
            <v>周五、周三</v>
          </cell>
          <cell r="D3" t="str">
            <v>周二、周五</v>
          </cell>
        </row>
        <row r="4">
          <cell r="A4">
            <v>56</v>
          </cell>
          <cell r="B4" t="str">
            <v>三江</v>
          </cell>
          <cell r="C4" t="str">
            <v>周五、周三</v>
          </cell>
          <cell r="D4" t="str">
            <v>周二、周五</v>
          </cell>
        </row>
        <row r="5">
          <cell r="A5">
            <v>307</v>
          </cell>
          <cell r="B5" t="str">
            <v>旗舰店</v>
          </cell>
          <cell r="C5" t="str">
            <v>周一∽周五</v>
          </cell>
          <cell r="D5" t="str">
            <v>周一∽周五</v>
          </cell>
        </row>
        <row r="6">
          <cell r="A6">
            <v>308</v>
          </cell>
          <cell r="B6" t="str">
            <v>红星店</v>
          </cell>
          <cell r="C6" t="str">
            <v>周四、周二</v>
          </cell>
          <cell r="D6" t="str">
            <v>周一、周四</v>
          </cell>
        </row>
        <row r="7">
          <cell r="A7">
            <v>311</v>
          </cell>
          <cell r="B7" t="str">
            <v>西部店</v>
          </cell>
          <cell r="C7" t="str">
            <v>周五、周三</v>
          </cell>
          <cell r="D7" t="str">
            <v>周二、周五</v>
          </cell>
        </row>
        <row r="8">
          <cell r="A8">
            <v>329</v>
          </cell>
          <cell r="B8" t="str">
            <v>温江</v>
          </cell>
          <cell r="C8" t="str">
            <v>周四、周二</v>
          </cell>
          <cell r="D8" t="str">
            <v>周一、周四</v>
          </cell>
        </row>
        <row r="9">
          <cell r="A9">
            <v>337</v>
          </cell>
          <cell r="B9" t="str">
            <v>浆洗店</v>
          </cell>
          <cell r="C9" t="str">
            <v>周二、周四、周五</v>
          </cell>
          <cell r="D9" t="str">
            <v>周一、周二、周四</v>
          </cell>
        </row>
        <row r="10">
          <cell r="A10">
            <v>339</v>
          </cell>
          <cell r="B10" t="str">
            <v>沙河</v>
          </cell>
          <cell r="C10" t="str">
            <v>周五、周三</v>
          </cell>
          <cell r="D10" t="str">
            <v>周二、周五</v>
          </cell>
        </row>
        <row r="11">
          <cell r="A11">
            <v>341</v>
          </cell>
          <cell r="B11" t="str">
            <v>邛中店</v>
          </cell>
          <cell r="C11" t="str">
            <v>周五、周三</v>
          </cell>
          <cell r="D11" t="str">
            <v>周二、周五</v>
          </cell>
        </row>
        <row r="12">
          <cell r="A12">
            <v>343</v>
          </cell>
          <cell r="B12" t="str">
            <v>光华店</v>
          </cell>
          <cell r="C12" t="str">
            <v>周四、周一</v>
          </cell>
          <cell r="D12" t="str">
            <v>周一、周三</v>
          </cell>
        </row>
        <row r="13">
          <cell r="A13">
            <v>351</v>
          </cell>
          <cell r="B13" t="str">
            <v>都江堰</v>
          </cell>
          <cell r="C13" t="str">
            <v>周四、周二</v>
          </cell>
          <cell r="D13" t="str">
            <v>周一、周四</v>
          </cell>
        </row>
        <row r="14">
          <cell r="A14">
            <v>355</v>
          </cell>
          <cell r="B14" t="str">
            <v>双林店</v>
          </cell>
          <cell r="C14" t="str">
            <v>周四、周五、周三</v>
          </cell>
          <cell r="D14" t="str">
            <v>周一、周二、周五</v>
          </cell>
        </row>
        <row r="15">
          <cell r="A15">
            <v>357</v>
          </cell>
          <cell r="B15" t="str">
            <v>清江东路</v>
          </cell>
          <cell r="C15" t="str">
            <v>周四、周二</v>
          </cell>
          <cell r="D15" t="str">
            <v>周一、周四</v>
          </cell>
        </row>
        <row r="16">
          <cell r="A16">
            <v>359</v>
          </cell>
          <cell r="B16" t="str">
            <v>枣子巷店</v>
          </cell>
          <cell r="C16" t="str">
            <v>周四、周二</v>
          </cell>
          <cell r="D16" t="str">
            <v>周一、周四</v>
          </cell>
        </row>
        <row r="17">
          <cell r="A17">
            <v>365</v>
          </cell>
          <cell r="B17" t="str">
            <v>光华村街店</v>
          </cell>
          <cell r="C17" t="str">
            <v>周四、周一</v>
          </cell>
          <cell r="D17" t="str">
            <v>周一、周三</v>
          </cell>
        </row>
        <row r="18">
          <cell r="A18">
            <v>367</v>
          </cell>
          <cell r="B18" t="str">
            <v>金带</v>
          </cell>
          <cell r="C18" t="str">
            <v>周五、周三</v>
          </cell>
          <cell r="D18" t="str">
            <v>周二、周五</v>
          </cell>
        </row>
        <row r="19">
          <cell r="A19">
            <v>371</v>
          </cell>
          <cell r="B19" t="str">
            <v>兴义店</v>
          </cell>
          <cell r="C19" t="str">
            <v>周四、周一</v>
          </cell>
          <cell r="D19" t="str">
            <v>周一、周三</v>
          </cell>
        </row>
        <row r="20">
          <cell r="A20">
            <v>373</v>
          </cell>
          <cell r="B20" t="str">
            <v>通盈街</v>
          </cell>
          <cell r="C20" t="str">
            <v>周五、周三</v>
          </cell>
          <cell r="D20" t="str">
            <v>周二、周五</v>
          </cell>
        </row>
        <row r="21">
          <cell r="A21">
            <v>377</v>
          </cell>
          <cell r="B21" t="str">
            <v>新园</v>
          </cell>
          <cell r="C21" t="str">
            <v>周一、周四</v>
          </cell>
          <cell r="D21" t="str">
            <v>周一、周三</v>
          </cell>
        </row>
        <row r="22">
          <cell r="A22">
            <v>379</v>
          </cell>
          <cell r="B22" t="str">
            <v>土龙</v>
          </cell>
          <cell r="C22" t="str">
            <v>周一、周四</v>
          </cell>
          <cell r="D22" t="str">
            <v>周一、周三</v>
          </cell>
        </row>
        <row r="23">
          <cell r="A23">
            <v>385</v>
          </cell>
          <cell r="B23" t="str">
            <v>五津西路</v>
          </cell>
          <cell r="C23" t="str">
            <v>周四、周一</v>
          </cell>
          <cell r="D23" t="str">
            <v>周一、周三</v>
          </cell>
        </row>
        <row r="24">
          <cell r="A24">
            <v>387</v>
          </cell>
          <cell r="B24" t="str">
            <v>新乐中街</v>
          </cell>
          <cell r="C24" t="str">
            <v>周四、周一</v>
          </cell>
          <cell r="D24" t="str">
            <v>周一、周三</v>
          </cell>
        </row>
        <row r="25">
          <cell r="A25">
            <v>391</v>
          </cell>
          <cell r="B25" t="str">
            <v>金丝街</v>
          </cell>
          <cell r="C25" t="str">
            <v>周二、周四</v>
          </cell>
          <cell r="D25" t="str">
            <v>周一、周四</v>
          </cell>
        </row>
        <row r="26">
          <cell r="A26">
            <v>399</v>
          </cell>
          <cell r="B26" t="str">
            <v>天久北巷</v>
          </cell>
          <cell r="C26" t="str">
            <v>周一、周三</v>
          </cell>
          <cell r="D26" t="str">
            <v>周三、周五</v>
          </cell>
        </row>
        <row r="27">
          <cell r="A27">
            <v>511</v>
          </cell>
          <cell r="B27" t="str">
            <v>杉板桥</v>
          </cell>
          <cell r="C27" t="str">
            <v>周五、周三</v>
          </cell>
          <cell r="D27" t="str">
            <v>周二、周五</v>
          </cell>
        </row>
        <row r="28">
          <cell r="A28">
            <v>513</v>
          </cell>
          <cell r="B28" t="str">
            <v>顺和街</v>
          </cell>
          <cell r="C28" t="str">
            <v>周一、周四</v>
          </cell>
          <cell r="D28" t="str">
            <v>周一、周三</v>
          </cell>
        </row>
        <row r="29">
          <cell r="A29">
            <v>514</v>
          </cell>
          <cell r="B29" t="str">
            <v>邓双镇</v>
          </cell>
          <cell r="C29" t="str">
            <v>周四、周一</v>
          </cell>
          <cell r="D29" t="str">
            <v>周一、周三</v>
          </cell>
        </row>
        <row r="30">
          <cell r="A30">
            <v>515</v>
          </cell>
          <cell r="B30" t="str">
            <v>崔家店</v>
          </cell>
          <cell r="C30" t="str">
            <v>周五、周三</v>
          </cell>
          <cell r="D30" t="str">
            <v>周二、周五</v>
          </cell>
        </row>
        <row r="31">
          <cell r="A31">
            <v>517</v>
          </cell>
          <cell r="B31" t="str">
            <v>北东街</v>
          </cell>
          <cell r="C31" t="str">
            <v>周四、周二</v>
          </cell>
          <cell r="D31" t="str">
            <v>周一、周四</v>
          </cell>
        </row>
        <row r="32">
          <cell r="A32">
            <v>539</v>
          </cell>
          <cell r="B32" t="str">
            <v>子龙店</v>
          </cell>
          <cell r="C32" t="str">
            <v>周一、周三</v>
          </cell>
          <cell r="D32" t="str">
            <v>周三、周五</v>
          </cell>
        </row>
        <row r="33">
          <cell r="A33">
            <v>546</v>
          </cell>
          <cell r="B33" t="str">
            <v>榕声路店</v>
          </cell>
          <cell r="C33" t="str">
            <v>周四、周二</v>
          </cell>
          <cell r="D33" t="str">
            <v>周一、周四</v>
          </cell>
        </row>
        <row r="34">
          <cell r="A34">
            <v>549</v>
          </cell>
          <cell r="B34" t="str">
            <v>东壕沟</v>
          </cell>
          <cell r="C34" t="str">
            <v>周一、周三</v>
          </cell>
          <cell r="D34" t="str">
            <v>周三、周五</v>
          </cell>
        </row>
        <row r="35">
          <cell r="A35">
            <v>570</v>
          </cell>
          <cell r="B35" t="str">
            <v>大石西路</v>
          </cell>
          <cell r="C35" t="str">
            <v>周二、周四</v>
          </cell>
          <cell r="D35" t="str">
            <v>周一、周四</v>
          </cell>
        </row>
        <row r="36">
          <cell r="A36">
            <v>571</v>
          </cell>
          <cell r="B36" t="str">
            <v>锦城店（民丰店）</v>
          </cell>
          <cell r="C36" t="str">
            <v>周四、周一</v>
          </cell>
          <cell r="D36" t="str">
            <v>周一、周三</v>
          </cell>
        </row>
        <row r="37">
          <cell r="A37">
            <v>572</v>
          </cell>
          <cell r="B37" t="str">
            <v>郫县东大街</v>
          </cell>
          <cell r="C37" t="str">
            <v>周四、周二</v>
          </cell>
          <cell r="D37" t="str">
            <v>周一、周四</v>
          </cell>
        </row>
        <row r="38">
          <cell r="A38">
            <v>573</v>
          </cell>
          <cell r="B38" t="str">
            <v>锦华</v>
          </cell>
          <cell r="C38" t="str">
            <v>周四、周一</v>
          </cell>
          <cell r="D38" t="str">
            <v>周一、周三</v>
          </cell>
        </row>
        <row r="39">
          <cell r="A39">
            <v>578</v>
          </cell>
          <cell r="B39" t="str">
            <v>华油路</v>
          </cell>
          <cell r="C39" t="str">
            <v>周五、周三</v>
          </cell>
          <cell r="D39" t="str">
            <v>周二、周五</v>
          </cell>
        </row>
        <row r="40">
          <cell r="A40">
            <v>581</v>
          </cell>
          <cell r="B40" t="str">
            <v>汇融名城</v>
          </cell>
          <cell r="C40" t="str">
            <v>周五、周三</v>
          </cell>
          <cell r="D40" t="str">
            <v>周二、周五</v>
          </cell>
        </row>
        <row r="41">
          <cell r="A41">
            <v>582</v>
          </cell>
          <cell r="B41" t="str">
            <v>十二桥店</v>
          </cell>
          <cell r="C41" t="str">
            <v>周四、周一、周二</v>
          </cell>
          <cell r="D41" t="str">
            <v>周一、周三、周四</v>
          </cell>
        </row>
        <row r="42">
          <cell r="A42">
            <v>585</v>
          </cell>
          <cell r="B42" t="str">
            <v>羊子山</v>
          </cell>
          <cell r="C42" t="str">
            <v>周五、周三</v>
          </cell>
          <cell r="D42" t="str">
            <v>周二、周五</v>
          </cell>
        </row>
        <row r="43">
          <cell r="A43">
            <v>587</v>
          </cell>
          <cell r="B43" t="str">
            <v>景中</v>
          </cell>
          <cell r="C43" t="str">
            <v>周四、周二</v>
          </cell>
          <cell r="D43" t="str">
            <v>周一、周四</v>
          </cell>
        </row>
        <row r="44">
          <cell r="A44">
            <v>591</v>
          </cell>
          <cell r="B44" t="str">
            <v>长安</v>
          </cell>
          <cell r="C44" t="str">
            <v>周五、周三</v>
          </cell>
          <cell r="D44" t="str">
            <v>周二、周五</v>
          </cell>
        </row>
        <row r="45">
          <cell r="A45">
            <v>594</v>
          </cell>
          <cell r="B45" t="str">
            <v>安仁</v>
          </cell>
          <cell r="C45" t="str">
            <v>周一、周三</v>
          </cell>
          <cell r="D45" t="str">
            <v>周三、周五</v>
          </cell>
        </row>
        <row r="46">
          <cell r="A46">
            <v>598</v>
          </cell>
          <cell r="B46" t="str">
            <v>水杉店</v>
          </cell>
          <cell r="C46" t="str">
            <v>周一、周三</v>
          </cell>
          <cell r="D46" t="str">
            <v>周三、周五</v>
          </cell>
        </row>
        <row r="47">
          <cell r="A47">
            <v>704</v>
          </cell>
          <cell r="B47" t="str">
            <v>奎光</v>
          </cell>
          <cell r="C47" t="str">
            <v>周四、周二</v>
          </cell>
          <cell r="D47" t="str">
            <v>周一、周四</v>
          </cell>
        </row>
        <row r="48">
          <cell r="A48">
            <v>706</v>
          </cell>
          <cell r="B48" t="str">
            <v>翔凤</v>
          </cell>
          <cell r="C48" t="str">
            <v>周四、周二</v>
          </cell>
          <cell r="D48" t="str">
            <v>周一、周四</v>
          </cell>
        </row>
        <row r="49">
          <cell r="A49">
            <v>707</v>
          </cell>
          <cell r="B49" t="str">
            <v>万科</v>
          </cell>
          <cell r="C49" t="str">
            <v>周五、周三</v>
          </cell>
          <cell r="D49" t="str">
            <v>周二、周五</v>
          </cell>
        </row>
        <row r="50">
          <cell r="A50">
            <v>709</v>
          </cell>
          <cell r="B50" t="str">
            <v>马超</v>
          </cell>
          <cell r="C50" t="str">
            <v>周五、周三</v>
          </cell>
          <cell r="D50" t="str">
            <v>周二、周五</v>
          </cell>
        </row>
        <row r="51">
          <cell r="A51">
            <v>710</v>
          </cell>
          <cell r="B51" t="str">
            <v>问道</v>
          </cell>
          <cell r="C51" t="str">
            <v>周四、周二</v>
          </cell>
          <cell r="D51" t="str">
            <v>周一、周四</v>
          </cell>
        </row>
        <row r="52">
          <cell r="A52">
            <v>712</v>
          </cell>
          <cell r="B52" t="str">
            <v>华泰路</v>
          </cell>
          <cell r="C52" t="str">
            <v>周四、周五、周三</v>
          </cell>
          <cell r="D52" t="str">
            <v>周一、周二、周五</v>
          </cell>
        </row>
        <row r="53">
          <cell r="A53">
            <v>713</v>
          </cell>
          <cell r="B53" t="str">
            <v>聚源</v>
          </cell>
          <cell r="C53" t="str">
            <v>周四、周二</v>
          </cell>
          <cell r="D53" t="str">
            <v>周一、周四</v>
          </cell>
        </row>
        <row r="54">
          <cell r="A54">
            <v>716</v>
          </cell>
          <cell r="B54" t="str">
            <v>沙渠店</v>
          </cell>
          <cell r="C54" t="str">
            <v>周一、周三</v>
          </cell>
          <cell r="D54" t="str">
            <v>周三、周五</v>
          </cell>
        </row>
        <row r="55">
          <cell r="A55">
            <v>717</v>
          </cell>
          <cell r="B55" t="str">
            <v>通达</v>
          </cell>
          <cell r="C55" t="str">
            <v>周一、周三</v>
          </cell>
          <cell r="D55" t="str">
            <v>周三、周五</v>
          </cell>
        </row>
        <row r="56">
          <cell r="A56">
            <v>720</v>
          </cell>
          <cell r="B56" t="str">
            <v>文昌街</v>
          </cell>
          <cell r="C56" t="str">
            <v>周五、周三</v>
          </cell>
          <cell r="D56" t="str">
            <v>周二、周五</v>
          </cell>
        </row>
        <row r="57">
          <cell r="A57">
            <v>721</v>
          </cell>
          <cell r="B57" t="str">
            <v>洪川</v>
          </cell>
          <cell r="C57" t="str">
            <v>周五、周三</v>
          </cell>
          <cell r="D57" t="str">
            <v>周二、周五</v>
          </cell>
        </row>
        <row r="58">
          <cell r="A58">
            <v>723</v>
          </cell>
          <cell r="B58" t="str">
            <v>柳翠路</v>
          </cell>
          <cell r="C58" t="str">
            <v>周一、周三</v>
          </cell>
          <cell r="D58" t="str">
            <v>周三、周五</v>
          </cell>
        </row>
        <row r="59">
          <cell r="A59">
            <v>724</v>
          </cell>
          <cell r="B59" t="str">
            <v>观音桥街药</v>
          </cell>
          <cell r="C59" t="str">
            <v>周一、周三</v>
          </cell>
          <cell r="D59" t="str">
            <v>周三、周五</v>
          </cell>
        </row>
        <row r="60">
          <cell r="A60">
            <v>726</v>
          </cell>
          <cell r="B60" t="str">
            <v>交大三</v>
          </cell>
          <cell r="C60" t="str">
            <v>周五、周三</v>
          </cell>
          <cell r="D60" t="str">
            <v>周二、周五</v>
          </cell>
        </row>
        <row r="61">
          <cell r="A61">
            <v>727</v>
          </cell>
          <cell r="B61" t="str">
            <v>黄苑东街</v>
          </cell>
          <cell r="C61" t="str">
            <v>周四、周二</v>
          </cell>
          <cell r="D61" t="str">
            <v>周一、周四</v>
          </cell>
        </row>
        <row r="62">
          <cell r="A62">
            <v>730</v>
          </cell>
          <cell r="B62" t="str">
            <v>新繁</v>
          </cell>
          <cell r="C62" t="str">
            <v>周五、周三</v>
          </cell>
          <cell r="D62" t="str">
            <v>周二、周五</v>
          </cell>
        </row>
        <row r="63">
          <cell r="A63">
            <v>732</v>
          </cell>
          <cell r="B63" t="str">
            <v>羊安</v>
          </cell>
          <cell r="C63" t="str">
            <v>周四、周一</v>
          </cell>
          <cell r="D63" t="str">
            <v>周一、周三</v>
          </cell>
        </row>
        <row r="64">
          <cell r="A64">
            <v>733</v>
          </cell>
          <cell r="B64" t="str">
            <v>东升三强</v>
          </cell>
          <cell r="C64" t="str">
            <v>周四、周一</v>
          </cell>
          <cell r="D64" t="str">
            <v>周一、周三</v>
          </cell>
        </row>
        <row r="65">
          <cell r="A65">
            <v>737</v>
          </cell>
          <cell r="B65" t="str">
            <v>大源北街</v>
          </cell>
          <cell r="C65" t="str">
            <v>周一、周三</v>
          </cell>
          <cell r="D65" t="str">
            <v>周三、周五</v>
          </cell>
        </row>
        <row r="66">
          <cell r="A66">
            <v>738</v>
          </cell>
          <cell r="B66" t="str">
            <v>蒲阳</v>
          </cell>
          <cell r="C66" t="str">
            <v>周四、周二</v>
          </cell>
          <cell r="D66" t="str">
            <v>周一、周四</v>
          </cell>
        </row>
        <row r="67">
          <cell r="A67">
            <v>740</v>
          </cell>
          <cell r="B67" t="str">
            <v>华康</v>
          </cell>
          <cell r="C67" t="str">
            <v>周五、周三</v>
          </cell>
          <cell r="D67" t="str">
            <v>周二、周五</v>
          </cell>
        </row>
        <row r="68">
          <cell r="A68">
            <v>742</v>
          </cell>
          <cell r="B68" t="str">
            <v>庆云街</v>
          </cell>
          <cell r="C68" t="str">
            <v>周四、周五、周三</v>
          </cell>
          <cell r="D68" t="str">
            <v>周一、周二、周五</v>
          </cell>
        </row>
        <row r="69">
          <cell r="A69">
            <v>743</v>
          </cell>
          <cell r="B69" t="str">
            <v>万宇店</v>
          </cell>
          <cell r="C69" t="str">
            <v>周五、周三</v>
          </cell>
          <cell r="D69" t="str">
            <v>周二、周五</v>
          </cell>
        </row>
        <row r="70">
          <cell r="A70">
            <v>744</v>
          </cell>
          <cell r="B70" t="str">
            <v>武侯科华</v>
          </cell>
          <cell r="C70" t="str">
            <v>周一、周三</v>
          </cell>
          <cell r="D70" t="str">
            <v>周三、周五</v>
          </cell>
        </row>
        <row r="71">
          <cell r="A71">
            <v>745</v>
          </cell>
          <cell r="B71" t="str">
            <v>金沙</v>
          </cell>
          <cell r="C71" t="str">
            <v>周四、周二</v>
          </cell>
          <cell r="D71" t="str">
            <v>周一、周四</v>
          </cell>
        </row>
        <row r="72">
          <cell r="A72">
            <v>746</v>
          </cell>
          <cell r="B72" t="str">
            <v>内蒙桃源</v>
          </cell>
          <cell r="C72" t="str">
            <v>周一、周三</v>
          </cell>
          <cell r="D72" t="str">
            <v>周三、周五</v>
          </cell>
        </row>
        <row r="73">
          <cell r="A73">
            <v>747</v>
          </cell>
          <cell r="B73" t="str">
            <v>郫县一环东南</v>
          </cell>
          <cell r="C73" t="str">
            <v>周四、周二</v>
          </cell>
          <cell r="D73" t="str">
            <v>周一、周四</v>
          </cell>
        </row>
        <row r="74">
          <cell r="A74">
            <v>748</v>
          </cell>
          <cell r="B74" t="str">
            <v>大邑东街店</v>
          </cell>
          <cell r="C74" t="str">
            <v>周一、周三</v>
          </cell>
          <cell r="D74" t="str">
            <v>周三、周五</v>
          </cell>
        </row>
        <row r="75">
          <cell r="A75">
            <v>750</v>
          </cell>
          <cell r="B75" t="str">
            <v>成汉路</v>
          </cell>
          <cell r="C75" t="str">
            <v>周四、周一、周三</v>
          </cell>
          <cell r="D75" t="str">
            <v>周一、周三、周五</v>
          </cell>
        </row>
        <row r="76">
          <cell r="A76">
            <v>752</v>
          </cell>
          <cell r="B76" t="str">
            <v>聚萃路店</v>
          </cell>
          <cell r="C76" t="str">
            <v>周一、周三</v>
          </cell>
          <cell r="D76" t="str">
            <v>周三、周五</v>
          </cell>
        </row>
        <row r="77">
          <cell r="A77">
            <v>754</v>
          </cell>
          <cell r="B77" t="str">
            <v>尚贤坊店</v>
          </cell>
          <cell r="C77" t="str">
            <v>周五、周三</v>
          </cell>
          <cell r="D77" t="str">
            <v>周二、周五</v>
          </cell>
        </row>
        <row r="78">
          <cell r="A78">
            <v>101453</v>
          </cell>
          <cell r="B78" t="str">
            <v>江安店</v>
          </cell>
          <cell r="C78" t="str">
            <v>周四、周二</v>
          </cell>
          <cell r="D78" t="str">
            <v>周一、周四</v>
          </cell>
        </row>
        <row r="79">
          <cell r="A79">
            <v>102479</v>
          </cell>
          <cell r="B79" t="str">
            <v>劼人</v>
          </cell>
          <cell r="C79" t="str">
            <v>周五、周三</v>
          </cell>
          <cell r="D79" t="str">
            <v>周二、周五</v>
          </cell>
        </row>
        <row r="80">
          <cell r="A80">
            <v>102564</v>
          </cell>
          <cell r="B80" t="str">
            <v>翠荫</v>
          </cell>
          <cell r="C80" t="str">
            <v>周五、周三</v>
          </cell>
          <cell r="D80" t="str">
            <v>周二、周五</v>
          </cell>
        </row>
        <row r="81">
          <cell r="A81">
            <v>102565</v>
          </cell>
          <cell r="B81" t="str">
            <v>佳灵</v>
          </cell>
          <cell r="C81" t="str">
            <v>周四、周二</v>
          </cell>
          <cell r="D81" t="str">
            <v>周一、周四</v>
          </cell>
        </row>
        <row r="82">
          <cell r="A82">
            <v>102567</v>
          </cell>
          <cell r="B82" t="str">
            <v>武阳西路</v>
          </cell>
          <cell r="C82" t="str">
            <v>周四、周一</v>
          </cell>
          <cell r="D82" t="str">
            <v>周一、周三</v>
          </cell>
        </row>
        <row r="83">
          <cell r="A83">
            <v>102934</v>
          </cell>
          <cell r="B83" t="str">
            <v>银河北</v>
          </cell>
          <cell r="C83" t="str">
            <v>周五、周三</v>
          </cell>
          <cell r="D83" t="str">
            <v>周二、周五</v>
          </cell>
        </row>
        <row r="84">
          <cell r="A84">
            <v>102935</v>
          </cell>
          <cell r="B84" t="str">
            <v>童子街</v>
          </cell>
          <cell r="C84" t="str">
            <v>周五、周三</v>
          </cell>
          <cell r="D84" t="str">
            <v>周二、周五</v>
          </cell>
        </row>
        <row r="85">
          <cell r="A85">
            <v>103198</v>
          </cell>
          <cell r="B85" t="str">
            <v>贝森店</v>
          </cell>
          <cell r="C85" t="str">
            <v>周四、周二</v>
          </cell>
          <cell r="D85" t="str">
            <v>周一、周四</v>
          </cell>
        </row>
        <row r="86">
          <cell r="A86">
            <v>103199</v>
          </cell>
          <cell r="B86" t="str">
            <v>西林一街</v>
          </cell>
          <cell r="C86" t="str">
            <v>周五、周三</v>
          </cell>
          <cell r="D86" t="str">
            <v>周二、周五</v>
          </cell>
        </row>
        <row r="87">
          <cell r="A87">
            <v>103639</v>
          </cell>
          <cell r="B87" t="str">
            <v>金马河</v>
          </cell>
          <cell r="C87" t="str">
            <v>周五、周三</v>
          </cell>
          <cell r="D87" t="str">
            <v>周二、周五</v>
          </cell>
        </row>
        <row r="88">
          <cell r="A88">
            <v>104428</v>
          </cell>
          <cell r="B88" t="str">
            <v>崇州永康</v>
          </cell>
          <cell r="C88" t="str">
            <v>周五、周三</v>
          </cell>
          <cell r="D88" t="str">
            <v>周二、周五</v>
          </cell>
        </row>
        <row r="89">
          <cell r="A89">
            <v>104429</v>
          </cell>
          <cell r="B89" t="str">
            <v>武侯大华</v>
          </cell>
          <cell r="C89" t="str">
            <v>周四、周二</v>
          </cell>
          <cell r="D89" t="str">
            <v>周一、周四</v>
          </cell>
        </row>
        <row r="90">
          <cell r="A90">
            <v>104430</v>
          </cell>
          <cell r="B90" t="str">
            <v>中和大道</v>
          </cell>
          <cell r="C90" t="str">
            <v>周一、周三</v>
          </cell>
          <cell r="D90" t="str">
            <v>周三、周五</v>
          </cell>
        </row>
        <row r="91">
          <cell r="A91">
            <v>104533</v>
          </cell>
          <cell r="B91" t="str">
            <v>大邑潘家</v>
          </cell>
          <cell r="C91" t="str">
            <v>周一、周三</v>
          </cell>
          <cell r="D91" t="str">
            <v>周三、周五</v>
          </cell>
        </row>
        <row r="92">
          <cell r="A92">
            <v>104838</v>
          </cell>
          <cell r="B92" t="str">
            <v>蜀州中路</v>
          </cell>
          <cell r="C92" t="str">
            <v>周五、周三</v>
          </cell>
          <cell r="D92" t="str">
            <v>周二、周五</v>
          </cell>
        </row>
        <row r="93">
          <cell r="A93">
            <v>105267</v>
          </cell>
          <cell r="B93" t="str">
            <v>蜀汉路</v>
          </cell>
          <cell r="C93" t="str">
            <v>周四、周二</v>
          </cell>
          <cell r="D93" t="str">
            <v>周一、周四</v>
          </cell>
        </row>
        <row r="94">
          <cell r="A94">
            <v>105751</v>
          </cell>
          <cell r="B94" t="str">
            <v>新下街</v>
          </cell>
          <cell r="C94" t="str">
            <v>周一、周三</v>
          </cell>
          <cell r="D94" t="str">
            <v>周三、周五</v>
          </cell>
        </row>
        <row r="95">
          <cell r="A95">
            <v>105910</v>
          </cell>
          <cell r="B95" t="str">
            <v>紫薇东路</v>
          </cell>
          <cell r="C95" t="str">
            <v>周四、周二</v>
          </cell>
          <cell r="D95" t="str">
            <v>周一、周四</v>
          </cell>
        </row>
        <row r="96">
          <cell r="A96">
            <v>106066</v>
          </cell>
          <cell r="B96" t="str">
            <v>梨花街店</v>
          </cell>
          <cell r="C96" t="str">
            <v>周四、周二</v>
          </cell>
          <cell r="D96" t="str">
            <v>周一、周四</v>
          </cell>
        </row>
        <row r="97">
          <cell r="A97">
            <v>106399</v>
          </cell>
          <cell r="B97" t="str">
            <v>蜀辉路店</v>
          </cell>
          <cell r="C97" t="str">
            <v>周四、周二</v>
          </cell>
          <cell r="D97" t="str">
            <v>周一、周四</v>
          </cell>
        </row>
        <row r="98">
          <cell r="A98">
            <v>106485</v>
          </cell>
          <cell r="B98" t="str">
            <v>元华二巷店</v>
          </cell>
          <cell r="C98" t="str">
            <v>周四、周二</v>
          </cell>
          <cell r="D98" t="str">
            <v>周一、周四</v>
          </cell>
        </row>
        <row r="99">
          <cell r="A99">
            <v>106568</v>
          </cell>
          <cell r="B99" t="str">
            <v>中和公济桥店</v>
          </cell>
          <cell r="C99" t="str">
            <v>周一、周三</v>
          </cell>
          <cell r="D99" t="str">
            <v>周三、周五</v>
          </cell>
        </row>
        <row r="100">
          <cell r="A100">
            <v>106569</v>
          </cell>
          <cell r="B100" t="str">
            <v>大悦路</v>
          </cell>
          <cell r="C100" t="str">
            <v>周四、周二</v>
          </cell>
          <cell r="D100" t="str">
            <v>周一、周四</v>
          </cell>
        </row>
        <row r="101">
          <cell r="A101">
            <v>106865</v>
          </cell>
          <cell r="B101" t="str">
            <v>丝竹路</v>
          </cell>
          <cell r="C101" t="str">
            <v>周四、周二</v>
          </cell>
          <cell r="D101" t="str">
            <v>周一、周四</v>
          </cell>
        </row>
        <row r="102">
          <cell r="A102">
            <v>107658</v>
          </cell>
          <cell r="B102" t="str">
            <v>新都万和</v>
          </cell>
          <cell r="C102" t="str">
            <v>周五、周三</v>
          </cell>
          <cell r="D102" t="str">
            <v>周二、周五</v>
          </cell>
        </row>
        <row r="103">
          <cell r="A103">
            <v>107728</v>
          </cell>
          <cell r="B103" t="str">
            <v>大邑北街店</v>
          </cell>
          <cell r="C103" t="str">
            <v>周一、周三</v>
          </cell>
          <cell r="D103" t="str">
            <v>周三、周五</v>
          </cell>
        </row>
        <row r="104">
          <cell r="A104">
            <v>108277</v>
          </cell>
          <cell r="B104" t="str">
            <v>银沙路</v>
          </cell>
          <cell r="C104" t="str">
            <v>周五、周三</v>
          </cell>
          <cell r="D104" t="str">
            <v>周二、周五</v>
          </cell>
        </row>
        <row r="105">
          <cell r="A105">
            <v>108656</v>
          </cell>
          <cell r="B105" t="str">
            <v>五津西路二店</v>
          </cell>
          <cell r="C105" t="str">
            <v>周四、周一</v>
          </cell>
          <cell r="D105" t="str">
            <v>周一、周三</v>
          </cell>
        </row>
        <row r="106">
          <cell r="A106">
            <v>110378</v>
          </cell>
          <cell r="B106" t="str">
            <v>都江堰宝莲路</v>
          </cell>
          <cell r="C106" t="str">
            <v>周四、周二</v>
          </cell>
          <cell r="D106" t="str">
            <v>周一、周四</v>
          </cell>
        </row>
        <row r="107">
          <cell r="A107">
            <v>111219</v>
          </cell>
          <cell r="B107" t="str">
            <v>花照壁</v>
          </cell>
          <cell r="C107" t="str">
            <v>周五、周三</v>
          </cell>
          <cell r="D107" t="str">
            <v>周二、周五</v>
          </cell>
        </row>
        <row r="108">
          <cell r="A108">
            <v>111400</v>
          </cell>
          <cell r="B108" t="str">
            <v>杏林路</v>
          </cell>
          <cell r="C108" t="str">
            <v>周五、周三</v>
          </cell>
          <cell r="D108" t="str">
            <v>周二、周五</v>
          </cell>
        </row>
        <row r="109">
          <cell r="A109">
            <v>112415</v>
          </cell>
          <cell r="B109" t="str">
            <v>五福桥</v>
          </cell>
          <cell r="C109" t="str">
            <v>周四、周一</v>
          </cell>
          <cell r="D109" t="str">
            <v>周一、周三</v>
          </cell>
        </row>
        <row r="110">
          <cell r="A110">
            <v>112888</v>
          </cell>
          <cell r="B110" t="str">
            <v>双楠</v>
          </cell>
          <cell r="C110" t="str">
            <v>周四、周二</v>
          </cell>
          <cell r="D110" t="str">
            <v>周一、周四</v>
          </cell>
        </row>
        <row r="111">
          <cell r="A111">
            <v>113008</v>
          </cell>
          <cell r="B111" t="str">
            <v>尚锦</v>
          </cell>
          <cell r="C111" t="str">
            <v>周二、周四</v>
          </cell>
          <cell r="D111" t="str">
            <v>周一、周四</v>
          </cell>
        </row>
        <row r="112">
          <cell r="A112">
            <v>113025</v>
          </cell>
          <cell r="B112" t="str">
            <v>蜀鑫</v>
          </cell>
          <cell r="C112" t="str">
            <v>周四、周二</v>
          </cell>
          <cell r="D112" t="str">
            <v>周一、周四</v>
          </cell>
        </row>
        <row r="113">
          <cell r="A113">
            <v>113298</v>
          </cell>
          <cell r="B113" t="str">
            <v>逸都（双楠伊藤</v>
          </cell>
          <cell r="C113" t="str">
            <v>周四、周二</v>
          </cell>
          <cell r="D113" t="str">
            <v>周一、周四</v>
          </cell>
        </row>
        <row r="114">
          <cell r="A114">
            <v>113299</v>
          </cell>
          <cell r="B114" t="str">
            <v>倪家桥</v>
          </cell>
          <cell r="C114" t="str">
            <v>周四、周二</v>
          </cell>
          <cell r="D114" t="str">
            <v>周一、周四</v>
          </cell>
        </row>
        <row r="115">
          <cell r="A115">
            <v>113833</v>
          </cell>
          <cell r="B115" t="str">
            <v>光华西一路</v>
          </cell>
          <cell r="C115" t="str">
            <v>周四、周二</v>
          </cell>
          <cell r="D115" t="str">
            <v>周一、周四</v>
          </cell>
        </row>
        <row r="116">
          <cell r="A116">
            <v>114069</v>
          </cell>
          <cell r="B116" t="str">
            <v>剑南大道</v>
          </cell>
          <cell r="C116" t="str">
            <v>周一、周三</v>
          </cell>
          <cell r="D116" t="str">
            <v>周三、周五</v>
          </cell>
        </row>
        <row r="117">
          <cell r="A117">
            <v>114286</v>
          </cell>
          <cell r="B117" t="str">
            <v>光华北五路</v>
          </cell>
          <cell r="C117" t="str">
            <v>周四、周二</v>
          </cell>
          <cell r="D117" t="str">
            <v>周一、周四</v>
          </cell>
        </row>
        <row r="118">
          <cell r="A118">
            <v>114622</v>
          </cell>
          <cell r="B118" t="str">
            <v>东昌路</v>
          </cell>
          <cell r="C118" t="str">
            <v>周五、周三</v>
          </cell>
          <cell r="D118" t="str">
            <v>周二、周五</v>
          </cell>
        </row>
        <row r="119">
          <cell r="A119">
            <v>114685</v>
          </cell>
          <cell r="B119" t="str">
            <v>青龙街</v>
          </cell>
          <cell r="C119" t="str">
            <v>周四、周二</v>
          </cell>
          <cell r="D119" t="str">
            <v>周一、周四</v>
          </cell>
        </row>
        <row r="120">
          <cell r="A120">
            <v>114844</v>
          </cell>
          <cell r="B120" t="str">
            <v>培华东路</v>
          </cell>
          <cell r="C120" t="str">
            <v>周五、周三</v>
          </cell>
          <cell r="D120" t="str">
            <v>周二、周五</v>
          </cell>
        </row>
        <row r="121">
          <cell r="A121">
            <v>115971</v>
          </cell>
          <cell r="B121" t="str">
            <v>天顺</v>
          </cell>
          <cell r="C121" t="str">
            <v>周一、周三</v>
          </cell>
          <cell r="D121" t="str">
            <v>周三、周五</v>
          </cell>
        </row>
        <row r="122">
          <cell r="A122">
            <v>116482</v>
          </cell>
          <cell r="B122" t="str">
            <v>宏济店</v>
          </cell>
          <cell r="C122" t="str">
            <v>周四、周一</v>
          </cell>
          <cell r="D122" t="str">
            <v>周一、周三</v>
          </cell>
        </row>
        <row r="123">
          <cell r="A123">
            <v>116773</v>
          </cell>
          <cell r="B123" t="str">
            <v>经一路店</v>
          </cell>
          <cell r="C123" t="str">
            <v>周四、周二</v>
          </cell>
          <cell r="D123" t="str">
            <v>周一、周四</v>
          </cell>
        </row>
        <row r="124">
          <cell r="A124">
            <v>116919</v>
          </cell>
          <cell r="B124" t="str">
            <v>科华北路</v>
          </cell>
          <cell r="C124" t="str">
            <v>周四、周一</v>
          </cell>
          <cell r="D124" t="str">
            <v>周一、周三</v>
          </cell>
        </row>
        <row r="125">
          <cell r="A125">
            <v>117184</v>
          </cell>
          <cell r="B125" t="str">
            <v>静沙南路</v>
          </cell>
          <cell r="C125" t="str">
            <v>周五、周三</v>
          </cell>
          <cell r="D125" t="str">
            <v>周二、周五</v>
          </cell>
        </row>
        <row r="126">
          <cell r="A126">
            <v>117310</v>
          </cell>
          <cell r="B126" t="str">
            <v>长寿店</v>
          </cell>
          <cell r="C126" t="str">
            <v>周四、周一</v>
          </cell>
          <cell r="D126" t="str">
            <v>周一、周三</v>
          </cell>
        </row>
        <row r="127">
          <cell r="A127">
            <v>117491</v>
          </cell>
          <cell r="B127" t="str">
            <v>花照壁中横店</v>
          </cell>
          <cell r="C127" t="str">
            <v>周五、周三</v>
          </cell>
          <cell r="D127" t="str">
            <v>周二、周五</v>
          </cell>
        </row>
        <row r="128">
          <cell r="A128">
            <v>117637</v>
          </cell>
          <cell r="B128" t="str">
            <v>大邑金巷西店</v>
          </cell>
          <cell r="C128" t="str">
            <v>周一、周三</v>
          </cell>
          <cell r="D128" t="str">
            <v>周三、周五</v>
          </cell>
        </row>
        <row r="129">
          <cell r="A129">
            <v>117923</v>
          </cell>
          <cell r="B129" t="str">
            <v>大邑观音阁</v>
          </cell>
          <cell r="C129" t="str">
            <v>周一、周三</v>
          </cell>
          <cell r="D129" t="str">
            <v>周三、周五</v>
          </cell>
        </row>
        <row r="130">
          <cell r="A130">
            <v>118074</v>
          </cell>
          <cell r="B130" t="str">
            <v>泰和二街</v>
          </cell>
          <cell r="C130" t="str">
            <v>周四、周一</v>
          </cell>
          <cell r="D130" t="str">
            <v>周一、周三</v>
          </cell>
        </row>
        <row r="131">
          <cell r="A131">
            <v>118151</v>
          </cell>
          <cell r="B131" t="str">
            <v>沙湾</v>
          </cell>
          <cell r="C131" t="str">
            <v>周四、周二</v>
          </cell>
          <cell r="D131" t="str">
            <v>周一、周四</v>
          </cell>
        </row>
        <row r="132">
          <cell r="A132">
            <v>118758</v>
          </cell>
          <cell r="B132" t="str">
            <v>水碾河</v>
          </cell>
          <cell r="C132" t="str">
            <v>周五、周三</v>
          </cell>
          <cell r="D132" t="str">
            <v>周二、周五</v>
          </cell>
        </row>
        <row r="133">
          <cell r="A133">
            <v>118951</v>
          </cell>
          <cell r="B133" t="str">
            <v>金祥路</v>
          </cell>
          <cell r="C133" t="str">
            <v>周四、周二</v>
          </cell>
          <cell r="D133" t="str">
            <v>周一、周四</v>
          </cell>
        </row>
        <row r="134">
          <cell r="A134">
            <v>119262</v>
          </cell>
          <cell r="B134" t="str">
            <v>驷马桥</v>
          </cell>
          <cell r="C134" t="str">
            <v>周五、周三</v>
          </cell>
          <cell r="D134" t="str">
            <v>周二、周五</v>
          </cell>
        </row>
        <row r="135">
          <cell r="A135">
            <v>119263</v>
          </cell>
          <cell r="B135" t="str">
            <v>蜀源</v>
          </cell>
          <cell r="C135" t="str">
            <v>周四、周二</v>
          </cell>
          <cell r="D135" t="str">
            <v>周一、周四</v>
          </cell>
        </row>
        <row r="136">
          <cell r="A136">
            <v>120844</v>
          </cell>
          <cell r="B136" t="str">
            <v>彭州店</v>
          </cell>
          <cell r="C136" t="str">
            <v>周五、周三</v>
          </cell>
          <cell r="D136" t="str">
            <v>周二、周五</v>
          </cell>
        </row>
        <row r="137">
          <cell r="A137">
            <v>122176</v>
          </cell>
          <cell r="B137" t="str">
            <v>怀远二店</v>
          </cell>
          <cell r="C137" t="str">
            <v>周五、周三</v>
          </cell>
          <cell r="D137" t="str">
            <v>周二、周五</v>
          </cell>
        </row>
        <row r="138">
          <cell r="A138">
            <v>122198</v>
          </cell>
          <cell r="B138" t="str">
            <v>华泰路二</v>
          </cell>
          <cell r="C138" t="str">
            <v>周五、周三</v>
          </cell>
          <cell r="D138" t="str">
            <v>周二、周五</v>
          </cell>
        </row>
        <row r="139">
          <cell r="A139">
            <v>122686</v>
          </cell>
          <cell r="B139" t="str">
            <v>大邑蜀望</v>
          </cell>
          <cell r="C139" t="str">
            <v>周一、周三</v>
          </cell>
          <cell r="D139" t="str">
            <v>周三、周五</v>
          </cell>
        </row>
        <row r="140">
          <cell r="A140">
            <v>122718</v>
          </cell>
          <cell r="B140" t="str">
            <v>大邑南街</v>
          </cell>
          <cell r="C140" t="str">
            <v>周一、周三</v>
          </cell>
          <cell r="D140" t="str">
            <v>周三、周五</v>
          </cell>
        </row>
        <row r="141">
          <cell r="A141">
            <v>122906</v>
          </cell>
          <cell r="B141" t="str">
            <v>新都斑竹园</v>
          </cell>
          <cell r="C141" t="str">
            <v>周五、周三</v>
          </cell>
          <cell r="D141" t="str">
            <v>周二、周五</v>
          </cell>
        </row>
        <row r="142">
          <cell r="A142">
            <v>123007</v>
          </cell>
          <cell r="B142" t="str">
            <v>大邑元通</v>
          </cell>
          <cell r="C142" t="str">
            <v>周一、周三</v>
          </cell>
          <cell r="D142" t="str">
            <v>周三、周五</v>
          </cell>
        </row>
        <row r="143">
          <cell r="A143">
            <v>128640</v>
          </cell>
          <cell r="B143" t="str">
            <v>红高东路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1">
          <cell r="C1" t="str">
            <v>门店ID</v>
          </cell>
          <cell r="D1" t="str">
            <v>门店名称</v>
          </cell>
          <cell r="E1" t="str">
            <v>片区名称</v>
          </cell>
        </row>
        <row r="2">
          <cell r="C2">
            <v>307</v>
          </cell>
          <cell r="D2" t="str">
            <v>四川太极旗舰店</v>
          </cell>
          <cell r="E2" t="str">
            <v>旗舰片区</v>
          </cell>
        </row>
        <row r="3">
          <cell r="C3">
            <v>582</v>
          </cell>
          <cell r="D3" t="str">
            <v>四川太极青羊区十二桥药店</v>
          </cell>
          <cell r="E3" t="str">
            <v>西门一片</v>
          </cell>
        </row>
        <row r="4">
          <cell r="C4">
            <v>517</v>
          </cell>
          <cell r="D4" t="str">
            <v>四川太极青羊区北东街店</v>
          </cell>
          <cell r="E4" t="str">
            <v>城中片</v>
          </cell>
        </row>
        <row r="5">
          <cell r="C5">
            <v>114685</v>
          </cell>
          <cell r="D5" t="str">
            <v>四川太极青羊区青龙街药店</v>
          </cell>
          <cell r="E5" t="str">
            <v>城中片</v>
          </cell>
        </row>
        <row r="6">
          <cell r="C6">
            <v>337</v>
          </cell>
          <cell r="D6" t="str">
            <v>四川太极浆洗街药店</v>
          </cell>
          <cell r="E6" t="str">
            <v>城中片</v>
          </cell>
        </row>
        <row r="7">
          <cell r="C7">
            <v>750</v>
          </cell>
          <cell r="D7" t="str">
            <v>成都成汉太极大药房有限公司</v>
          </cell>
          <cell r="E7" t="str">
            <v>旗舰片区</v>
          </cell>
        </row>
        <row r="8">
          <cell r="C8">
            <v>343</v>
          </cell>
          <cell r="D8" t="str">
            <v>四川太极光华药店</v>
          </cell>
          <cell r="E8" t="str">
            <v>西门一片</v>
          </cell>
        </row>
        <row r="9">
          <cell r="C9">
            <v>385</v>
          </cell>
          <cell r="D9" t="str">
            <v>四川太极五津西路药店</v>
          </cell>
          <cell r="E9" t="str">
            <v>新津片</v>
          </cell>
        </row>
        <row r="10">
          <cell r="C10">
            <v>571</v>
          </cell>
          <cell r="D10" t="str">
            <v>四川太极高新区锦城大道药店</v>
          </cell>
          <cell r="E10" t="str">
            <v>东南片区</v>
          </cell>
        </row>
        <row r="11">
          <cell r="C11">
            <v>742</v>
          </cell>
          <cell r="D11" t="str">
            <v>四川太极锦江区庆云南街药店</v>
          </cell>
          <cell r="E11" t="str">
            <v>旗舰片区</v>
          </cell>
        </row>
        <row r="12">
          <cell r="C12">
            <v>365</v>
          </cell>
          <cell r="D12" t="str">
            <v>四川太极光华村街药店</v>
          </cell>
          <cell r="E12" t="str">
            <v>西门一片</v>
          </cell>
        </row>
        <row r="13">
          <cell r="C13">
            <v>117491</v>
          </cell>
          <cell r="D13" t="str">
            <v>四川太极金牛区花照壁中横街药店</v>
          </cell>
          <cell r="E13" t="str">
            <v>西门一片</v>
          </cell>
        </row>
        <row r="14">
          <cell r="C14">
            <v>707</v>
          </cell>
          <cell r="D14" t="str">
            <v>四川太极成华区万科路药店</v>
          </cell>
          <cell r="E14" t="str">
            <v>东南片区</v>
          </cell>
        </row>
        <row r="15">
          <cell r="C15">
            <v>341</v>
          </cell>
          <cell r="D15" t="str">
            <v>四川太极邛崃中心药店</v>
          </cell>
          <cell r="E15" t="str">
            <v>城郊一片</v>
          </cell>
        </row>
        <row r="16">
          <cell r="C16">
            <v>730</v>
          </cell>
          <cell r="D16" t="str">
            <v>四川太极新都区新繁镇繁江北路药店</v>
          </cell>
          <cell r="E16" t="str">
            <v>北门片</v>
          </cell>
        </row>
        <row r="17">
          <cell r="C17">
            <v>546</v>
          </cell>
          <cell r="D17" t="str">
            <v>四川太极锦江区榕声路店</v>
          </cell>
          <cell r="E17" t="str">
            <v>城中片</v>
          </cell>
        </row>
        <row r="18">
          <cell r="C18">
            <v>737</v>
          </cell>
          <cell r="D18" t="str">
            <v>四川太极高新区大源北街药店</v>
          </cell>
          <cell r="E18" t="str">
            <v>东南片区</v>
          </cell>
        </row>
        <row r="19">
          <cell r="C19">
            <v>712</v>
          </cell>
          <cell r="D19" t="str">
            <v>四川太极成华区华泰路药店</v>
          </cell>
          <cell r="E19" t="str">
            <v>东南片区</v>
          </cell>
        </row>
        <row r="20">
          <cell r="C20">
            <v>373</v>
          </cell>
          <cell r="D20" t="str">
            <v>四川太极通盈街药店</v>
          </cell>
          <cell r="E20" t="str">
            <v>城中片</v>
          </cell>
        </row>
        <row r="21">
          <cell r="C21">
            <v>107658</v>
          </cell>
          <cell r="D21" t="str">
            <v>四川太极新都区新都街道万和北路药店</v>
          </cell>
          <cell r="E21" t="str">
            <v>北门片</v>
          </cell>
        </row>
        <row r="22">
          <cell r="C22">
            <v>359</v>
          </cell>
          <cell r="D22" t="str">
            <v>四川太极枣子巷药店</v>
          </cell>
          <cell r="E22" t="str">
            <v>西门一片</v>
          </cell>
        </row>
        <row r="23">
          <cell r="C23">
            <v>585</v>
          </cell>
          <cell r="D23" t="str">
            <v>四川太极成华区羊子山西路药店（兴元华盛）</v>
          </cell>
          <cell r="E23" t="str">
            <v>北门片</v>
          </cell>
        </row>
        <row r="24">
          <cell r="C24">
            <v>114844</v>
          </cell>
          <cell r="D24" t="str">
            <v>四川太极成华区培华东路药店</v>
          </cell>
          <cell r="E24" t="str">
            <v>城中片</v>
          </cell>
        </row>
        <row r="25">
          <cell r="C25">
            <v>511</v>
          </cell>
          <cell r="D25" t="str">
            <v>四川太极成华杉板桥南一路店</v>
          </cell>
          <cell r="E25" t="str">
            <v>城中片</v>
          </cell>
        </row>
        <row r="26">
          <cell r="C26">
            <v>724</v>
          </cell>
          <cell r="D26" t="str">
            <v>四川太极锦江区观音桥街药店</v>
          </cell>
          <cell r="E26" t="str">
            <v>城中片</v>
          </cell>
        </row>
        <row r="27">
          <cell r="C27">
            <v>514</v>
          </cell>
          <cell r="D27" t="str">
            <v>四川太极新津邓双镇岷江店</v>
          </cell>
          <cell r="E27" t="str">
            <v>新津片</v>
          </cell>
        </row>
        <row r="28">
          <cell r="C28">
            <v>581</v>
          </cell>
          <cell r="D28" t="str">
            <v>四川太极成华区二环路北四段药店（汇融名城）</v>
          </cell>
          <cell r="E28" t="str">
            <v>北门片</v>
          </cell>
        </row>
        <row r="29">
          <cell r="C29">
            <v>578</v>
          </cell>
          <cell r="D29" t="str">
            <v>四川太极成华区华油路药店</v>
          </cell>
          <cell r="E29" t="str">
            <v>北门片</v>
          </cell>
        </row>
        <row r="30">
          <cell r="C30">
            <v>106066</v>
          </cell>
          <cell r="D30" t="str">
            <v>四川太极锦江区梨花街药店</v>
          </cell>
          <cell r="E30" t="str">
            <v>旗舰片区</v>
          </cell>
        </row>
        <row r="31">
          <cell r="C31">
            <v>357</v>
          </cell>
          <cell r="D31" t="str">
            <v>四川太极清江东路药店</v>
          </cell>
          <cell r="E31" t="str">
            <v>西门一片</v>
          </cell>
        </row>
        <row r="32">
          <cell r="C32">
            <v>379</v>
          </cell>
          <cell r="D32" t="str">
            <v>四川太极土龙路药店</v>
          </cell>
          <cell r="E32" t="str">
            <v>西门一片</v>
          </cell>
        </row>
        <row r="33">
          <cell r="C33">
            <v>102934</v>
          </cell>
          <cell r="D33" t="str">
            <v>四川太极金牛区银河北街药店</v>
          </cell>
          <cell r="E33" t="str">
            <v>西门一片</v>
          </cell>
        </row>
        <row r="34">
          <cell r="C34">
            <v>108656</v>
          </cell>
          <cell r="D34" t="str">
            <v>四川太极新津县五津镇五津西路二药房</v>
          </cell>
          <cell r="E34" t="str">
            <v>新津片</v>
          </cell>
        </row>
        <row r="35">
          <cell r="C35">
            <v>744</v>
          </cell>
          <cell r="D35" t="str">
            <v>四川太极武侯区科华街药店</v>
          </cell>
          <cell r="E35" t="str">
            <v>城中片</v>
          </cell>
        </row>
        <row r="36">
          <cell r="C36">
            <v>391</v>
          </cell>
          <cell r="D36" t="str">
            <v>四川太极金丝街药店</v>
          </cell>
          <cell r="E36" t="str">
            <v>城中片</v>
          </cell>
        </row>
        <row r="37">
          <cell r="C37">
            <v>513</v>
          </cell>
          <cell r="D37" t="str">
            <v>四川太极武侯区顺和街店</v>
          </cell>
          <cell r="E37" t="str">
            <v>西门一片</v>
          </cell>
        </row>
        <row r="38">
          <cell r="C38">
            <v>377</v>
          </cell>
          <cell r="D38" t="str">
            <v>四川太极新园大道药店</v>
          </cell>
          <cell r="E38" t="str">
            <v>东南片区</v>
          </cell>
        </row>
        <row r="39">
          <cell r="C39">
            <v>726</v>
          </cell>
          <cell r="D39" t="str">
            <v>四川太极金牛区交大路第三药店</v>
          </cell>
          <cell r="E39" t="str">
            <v>西门一片</v>
          </cell>
        </row>
        <row r="40">
          <cell r="C40">
            <v>114622</v>
          </cell>
          <cell r="D40" t="str">
            <v>四川太极成华区东昌路一药店</v>
          </cell>
          <cell r="E40" t="str">
            <v>北门片</v>
          </cell>
        </row>
        <row r="41">
          <cell r="C41">
            <v>732</v>
          </cell>
          <cell r="D41" t="str">
            <v>四川太极邛崃市羊安镇永康大道药店</v>
          </cell>
          <cell r="E41" t="str">
            <v>城郊一片</v>
          </cell>
        </row>
        <row r="42">
          <cell r="C42">
            <v>54</v>
          </cell>
          <cell r="D42" t="str">
            <v>四川太极怀远店</v>
          </cell>
          <cell r="E42" t="str">
            <v>崇州片</v>
          </cell>
        </row>
        <row r="43">
          <cell r="C43">
            <v>118074</v>
          </cell>
          <cell r="D43" t="str">
            <v>四川太极高新区泰和二街药店</v>
          </cell>
          <cell r="E43" t="str">
            <v>东南片区</v>
          </cell>
        </row>
        <row r="44">
          <cell r="C44">
            <v>106399</v>
          </cell>
          <cell r="D44" t="str">
            <v>四川太极青羊区蜀辉路药店</v>
          </cell>
          <cell r="E44" t="str">
            <v>西门二片</v>
          </cell>
        </row>
        <row r="45">
          <cell r="C45">
            <v>387</v>
          </cell>
          <cell r="D45" t="str">
            <v>四川太极新乐中街药店</v>
          </cell>
          <cell r="E45" t="str">
            <v>东南片区</v>
          </cell>
        </row>
        <row r="46">
          <cell r="C46">
            <v>747</v>
          </cell>
          <cell r="D46" t="str">
            <v>四川太极郫县郫筒镇一环路东南段药店</v>
          </cell>
          <cell r="E46" t="str">
            <v>城中片</v>
          </cell>
        </row>
        <row r="47">
          <cell r="C47">
            <v>103198</v>
          </cell>
          <cell r="D47" t="str">
            <v>四川太极青羊区贝森北路药店</v>
          </cell>
          <cell r="E47" t="str">
            <v>西门一片</v>
          </cell>
        </row>
        <row r="48">
          <cell r="C48">
            <v>106569</v>
          </cell>
          <cell r="D48" t="str">
            <v>四川太极武侯区大悦路药店</v>
          </cell>
          <cell r="E48" t="str">
            <v>西门一片</v>
          </cell>
        </row>
        <row r="49">
          <cell r="C49">
            <v>329</v>
          </cell>
          <cell r="D49" t="str">
            <v>四川太极温江店</v>
          </cell>
          <cell r="E49" t="str">
            <v>西门二片</v>
          </cell>
        </row>
        <row r="50">
          <cell r="C50">
            <v>111219</v>
          </cell>
          <cell r="D50" t="str">
            <v>四川太极金牛区花照壁药店</v>
          </cell>
          <cell r="E50" t="str">
            <v>西门一片</v>
          </cell>
        </row>
        <row r="51">
          <cell r="C51">
            <v>709</v>
          </cell>
          <cell r="D51" t="str">
            <v>四川太极新都区马超东路店</v>
          </cell>
          <cell r="E51" t="str">
            <v>北门片</v>
          </cell>
        </row>
        <row r="52">
          <cell r="C52">
            <v>105267</v>
          </cell>
          <cell r="D52" t="str">
            <v>四川太极金牛区蜀汉路药店</v>
          </cell>
          <cell r="E52" t="str">
            <v>西门一片</v>
          </cell>
        </row>
        <row r="53">
          <cell r="C53">
            <v>745</v>
          </cell>
          <cell r="D53" t="str">
            <v>四川太极金牛区金沙路药店</v>
          </cell>
          <cell r="E53" t="str">
            <v>西门一片</v>
          </cell>
        </row>
        <row r="54">
          <cell r="C54">
            <v>111400</v>
          </cell>
          <cell r="D54" t="str">
            <v>四川太极邛崃市文君街道杏林路药店</v>
          </cell>
          <cell r="E54" t="str">
            <v>城郊一片</v>
          </cell>
        </row>
        <row r="55">
          <cell r="C55">
            <v>103199</v>
          </cell>
          <cell r="D55" t="str">
            <v>四川太极成华区西林一街药店</v>
          </cell>
          <cell r="E55" t="str">
            <v>北门片</v>
          </cell>
        </row>
        <row r="56">
          <cell r="C56">
            <v>311</v>
          </cell>
          <cell r="D56" t="str">
            <v>四川太极西部店</v>
          </cell>
          <cell r="E56" t="str">
            <v>北门片</v>
          </cell>
        </row>
        <row r="57">
          <cell r="C57">
            <v>515</v>
          </cell>
          <cell r="D57" t="str">
            <v>四川太极成华区崔家店路药店</v>
          </cell>
          <cell r="E57" t="str">
            <v>城中片</v>
          </cell>
        </row>
        <row r="58">
          <cell r="C58">
            <v>116919</v>
          </cell>
          <cell r="D58" t="str">
            <v>四川太极武侯区科华北路药店</v>
          </cell>
          <cell r="E58" t="str">
            <v>旗舰片区</v>
          </cell>
        </row>
        <row r="59">
          <cell r="C59">
            <v>120844</v>
          </cell>
          <cell r="D59" t="str">
            <v>四川太极彭州市致和镇南三环路药店</v>
          </cell>
          <cell r="E59" t="str">
            <v>北门片</v>
          </cell>
        </row>
        <row r="60">
          <cell r="C60">
            <v>108277</v>
          </cell>
          <cell r="D60" t="str">
            <v>四川太极金牛区银沙路药店</v>
          </cell>
          <cell r="E60" t="str">
            <v>西门一片</v>
          </cell>
        </row>
        <row r="61">
          <cell r="C61">
            <v>114286</v>
          </cell>
          <cell r="D61" t="str">
            <v>四川太极青羊区光华北五路药店</v>
          </cell>
          <cell r="E61" t="str">
            <v>西门二片</v>
          </cell>
        </row>
        <row r="62">
          <cell r="C62">
            <v>102565</v>
          </cell>
          <cell r="D62" t="str">
            <v>四川太极武侯区佳灵路药店</v>
          </cell>
          <cell r="E62" t="str">
            <v>西门一片</v>
          </cell>
        </row>
        <row r="63">
          <cell r="C63">
            <v>101453</v>
          </cell>
          <cell r="D63" t="str">
            <v>四川太极温江区公平街道江安路药店</v>
          </cell>
          <cell r="E63" t="str">
            <v>西门二片</v>
          </cell>
        </row>
        <row r="64">
          <cell r="C64">
            <v>591</v>
          </cell>
          <cell r="D64" t="str">
            <v>四川太极邛崃市文君街道凤凰大道药店</v>
          </cell>
          <cell r="E64" t="str">
            <v>城郊一片</v>
          </cell>
        </row>
        <row r="65">
          <cell r="C65">
            <v>721</v>
          </cell>
          <cell r="D65" t="str">
            <v>四川太极邛崃市临邛镇洪川小区药店</v>
          </cell>
          <cell r="E65" t="str">
            <v>城郊一片</v>
          </cell>
        </row>
        <row r="66">
          <cell r="C66">
            <v>598</v>
          </cell>
          <cell r="D66" t="str">
            <v>四川太极锦江区水杉街药店</v>
          </cell>
          <cell r="E66" t="str">
            <v>城中片</v>
          </cell>
        </row>
        <row r="67">
          <cell r="C67">
            <v>102564</v>
          </cell>
          <cell r="D67" t="str">
            <v>四川太极邛崃市临邛镇翠荫街药店</v>
          </cell>
          <cell r="E67" t="str">
            <v>城郊一片</v>
          </cell>
        </row>
        <row r="68">
          <cell r="C68">
            <v>117184</v>
          </cell>
          <cell r="D68" t="str">
            <v>四川太极锦江区静沙南路药店</v>
          </cell>
          <cell r="E68" t="str">
            <v>城中片</v>
          </cell>
        </row>
        <row r="69">
          <cell r="C69">
            <v>106485</v>
          </cell>
          <cell r="D69" t="str">
            <v>四川太极成都高新区元华二巷药店</v>
          </cell>
          <cell r="E69" t="str">
            <v>旗舰片区</v>
          </cell>
        </row>
        <row r="70">
          <cell r="C70">
            <v>720</v>
          </cell>
          <cell r="D70" t="str">
            <v>四川太极大邑县新场镇文昌街药店</v>
          </cell>
          <cell r="E70" t="str">
            <v>城郊一片</v>
          </cell>
        </row>
        <row r="71">
          <cell r="C71">
            <v>117310</v>
          </cell>
          <cell r="D71" t="str">
            <v>四川太极武侯区长寿路药店</v>
          </cell>
          <cell r="E71" t="str">
            <v>西门一片</v>
          </cell>
        </row>
        <row r="72">
          <cell r="C72">
            <v>105751</v>
          </cell>
          <cell r="D72" t="str">
            <v>四川太极高新区新下街药店</v>
          </cell>
          <cell r="E72" t="str">
            <v>东南片区</v>
          </cell>
        </row>
        <row r="73">
          <cell r="C73">
            <v>104428</v>
          </cell>
          <cell r="D73" t="str">
            <v>四川太极崇州市崇阳镇永康东路药店 </v>
          </cell>
          <cell r="E73" t="str">
            <v>崇州片</v>
          </cell>
        </row>
        <row r="74">
          <cell r="C74">
            <v>587</v>
          </cell>
          <cell r="D74" t="str">
            <v>四川太极都江堰景中路店</v>
          </cell>
          <cell r="E74" t="str">
            <v>都江堰片</v>
          </cell>
        </row>
        <row r="75">
          <cell r="C75">
            <v>716</v>
          </cell>
          <cell r="D75" t="str">
            <v>四川太极大邑县沙渠镇方圆路药店</v>
          </cell>
          <cell r="E75" t="str">
            <v>城郊一片</v>
          </cell>
        </row>
        <row r="76">
          <cell r="C76">
            <v>572</v>
          </cell>
          <cell r="D76" t="str">
            <v>四川太极郫县郫筒镇东大街药店</v>
          </cell>
          <cell r="E76" t="str">
            <v>城中片</v>
          </cell>
        </row>
        <row r="77">
          <cell r="C77">
            <v>105910</v>
          </cell>
          <cell r="D77" t="str">
            <v>四川太极高新区紫薇东路药店</v>
          </cell>
          <cell r="E77" t="str">
            <v>西门一片</v>
          </cell>
        </row>
        <row r="78">
          <cell r="C78">
            <v>103639</v>
          </cell>
          <cell r="D78" t="str">
            <v>四川太极成华区金马河路药店</v>
          </cell>
          <cell r="E78" t="str">
            <v>东南片区</v>
          </cell>
        </row>
        <row r="79">
          <cell r="C79">
            <v>355</v>
          </cell>
          <cell r="D79" t="str">
            <v>四川太极双林路药店</v>
          </cell>
          <cell r="E79" t="str">
            <v>城中片</v>
          </cell>
        </row>
        <row r="80">
          <cell r="C80">
            <v>113008</v>
          </cell>
          <cell r="D80" t="str">
            <v>四川太极成都高新区尚锦路药店</v>
          </cell>
          <cell r="E80" t="str">
            <v>城中片</v>
          </cell>
        </row>
        <row r="81">
          <cell r="C81">
            <v>743</v>
          </cell>
          <cell r="D81" t="str">
            <v>四川太极成华区万宇路药店</v>
          </cell>
          <cell r="E81" t="str">
            <v>东南片区</v>
          </cell>
        </row>
        <row r="82">
          <cell r="C82">
            <v>399</v>
          </cell>
          <cell r="D82" t="str">
            <v>四川太极高新天久北巷药店</v>
          </cell>
          <cell r="E82" t="str">
            <v>西门一片</v>
          </cell>
        </row>
        <row r="83">
          <cell r="C83">
            <v>308</v>
          </cell>
          <cell r="D83" t="str">
            <v>四川太极红星店</v>
          </cell>
          <cell r="E83" t="str">
            <v>北门片</v>
          </cell>
        </row>
        <row r="84">
          <cell r="C84">
            <v>723</v>
          </cell>
          <cell r="D84" t="str">
            <v>四川太极锦江区柳翠路药店</v>
          </cell>
          <cell r="E84" t="str">
            <v>城中片</v>
          </cell>
        </row>
        <row r="85">
          <cell r="C85">
            <v>123007</v>
          </cell>
          <cell r="D85" t="str">
            <v>四川太极大邑县青霞街道元通路南段药店</v>
          </cell>
          <cell r="E85" t="str">
            <v>城郊一片</v>
          </cell>
        </row>
        <row r="86">
          <cell r="C86">
            <v>704</v>
          </cell>
          <cell r="D86" t="str">
            <v>四川太极都江堰奎光路中段药店</v>
          </cell>
          <cell r="E86" t="str">
            <v>都江堰片</v>
          </cell>
        </row>
        <row r="87">
          <cell r="C87">
            <v>112415</v>
          </cell>
          <cell r="D87" t="str">
            <v>四川太极金牛区五福桥东路药店</v>
          </cell>
          <cell r="E87" t="str">
            <v>北门片</v>
          </cell>
        </row>
        <row r="88">
          <cell r="C88">
            <v>122198</v>
          </cell>
          <cell r="D88" t="str">
            <v>四川太极成华区华泰路二药店</v>
          </cell>
          <cell r="E88" t="str">
            <v>东南片区</v>
          </cell>
        </row>
        <row r="89">
          <cell r="C89">
            <v>116482</v>
          </cell>
          <cell r="D89" t="str">
            <v>四川太极锦江区宏济中路药店</v>
          </cell>
          <cell r="E89" t="str">
            <v>城中片</v>
          </cell>
        </row>
        <row r="90">
          <cell r="C90">
            <v>367</v>
          </cell>
          <cell r="D90" t="str">
            <v>四川太极金带街药店</v>
          </cell>
          <cell r="E90" t="str">
            <v>崇州片</v>
          </cell>
        </row>
        <row r="91">
          <cell r="C91">
            <v>118151</v>
          </cell>
          <cell r="D91" t="str">
            <v>四川太极金牛区沙湾东一路药店</v>
          </cell>
          <cell r="E91" t="str">
            <v>西门一片</v>
          </cell>
        </row>
        <row r="92">
          <cell r="C92">
            <v>740</v>
          </cell>
          <cell r="D92" t="str">
            <v>四川太极成华区华康路药店</v>
          </cell>
          <cell r="E92" t="str">
            <v>东南片区</v>
          </cell>
        </row>
        <row r="93">
          <cell r="C93">
            <v>104430</v>
          </cell>
          <cell r="D93" t="str">
            <v>四川太极高新区中和大道药店</v>
          </cell>
          <cell r="E93" t="str">
            <v>东南片区</v>
          </cell>
        </row>
        <row r="94">
          <cell r="C94">
            <v>549</v>
          </cell>
          <cell r="D94" t="str">
            <v>四川太极大邑县晋源镇东壕沟段药店</v>
          </cell>
          <cell r="E94" t="str">
            <v>城郊一片</v>
          </cell>
        </row>
        <row r="95">
          <cell r="C95">
            <v>106865</v>
          </cell>
          <cell r="D95" t="str">
            <v>四川太极武侯区丝竹路药店</v>
          </cell>
          <cell r="E95" t="str">
            <v>旗舰片区</v>
          </cell>
        </row>
        <row r="96">
          <cell r="C96">
            <v>727</v>
          </cell>
          <cell r="D96" t="str">
            <v>四川太极金牛区黄苑东街药店</v>
          </cell>
          <cell r="E96" t="str">
            <v>西门一片</v>
          </cell>
        </row>
        <row r="97">
          <cell r="C97">
            <v>752</v>
          </cell>
          <cell r="D97" t="str">
            <v>四川太极大药房连锁有限公司武侯区聚萃街药店</v>
          </cell>
          <cell r="E97" t="str">
            <v>西门二片</v>
          </cell>
        </row>
        <row r="98">
          <cell r="C98">
            <v>102479</v>
          </cell>
          <cell r="D98" t="str">
            <v>四川太极锦江区劼人路药店</v>
          </cell>
          <cell r="E98" t="str">
            <v>城中片</v>
          </cell>
        </row>
        <row r="99">
          <cell r="C99">
            <v>710</v>
          </cell>
          <cell r="D99" t="str">
            <v>四川太极都江堰市蒲阳镇堰问道西路药店</v>
          </cell>
          <cell r="E99" t="str">
            <v>都江堰片</v>
          </cell>
        </row>
        <row r="100">
          <cell r="C100">
            <v>113299</v>
          </cell>
          <cell r="D100" t="str">
            <v>四川太极武侯区倪家桥路药店</v>
          </cell>
          <cell r="E100" t="str">
            <v>城中片</v>
          </cell>
        </row>
        <row r="101">
          <cell r="C101">
            <v>733</v>
          </cell>
          <cell r="D101" t="str">
            <v>四川太极双流区东升街道三强西路药店</v>
          </cell>
          <cell r="E101" t="str">
            <v>东南片区</v>
          </cell>
        </row>
        <row r="102">
          <cell r="C102">
            <v>539</v>
          </cell>
          <cell r="D102" t="str">
            <v>四川太极大邑县晋原镇子龙路店</v>
          </cell>
          <cell r="E102" t="str">
            <v>城郊一片</v>
          </cell>
        </row>
        <row r="103">
          <cell r="C103">
            <v>717</v>
          </cell>
          <cell r="D103" t="str">
            <v>四川太极大邑县晋原镇通达东路五段药店</v>
          </cell>
          <cell r="E103" t="str">
            <v>城郊一片</v>
          </cell>
        </row>
        <row r="104">
          <cell r="C104">
            <v>113025</v>
          </cell>
          <cell r="D104" t="str">
            <v>四川太极青羊区蜀鑫路药店</v>
          </cell>
          <cell r="E104" t="str">
            <v>西门二片</v>
          </cell>
        </row>
        <row r="105">
          <cell r="C105">
            <v>118951</v>
          </cell>
          <cell r="D105" t="str">
            <v>四川太极青羊区金祥路药店</v>
          </cell>
          <cell r="E105" t="str">
            <v>西门二片</v>
          </cell>
        </row>
        <row r="106">
          <cell r="C106">
            <v>754</v>
          </cell>
          <cell r="D106" t="str">
            <v>四川太极崇州市崇阳镇尚贤坊街药店</v>
          </cell>
          <cell r="E106" t="str">
            <v>崇州片</v>
          </cell>
        </row>
        <row r="107">
          <cell r="C107">
            <v>113833</v>
          </cell>
          <cell r="D107" t="str">
            <v>四川太极青羊区光华西一路药店</v>
          </cell>
          <cell r="E107" t="str">
            <v>西门二片</v>
          </cell>
        </row>
        <row r="108">
          <cell r="C108">
            <v>738</v>
          </cell>
          <cell r="D108" t="str">
            <v>四川太极都江堰市蒲阳路药店</v>
          </cell>
          <cell r="E108" t="str">
            <v>都江堰片</v>
          </cell>
        </row>
        <row r="109">
          <cell r="C109">
            <v>102935</v>
          </cell>
          <cell r="D109" t="str">
            <v>四川太极青羊区童子街药店</v>
          </cell>
          <cell r="E109" t="str">
            <v>旗舰片区</v>
          </cell>
        </row>
        <row r="110">
          <cell r="C110">
            <v>570</v>
          </cell>
          <cell r="D110" t="str">
            <v>四川太极青羊区大石西路药店</v>
          </cell>
          <cell r="E110" t="str">
            <v>西门二片</v>
          </cell>
        </row>
        <row r="111">
          <cell r="C111">
            <v>351</v>
          </cell>
          <cell r="D111" t="str">
            <v>四川太极都江堰药店</v>
          </cell>
          <cell r="E111" t="str">
            <v>都江堰片</v>
          </cell>
        </row>
        <row r="112">
          <cell r="C112">
            <v>713</v>
          </cell>
          <cell r="D112" t="str">
            <v>四川太极都江堰聚源镇药店</v>
          </cell>
          <cell r="E112" t="str">
            <v>都江堰片</v>
          </cell>
        </row>
        <row r="113">
          <cell r="C113">
            <v>104429</v>
          </cell>
          <cell r="D113" t="str">
            <v>四川太极武侯区大华街药店</v>
          </cell>
          <cell r="E113" t="str">
            <v>西门二片</v>
          </cell>
        </row>
        <row r="114">
          <cell r="C114">
            <v>104533</v>
          </cell>
          <cell r="D114" t="str">
            <v>四川太极大邑县晋原镇潘家街药店</v>
          </cell>
          <cell r="E114" t="str">
            <v>城郊一片</v>
          </cell>
        </row>
        <row r="115">
          <cell r="C115">
            <v>115971</v>
          </cell>
          <cell r="D115" t="str">
            <v>四川太极高新区天顺路药店</v>
          </cell>
          <cell r="E115" t="str">
            <v>西门一片</v>
          </cell>
        </row>
        <row r="116">
          <cell r="C116">
            <v>746</v>
          </cell>
          <cell r="D116" t="str">
            <v>四川太极大邑县晋原镇内蒙古大道桃源药店</v>
          </cell>
          <cell r="E116" t="str">
            <v>城郊一片</v>
          </cell>
        </row>
        <row r="117">
          <cell r="C117">
            <v>112888</v>
          </cell>
          <cell r="D117" t="str">
            <v>四川太极武侯区双楠路药店</v>
          </cell>
          <cell r="E117" t="str">
            <v>西门二片</v>
          </cell>
        </row>
        <row r="118">
          <cell r="C118">
            <v>339</v>
          </cell>
          <cell r="D118" t="str">
            <v>四川太极沙河源药店</v>
          </cell>
          <cell r="E118" t="str">
            <v>北门片</v>
          </cell>
        </row>
        <row r="119">
          <cell r="C119">
            <v>119263</v>
          </cell>
          <cell r="D119" t="str">
            <v>四川太极青羊区蜀源路药店</v>
          </cell>
          <cell r="E119" t="str">
            <v>西门二片</v>
          </cell>
        </row>
        <row r="120">
          <cell r="C120">
            <v>706</v>
          </cell>
          <cell r="D120" t="str">
            <v>四川太极都江堰幸福镇翔凤路药店</v>
          </cell>
          <cell r="E120" t="str">
            <v>都江堰片</v>
          </cell>
        </row>
        <row r="121">
          <cell r="C121">
            <v>104838</v>
          </cell>
          <cell r="D121" t="str">
            <v>四川太极崇州市崇阳镇蜀州中路药店</v>
          </cell>
          <cell r="E121" t="str">
            <v>崇州片</v>
          </cell>
        </row>
        <row r="122">
          <cell r="C122">
            <v>573</v>
          </cell>
          <cell r="D122" t="str">
            <v>四川太极双流县西航港街道锦华路一段药店</v>
          </cell>
          <cell r="E122" t="str">
            <v>东南片区</v>
          </cell>
        </row>
        <row r="123">
          <cell r="C123">
            <v>110378</v>
          </cell>
          <cell r="D123" t="str">
            <v>四川太极都江堰市永丰街道宝莲路药店</v>
          </cell>
          <cell r="E123" t="str">
            <v>都江堰片</v>
          </cell>
        </row>
        <row r="124">
          <cell r="C124">
            <v>102567</v>
          </cell>
          <cell r="D124" t="str">
            <v>四川太极新津县五津镇武阳西路药店</v>
          </cell>
          <cell r="E124" t="str">
            <v>新津片</v>
          </cell>
        </row>
        <row r="125">
          <cell r="C125">
            <v>122906</v>
          </cell>
          <cell r="D125" t="str">
            <v>四川太极新都区斑竹园街道医贸大道药店</v>
          </cell>
          <cell r="E125" t="str">
            <v>北门片</v>
          </cell>
        </row>
        <row r="126">
          <cell r="C126">
            <v>106568</v>
          </cell>
          <cell r="D126" t="str">
            <v>四川太极高新区中和公济桥路药店</v>
          </cell>
          <cell r="E126" t="str">
            <v>东南片区</v>
          </cell>
        </row>
        <row r="127">
          <cell r="C127">
            <v>116773</v>
          </cell>
          <cell r="D127" t="str">
            <v>四川太极青羊区经一路药店</v>
          </cell>
          <cell r="E127" t="str">
            <v>西门二片</v>
          </cell>
        </row>
        <row r="128">
          <cell r="C128">
            <v>52</v>
          </cell>
          <cell r="D128" t="str">
            <v>四川太极崇州中心店</v>
          </cell>
          <cell r="E128" t="str">
            <v>崇州片</v>
          </cell>
        </row>
        <row r="129">
          <cell r="C129">
            <v>748</v>
          </cell>
          <cell r="D129" t="str">
            <v>四川太极大邑县晋原镇东街药店</v>
          </cell>
          <cell r="E129" t="str">
            <v>城郊一片</v>
          </cell>
        </row>
        <row r="130">
          <cell r="C130">
            <v>371</v>
          </cell>
          <cell r="D130" t="str">
            <v>四川太极兴义镇万兴路药店</v>
          </cell>
          <cell r="E130" t="str">
            <v>新津片</v>
          </cell>
        </row>
        <row r="131">
          <cell r="C131">
            <v>113298</v>
          </cell>
          <cell r="D131" t="str">
            <v>四川太极武侯区逸都路药店</v>
          </cell>
          <cell r="E131" t="str">
            <v>西门二片</v>
          </cell>
        </row>
        <row r="132">
          <cell r="C132">
            <v>56</v>
          </cell>
          <cell r="D132" t="str">
            <v>四川太极三江店</v>
          </cell>
          <cell r="E132" t="str">
            <v>崇州片</v>
          </cell>
        </row>
        <row r="133">
          <cell r="C133">
            <v>114069</v>
          </cell>
          <cell r="D133" t="str">
            <v>四川太极高新区剑南大道药店</v>
          </cell>
          <cell r="E133" t="str">
            <v>东南片区</v>
          </cell>
        </row>
        <row r="134">
          <cell r="C134">
            <v>118758</v>
          </cell>
          <cell r="D134" t="str">
            <v>四川太极成华区水碾河路药店</v>
          </cell>
          <cell r="E134" t="str">
            <v>城中片</v>
          </cell>
        </row>
        <row r="135">
          <cell r="C135">
            <v>107728</v>
          </cell>
          <cell r="D135" t="str">
            <v>四川太极大邑县晋原镇北街药店</v>
          </cell>
          <cell r="E135" t="str">
            <v>城郊一片</v>
          </cell>
        </row>
        <row r="136">
          <cell r="C136">
            <v>122686</v>
          </cell>
          <cell r="D136" t="str">
            <v>四川太极大邑县晋原街道蜀望路药店</v>
          </cell>
          <cell r="E136" t="str">
            <v>城郊一片</v>
          </cell>
        </row>
        <row r="137">
          <cell r="C137">
            <v>122718</v>
          </cell>
          <cell r="D137" t="str">
            <v>四川太极大邑县晋原街道南街药店</v>
          </cell>
          <cell r="E137" t="str">
            <v>城郊一片</v>
          </cell>
        </row>
        <row r="138">
          <cell r="C138">
            <v>119262</v>
          </cell>
          <cell r="D138" t="str">
            <v>四川太极成华区驷马桥三路药店</v>
          </cell>
          <cell r="E138" t="str">
            <v>北门片</v>
          </cell>
        </row>
        <row r="139">
          <cell r="C139">
            <v>117923</v>
          </cell>
          <cell r="D139" t="str">
            <v>四川太极大邑县观音阁街西段店</v>
          </cell>
          <cell r="E139" t="str">
            <v>城郊一片</v>
          </cell>
        </row>
        <row r="140">
          <cell r="C140">
            <v>594</v>
          </cell>
          <cell r="D140" t="str">
            <v>四川太极大邑县安仁镇千禧街药店</v>
          </cell>
          <cell r="E140" t="str">
            <v>城郊一片</v>
          </cell>
        </row>
        <row r="141">
          <cell r="C141">
            <v>122176</v>
          </cell>
          <cell r="D141" t="str">
            <v>四川太极崇州市怀远镇文井北路药店</v>
          </cell>
          <cell r="E141" t="str">
            <v>崇州片</v>
          </cell>
        </row>
        <row r="142">
          <cell r="C142">
            <v>117637</v>
          </cell>
          <cell r="D142" t="str">
            <v>四川太极大邑晋原街道金巷西街药店</v>
          </cell>
          <cell r="E142" t="str">
            <v>城郊一片</v>
          </cell>
        </row>
        <row r="143">
          <cell r="C143">
            <v>128640</v>
          </cell>
          <cell r="D143" t="str">
            <v>郫都区红高路药店</v>
          </cell>
          <cell r="E143" t="str">
            <v>城中片</v>
          </cell>
        </row>
        <row r="144">
          <cell r="C144" t="str">
            <v>8千-1万</v>
          </cell>
          <cell r="D144" t="str">
            <v>8家</v>
          </cell>
        </row>
        <row r="145">
          <cell r="C145" t="str">
            <v>1万-2万</v>
          </cell>
          <cell r="D145" t="str">
            <v>7家</v>
          </cell>
        </row>
        <row r="146">
          <cell r="C146" t="str">
            <v>3千-5千</v>
          </cell>
          <cell r="D146" t="str">
            <v>63家</v>
          </cell>
        </row>
        <row r="147">
          <cell r="C147" t="str">
            <v>3千以下</v>
          </cell>
          <cell r="D147" t="str">
            <v>25家</v>
          </cell>
        </row>
        <row r="148">
          <cell r="C148" t="str">
            <v>6千-8千</v>
          </cell>
          <cell r="D148" t="str">
            <v>20家</v>
          </cell>
        </row>
        <row r="149">
          <cell r="C149" t="str">
            <v>4万元以上</v>
          </cell>
          <cell r="D149" t="str">
            <v>1家</v>
          </cell>
        </row>
        <row r="150">
          <cell r="C150" t="str">
            <v>2万-4万</v>
          </cell>
          <cell r="D150" t="str">
            <v>1家</v>
          </cell>
        </row>
        <row r="151">
          <cell r="C151" t="str">
            <v>5千-6千</v>
          </cell>
          <cell r="D151" t="str">
            <v>17家</v>
          </cell>
        </row>
        <row r="153">
          <cell r="C153" t="str">
            <v>标准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O2"/>
  <sheetViews>
    <sheetView workbookViewId="0">
      <selection activeCell="H17" sqref="H17"/>
    </sheetView>
  </sheetViews>
  <sheetFormatPr defaultColWidth="9" defaultRowHeight="13.5" outlineLevelRow="1"/>
  <cols>
    <col min="1" max="1" width="7.625" style="8" customWidth="1"/>
    <col min="2" max="2" width="15" style="8" customWidth="1"/>
    <col min="3" max="3" width="9.25" style="8" customWidth="1"/>
    <col min="4" max="4" width="21.25" style="8" customWidth="1"/>
    <col min="5" max="5" width="7.375" style="8" customWidth="1"/>
    <col min="6" max="6" width="13.75" style="8" customWidth="1"/>
    <col min="7" max="7" width="9.375" style="8" customWidth="1"/>
    <col min="8" max="8" width="38.125" style="8" customWidth="1"/>
    <col min="9" max="9" width="9.375" style="8" customWidth="1"/>
    <col min="10" max="10" width="13.75" style="8" customWidth="1"/>
    <col min="11" max="11" width="11.5" style="8" customWidth="1"/>
    <col min="12" max="16384" width="9" style="8"/>
  </cols>
  <sheetData>
    <row r="1" s="14" customFormat="1" spans="1:41">
      <c r="A1" s="15" t="s">
        <v>0</v>
      </c>
      <c r="B1" s="15" t="s">
        <v>1</v>
      </c>
      <c r="C1" s="15" t="s">
        <v>2</v>
      </c>
      <c r="D1" s="15" t="s">
        <v>3</v>
      </c>
      <c r="E1" s="15" t="s">
        <v>4</v>
      </c>
      <c r="F1" s="16" t="s">
        <v>5</v>
      </c>
      <c r="G1" s="17" t="s">
        <v>6</v>
      </c>
      <c r="H1" s="15" t="s">
        <v>7</v>
      </c>
      <c r="I1" s="15" t="s">
        <v>8</v>
      </c>
      <c r="J1" s="15" t="s">
        <v>9</v>
      </c>
      <c r="K1" s="15" t="s">
        <v>10</v>
      </c>
      <c r="M1" s="19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</row>
    <row r="2" ht="78" customHeight="1" spans="1:11">
      <c r="A2" s="8">
        <v>200074</v>
      </c>
      <c r="B2" s="8" t="s">
        <v>11</v>
      </c>
      <c r="C2" s="8" t="s">
        <v>12</v>
      </c>
      <c r="D2" s="8" t="s">
        <v>13</v>
      </c>
      <c r="E2" s="8">
        <v>3.82</v>
      </c>
      <c r="F2" s="8">
        <v>1842</v>
      </c>
      <c r="G2" s="8">
        <f>F2*E2</f>
        <v>7036.44</v>
      </c>
      <c r="H2" s="18" t="s">
        <v>14</v>
      </c>
      <c r="I2" s="8" t="s">
        <v>15</v>
      </c>
      <c r="J2" s="8" t="s">
        <v>16</v>
      </c>
      <c r="K2" s="8" t="s">
        <v>17</v>
      </c>
    </row>
  </sheetData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8"/>
  <sheetViews>
    <sheetView tabSelected="1" topLeftCell="A27" workbookViewId="0">
      <selection activeCell="E13" sqref="E13"/>
    </sheetView>
  </sheetViews>
  <sheetFormatPr defaultColWidth="9" defaultRowHeight="24" customHeight="1"/>
  <cols>
    <col min="1" max="1" width="11" style="2" customWidth="1"/>
    <col min="2" max="2" width="17.625" style="2" customWidth="1"/>
    <col min="3" max="3" width="11.125" style="2" customWidth="1"/>
    <col min="4" max="4" width="20.5" style="2" customWidth="1"/>
    <col min="5" max="5" width="14.5" style="3" customWidth="1"/>
    <col min="6" max="7" width="33.625" style="2" customWidth="1"/>
    <col min="8" max="8" width="11.125" style="2" customWidth="1"/>
    <col min="9" max="9" width="9" style="2" hidden="1" customWidth="1"/>
    <col min="10" max="10" width="13" style="2" hidden="1" customWidth="1"/>
    <col min="11" max="16384" width="9" style="2"/>
  </cols>
  <sheetData>
    <row r="1" s="1" customFormat="1" customHeight="1" spans="1:9">
      <c r="A1" s="1" t="s">
        <v>18</v>
      </c>
      <c r="B1" s="1" t="s">
        <v>1</v>
      </c>
      <c r="C1" s="1" t="s">
        <v>2</v>
      </c>
      <c r="D1" s="1" t="s">
        <v>19</v>
      </c>
      <c r="E1" s="4" t="s">
        <v>20</v>
      </c>
      <c r="F1" s="5" t="s">
        <v>21</v>
      </c>
      <c r="G1" s="6" t="s">
        <v>22</v>
      </c>
      <c r="H1" s="7" t="s">
        <v>23</v>
      </c>
      <c r="I1" s="13" t="s">
        <v>24</v>
      </c>
    </row>
    <row r="2" customHeight="1" spans="1:10">
      <c r="A2" s="8">
        <v>200074</v>
      </c>
      <c r="B2" s="8" t="s">
        <v>11</v>
      </c>
      <c r="C2" s="8" t="s">
        <v>12</v>
      </c>
      <c r="D2" s="8" t="s">
        <v>13</v>
      </c>
      <c r="E2" s="9">
        <v>385</v>
      </c>
      <c r="F2" s="10" t="s">
        <v>25</v>
      </c>
      <c r="G2" s="11" t="str">
        <f>VLOOKUP(E2,[2]Sheet1!$C:$E,3,0)</f>
        <v>新津片</v>
      </c>
      <c r="H2" s="2">
        <v>50</v>
      </c>
      <c r="J2" s="2" t="str">
        <f>VLOOKUP(E2,[1]门店请货及收货日时间!$A$1:$D$65536,4,0)</f>
        <v>周一、周三</v>
      </c>
    </row>
    <row r="3" customHeight="1" spans="1:10">
      <c r="A3" s="8">
        <v>200074</v>
      </c>
      <c r="B3" s="8" t="s">
        <v>11</v>
      </c>
      <c r="C3" s="8" t="s">
        <v>12</v>
      </c>
      <c r="D3" s="8" t="s">
        <v>13</v>
      </c>
      <c r="E3" s="9">
        <v>514</v>
      </c>
      <c r="F3" s="10" t="s">
        <v>26</v>
      </c>
      <c r="G3" s="11" t="str">
        <f>VLOOKUP(E3,[2]Sheet1!$C:$E,3,0)</f>
        <v>新津片</v>
      </c>
      <c r="H3" s="2">
        <v>50</v>
      </c>
      <c r="J3" s="2" t="str">
        <f>VLOOKUP(E3,[1]门店请货及收货日时间!$A$1:$D$65536,4,0)</f>
        <v>周一、周三</v>
      </c>
    </row>
    <row r="4" customHeight="1" spans="1:10">
      <c r="A4" s="8">
        <v>200074</v>
      </c>
      <c r="B4" s="8" t="s">
        <v>11</v>
      </c>
      <c r="C4" s="8" t="s">
        <v>12</v>
      </c>
      <c r="D4" s="8" t="s">
        <v>13</v>
      </c>
      <c r="E4" s="9">
        <v>108656</v>
      </c>
      <c r="F4" s="10" t="s">
        <v>27</v>
      </c>
      <c r="G4" s="11" t="str">
        <f>VLOOKUP(E4,[2]Sheet1!$C:$E,3,0)</f>
        <v>新津片</v>
      </c>
      <c r="H4" s="2">
        <v>50</v>
      </c>
      <c r="J4" s="2" t="str">
        <f>VLOOKUP(E4,[1]门店请货及收货日时间!$A$1:$D$65536,4,0)</f>
        <v>周一、周三</v>
      </c>
    </row>
    <row r="5" customHeight="1" spans="1:10">
      <c r="A5" s="8">
        <v>200074</v>
      </c>
      <c r="B5" s="8" t="s">
        <v>11</v>
      </c>
      <c r="C5" s="8" t="s">
        <v>12</v>
      </c>
      <c r="D5" s="8" t="s">
        <v>13</v>
      </c>
      <c r="E5" s="9">
        <v>102567</v>
      </c>
      <c r="F5" s="10" t="s">
        <v>28</v>
      </c>
      <c r="G5" s="11" t="str">
        <f>VLOOKUP(E5,[2]Sheet1!$C:$E,3,0)</f>
        <v>新津片</v>
      </c>
      <c r="H5" s="2">
        <v>40</v>
      </c>
      <c r="J5" s="2" t="str">
        <f>VLOOKUP(E5,[1]门店请货及收货日时间!$A$1:$D$65536,4,0)</f>
        <v>周一、周三</v>
      </c>
    </row>
    <row r="6" customHeight="1" spans="1:10">
      <c r="A6" s="8">
        <v>200074</v>
      </c>
      <c r="B6" s="8" t="s">
        <v>11</v>
      </c>
      <c r="C6" s="8" t="s">
        <v>12</v>
      </c>
      <c r="D6" s="8" t="s">
        <v>13</v>
      </c>
      <c r="E6" s="9">
        <v>371</v>
      </c>
      <c r="F6" s="10" t="s">
        <v>29</v>
      </c>
      <c r="G6" s="11" t="str">
        <f>VLOOKUP(E6,[2]Sheet1!$C:$E,3,0)</f>
        <v>新津片</v>
      </c>
      <c r="H6" s="2">
        <v>40</v>
      </c>
      <c r="J6" s="2" t="str">
        <f>VLOOKUP(E6,[1]门店请货及收货日时间!$A$1:$D$65536,4,0)</f>
        <v>周一、周三</v>
      </c>
    </row>
    <row r="7" customHeight="1" spans="1:10">
      <c r="A7" s="8">
        <v>200074</v>
      </c>
      <c r="B7" s="8" t="s">
        <v>11</v>
      </c>
      <c r="C7" s="8" t="s">
        <v>12</v>
      </c>
      <c r="D7" s="8" t="s">
        <v>13</v>
      </c>
      <c r="E7" s="9">
        <v>587</v>
      </c>
      <c r="F7" s="10" t="s">
        <v>30</v>
      </c>
      <c r="G7" s="11" t="str">
        <f>VLOOKUP(E7,[2]Sheet1!$C:$E,3,0)</f>
        <v>都江堰片</v>
      </c>
      <c r="H7" s="2">
        <v>40</v>
      </c>
      <c r="J7" s="2" t="str">
        <f>VLOOKUP(E7,[1]门店请货及收货日时间!$A$1:$D$65536,4,0)</f>
        <v>周一、周四</v>
      </c>
    </row>
    <row r="8" customHeight="1" spans="1:10">
      <c r="A8" s="8">
        <v>200074</v>
      </c>
      <c r="B8" s="8" t="s">
        <v>11</v>
      </c>
      <c r="C8" s="8" t="s">
        <v>12</v>
      </c>
      <c r="D8" s="8" t="s">
        <v>13</v>
      </c>
      <c r="E8" s="9">
        <v>704</v>
      </c>
      <c r="F8" s="10" t="s">
        <v>31</v>
      </c>
      <c r="G8" s="11" t="str">
        <f>VLOOKUP(E8,[2]Sheet1!$C:$E,3,0)</f>
        <v>都江堰片</v>
      </c>
      <c r="H8" s="2">
        <v>40</v>
      </c>
      <c r="J8" s="2" t="str">
        <f>VLOOKUP(E8,[1]门店请货及收货日时间!$A$1:$D$65536,4,0)</f>
        <v>周一、周四</v>
      </c>
    </row>
    <row r="9" customHeight="1" spans="1:10">
      <c r="A9" s="8">
        <v>200074</v>
      </c>
      <c r="B9" s="8" t="s">
        <v>11</v>
      </c>
      <c r="C9" s="8" t="s">
        <v>12</v>
      </c>
      <c r="D9" s="8" t="s">
        <v>13</v>
      </c>
      <c r="E9" s="9">
        <v>710</v>
      </c>
      <c r="F9" s="10" t="s">
        <v>32</v>
      </c>
      <c r="G9" s="11" t="str">
        <f>VLOOKUP(E9,[2]Sheet1!$C:$E,3,0)</f>
        <v>都江堰片</v>
      </c>
      <c r="H9" s="2">
        <v>40</v>
      </c>
      <c r="J9" s="2" t="str">
        <f>VLOOKUP(E9,[1]门店请货及收货日时间!$A$1:$D$65536,4,0)</f>
        <v>周一、周四</v>
      </c>
    </row>
    <row r="10" customHeight="1" spans="1:10">
      <c r="A10" s="8">
        <v>200074</v>
      </c>
      <c r="B10" s="8" t="s">
        <v>11</v>
      </c>
      <c r="C10" s="8" t="s">
        <v>12</v>
      </c>
      <c r="D10" s="8" t="s">
        <v>13</v>
      </c>
      <c r="E10" s="9">
        <v>738</v>
      </c>
      <c r="F10" s="10" t="s">
        <v>33</v>
      </c>
      <c r="G10" s="11" t="str">
        <f>VLOOKUP(E10,[2]Sheet1!$C:$E,3,0)</f>
        <v>都江堰片</v>
      </c>
      <c r="H10" s="2">
        <v>40</v>
      </c>
      <c r="J10" s="2" t="str">
        <f>VLOOKUP(E10,[1]门店请货及收货日时间!$A$1:$D$65536,4,0)</f>
        <v>周一、周四</v>
      </c>
    </row>
    <row r="11" customHeight="1" spans="1:10">
      <c r="A11" s="8">
        <v>200074</v>
      </c>
      <c r="B11" s="8" t="s">
        <v>11</v>
      </c>
      <c r="C11" s="8" t="s">
        <v>12</v>
      </c>
      <c r="D11" s="8" t="s">
        <v>13</v>
      </c>
      <c r="E11" s="9">
        <v>351</v>
      </c>
      <c r="F11" s="10" t="s">
        <v>34</v>
      </c>
      <c r="G11" s="11" t="str">
        <f>VLOOKUP(E11,[2]Sheet1!$C:$E,3,0)</f>
        <v>都江堰片</v>
      </c>
      <c r="H11" s="2">
        <v>40</v>
      </c>
      <c r="J11" s="2" t="str">
        <f>VLOOKUP(E11,[1]门店请货及收货日时间!$A$1:$D$65536,4,0)</f>
        <v>周一、周四</v>
      </c>
    </row>
    <row r="12" customHeight="1" spans="1:10">
      <c r="A12" s="8">
        <v>200074</v>
      </c>
      <c r="B12" s="8" t="s">
        <v>11</v>
      </c>
      <c r="C12" s="8" t="s">
        <v>12</v>
      </c>
      <c r="D12" s="8" t="s">
        <v>13</v>
      </c>
      <c r="E12" s="9">
        <v>713</v>
      </c>
      <c r="F12" s="10" t="s">
        <v>35</v>
      </c>
      <c r="G12" s="11" t="str">
        <f>VLOOKUP(E12,[2]Sheet1!$C:$E,3,0)</f>
        <v>都江堰片</v>
      </c>
      <c r="H12" s="2">
        <v>40</v>
      </c>
      <c r="J12" s="2" t="str">
        <f>VLOOKUP(E12,[1]门店请货及收货日时间!$A$1:$D$65536,4,0)</f>
        <v>周一、周四</v>
      </c>
    </row>
    <row r="13" customHeight="1" spans="1:10">
      <c r="A13" s="8">
        <v>200074</v>
      </c>
      <c r="B13" s="8" t="s">
        <v>11</v>
      </c>
      <c r="C13" s="8" t="s">
        <v>12</v>
      </c>
      <c r="D13" s="8" t="s">
        <v>13</v>
      </c>
      <c r="E13" s="9">
        <v>706</v>
      </c>
      <c r="F13" s="10" t="s">
        <v>36</v>
      </c>
      <c r="G13" s="11" t="str">
        <f>VLOOKUP(E13,[2]Sheet1!$C:$E,3,0)</f>
        <v>都江堰片</v>
      </c>
      <c r="H13" s="2">
        <v>40</v>
      </c>
      <c r="J13" s="2" t="str">
        <f>VLOOKUP(E13,[1]门店请货及收货日时间!$A$1:$D$65536,4,0)</f>
        <v>周一、周四</v>
      </c>
    </row>
    <row r="14" customHeight="1" spans="1:10">
      <c r="A14" s="8">
        <v>200074</v>
      </c>
      <c r="B14" s="8" t="s">
        <v>11</v>
      </c>
      <c r="C14" s="8" t="s">
        <v>12</v>
      </c>
      <c r="D14" s="8" t="s">
        <v>13</v>
      </c>
      <c r="E14" s="9">
        <v>110378</v>
      </c>
      <c r="F14" s="10" t="s">
        <v>37</v>
      </c>
      <c r="G14" s="11" t="str">
        <f>VLOOKUP(E14,[2]Sheet1!$C:$E,3,0)</f>
        <v>都江堰片</v>
      </c>
      <c r="H14" s="2">
        <v>40</v>
      </c>
      <c r="J14" s="2" t="str">
        <f>VLOOKUP(E14,[1]门店请货及收货日时间!$A$1:$D$65536,4,0)</f>
        <v>周一、周四</v>
      </c>
    </row>
    <row r="15" customHeight="1" spans="1:10">
      <c r="A15" s="8">
        <v>200074</v>
      </c>
      <c r="B15" s="8" t="s">
        <v>11</v>
      </c>
      <c r="C15" s="8" t="s">
        <v>12</v>
      </c>
      <c r="D15" s="8" t="s">
        <v>13</v>
      </c>
      <c r="E15" s="9">
        <v>54</v>
      </c>
      <c r="F15" s="10" t="s">
        <v>38</v>
      </c>
      <c r="G15" s="11" t="str">
        <f>VLOOKUP(E15,[2]Sheet1!$C:$E,3,0)</f>
        <v>崇州片</v>
      </c>
      <c r="H15" s="2">
        <v>50</v>
      </c>
      <c r="J15" s="2" t="str">
        <f>VLOOKUP(E15,[1]门店请货及收货日时间!$A$1:$D$65536,4,0)</f>
        <v>周二、周五</v>
      </c>
    </row>
    <row r="16" customHeight="1" spans="1:10">
      <c r="A16" s="8">
        <v>200074</v>
      </c>
      <c r="B16" s="8" t="s">
        <v>11</v>
      </c>
      <c r="C16" s="8" t="s">
        <v>12</v>
      </c>
      <c r="D16" s="8" t="s">
        <v>13</v>
      </c>
      <c r="E16" s="9">
        <v>104428</v>
      </c>
      <c r="F16" s="10" t="s">
        <v>39</v>
      </c>
      <c r="G16" s="11" t="str">
        <f>VLOOKUP(E16,[2]Sheet1!$C:$E,3,0)</f>
        <v>崇州片</v>
      </c>
      <c r="H16" s="2">
        <v>40</v>
      </c>
      <c r="J16" s="2" t="str">
        <f>VLOOKUP(E16,[1]门店请货及收货日时间!$A$1:$D$65536,4,0)</f>
        <v>周二、周五</v>
      </c>
    </row>
    <row r="17" customHeight="1" spans="1:10">
      <c r="A17" s="8">
        <v>200074</v>
      </c>
      <c r="B17" s="8" t="s">
        <v>11</v>
      </c>
      <c r="C17" s="8" t="s">
        <v>12</v>
      </c>
      <c r="D17" s="8" t="s">
        <v>13</v>
      </c>
      <c r="E17" s="9">
        <v>367</v>
      </c>
      <c r="F17" s="10" t="s">
        <v>40</v>
      </c>
      <c r="G17" s="11" t="str">
        <f>VLOOKUP(E17,[2]Sheet1!$C:$E,3,0)</f>
        <v>崇州片</v>
      </c>
      <c r="H17" s="2">
        <v>40</v>
      </c>
      <c r="J17" s="2" t="str">
        <f>VLOOKUP(E17,[1]门店请货及收货日时间!$A$1:$D$65536,4,0)</f>
        <v>周二、周五</v>
      </c>
    </row>
    <row r="18" customHeight="1" spans="1:10">
      <c r="A18" s="8">
        <v>200074</v>
      </c>
      <c r="B18" s="8" t="s">
        <v>11</v>
      </c>
      <c r="C18" s="8" t="s">
        <v>12</v>
      </c>
      <c r="D18" s="8" t="s">
        <v>13</v>
      </c>
      <c r="E18" s="9">
        <v>754</v>
      </c>
      <c r="F18" s="10" t="s">
        <v>41</v>
      </c>
      <c r="G18" s="11" t="str">
        <f>VLOOKUP(E18,[2]Sheet1!$C:$E,3,0)</f>
        <v>崇州片</v>
      </c>
      <c r="H18" s="2">
        <v>40</v>
      </c>
      <c r="J18" s="2" t="str">
        <f>VLOOKUP(E18,[1]门店请货及收货日时间!$A$1:$D$65536,4,0)</f>
        <v>周二、周五</v>
      </c>
    </row>
    <row r="19" customHeight="1" spans="1:10">
      <c r="A19" s="8">
        <v>200074</v>
      </c>
      <c r="B19" s="8" t="s">
        <v>11</v>
      </c>
      <c r="C19" s="8" t="s">
        <v>12</v>
      </c>
      <c r="D19" s="8" t="s">
        <v>13</v>
      </c>
      <c r="E19" s="9">
        <v>104838</v>
      </c>
      <c r="F19" s="10" t="s">
        <v>42</v>
      </c>
      <c r="G19" s="11" t="str">
        <f>VLOOKUP(E19,[2]Sheet1!$C:$E,3,0)</f>
        <v>崇州片</v>
      </c>
      <c r="H19" s="2">
        <v>40</v>
      </c>
      <c r="J19" s="2" t="str">
        <f>VLOOKUP(E19,[1]门店请货及收货日时间!$A$1:$D$65536,4,0)</f>
        <v>周二、周五</v>
      </c>
    </row>
    <row r="20" customHeight="1" spans="1:10">
      <c r="A20" s="8">
        <v>200074</v>
      </c>
      <c r="B20" s="8" t="s">
        <v>11</v>
      </c>
      <c r="C20" s="8" t="s">
        <v>12</v>
      </c>
      <c r="D20" s="8" t="s">
        <v>13</v>
      </c>
      <c r="E20" s="9">
        <v>52</v>
      </c>
      <c r="F20" s="10" t="s">
        <v>43</v>
      </c>
      <c r="G20" s="11" t="str">
        <f>VLOOKUP(E20,[2]Sheet1!$C:$E,3,0)</f>
        <v>崇州片</v>
      </c>
      <c r="H20" s="2">
        <v>40</v>
      </c>
      <c r="J20" s="2" t="str">
        <f>VLOOKUP(E20,[1]门店请货及收货日时间!$A$1:$D$65536,4,0)</f>
        <v>周二、周五</v>
      </c>
    </row>
    <row r="21" customHeight="1" spans="1:10">
      <c r="A21" s="8">
        <v>200074</v>
      </c>
      <c r="B21" s="8" t="s">
        <v>11</v>
      </c>
      <c r="C21" s="8" t="s">
        <v>12</v>
      </c>
      <c r="D21" s="8" t="s">
        <v>13</v>
      </c>
      <c r="E21" s="9">
        <v>56</v>
      </c>
      <c r="F21" s="10" t="s">
        <v>44</v>
      </c>
      <c r="G21" s="11" t="str">
        <f>VLOOKUP(E21,[2]Sheet1!$C:$E,3,0)</f>
        <v>崇州片</v>
      </c>
      <c r="H21" s="2">
        <v>40</v>
      </c>
      <c r="J21" s="2" t="str">
        <f>VLOOKUP(E21,[1]门店请货及收货日时间!$A$1:$D$65536,4,0)</f>
        <v>周二、周五</v>
      </c>
    </row>
    <row r="22" customHeight="1" spans="1:10">
      <c r="A22" s="8">
        <v>200074</v>
      </c>
      <c r="B22" s="8" t="s">
        <v>11</v>
      </c>
      <c r="C22" s="8" t="s">
        <v>12</v>
      </c>
      <c r="D22" s="8" t="s">
        <v>13</v>
      </c>
      <c r="E22" s="9">
        <v>122176</v>
      </c>
      <c r="F22" s="10" t="s">
        <v>45</v>
      </c>
      <c r="G22" s="11" t="str">
        <f>VLOOKUP(E22,[2]Sheet1!$C:$E,3,0)</f>
        <v>崇州片</v>
      </c>
      <c r="H22" s="2">
        <v>40</v>
      </c>
      <c r="J22" s="2" t="str">
        <f>VLOOKUP(E22,[1]门店请货及收货日时间!$A$1:$D$65536,4,0)</f>
        <v>周二、周五</v>
      </c>
    </row>
    <row r="23" customHeight="1" spans="1:10">
      <c r="A23" s="8">
        <v>200074</v>
      </c>
      <c r="B23" s="8" t="s">
        <v>11</v>
      </c>
      <c r="C23" s="8" t="s">
        <v>12</v>
      </c>
      <c r="D23" s="8" t="s">
        <v>13</v>
      </c>
      <c r="E23" s="9">
        <v>341</v>
      </c>
      <c r="F23" s="10" t="s">
        <v>46</v>
      </c>
      <c r="G23" s="11" t="str">
        <f>VLOOKUP(E23,[2]Sheet1!$C:$E,3,0)</f>
        <v>城郊一片</v>
      </c>
      <c r="H23" s="2">
        <v>40</v>
      </c>
      <c r="J23" s="2" t="str">
        <f>VLOOKUP(E23,[1]门店请货及收货日时间!$A$1:$D$65536,4,0)</f>
        <v>周二、周五</v>
      </c>
    </row>
    <row r="24" customHeight="1" spans="1:10">
      <c r="A24" s="8">
        <v>200074</v>
      </c>
      <c r="B24" s="8" t="s">
        <v>11</v>
      </c>
      <c r="C24" s="8" t="s">
        <v>12</v>
      </c>
      <c r="D24" s="8" t="s">
        <v>13</v>
      </c>
      <c r="E24" s="9">
        <v>111400</v>
      </c>
      <c r="F24" s="10" t="s">
        <v>47</v>
      </c>
      <c r="G24" s="11" t="str">
        <f>VLOOKUP(E24,[2]Sheet1!$C:$E,3,0)</f>
        <v>城郊一片</v>
      </c>
      <c r="H24" s="2">
        <v>40</v>
      </c>
      <c r="J24" s="2" t="str">
        <f>VLOOKUP(E24,[1]门店请货及收货日时间!$A$1:$D$65536,4,0)</f>
        <v>周二、周五</v>
      </c>
    </row>
    <row r="25" customHeight="1" spans="1:10">
      <c r="A25" s="8">
        <v>200074</v>
      </c>
      <c r="B25" s="8" t="s">
        <v>11</v>
      </c>
      <c r="C25" s="8" t="s">
        <v>12</v>
      </c>
      <c r="D25" s="8" t="s">
        <v>13</v>
      </c>
      <c r="E25" s="9">
        <v>746</v>
      </c>
      <c r="F25" s="10" t="s">
        <v>48</v>
      </c>
      <c r="G25" s="11" t="str">
        <f>VLOOKUP(E25,[2]Sheet1!$C:$E,3,0)</f>
        <v>城郊一片</v>
      </c>
      <c r="H25" s="2">
        <v>40</v>
      </c>
      <c r="J25" s="2" t="str">
        <f>VLOOKUP(E25,[1]门店请货及收货日时间!$A$1:$D$65536,4,0)</f>
        <v>周三、周五</v>
      </c>
    </row>
    <row r="26" customHeight="1" spans="1:10">
      <c r="A26" s="8">
        <v>200074</v>
      </c>
      <c r="B26" s="8" t="s">
        <v>11</v>
      </c>
      <c r="C26" s="8" t="s">
        <v>12</v>
      </c>
      <c r="D26" s="8" t="s">
        <v>13</v>
      </c>
      <c r="E26" s="9">
        <v>716</v>
      </c>
      <c r="F26" s="10" t="s">
        <v>49</v>
      </c>
      <c r="G26" s="11" t="str">
        <f>VLOOKUP(E26,[2]Sheet1!$C:$E,3,0)</f>
        <v>城郊一片</v>
      </c>
      <c r="H26" s="2">
        <v>40</v>
      </c>
      <c r="J26" s="2" t="str">
        <f>VLOOKUP(E26,[1]门店请货及收货日时间!$A$1:$D$65536,4,0)</f>
        <v>周三、周五</v>
      </c>
    </row>
    <row r="27" customHeight="1" spans="1:10">
      <c r="A27" s="8">
        <v>200074</v>
      </c>
      <c r="B27" s="8" t="s">
        <v>11</v>
      </c>
      <c r="C27" s="8" t="s">
        <v>12</v>
      </c>
      <c r="D27" s="8" t="s">
        <v>13</v>
      </c>
      <c r="E27" s="9">
        <v>721</v>
      </c>
      <c r="F27" s="10" t="s">
        <v>50</v>
      </c>
      <c r="G27" s="11" t="str">
        <f>VLOOKUP(E27,[2]Sheet1!$C:$E,3,0)</f>
        <v>城郊一片</v>
      </c>
      <c r="H27" s="2">
        <v>40</v>
      </c>
      <c r="J27" s="2" t="str">
        <f>VLOOKUP(E27,[1]门店请货及收货日时间!$A$1:$D$65536,4,0)</f>
        <v>周二、周五</v>
      </c>
    </row>
    <row r="28" customHeight="1" spans="1:10">
      <c r="A28" s="8">
        <v>200074</v>
      </c>
      <c r="B28" s="8" t="s">
        <v>11</v>
      </c>
      <c r="C28" s="8" t="s">
        <v>12</v>
      </c>
      <c r="D28" s="8" t="s">
        <v>13</v>
      </c>
      <c r="E28" s="9">
        <v>539</v>
      </c>
      <c r="F28" s="10" t="s">
        <v>51</v>
      </c>
      <c r="G28" s="11" t="str">
        <f>VLOOKUP(E28,[2]Sheet1!$C:$E,3,0)</f>
        <v>城郊一片</v>
      </c>
      <c r="H28" s="2">
        <v>40</v>
      </c>
      <c r="J28" s="2" t="str">
        <f>VLOOKUP(E28,[1]门店请货及收货日时间!$A$1:$D$65536,4,0)</f>
        <v>周三、周五</v>
      </c>
    </row>
    <row r="29" customHeight="1" spans="1:10">
      <c r="A29" s="8">
        <v>200074</v>
      </c>
      <c r="B29" s="8" t="s">
        <v>11</v>
      </c>
      <c r="C29" s="8" t="s">
        <v>12</v>
      </c>
      <c r="D29" s="8" t="s">
        <v>13</v>
      </c>
      <c r="E29" s="9">
        <v>717</v>
      </c>
      <c r="F29" s="10" t="s">
        <v>52</v>
      </c>
      <c r="G29" s="11" t="str">
        <f>VLOOKUP(E29,[2]Sheet1!$C:$E,3,0)</f>
        <v>城郊一片</v>
      </c>
      <c r="H29" s="2">
        <v>40</v>
      </c>
      <c r="J29" s="2" t="str">
        <f>VLOOKUP(E29,[1]门店请货及收货日时间!$A$1:$D$65536,4,0)</f>
        <v>周三、周五</v>
      </c>
    </row>
    <row r="30" customHeight="1" spans="1:10">
      <c r="A30" s="8">
        <v>200074</v>
      </c>
      <c r="B30" s="8" t="s">
        <v>11</v>
      </c>
      <c r="C30" s="8" t="s">
        <v>12</v>
      </c>
      <c r="D30" s="8" t="s">
        <v>13</v>
      </c>
      <c r="E30" s="9">
        <v>107728</v>
      </c>
      <c r="F30" s="10" t="s">
        <v>53</v>
      </c>
      <c r="G30" s="11" t="str">
        <f>VLOOKUP(E30,[2]Sheet1!$C:$E,3,0)</f>
        <v>城郊一片</v>
      </c>
      <c r="H30" s="2">
        <v>40</v>
      </c>
      <c r="J30" s="2" t="str">
        <f>VLOOKUP(E30,[1]门店请货及收货日时间!$A$1:$D$65536,4,0)</f>
        <v>周三、周五</v>
      </c>
    </row>
    <row r="31" customHeight="1" spans="1:10">
      <c r="A31" s="8">
        <v>200074</v>
      </c>
      <c r="B31" s="8" t="s">
        <v>11</v>
      </c>
      <c r="C31" s="8" t="s">
        <v>12</v>
      </c>
      <c r="D31" s="8" t="s">
        <v>13</v>
      </c>
      <c r="E31" s="9">
        <v>594</v>
      </c>
      <c r="F31" s="10" t="s">
        <v>54</v>
      </c>
      <c r="G31" s="11" t="str">
        <f>VLOOKUP(E31,[2]Sheet1!$C:$E,3,0)</f>
        <v>城郊一片</v>
      </c>
      <c r="H31" s="2">
        <v>40</v>
      </c>
      <c r="J31" s="2" t="str">
        <f>VLOOKUP(E31,[1]门店请货及收货日时间!$A$1:$D$65536,4,0)</f>
        <v>周三、周五</v>
      </c>
    </row>
    <row r="32" customHeight="1" spans="1:10">
      <c r="A32" s="8">
        <v>200074</v>
      </c>
      <c r="B32" s="8" t="s">
        <v>11</v>
      </c>
      <c r="C32" s="8" t="s">
        <v>12</v>
      </c>
      <c r="D32" s="8" t="s">
        <v>13</v>
      </c>
      <c r="E32" s="9">
        <v>748</v>
      </c>
      <c r="F32" s="10" t="s">
        <v>55</v>
      </c>
      <c r="G32" s="11" t="str">
        <f>VLOOKUP(E32,[2]Sheet1!$C:$E,3,0)</f>
        <v>城郊一片</v>
      </c>
      <c r="H32" s="2">
        <v>40</v>
      </c>
      <c r="J32" s="2" t="str">
        <f>VLOOKUP(E32,[1]门店请货及收货日时间!$A$1:$D$65536,4,0)</f>
        <v>周三、周五</v>
      </c>
    </row>
    <row r="33" customHeight="1" spans="1:10">
      <c r="A33" s="8">
        <v>200074</v>
      </c>
      <c r="B33" s="8" t="s">
        <v>11</v>
      </c>
      <c r="C33" s="8" t="s">
        <v>12</v>
      </c>
      <c r="D33" s="8" t="s">
        <v>13</v>
      </c>
      <c r="E33" s="9">
        <v>720</v>
      </c>
      <c r="F33" s="10" t="s">
        <v>56</v>
      </c>
      <c r="G33" s="11" t="str">
        <f>VLOOKUP(E33,[2]Sheet1!$C:$E,3,0)</f>
        <v>城郊一片</v>
      </c>
      <c r="H33" s="2">
        <v>40</v>
      </c>
      <c r="J33" s="2" t="str">
        <f>VLOOKUP(E33,[1]门店请货及收货日时间!$A$1:$D$65536,4,0)</f>
        <v>周二、周五</v>
      </c>
    </row>
    <row r="34" customHeight="1" spans="1:10">
      <c r="A34" s="8">
        <v>200074</v>
      </c>
      <c r="B34" s="8" t="s">
        <v>11</v>
      </c>
      <c r="C34" s="8" t="s">
        <v>12</v>
      </c>
      <c r="D34" s="8" t="s">
        <v>13</v>
      </c>
      <c r="E34" s="9">
        <v>102564</v>
      </c>
      <c r="F34" s="10" t="s">
        <v>57</v>
      </c>
      <c r="G34" s="11" t="str">
        <f>VLOOKUP(E34,[2]Sheet1!$C:$E,3,0)</f>
        <v>城郊一片</v>
      </c>
      <c r="H34" s="2">
        <v>40</v>
      </c>
      <c r="J34" s="2" t="str">
        <f>VLOOKUP(E34,[1]门店请货及收货日时间!$A$1:$D$65536,4,0)</f>
        <v>周二、周五</v>
      </c>
    </row>
    <row r="35" customHeight="1" spans="1:10">
      <c r="A35" s="8">
        <v>200074</v>
      </c>
      <c r="B35" s="8" t="s">
        <v>11</v>
      </c>
      <c r="C35" s="8" t="s">
        <v>12</v>
      </c>
      <c r="D35" s="8" t="s">
        <v>13</v>
      </c>
      <c r="E35" s="9">
        <v>549</v>
      </c>
      <c r="F35" s="10" t="s">
        <v>58</v>
      </c>
      <c r="G35" s="11" t="str">
        <f>VLOOKUP(E35,[2]Sheet1!$C:$E,3,0)</f>
        <v>城郊一片</v>
      </c>
      <c r="H35" s="2">
        <v>40</v>
      </c>
      <c r="J35" s="2" t="str">
        <f>VLOOKUP(E35,[1]门店请货及收货日时间!$A$1:$D$65536,4,0)</f>
        <v>周三、周五</v>
      </c>
    </row>
    <row r="36" customHeight="1" spans="1:10">
      <c r="A36" s="8">
        <v>200074</v>
      </c>
      <c r="B36" s="8" t="s">
        <v>11</v>
      </c>
      <c r="C36" s="8" t="s">
        <v>12</v>
      </c>
      <c r="D36" s="8" t="s">
        <v>13</v>
      </c>
      <c r="E36" s="9">
        <v>732</v>
      </c>
      <c r="F36" s="10" t="s">
        <v>59</v>
      </c>
      <c r="G36" s="11" t="str">
        <f>VLOOKUP(E36,[2]Sheet1!$C:$E,3,0)</f>
        <v>城郊一片</v>
      </c>
      <c r="H36" s="2">
        <v>40</v>
      </c>
      <c r="J36" s="2" t="str">
        <f>VLOOKUP(E36,[1]门店请货及收货日时间!$A$1:$D$65536,4,0)</f>
        <v>周一、周三</v>
      </c>
    </row>
    <row r="37" customHeight="1" spans="1:10">
      <c r="A37" s="8">
        <v>200074</v>
      </c>
      <c r="B37" s="8" t="s">
        <v>11</v>
      </c>
      <c r="C37" s="8" t="s">
        <v>12</v>
      </c>
      <c r="D37" s="8" t="s">
        <v>13</v>
      </c>
      <c r="E37" s="9">
        <v>104533</v>
      </c>
      <c r="F37" s="10" t="s">
        <v>60</v>
      </c>
      <c r="G37" s="11" t="str">
        <f>VLOOKUP(E37,[2]Sheet1!$C:$E,3,0)</f>
        <v>城郊一片</v>
      </c>
      <c r="H37" s="2">
        <v>40</v>
      </c>
      <c r="J37" s="2" t="str">
        <f>VLOOKUP(E37,[1]门店请货及收货日时间!$A$1:$D$65536,4,0)</f>
        <v>周三、周五</v>
      </c>
    </row>
    <row r="38" customHeight="1" spans="1:10">
      <c r="A38" s="8">
        <v>200074</v>
      </c>
      <c r="B38" s="8" t="s">
        <v>11</v>
      </c>
      <c r="C38" s="8" t="s">
        <v>12</v>
      </c>
      <c r="D38" s="8" t="s">
        <v>13</v>
      </c>
      <c r="E38" s="9">
        <v>117923</v>
      </c>
      <c r="F38" s="10" t="s">
        <v>61</v>
      </c>
      <c r="G38" s="11" t="str">
        <f>VLOOKUP(E38,[2]Sheet1!$C:$E,3,0)</f>
        <v>城郊一片</v>
      </c>
      <c r="H38" s="2">
        <v>30</v>
      </c>
      <c r="J38" s="2" t="str">
        <f>VLOOKUP(E38,[1]门店请货及收货日时间!$A$1:$D$65536,4,0)</f>
        <v>周三、周五</v>
      </c>
    </row>
    <row r="39" customHeight="1" spans="1:10">
      <c r="A39" s="8">
        <v>200074</v>
      </c>
      <c r="B39" s="8" t="s">
        <v>11</v>
      </c>
      <c r="C39" s="8" t="s">
        <v>12</v>
      </c>
      <c r="D39" s="8" t="s">
        <v>13</v>
      </c>
      <c r="E39" s="9">
        <v>117637</v>
      </c>
      <c r="F39" s="10" t="s">
        <v>62</v>
      </c>
      <c r="G39" s="11" t="str">
        <f>VLOOKUP(E39,[2]Sheet1!$C:$E,3,0)</f>
        <v>城郊一片</v>
      </c>
      <c r="H39" s="2">
        <v>30</v>
      </c>
      <c r="J39" s="2" t="str">
        <f>VLOOKUP(E39,[1]门店请货及收货日时间!$A$1:$D$65536,4,0)</f>
        <v>周三、周五</v>
      </c>
    </row>
    <row r="40" customHeight="1" spans="1:10">
      <c r="A40" s="8">
        <v>200074</v>
      </c>
      <c r="B40" s="8" t="s">
        <v>11</v>
      </c>
      <c r="C40" s="8" t="s">
        <v>12</v>
      </c>
      <c r="D40" s="8" t="s">
        <v>13</v>
      </c>
      <c r="E40" s="9">
        <v>123007</v>
      </c>
      <c r="F40" s="10" t="s">
        <v>63</v>
      </c>
      <c r="G40" s="11" t="str">
        <f>VLOOKUP(E40,[2]Sheet1!$C:$E,3,0)</f>
        <v>城郊一片</v>
      </c>
      <c r="H40" s="2">
        <v>30</v>
      </c>
      <c r="J40" s="2" t="str">
        <f>VLOOKUP(E40,[1]门店请货及收货日时间!$A$1:$D$65536,4,0)</f>
        <v>周三、周五</v>
      </c>
    </row>
    <row r="41" customHeight="1" spans="1:10">
      <c r="A41" s="8">
        <v>200074</v>
      </c>
      <c r="B41" s="8" t="s">
        <v>11</v>
      </c>
      <c r="C41" s="8" t="s">
        <v>12</v>
      </c>
      <c r="D41" s="8" t="s">
        <v>13</v>
      </c>
      <c r="E41" s="9">
        <v>122686</v>
      </c>
      <c r="F41" s="10" t="s">
        <v>64</v>
      </c>
      <c r="G41" s="11" t="str">
        <f>VLOOKUP(E41,[2]Sheet1!$C:$E,3,0)</f>
        <v>城郊一片</v>
      </c>
      <c r="H41" s="2">
        <v>30</v>
      </c>
      <c r="J41" s="2" t="str">
        <f>VLOOKUP(E41,[1]门店请货及收货日时间!$A$1:$D$65536,4,0)</f>
        <v>周三、周五</v>
      </c>
    </row>
    <row r="42" customHeight="1" spans="1:10">
      <c r="A42" s="8">
        <v>200074</v>
      </c>
      <c r="B42" s="8" t="s">
        <v>11</v>
      </c>
      <c r="C42" s="8" t="s">
        <v>12</v>
      </c>
      <c r="D42" s="8" t="s">
        <v>13</v>
      </c>
      <c r="E42" s="9">
        <v>591</v>
      </c>
      <c r="F42" s="10" t="s">
        <v>65</v>
      </c>
      <c r="G42" s="11" t="str">
        <f>VLOOKUP(E42,[2]Sheet1!$C:$E,3,0)</f>
        <v>城郊一片</v>
      </c>
      <c r="H42" s="2">
        <v>30</v>
      </c>
      <c r="J42" s="2" t="str">
        <f>VLOOKUP(E42,[1]门店请货及收货日时间!$A$1:$D$65536,4,0)</f>
        <v>周二、周五</v>
      </c>
    </row>
    <row r="43" customHeight="1" spans="1:10">
      <c r="A43" s="8">
        <v>200074</v>
      </c>
      <c r="B43" s="8" t="s">
        <v>11</v>
      </c>
      <c r="C43" s="8" t="s">
        <v>12</v>
      </c>
      <c r="D43" s="8" t="s">
        <v>13</v>
      </c>
      <c r="E43" s="9">
        <v>122718</v>
      </c>
      <c r="F43" s="10" t="s">
        <v>66</v>
      </c>
      <c r="G43" s="11" t="str">
        <f>VLOOKUP(E43,[2]Sheet1!$C:$E,3,0)</f>
        <v>城郊一片</v>
      </c>
      <c r="H43" s="2">
        <v>20</v>
      </c>
      <c r="J43" s="2" t="str">
        <f>VLOOKUP(E43,[1]门店请货及收货日时间!$A$1:$D$65536,4,0)</f>
        <v>周三、周五</v>
      </c>
    </row>
    <row r="44" customHeight="1" spans="1:10">
      <c r="A44" s="8">
        <v>200074</v>
      </c>
      <c r="B44" s="8" t="s">
        <v>11</v>
      </c>
      <c r="C44" s="8" t="s">
        <v>12</v>
      </c>
      <c r="D44" s="8" t="s">
        <v>13</v>
      </c>
      <c r="E44" s="9">
        <v>122906</v>
      </c>
      <c r="F44" s="10" t="s">
        <v>67</v>
      </c>
      <c r="G44" s="11" t="str">
        <f>VLOOKUP(E44,[2]Sheet1!$C:$E,3,0)</f>
        <v>北门片</v>
      </c>
      <c r="H44" s="2">
        <v>30</v>
      </c>
      <c r="J44" s="2" t="str">
        <f>VLOOKUP(E44,[1]门店请货及收货日时间!$A$1:$D$65536,4,0)</f>
        <v>周二、周五</v>
      </c>
    </row>
    <row r="45" customHeight="1" spans="1:8">
      <c r="A45" s="8">
        <v>200074</v>
      </c>
      <c r="B45" s="8" t="s">
        <v>11</v>
      </c>
      <c r="C45" s="8" t="s">
        <v>12</v>
      </c>
      <c r="D45" s="8" t="s">
        <v>13</v>
      </c>
      <c r="E45" s="12">
        <v>128640</v>
      </c>
      <c r="F45" s="8" t="s">
        <v>68</v>
      </c>
      <c r="G45" s="11" t="str">
        <f>VLOOKUP(E45,[2]Sheet1!$C:$E,3,0)</f>
        <v>城中片</v>
      </c>
      <c r="H45" s="2">
        <v>42</v>
      </c>
    </row>
    <row r="46" customHeight="1" spans="1:10">
      <c r="A46" s="8">
        <v>200074</v>
      </c>
      <c r="B46" s="8" t="s">
        <v>11</v>
      </c>
      <c r="C46" s="8" t="s">
        <v>12</v>
      </c>
      <c r="D46" s="8" t="s">
        <v>13</v>
      </c>
      <c r="E46" s="9">
        <v>730</v>
      </c>
      <c r="F46" s="10" t="s">
        <v>69</v>
      </c>
      <c r="G46" s="11" t="str">
        <f>VLOOKUP(E46,[2]Sheet1!$C:$E,3,0)</f>
        <v>北门片</v>
      </c>
      <c r="H46" s="2">
        <v>40</v>
      </c>
      <c r="J46" s="2" t="str">
        <f>VLOOKUP(E46,[1]门店请货及收货日时间!$A$1:$D$65536,4,0)</f>
        <v>周二、周五</v>
      </c>
    </row>
    <row r="47" customHeight="1" spans="1:10">
      <c r="A47" s="8">
        <v>200074</v>
      </c>
      <c r="B47" s="8" t="s">
        <v>11</v>
      </c>
      <c r="C47" s="8" t="s">
        <v>12</v>
      </c>
      <c r="D47" s="8" t="s">
        <v>13</v>
      </c>
      <c r="E47" s="9">
        <v>107658</v>
      </c>
      <c r="F47" s="10" t="s">
        <v>70</v>
      </c>
      <c r="G47" s="11" t="str">
        <f>VLOOKUP(E47,[2]Sheet1!$C:$E,3,0)</f>
        <v>北门片</v>
      </c>
      <c r="H47" s="2">
        <v>40</v>
      </c>
      <c r="J47" s="2" t="str">
        <f>VLOOKUP(E47,[1]门店请货及收货日时间!$A$1:$D$65536,4,0)</f>
        <v>周二、周五</v>
      </c>
    </row>
    <row r="48" customHeight="1" spans="1:10">
      <c r="A48" s="8">
        <v>200074</v>
      </c>
      <c r="B48" s="8" t="s">
        <v>11</v>
      </c>
      <c r="C48" s="8" t="s">
        <v>12</v>
      </c>
      <c r="D48" s="8" t="s">
        <v>13</v>
      </c>
      <c r="E48" s="9">
        <v>113008</v>
      </c>
      <c r="F48" s="10" t="s">
        <v>71</v>
      </c>
      <c r="G48" s="11" t="str">
        <f>VLOOKUP(E48,[2]Sheet1!$C:$E,3,0)</f>
        <v>城中片</v>
      </c>
      <c r="H48" s="2">
        <v>40</v>
      </c>
      <c r="J48" s="2" t="str">
        <f>VLOOKUP(E48,[1]门店请货及收货日时间!$A$1:$D$65536,4,0)</f>
        <v>周一、周四</v>
      </c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汇总表</vt:lpstr>
      <vt:lpstr>铺货明细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2022-10-26T09:23:00Z</dcterms:created>
  <dcterms:modified xsi:type="dcterms:W3CDTF">2022-10-28T10:40:25Z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EB5F18368A334DF0ACA2401B9731FD6C</vt:lpwstr>
  </property>
  <property fmtid="{D5CDD505-2E9C-101B-9397-08002B2CF9AE}" pid="3" name="KSOProductBuildVer">
    <vt:lpwstr>2052-11.1.0.12598</vt:lpwstr>
  </property>
</Properties>
</file>