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<sst xmlns="http://schemas.openxmlformats.org/spreadsheetml/2006/main" count="881" uniqueCount="363">
  <si>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</si>
  <si>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</si>
  <si>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</si>
  <si>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</si>
  <si>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</si>
  <si>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</si>
  <si>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</si>
  <si>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</si>
  <si>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</si>
  <si>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</si>
  <si>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</si>
  <si>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</si>
  <si>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</si>
  <si>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</si>
  <si>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</si>
  <si>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</si>
  <si>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</si>
  <si>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</si>
  <si>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</si>
  <si>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</si>
  <si>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</si>
  <si>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</si>
  <si>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</si>
  <si>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</si>
  <si>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</si>
  <si>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</si>
  <si>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</si>
  <si>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</si>
  <si>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</si>
  <si>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</si>
  <si>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</si>
  <si>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</si>
  <si>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</si>
  <si>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</si>
  <si>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</si>
  <si>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</si>
  <si>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</si>
  <si>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</si>
  <si>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</si>
  <si>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</si>
  <si>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</si>
  <si>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</si>
  <si>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</si>
  <si>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</si>
  <si>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</si>
  <si>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</si>
  <si>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</si>
  <si>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</si>
  <si>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</si>
  <si>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</si>
  <si>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</si>
  <si>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</si>
  <si>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</si>
  <si>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</si>
  <si>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</si>
  <si>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</si>
  <si>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</si>
  <si>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</si>
  <si>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</si>
  <si>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</si>
  <si>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</si>
  <si>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</si>
  <si>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</si>
  <si>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</si>
  <si>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</si>
  <si>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</si>
  <si>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</si>
  <si>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</si>
  <si>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</si>
  <si>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</si>
  <si>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</si>
  <si>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</si>
  <si>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</si>
  <si>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</si>
  <si>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</si>
  <si>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</si>
  <si>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</si>
  <si>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</si>
  <si>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</si>
  <si>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</si>
  <si>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</si>
  <si>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</si>
  <si>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</si>
  <si>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</si>
  <si>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</si>
  <si>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</si>
  <si>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</si>
  <si>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</si>
  <si>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</si>
  <si>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</si>
  <si>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</si>
  <si>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</si>
  <si>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</si>
  <si>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</si>
  <si>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</si>
  <si>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</si>
  <si>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</si>
  <si>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</si>
  <si>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</si>
  <si>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</si>
  <si>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</si>
  <si>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</si>
  <si>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</si>
  <si>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</si>
  <si>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</si>
  <si>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</si>
  <si>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</si>
  <si>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</si>
  <si>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</si>
  <si>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</si>
  <si>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</si>
  <si>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</si>
  <si>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</si>
  <si>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</si>
  <si>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</si>
  <si>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</si>
  <si>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</si>
  <si>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</si>
  <si>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</si>
  <si>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</si>
  <si>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</si>
  <si>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</si>
  <si>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</si>
  <si>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</si>
  <si>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</si>
  <si>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</si>
  <si>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</si>
  <si>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</si>
  <si>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</si>
  <si>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</si>
  <si>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</si>
  <si>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</si>
  <si>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</si>
  <si>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</si>
  <si>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</si>
  <si>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</si>
  <si>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</si>
  <si>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</si>
  <si>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</si>
  <si>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</si>
  <si>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</si>
  <si>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</si>
  <si>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</si>
  <si>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</si>
  <si>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</si>
  <si>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</si>
  <si>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</si>
  <si>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</si>
  <si>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</si>
  <si>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</si>
  <si>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</si>
  <si>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</si>
  <si>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</si>
  <si>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</si>
  <si>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</si>
  <si>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</si>
  <si>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</si>
  <si>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</si>
  <si>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</si>
  <si>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</si>
  <si>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</si>
  <si>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</si>
  <si>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</si>
  <si>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</si>
  <si>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</si>
  <si>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</si>
  <si>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</si>
  <si>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</si>
  <si>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</si>
  <si>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</si>
  <si>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</si>
  <si>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</si>
  <si>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</si>
  <si>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</si>
  <si>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</si>
  <si>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</si>
  <si>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</si>
  <si>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</si>
  <si>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</si>
  <si>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</si>
  <si>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</si>
  <si>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</si>
  <si>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</si>
  <si>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</si>
  <si>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</si>
  <si>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</si>
  <si>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</si>
  <si>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</si>
  <si>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</si>
  <si>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</si>
  <si>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</si>
  <si>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</si>
  <si>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</si>
  <si>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</si>
  <si>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</si>
  <si>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</si>
  <si>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</si>
  <si>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</si>
  <si>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</si>
  <si>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</si>
  <si>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</si>
  <si>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</si>
  <si>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</si>
  <si>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</si>
  <si>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</si>
  <si>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</si>
  <si>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</si>
  <si>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</si>
  <si>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</si>
  <si>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</si>
  <si>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</si>
  <si>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</si>
  <si>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</si>
  <si>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</si>
  <si>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</si>
  <si>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</si>
  <si>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</si>
  <si>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</si>
  <si>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</si>
  <si>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</si>
  <si>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</si>
  <si>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</si>
  <si>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</si>
  <si>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</si>
  <si>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</si>
  <si>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</si>
  <si>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</si>
  <si>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</si>
  <si>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</si>
  <si>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</si>
  <si>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</si>
  <si>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</si>
  <si>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</si>
  <si>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</si>
  <si>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</si>
  <si>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</si>
  <si>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</si>
  <si>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</si>
  <si>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</si>
  <si>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</si>
  <si>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</si>
  <si>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</si>
  <si>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</si>
  <si>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</si>
  <si>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</si>
  <si>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</si>
  <si>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</si>
  <si>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</si>
  <si>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</si>
  <si>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</si>
  <si>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</si>
  <si>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</si>
  <si>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</si>
  <si>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</si>
  <si>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</si>
  <si>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</si>
  <si>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</si>
  <si>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</si>
  <si>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</si>
  <si>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</si>
  <si>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</si>
  <si>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</si>
  <si>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</si>
  <si>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</si>
  <si>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</si>
  <si>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</si>
  <si>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</si>
  <si>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</si>
  <si>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</si>
  <si>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</si>
  <si>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</si>
  <si>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</si>
  <si>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</si>
  <si>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</si>
  <si>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</si>
  <si>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</si>
  <si>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</si>
  <si>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</si>
  <si>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</si>
  <si>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</si>
  <si>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</si>
  <si>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</si>
  <si>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</si>
  <si>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</si>
  <si>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</si>
  <si>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</si>
  <si>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</si>
  <si>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</si>
  <si>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</si>
  <si>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</si>
  <si>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</si>
  <si>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</si>
  <si>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</si>
  <si>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</si>
  <si>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</si>
  <si>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</si>
  <si>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</si>
  <si>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</si>
  <si>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</si>
  <si>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</si>
  <si>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</si>
  <si>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</si>
  <si>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</si>
  <si>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</si>
  <si>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</si>
  <si>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</si>
  <si>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</si>
  <si>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</si>
  <si>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</si>
  <si>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</si>
  <si>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</si>
  <si>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</si>
  <si>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</si>
  <si>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</si>
  <si>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</si>
  <si>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</si>
  <si>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</si>
  <si>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</si>
  <si>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</si>
  <si>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</si>
  <si>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</si>
  <si>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</si>
  <si>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</si>
  <si>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</si>
  <si>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</si>
  <si>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</si>
  <si>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</si>
  <si>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</si>
  <si>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</si>
  <si>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</si>
  <si>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</si>
  <si>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</si>
  <si>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</si>
  <si>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</si>
  <si>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</si>
  <si>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</si>
  <si>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</si>
  <si>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</si>
  <si>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</si>
  <si>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</si>
  <si>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</si>
  <si>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</si>
  <si>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</si>
  <si>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</si>
  <si>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</si>
  <si>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</si>
  <si>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</si>
  <si>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</si>
  <si>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</si>
  <si>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</si>
  <si>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</si>
  <si>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</si>
  <si>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</si>
  <si>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</si>
  <si>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</si>
  <si>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</si>
  <si>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</si>
  <si>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</si>
  <si>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</si>
  <si>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</si>
  <si>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彭州店</t>
  </si>
  <si>
    <t>黄伦倩</t>
  </si>
  <si>
    <t>徐莉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</si>
</sst>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47" fillId="13" borderId="8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</v>
      </c>
      <c r="B4" s="20">
        <v>52</v>
      </c>
      <c r="C4" s="21" t="s">
        <v>36</v>
      </c>
      <c r="D4" s="20" t="s">
        <v>37</v>
      </c>
      <c r="E4" s="55">
        <v>10</v>
      </c>
      <c r="F4" s="56">
        <v>11</v>
      </c>
      <c r="G4" s="56">
        <v>0</v>
      </c>
      <c r="H4" s="57">
        <v>11</v>
      </c>
      <c r="I4" s="70">
        <v>9</v>
      </c>
      <c r="J4" s="71">
        <f>H4-I4+P4</f>
        <v>2</v>
      </c>
      <c r="K4" s="72">
        <f>J4-E4</f>
        <v>-8</v>
      </c>
      <c r="L4" s="73">
        <f>K4*10</f>
        <v>-80</v>
      </c>
      <c r="M4" s="74">
        <f>(F4-I4-Q4)*25</f>
        <v>50</v>
      </c>
      <c r="N4" s="74">
        <f>(G4-R4)*40</f>
        <v>0</v>
      </c>
      <c r="O4" s="57">
        <f>M4+N4</f>
        <v>50</v>
      </c>
      <c r="P4" s="57">
        <v>0</v>
      </c>
      <c r="Q4" s="56">
        <v>0</v>
      </c>
      <c r="R4" s="56">
        <v>0</v>
      </c>
      <c r="S4" s="57">
        <v>0</v>
      </c>
      <c r="T4" s="56">
        <v>0</v>
      </c>
      <c r="U4" s="56">
        <f>T4*3</f>
        <v>0</v>
      </c>
      <c r="V4" s="82">
        <v>0</v>
      </c>
      <c r="W4" s="70">
        <v>3</v>
      </c>
      <c r="X4" s="83">
        <v>10</v>
      </c>
      <c r="Y4" s="56">
        <v>-114</v>
      </c>
      <c r="Z4" s="56">
        <v>0</v>
      </c>
      <c r="AA4" s="96" t="s">
        <v>38</v>
      </c>
      <c r="AB4" s="97">
        <f>O4+X4</f>
        <v>60</v>
      </c>
      <c r="AC4" s="97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40</v>
      </c>
      <c r="W5" s="84" t="s">
        <v>40</v>
      </c>
      <c r="X5" s="83">
        <v>35</v>
      </c>
      <c r="Y5" s="56">
        <v>-129</v>
      </c>
      <c r="Z5" s="83">
        <v>0</v>
      </c>
      <c r="AA5" s="98" t="s">
        <v>41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2">
        <v>4</v>
      </c>
      <c r="W6" s="70">
        <v>6</v>
      </c>
      <c r="X6" s="83">
        <v>5</v>
      </c>
      <c r="Y6" s="56">
        <v>-117</v>
      </c>
      <c r="Z6" s="83">
        <v>0</v>
      </c>
      <c r="AA6" s="99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5">
        <v>-30</v>
      </c>
      <c r="W7" s="70">
        <v>39</v>
      </c>
      <c r="X7" s="83">
        <v>115</v>
      </c>
      <c r="Y7" s="56">
        <v>-255</v>
      </c>
      <c r="Z7" s="100">
        <v>-255</v>
      </c>
      <c r="AA7" s="96" t="s">
        <v>38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46</v>
      </c>
      <c r="D8" s="20" t="s">
        <v>47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6">
        <f t="shared" si="4"/>
        <v>6</v>
      </c>
      <c r="V8" s="82">
        <v>0</v>
      </c>
      <c r="W8" s="87">
        <v>6</v>
      </c>
      <c r="X8" s="83">
        <v>35</v>
      </c>
      <c r="Y8" s="56">
        <v>-99</v>
      </c>
      <c r="Z8" s="83">
        <v>0</v>
      </c>
      <c r="AA8" s="99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40</v>
      </c>
      <c r="W9" s="84" t="s">
        <v>40</v>
      </c>
      <c r="X9" s="83">
        <v>95</v>
      </c>
      <c r="Y9" s="56">
        <v>-63</v>
      </c>
      <c r="Z9" s="83">
        <v>0</v>
      </c>
      <c r="AA9" s="98" t="s">
        <v>41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2">
        <v>0</v>
      </c>
      <c r="W10" s="70">
        <v>6</v>
      </c>
      <c r="X10" s="83">
        <v>130</v>
      </c>
      <c r="Y10" s="56">
        <v>-72</v>
      </c>
      <c r="Z10" s="83">
        <v>0</v>
      </c>
      <c r="AA10" s="99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6">
        <f t="shared" si="4"/>
        <v>15</v>
      </c>
      <c r="V11" s="85">
        <v>-18</v>
      </c>
      <c r="W11" s="87">
        <v>18</v>
      </c>
      <c r="X11" s="83">
        <v>75</v>
      </c>
      <c r="Y11" s="56">
        <v>-75</v>
      </c>
      <c r="Z11" s="100">
        <v>-75</v>
      </c>
      <c r="AA11" s="96" t="s">
        <v>38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2">
        <v>0</v>
      </c>
      <c r="W12" s="70">
        <v>6</v>
      </c>
      <c r="X12" s="83">
        <v>5</v>
      </c>
      <c r="Y12" s="56">
        <v>-117</v>
      </c>
      <c r="Z12" s="83">
        <v>0</v>
      </c>
      <c r="AA12" s="99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5">
        <v>-5</v>
      </c>
      <c r="W13" s="70">
        <v>21</v>
      </c>
      <c r="X13" s="83">
        <v>15</v>
      </c>
      <c r="Y13" s="56">
        <v>-171</v>
      </c>
      <c r="Z13" s="100">
        <v>-171</v>
      </c>
      <c r="AA13" s="96" t="s">
        <v>38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5">
        <v>-12</v>
      </c>
      <c r="W14" s="70">
        <v>12</v>
      </c>
      <c r="X14" s="83">
        <v>105</v>
      </c>
      <c r="Y14" s="56">
        <v>-177</v>
      </c>
      <c r="Z14" s="100">
        <v>-177</v>
      </c>
      <c r="AA14" s="96" t="s">
        <v>38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40</v>
      </c>
      <c r="W15" s="84" t="s">
        <v>40</v>
      </c>
      <c r="X15" s="83">
        <v>25</v>
      </c>
      <c r="Y15" s="56">
        <v>-105</v>
      </c>
      <c r="Z15" s="83">
        <v>0</v>
      </c>
      <c r="AA15" s="98" t="s">
        <v>41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47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6">
        <f t="shared" si="4"/>
        <v>6</v>
      </c>
      <c r="V16" s="82">
        <v>0</v>
      </c>
      <c r="W16" s="87">
        <v>6</v>
      </c>
      <c r="X16" s="83">
        <v>0</v>
      </c>
      <c r="Y16" s="56">
        <v>-120</v>
      </c>
      <c r="Z16" s="83">
        <v>0</v>
      </c>
      <c r="AA16" s="99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40</v>
      </c>
      <c r="W17" s="84" t="s">
        <v>40</v>
      </c>
      <c r="X17" s="83">
        <v>35</v>
      </c>
      <c r="Y17" s="56">
        <v>-99</v>
      </c>
      <c r="Z17" s="83">
        <v>0</v>
      </c>
      <c r="AA17" s="98" t="s">
        <v>41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40</v>
      </c>
      <c r="W18" s="84" t="s">
        <v>40</v>
      </c>
      <c r="X18" s="83">
        <v>15</v>
      </c>
      <c r="Y18" s="56">
        <v>-111</v>
      </c>
      <c r="Z18" s="83">
        <v>0</v>
      </c>
      <c r="AA18" s="98" t="s">
        <v>41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5">
        <v>-6</v>
      </c>
      <c r="W19" s="70">
        <v>6</v>
      </c>
      <c r="X19" s="83">
        <v>70</v>
      </c>
      <c r="Y19" s="56">
        <v>-108</v>
      </c>
      <c r="Z19" s="100">
        <v>-108</v>
      </c>
      <c r="AA19" s="96" t="s">
        <v>38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2">
        <v>0</v>
      </c>
      <c r="W20" s="70">
        <v>6</v>
      </c>
      <c r="X20" s="83">
        <v>5</v>
      </c>
      <c r="Y20" s="56">
        <v>-147</v>
      </c>
      <c r="Z20" s="83">
        <v>0</v>
      </c>
      <c r="AA20" s="99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5">
        <v>-6</v>
      </c>
      <c r="W21" s="70">
        <v>6</v>
      </c>
      <c r="X21" s="83">
        <v>5</v>
      </c>
      <c r="Y21" s="56">
        <v>-237</v>
      </c>
      <c r="Z21" s="100">
        <v>-237</v>
      </c>
      <c r="AA21" s="96" t="s">
        <v>38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40</v>
      </c>
      <c r="W22" s="84" t="s">
        <v>40</v>
      </c>
      <c r="X22" s="83">
        <v>35</v>
      </c>
      <c r="Y22" s="56">
        <v>-99</v>
      </c>
      <c r="Z22" s="83">
        <v>0</v>
      </c>
      <c r="AA22" s="98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40</v>
      </c>
      <c r="W23" s="84" t="s">
        <v>40</v>
      </c>
      <c r="X23" s="83">
        <v>25</v>
      </c>
      <c r="Y23" s="56">
        <v>-75</v>
      </c>
      <c r="Z23" s="83">
        <v>0</v>
      </c>
      <c r="AA23" s="98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6">
        <f t="shared" si="4"/>
        <v>9</v>
      </c>
      <c r="V24" s="85">
        <v>-6</v>
      </c>
      <c r="W24" s="87">
        <v>9</v>
      </c>
      <c r="X24" s="83">
        <v>0</v>
      </c>
      <c r="Y24" s="56">
        <v>-180</v>
      </c>
      <c r="Z24" s="100">
        <v>-180</v>
      </c>
      <c r="AA24" s="96" t="s">
        <v>38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5">
        <v>-5</v>
      </c>
      <c r="W25" s="70">
        <v>6</v>
      </c>
      <c r="X25" s="83">
        <v>5</v>
      </c>
      <c r="Y25" s="56">
        <v>-147</v>
      </c>
      <c r="Z25" s="100">
        <v>-147</v>
      </c>
      <c r="AA25" s="96" t="s">
        <v>38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2">
        <v>0</v>
      </c>
      <c r="W26" s="70">
        <v>9</v>
      </c>
      <c r="X26" s="83">
        <v>10</v>
      </c>
      <c r="Y26" s="56">
        <v>-174</v>
      </c>
      <c r="Z26" s="83">
        <v>0</v>
      </c>
      <c r="AA26" s="99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5">
        <v>-12</v>
      </c>
      <c r="W27" s="70">
        <v>12</v>
      </c>
      <c r="X27" s="83">
        <v>20</v>
      </c>
      <c r="Y27" s="56">
        <v>-168</v>
      </c>
      <c r="Z27" s="100">
        <v>-168</v>
      </c>
      <c r="AA27" s="96" t="s">
        <v>38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2">
        <v>0</v>
      </c>
      <c r="W28" s="70">
        <v>9</v>
      </c>
      <c r="X28" s="83">
        <v>0</v>
      </c>
      <c r="Y28" s="56">
        <v>-144</v>
      </c>
      <c r="Z28" s="83">
        <v>0</v>
      </c>
      <c r="AA28" s="99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6">
        <f t="shared" si="4"/>
        <v>6</v>
      </c>
      <c r="V29" s="82">
        <v>0</v>
      </c>
      <c r="W29" s="87">
        <v>6</v>
      </c>
      <c r="X29" s="83">
        <v>20</v>
      </c>
      <c r="Y29" s="56">
        <v>-108</v>
      </c>
      <c r="Z29" s="83">
        <v>0</v>
      </c>
      <c r="AA29" s="99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6">
        <f t="shared" si="4"/>
        <v>6</v>
      </c>
      <c r="V30" s="82">
        <v>0</v>
      </c>
      <c r="W30" s="87">
        <v>6</v>
      </c>
      <c r="X30" s="83">
        <v>15</v>
      </c>
      <c r="Y30" s="56">
        <v>-141</v>
      </c>
      <c r="Z30" s="83">
        <v>0</v>
      </c>
      <c r="AA30" s="99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40</v>
      </c>
      <c r="W31" s="84" t="s">
        <v>40</v>
      </c>
      <c r="X31" s="83">
        <v>55</v>
      </c>
      <c r="Y31" s="56">
        <v>-117</v>
      </c>
      <c r="Z31" s="83">
        <v>0</v>
      </c>
      <c r="AA31" s="98" t="s">
        <v>41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2">
        <v>3</v>
      </c>
      <c r="W32" s="70">
        <v>6</v>
      </c>
      <c r="X32" s="83">
        <v>10</v>
      </c>
      <c r="Y32" s="56">
        <v>-174</v>
      </c>
      <c r="Z32" s="83">
        <v>0</v>
      </c>
      <c r="AA32" s="99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40</v>
      </c>
      <c r="W33" s="84" t="s">
        <v>40</v>
      </c>
      <c r="X33" s="83">
        <v>50</v>
      </c>
      <c r="Y33" s="56">
        <v>-120</v>
      </c>
      <c r="Z33" s="83">
        <v>0</v>
      </c>
      <c r="AA33" s="98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5">
        <v>-9</v>
      </c>
      <c r="W34" s="70">
        <v>9</v>
      </c>
      <c r="X34" s="83">
        <v>45</v>
      </c>
      <c r="Y34" s="56">
        <v>-123</v>
      </c>
      <c r="Z34" s="100">
        <v>-123</v>
      </c>
      <c r="AA34" s="96" t="s">
        <v>38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6">
        <f t="shared" si="4"/>
        <v>9</v>
      </c>
      <c r="V35" s="82">
        <v>0</v>
      </c>
      <c r="W35" s="88">
        <v>9</v>
      </c>
      <c r="X35" s="83">
        <v>10</v>
      </c>
      <c r="Y35" s="56">
        <v>-114</v>
      </c>
      <c r="Z35" s="83">
        <v>0</v>
      </c>
      <c r="AA35" s="99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2">
        <v>0</v>
      </c>
      <c r="W36" s="70">
        <v>6</v>
      </c>
      <c r="X36" s="83">
        <v>15</v>
      </c>
      <c r="Y36" s="56">
        <v>-111</v>
      </c>
      <c r="Z36" s="83">
        <v>0</v>
      </c>
      <c r="AA36" s="99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5">
        <v>-6</v>
      </c>
      <c r="W37" s="70">
        <v>6</v>
      </c>
      <c r="X37" s="83">
        <v>20</v>
      </c>
      <c r="Y37" s="56">
        <v>-78</v>
      </c>
      <c r="Z37" s="100">
        <v>-78</v>
      </c>
      <c r="AA37" s="96" t="s">
        <v>38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5">
        <v>-12</v>
      </c>
      <c r="W38" s="70">
        <v>12</v>
      </c>
      <c r="X38" s="83">
        <v>35</v>
      </c>
      <c r="Y38" s="56">
        <v>-159</v>
      </c>
      <c r="Z38" s="100">
        <v>-159</v>
      </c>
      <c r="AA38" s="96" t="s">
        <v>38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5">
        <v>-5</v>
      </c>
      <c r="W39" s="70">
        <v>6</v>
      </c>
      <c r="X39" s="83">
        <v>10</v>
      </c>
      <c r="Y39" s="56">
        <v>-114</v>
      </c>
      <c r="Z39" s="100">
        <v>-114</v>
      </c>
      <c r="AA39" s="96" t="s">
        <v>38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40</v>
      </c>
      <c r="W40" s="84" t="s">
        <v>40</v>
      </c>
      <c r="X40" s="83">
        <v>25</v>
      </c>
      <c r="Y40" s="56">
        <v>-105</v>
      </c>
      <c r="Z40" s="83">
        <v>0</v>
      </c>
      <c r="AA40" s="98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5">
        <v>-10</v>
      </c>
      <c r="W41" s="70">
        <v>12</v>
      </c>
      <c r="X41" s="83">
        <v>10</v>
      </c>
      <c r="Y41" s="56">
        <v>-174</v>
      </c>
      <c r="Z41" s="100">
        <v>-174</v>
      </c>
      <c r="AA41" s="96" t="s">
        <v>38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6">
        <f t="shared" si="15"/>
        <v>9</v>
      </c>
      <c r="V42" s="74" t="s">
        <v>40</v>
      </c>
      <c r="W42" s="88" t="s">
        <v>40</v>
      </c>
      <c r="X42" s="83">
        <v>55</v>
      </c>
      <c r="Y42" s="56">
        <v>-117</v>
      </c>
      <c r="Z42" s="83">
        <v>0</v>
      </c>
      <c r="AA42" s="98" t="s">
        <v>41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2">
        <v>0</v>
      </c>
      <c r="W43" s="70">
        <v>6</v>
      </c>
      <c r="X43" s="83">
        <v>5</v>
      </c>
      <c r="Y43" s="56">
        <v>-117</v>
      </c>
      <c r="Z43" s="83">
        <v>0</v>
      </c>
      <c r="AA43" s="99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2">
        <v>4</v>
      </c>
      <c r="W44" s="70">
        <v>9</v>
      </c>
      <c r="X44" s="83">
        <v>5</v>
      </c>
      <c r="Y44" s="56">
        <v>-147</v>
      </c>
      <c r="Z44" s="83">
        <v>0</v>
      </c>
      <c r="AA44" s="99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40</v>
      </c>
      <c r="W45" s="84" t="s">
        <v>40</v>
      </c>
      <c r="X45" s="83">
        <v>20</v>
      </c>
      <c r="Y45" s="56">
        <v>-138</v>
      </c>
      <c r="Z45" s="83">
        <v>0</v>
      </c>
      <c r="AA45" s="98" t="s">
        <v>41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40</v>
      </c>
      <c r="W46" s="84" t="s">
        <v>40</v>
      </c>
      <c r="X46" s="83">
        <v>15</v>
      </c>
      <c r="Y46" s="56">
        <v>-111</v>
      </c>
      <c r="Z46" s="83">
        <v>0</v>
      </c>
      <c r="AA46" s="98" t="s">
        <v>41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5">
        <v>-9</v>
      </c>
      <c r="W47" s="70">
        <v>9</v>
      </c>
      <c r="X47" s="83">
        <v>50</v>
      </c>
      <c r="Y47" s="56">
        <v>-150</v>
      </c>
      <c r="Z47" s="56">
        <v>0</v>
      </c>
      <c r="AA47" s="96" t="s">
        <v>38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2">
        <v>5</v>
      </c>
      <c r="W48" s="70">
        <v>6</v>
      </c>
      <c r="X48" s="83">
        <v>25</v>
      </c>
      <c r="Y48" s="56">
        <v>-135</v>
      </c>
      <c r="Z48" s="83">
        <v>0</v>
      </c>
      <c r="AA48" s="99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5">
        <v>-6</v>
      </c>
      <c r="W49" s="70">
        <v>6</v>
      </c>
      <c r="X49" s="83">
        <v>10</v>
      </c>
      <c r="Y49" s="56">
        <v>-84</v>
      </c>
      <c r="Z49" s="100">
        <v>-84</v>
      </c>
      <c r="AA49" s="96" t="s">
        <v>38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40</v>
      </c>
      <c r="W50" s="84" t="s">
        <v>40</v>
      </c>
      <c r="X50" s="83">
        <v>20</v>
      </c>
      <c r="Y50" s="56">
        <v>-108</v>
      </c>
      <c r="Z50" s="83">
        <v>0</v>
      </c>
      <c r="AA50" s="98" t="s">
        <v>41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6">
        <f t="shared" si="15"/>
        <v>12</v>
      </c>
      <c r="V51" s="85">
        <v>-9</v>
      </c>
      <c r="W51" s="87">
        <v>12</v>
      </c>
      <c r="X51" s="83">
        <v>0</v>
      </c>
      <c r="Y51" s="56">
        <v>-150</v>
      </c>
      <c r="Z51" s="100">
        <v>-150</v>
      </c>
      <c r="AA51" s="96" t="s">
        <v>38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40</v>
      </c>
      <c r="W52" s="84" t="s">
        <v>40</v>
      </c>
      <c r="X52" s="83">
        <v>35</v>
      </c>
      <c r="Y52" s="56">
        <v>-99</v>
      </c>
      <c r="Z52" s="83">
        <v>0</v>
      </c>
      <c r="AA52" s="98" t="s">
        <v>41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2">
        <v>0</v>
      </c>
      <c r="W53" s="70">
        <v>6</v>
      </c>
      <c r="X53" s="83">
        <v>75</v>
      </c>
      <c r="Y53" s="56">
        <v>-75</v>
      </c>
      <c r="Z53" s="83">
        <v>0</v>
      </c>
      <c r="AA53" s="99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5">
        <v>-3</v>
      </c>
      <c r="W54" s="70">
        <v>9</v>
      </c>
      <c r="X54" s="83">
        <v>50</v>
      </c>
      <c r="Y54" s="56">
        <v>-210</v>
      </c>
      <c r="Z54" s="100">
        <v>-210</v>
      </c>
      <c r="AA54" s="96" t="s">
        <v>38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5">
        <v>-6</v>
      </c>
      <c r="W55" s="70">
        <v>9</v>
      </c>
      <c r="X55" s="83">
        <v>60</v>
      </c>
      <c r="Y55" s="56">
        <v>-114</v>
      </c>
      <c r="Z55" s="100">
        <v>-114</v>
      </c>
      <c r="AA55" s="96" t="s">
        <v>38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2">
        <v>4</v>
      </c>
      <c r="W56" s="70">
        <v>6</v>
      </c>
      <c r="X56" s="83">
        <v>30</v>
      </c>
      <c r="Y56" s="56">
        <v>-102</v>
      </c>
      <c r="Z56" s="83">
        <v>0</v>
      </c>
      <c r="AA56" s="99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2">
        <v>6</v>
      </c>
      <c r="W57" s="70">
        <v>9</v>
      </c>
      <c r="X57" s="83">
        <v>40</v>
      </c>
      <c r="Y57" s="56">
        <v>-216</v>
      </c>
      <c r="Z57" s="83">
        <v>0</v>
      </c>
      <c r="AA57" s="99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40</v>
      </c>
      <c r="W58" s="84" t="s">
        <v>40</v>
      </c>
      <c r="X58" s="83">
        <v>105</v>
      </c>
      <c r="Y58" s="56">
        <v>-57</v>
      </c>
      <c r="Z58" s="83">
        <v>0</v>
      </c>
      <c r="AA58" s="98" t="s">
        <v>41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2">
        <v>3</v>
      </c>
      <c r="W59" s="70">
        <v>6</v>
      </c>
      <c r="X59" s="83">
        <v>5</v>
      </c>
      <c r="Y59" s="56">
        <v>-117</v>
      </c>
      <c r="Z59" s="83">
        <v>0</v>
      </c>
      <c r="AA59" s="99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5">
        <v>-6</v>
      </c>
      <c r="W60" s="70">
        <v>6</v>
      </c>
      <c r="X60" s="83">
        <v>30</v>
      </c>
      <c r="Y60" s="56">
        <v>-132</v>
      </c>
      <c r="Z60" s="100">
        <v>-132</v>
      </c>
      <c r="AA60" s="96" t="s">
        <v>38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40</v>
      </c>
      <c r="W61" s="84" t="s">
        <v>40</v>
      </c>
      <c r="X61" s="83">
        <v>20</v>
      </c>
      <c r="Y61" s="56">
        <v>-108</v>
      </c>
      <c r="Z61" s="83">
        <v>0</v>
      </c>
      <c r="AA61" s="98" t="s">
        <v>41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40</v>
      </c>
      <c r="W62" s="84" t="s">
        <v>40</v>
      </c>
      <c r="X62" s="83">
        <v>15</v>
      </c>
      <c r="Y62" s="56">
        <v>-141</v>
      </c>
      <c r="Z62" s="83">
        <v>0</v>
      </c>
      <c r="AA62" s="98" t="s">
        <v>41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40</v>
      </c>
      <c r="W63" s="84" t="s">
        <v>40</v>
      </c>
      <c r="X63" s="83">
        <v>30</v>
      </c>
      <c r="Y63" s="56">
        <v>-102</v>
      </c>
      <c r="Z63" s="83">
        <v>0</v>
      </c>
      <c r="AA63" s="98" t="s">
        <v>41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6">
        <f t="shared" si="15"/>
        <v>6</v>
      </c>
      <c r="V64" s="85">
        <v>-6</v>
      </c>
      <c r="W64" s="87">
        <v>6</v>
      </c>
      <c r="X64" s="83">
        <v>20</v>
      </c>
      <c r="Y64" s="56">
        <v>-138</v>
      </c>
      <c r="Z64" s="100">
        <v>-138</v>
      </c>
      <c r="AA64" s="96" t="s">
        <v>38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40</v>
      </c>
      <c r="W65" s="84" t="s">
        <v>40</v>
      </c>
      <c r="X65" s="83">
        <v>90</v>
      </c>
      <c r="Y65" s="56">
        <v>-96</v>
      </c>
      <c r="Z65" s="83">
        <v>0</v>
      </c>
      <c r="AA65" s="98" t="s">
        <v>41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2">
        <v>2</v>
      </c>
      <c r="W66" s="70">
        <v>3</v>
      </c>
      <c r="X66" s="83">
        <v>0</v>
      </c>
      <c r="Y66" s="56">
        <v>-120</v>
      </c>
      <c r="Z66" s="83">
        <v>0</v>
      </c>
      <c r="AA66" s="99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40</v>
      </c>
      <c r="W67" s="84" t="s">
        <v>40</v>
      </c>
      <c r="X67" s="83">
        <v>70</v>
      </c>
      <c r="Y67" s="56">
        <v>-96</v>
      </c>
      <c r="Z67" s="83">
        <v>0</v>
      </c>
      <c r="AA67" s="98" t="s">
        <v>41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5">
        <v>-6</v>
      </c>
      <c r="W68" s="70">
        <v>6</v>
      </c>
      <c r="X68" s="83">
        <v>15</v>
      </c>
      <c r="Y68" s="56">
        <v>-111</v>
      </c>
      <c r="Z68" s="100">
        <v>-111</v>
      </c>
      <c r="AA68" s="96" t="s">
        <v>38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5">
        <v>-9</v>
      </c>
      <c r="W69" s="70">
        <v>9</v>
      </c>
      <c r="X69" s="83">
        <v>45</v>
      </c>
      <c r="Y69" s="56">
        <v>-93</v>
      </c>
      <c r="Z69" s="100">
        <v>-93</v>
      </c>
      <c r="AA69" s="96" t="s">
        <v>38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40</v>
      </c>
      <c r="W70" s="84" t="s">
        <v>40</v>
      </c>
      <c r="X70" s="83">
        <v>5</v>
      </c>
      <c r="Y70" s="56">
        <v>-147</v>
      </c>
      <c r="Z70" s="83">
        <v>0</v>
      </c>
      <c r="AA70" s="98" t="s">
        <v>41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40</v>
      </c>
      <c r="W71" s="84" t="s">
        <v>40</v>
      </c>
      <c r="X71" s="83">
        <v>40</v>
      </c>
      <c r="Y71" s="56">
        <v>-96</v>
      </c>
      <c r="Z71" s="83">
        <v>0</v>
      </c>
      <c r="AA71" s="98" t="s">
        <v>41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5">
        <v>-6</v>
      </c>
      <c r="W72" s="70">
        <v>6</v>
      </c>
      <c r="X72" s="83">
        <v>15</v>
      </c>
      <c r="Y72" s="56">
        <v>-111</v>
      </c>
      <c r="Z72" s="100">
        <v>-111</v>
      </c>
      <c r="AA72" s="96" t="s">
        <v>38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5">
        <v>-2</v>
      </c>
      <c r="W73" s="70">
        <v>6</v>
      </c>
      <c r="X73" s="83">
        <v>25</v>
      </c>
      <c r="Y73" s="56">
        <v>-105</v>
      </c>
      <c r="Z73" s="100">
        <v>-105</v>
      </c>
      <c r="AA73" s="96" t="s">
        <v>38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2">
        <v>4</v>
      </c>
      <c r="W74" s="70">
        <v>3</v>
      </c>
      <c r="X74" s="83">
        <v>10</v>
      </c>
      <c r="Y74" s="56">
        <v>-114</v>
      </c>
      <c r="Z74" s="83">
        <v>0</v>
      </c>
      <c r="AA74" s="99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6">
        <f t="shared" si="23"/>
        <v>6</v>
      </c>
      <c r="V75" s="82">
        <v>0</v>
      </c>
      <c r="W75" s="87">
        <v>9</v>
      </c>
      <c r="X75" s="83">
        <v>5</v>
      </c>
      <c r="Y75" s="56">
        <v>-135</v>
      </c>
      <c r="Z75" s="83">
        <v>0</v>
      </c>
      <c r="AA75" s="98" t="s">
        <v>41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2">
        <v>0</v>
      </c>
      <c r="W76" s="70">
        <v>6</v>
      </c>
      <c r="X76" s="83">
        <v>0</v>
      </c>
      <c r="Y76" s="56">
        <v>-150</v>
      </c>
      <c r="Z76" s="83">
        <v>0</v>
      </c>
      <c r="AA76" s="99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5">
        <v>-10</v>
      </c>
      <c r="W77" s="70">
        <v>12</v>
      </c>
      <c r="X77" s="83">
        <v>5</v>
      </c>
      <c r="Y77" s="56">
        <v>-147</v>
      </c>
      <c r="Z77" s="100">
        <v>-147</v>
      </c>
      <c r="AA77" s="96" t="s">
        <v>38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6">
        <f t="shared" si="23"/>
        <v>6</v>
      </c>
      <c r="V78" s="74" t="s">
        <v>40</v>
      </c>
      <c r="W78" s="88" t="s">
        <v>40</v>
      </c>
      <c r="X78" s="83">
        <v>5</v>
      </c>
      <c r="Y78" s="56">
        <v>-147</v>
      </c>
      <c r="Z78" s="83">
        <v>0</v>
      </c>
      <c r="AA78" s="98" t="s">
        <v>41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5">
        <v>-6</v>
      </c>
      <c r="W79" s="70">
        <v>6</v>
      </c>
      <c r="X79" s="83">
        <v>5</v>
      </c>
      <c r="Y79" s="56">
        <v>-117</v>
      </c>
      <c r="Z79" s="100">
        <v>-117</v>
      </c>
      <c r="AA79" s="96" t="s">
        <v>38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40</v>
      </c>
      <c r="W80" s="84" t="s">
        <v>40</v>
      </c>
      <c r="X80" s="83">
        <v>10</v>
      </c>
      <c r="Y80" s="56">
        <v>-234</v>
      </c>
      <c r="Z80" s="83">
        <v>0</v>
      </c>
      <c r="AA80" s="98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5">
        <v>-6</v>
      </c>
      <c r="W81" s="70">
        <v>6</v>
      </c>
      <c r="X81" s="83">
        <v>0</v>
      </c>
      <c r="Y81" s="56">
        <v>-120</v>
      </c>
      <c r="Z81" s="100">
        <v>-120</v>
      </c>
      <c r="AA81" s="96" t="s">
        <v>38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6">
        <f t="shared" si="23"/>
        <v>3</v>
      </c>
      <c r="V82" s="85">
        <v>-3</v>
      </c>
      <c r="W82" s="87">
        <v>3</v>
      </c>
      <c r="X82" s="83">
        <v>0</v>
      </c>
      <c r="Y82" s="56">
        <v>-90</v>
      </c>
      <c r="Z82" s="100">
        <v>-90</v>
      </c>
      <c r="AA82" s="96" t="s">
        <v>38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5">
        <v>-5</v>
      </c>
      <c r="W83" s="70">
        <v>6</v>
      </c>
      <c r="X83" s="83">
        <v>5</v>
      </c>
      <c r="Y83" s="56">
        <v>-117</v>
      </c>
      <c r="Z83" s="100">
        <v>-117</v>
      </c>
      <c r="AA83" s="96" t="s">
        <v>38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2">
        <v>0</v>
      </c>
      <c r="W84" s="70">
        <v>9</v>
      </c>
      <c r="X84" s="83">
        <v>70</v>
      </c>
      <c r="Y84" s="56">
        <v>-96</v>
      </c>
      <c r="Z84" s="83">
        <v>0</v>
      </c>
      <c r="AA84" s="99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6">
        <f t="shared" si="23"/>
        <v>9</v>
      </c>
      <c r="V85" s="85">
        <v>-9</v>
      </c>
      <c r="W85" s="87">
        <v>9</v>
      </c>
      <c r="X85" s="83">
        <v>30</v>
      </c>
      <c r="Y85" s="56">
        <v>-90</v>
      </c>
      <c r="Z85" s="100">
        <v>-90</v>
      </c>
      <c r="AA85" s="96" t="s">
        <v>38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2">
        <v>3</v>
      </c>
      <c r="W86" s="70">
        <v>6</v>
      </c>
      <c r="X86" s="83">
        <v>35</v>
      </c>
      <c r="Y86" s="56">
        <v>-99</v>
      </c>
      <c r="Z86" s="83">
        <v>0</v>
      </c>
      <c r="AA86" s="99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5">
        <v>-6</v>
      </c>
      <c r="W87" s="70">
        <v>6</v>
      </c>
      <c r="X87" s="83">
        <v>35</v>
      </c>
      <c r="Y87" s="56">
        <v>-129</v>
      </c>
      <c r="Z87" s="100">
        <v>-129</v>
      </c>
      <c r="AA87" s="96" t="s">
        <v>38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5">
        <v>-6</v>
      </c>
      <c r="W88" s="70">
        <v>6</v>
      </c>
      <c r="X88" s="83">
        <v>15</v>
      </c>
      <c r="Y88" s="56">
        <v>-111</v>
      </c>
      <c r="Z88" s="100">
        <v>-111</v>
      </c>
      <c r="AA88" s="96" t="s">
        <v>38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2">
        <v>1</v>
      </c>
      <c r="W89" s="70">
        <v>6</v>
      </c>
      <c r="X89" s="83">
        <v>10</v>
      </c>
      <c r="Y89" s="56">
        <v>-144</v>
      </c>
      <c r="Z89" s="83">
        <v>0</v>
      </c>
      <c r="AA89" s="99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5">
        <v>-5</v>
      </c>
      <c r="W90" s="70">
        <v>6</v>
      </c>
      <c r="X90" s="83">
        <v>5</v>
      </c>
      <c r="Y90" s="56">
        <v>-117</v>
      </c>
      <c r="Z90" s="100">
        <v>-117</v>
      </c>
      <c r="AA90" s="96" t="s">
        <v>38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5">
        <v>-6</v>
      </c>
      <c r="W91" s="70">
        <v>6</v>
      </c>
      <c r="X91" s="83">
        <v>0</v>
      </c>
      <c r="Y91" s="56">
        <v>-150</v>
      </c>
      <c r="Z91" s="100">
        <v>-150</v>
      </c>
      <c r="AA91" s="96" t="s">
        <v>38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40</v>
      </c>
      <c r="W92" s="84" t="s">
        <v>40</v>
      </c>
      <c r="X92" s="83">
        <v>5</v>
      </c>
      <c r="Y92" s="56">
        <v>-117</v>
      </c>
      <c r="Z92" s="83">
        <v>0</v>
      </c>
      <c r="AA92" s="98" t="s">
        <v>41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2">
        <v>1</v>
      </c>
      <c r="W93" s="70">
        <v>6</v>
      </c>
      <c r="X93" s="83">
        <v>20</v>
      </c>
      <c r="Y93" s="56">
        <v>-138</v>
      </c>
      <c r="Z93" s="83">
        <v>0</v>
      </c>
      <c r="AA93" s="99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37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2">
        <v>1</v>
      </c>
      <c r="W94" s="70">
        <v>9</v>
      </c>
      <c r="X94" s="83">
        <v>20</v>
      </c>
      <c r="Y94" s="56">
        <v>-138</v>
      </c>
      <c r="Z94" s="83">
        <v>0</v>
      </c>
      <c r="AA94" s="99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5">
        <v>-6</v>
      </c>
      <c r="W95" s="70">
        <v>6</v>
      </c>
      <c r="X95" s="83">
        <v>0</v>
      </c>
      <c r="Y95" s="56">
        <v>-120</v>
      </c>
      <c r="Z95" s="100">
        <v>-120</v>
      </c>
      <c r="AA95" s="96" t="s">
        <v>38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5">
        <v>-3</v>
      </c>
      <c r="W96" s="70">
        <v>6</v>
      </c>
      <c r="X96" s="83">
        <v>15</v>
      </c>
      <c r="Y96" s="56">
        <v>-111</v>
      </c>
      <c r="Z96" s="100">
        <v>-111</v>
      </c>
      <c r="AA96" s="96" t="s">
        <v>38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5">
        <v>-7</v>
      </c>
      <c r="W97" s="70">
        <v>9</v>
      </c>
      <c r="X97" s="83">
        <v>5</v>
      </c>
      <c r="Y97" s="56">
        <v>-117</v>
      </c>
      <c r="Z97" s="100">
        <v>-117</v>
      </c>
      <c r="AA97" s="96" t="s">
        <v>38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2">
        <v>4</v>
      </c>
      <c r="W98" s="70">
        <v>3</v>
      </c>
      <c r="X98" s="83">
        <v>5</v>
      </c>
      <c r="Y98" s="56">
        <v>-117</v>
      </c>
      <c r="Z98" s="83">
        <v>0</v>
      </c>
      <c r="AA98" s="99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5">
        <v>-6</v>
      </c>
      <c r="W99" s="70">
        <v>6</v>
      </c>
      <c r="X99" s="83">
        <v>20</v>
      </c>
      <c r="Y99" s="56">
        <v>-138</v>
      </c>
      <c r="Z99" s="100">
        <v>-138</v>
      </c>
      <c r="AA99" s="96" t="s">
        <v>38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6">
        <f t="shared" si="23"/>
        <v>6</v>
      </c>
      <c r="V100" s="82">
        <v>0</v>
      </c>
      <c r="W100" s="87">
        <v>6</v>
      </c>
      <c r="X100" s="83">
        <v>5</v>
      </c>
      <c r="Y100" s="56">
        <v>-87</v>
      </c>
      <c r="Z100" s="83">
        <v>0</v>
      </c>
      <c r="AA100" s="99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2">
        <v>0</v>
      </c>
      <c r="W101" s="70">
        <v>6</v>
      </c>
      <c r="X101" s="83">
        <v>15</v>
      </c>
      <c r="Y101" s="56">
        <v>-141</v>
      </c>
      <c r="Z101" s="83">
        <v>0</v>
      </c>
      <c r="AA101" s="99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6">
        <f t="shared" si="34"/>
        <v>9</v>
      </c>
      <c r="V102" s="74" t="s">
        <v>40</v>
      </c>
      <c r="W102" s="88" t="s">
        <v>40</v>
      </c>
      <c r="X102" s="83">
        <v>5</v>
      </c>
      <c r="Y102" s="56">
        <v>-147</v>
      </c>
      <c r="Z102" s="83">
        <v>0</v>
      </c>
      <c r="AA102" s="98" t="s">
        <v>41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40</v>
      </c>
      <c r="W103" s="84" t="s">
        <v>40</v>
      </c>
      <c r="X103" s="83">
        <v>15</v>
      </c>
      <c r="Y103" s="56">
        <v>-141</v>
      </c>
      <c r="Z103" s="83">
        <v>0</v>
      </c>
      <c r="AA103" s="98" t="s">
        <v>41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5">
        <v>-6</v>
      </c>
      <c r="W104" s="70">
        <v>6</v>
      </c>
      <c r="X104" s="83">
        <v>5</v>
      </c>
      <c r="Y104" s="56">
        <v>-141</v>
      </c>
      <c r="Z104" s="100">
        <v>-141</v>
      </c>
      <c r="AA104" s="96" t="s">
        <v>38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6">
        <f t="shared" si="34"/>
        <v>6</v>
      </c>
      <c r="V105" s="74" t="s">
        <v>40</v>
      </c>
      <c r="W105" s="88" t="s">
        <v>40</v>
      </c>
      <c r="X105" s="83">
        <v>10</v>
      </c>
      <c r="Y105" s="56">
        <v>-114</v>
      </c>
      <c r="Z105" s="83">
        <v>0</v>
      </c>
      <c r="AA105" s="98" t="s">
        <v>41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40</v>
      </c>
      <c r="W106" s="84" t="s">
        <v>40</v>
      </c>
      <c r="X106" s="83">
        <v>20</v>
      </c>
      <c r="Y106" s="56">
        <v>-78</v>
      </c>
      <c r="Z106" s="83">
        <v>0</v>
      </c>
      <c r="AA106" s="98" t="s">
        <v>41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40</v>
      </c>
      <c r="W107" s="84" t="s">
        <v>40</v>
      </c>
      <c r="X107" s="83">
        <v>15</v>
      </c>
      <c r="Y107" s="56">
        <v>-141</v>
      </c>
      <c r="Z107" s="83">
        <v>0</v>
      </c>
      <c r="AA107" s="98" t="s">
        <v>41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5">
        <v>-5</v>
      </c>
      <c r="W108" s="70">
        <v>6</v>
      </c>
      <c r="X108" s="83">
        <v>40</v>
      </c>
      <c r="Y108" s="56">
        <v>-96</v>
      </c>
      <c r="Z108" s="100">
        <v>-96</v>
      </c>
      <c r="AA108" s="96" t="s">
        <v>38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40</v>
      </c>
      <c r="W109" s="84" t="s">
        <v>40</v>
      </c>
      <c r="X109" s="83">
        <v>10</v>
      </c>
      <c r="Y109" s="56">
        <v>-144</v>
      </c>
      <c r="Z109" s="83">
        <v>0</v>
      </c>
      <c r="AA109" s="98" t="s">
        <v>41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5">
        <v>-6</v>
      </c>
      <c r="W110" s="70">
        <v>6</v>
      </c>
      <c r="X110" s="83">
        <v>15</v>
      </c>
      <c r="Y110" s="56">
        <v>-111</v>
      </c>
      <c r="Z110" s="100">
        <v>-111</v>
      </c>
      <c r="AA110" s="96" t="s">
        <v>38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5">
        <v>-6</v>
      </c>
      <c r="W111" s="70">
        <v>6</v>
      </c>
      <c r="X111" s="83">
        <v>0</v>
      </c>
      <c r="Y111" s="56">
        <v>-150</v>
      </c>
      <c r="Z111" s="100">
        <v>-150</v>
      </c>
      <c r="AA111" s="96" t="s">
        <v>38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5">
        <v>-6</v>
      </c>
      <c r="W112" s="70">
        <v>6</v>
      </c>
      <c r="X112" s="83">
        <v>15</v>
      </c>
      <c r="Y112" s="56">
        <v>-141</v>
      </c>
      <c r="Z112" s="100">
        <v>-141</v>
      </c>
      <c r="AA112" s="96" t="s">
        <v>38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5">
        <v>-2</v>
      </c>
      <c r="W113" s="70">
        <v>6</v>
      </c>
      <c r="X113" s="83">
        <v>15</v>
      </c>
      <c r="Y113" s="56">
        <v>-81</v>
      </c>
      <c r="Z113" s="100">
        <v>-81</v>
      </c>
      <c r="AA113" s="96" t="s">
        <v>38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2">
        <v>1</v>
      </c>
      <c r="W114" s="70">
        <v>3</v>
      </c>
      <c r="X114" s="83">
        <v>5</v>
      </c>
      <c r="Y114" s="56">
        <v>-87</v>
      </c>
      <c r="Z114" s="83">
        <v>0</v>
      </c>
      <c r="AA114" s="99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2">
        <v>0</v>
      </c>
      <c r="W115" s="70">
        <v>6</v>
      </c>
      <c r="X115" s="83">
        <v>0</v>
      </c>
      <c r="Y115" s="56">
        <v>-150</v>
      </c>
      <c r="Z115" s="83">
        <v>0</v>
      </c>
      <c r="AA115" s="99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5">
        <v>-1</v>
      </c>
      <c r="W116" s="70">
        <v>12</v>
      </c>
      <c r="X116" s="83">
        <v>30</v>
      </c>
      <c r="Y116" s="56">
        <v>-102</v>
      </c>
      <c r="Z116" s="100">
        <v>-102</v>
      </c>
      <c r="AA116" s="96" t="s">
        <v>38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5">
        <v>-6</v>
      </c>
      <c r="W117" s="70">
        <v>6</v>
      </c>
      <c r="X117" s="83">
        <v>10</v>
      </c>
      <c r="Y117" s="56">
        <v>-114</v>
      </c>
      <c r="Z117" s="100">
        <v>-114</v>
      </c>
      <c r="AA117" s="96" t="s">
        <v>38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5">
        <v>-6</v>
      </c>
      <c r="W118" s="70">
        <v>6</v>
      </c>
      <c r="X118" s="83">
        <v>10</v>
      </c>
      <c r="Y118" s="56">
        <v>-114</v>
      </c>
      <c r="Z118" s="100">
        <v>-114</v>
      </c>
      <c r="AA118" s="96" t="s">
        <v>38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2">
        <v>1</v>
      </c>
      <c r="W119" s="70">
        <v>3</v>
      </c>
      <c r="X119" s="83">
        <v>15</v>
      </c>
      <c r="Y119" s="56">
        <v>-81</v>
      </c>
      <c r="Z119" s="83">
        <v>0</v>
      </c>
      <c r="AA119" s="99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5">
        <v>-6</v>
      </c>
      <c r="W120" s="70">
        <v>6</v>
      </c>
      <c r="X120" s="83">
        <v>0</v>
      </c>
      <c r="Y120" s="56">
        <v>-120</v>
      </c>
      <c r="Z120" s="100">
        <v>-120</v>
      </c>
      <c r="AA120" s="96" t="s">
        <v>38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2">
        <v>0</v>
      </c>
      <c r="W121" s="70">
        <v>6</v>
      </c>
      <c r="X121" s="83">
        <v>10</v>
      </c>
      <c r="Y121" s="56">
        <v>-114</v>
      </c>
      <c r="Z121" s="83">
        <v>0</v>
      </c>
      <c r="AA121" s="99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6">
        <f t="shared" si="34"/>
        <v>6</v>
      </c>
      <c r="V122" s="82">
        <v>1</v>
      </c>
      <c r="W122" s="87">
        <v>6</v>
      </c>
      <c r="X122" s="83">
        <v>15</v>
      </c>
      <c r="Y122" s="56">
        <v>-111</v>
      </c>
      <c r="Z122" s="83">
        <v>0</v>
      </c>
      <c r="AA122" s="99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5">
        <v>-6</v>
      </c>
      <c r="W123" s="70">
        <v>6</v>
      </c>
      <c r="X123" s="83">
        <v>10</v>
      </c>
      <c r="Y123" s="56">
        <v>-84</v>
      </c>
      <c r="Z123" s="100">
        <v>-84</v>
      </c>
      <c r="AA123" s="96" t="s">
        <v>38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5">
        <v>-6</v>
      </c>
      <c r="W124" s="70">
        <v>6</v>
      </c>
      <c r="X124" s="83">
        <v>0</v>
      </c>
      <c r="Y124" s="56">
        <v>-90</v>
      </c>
      <c r="Z124" s="100">
        <v>-90</v>
      </c>
      <c r="AA124" s="96" t="s">
        <v>38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5">
        <v>-6</v>
      </c>
      <c r="W125" s="70">
        <v>6</v>
      </c>
      <c r="X125" s="83">
        <v>5</v>
      </c>
      <c r="Y125" s="56">
        <v>-117</v>
      </c>
      <c r="Z125" s="100">
        <v>-117</v>
      </c>
      <c r="AA125" s="96" t="s">
        <v>38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2">
        <v>4</v>
      </c>
      <c r="W126" s="70">
        <v>6</v>
      </c>
      <c r="X126" s="83">
        <v>120</v>
      </c>
      <c r="Y126" s="56">
        <v>-78</v>
      </c>
      <c r="Z126" s="83">
        <v>0</v>
      </c>
      <c r="AA126" s="99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6">
        <f t="shared" si="34"/>
        <v>9</v>
      </c>
      <c r="V127" s="82">
        <v>0</v>
      </c>
      <c r="W127" s="87">
        <v>9</v>
      </c>
      <c r="X127" s="83">
        <v>20</v>
      </c>
      <c r="Y127" s="56">
        <v>-108</v>
      </c>
      <c r="Z127" s="83">
        <v>0</v>
      </c>
      <c r="AA127" s="99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6">
        <f t="shared" si="34"/>
        <v>9</v>
      </c>
      <c r="V128" s="82">
        <v>0</v>
      </c>
      <c r="W128" s="87">
        <v>9</v>
      </c>
      <c r="X128" s="83">
        <v>15</v>
      </c>
      <c r="Y128" s="56">
        <v>-141</v>
      </c>
      <c r="Z128" s="83">
        <v>0</v>
      </c>
      <c r="AA128" s="99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6">
        <f t="shared" si="34"/>
        <v>6</v>
      </c>
      <c r="V129" s="82">
        <v>2</v>
      </c>
      <c r="W129" s="87">
        <v>6</v>
      </c>
      <c r="X129" s="83">
        <v>25</v>
      </c>
      <c r="Y129" s="56">
        <v>-105</v>
      </c>
      <c r="Z129" s="83">
        <v>0</v>
      </c>
      <c r="AA129" s="99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173</v>
      </c>
      <c r="D130" s="20" t="s">
        <v>47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6">
        <f t="shared" si="34"/>
        <v>0</v>
      </c>
      <c r="V130" s="82">
        <v>0</v>
      </c>
      <c r="W130" s="87">
        <v>3</v>
      </c>
      <c r="X130" s="83">
        <v>20</v>
      </c>
      <c r="Y130" s="56">
        <v>-108</v>
      </c>
      <c r="Z130" s="83">
        <v>0</v>
      </c>
      <c r="AA130" s="96" t="s">
        <v>174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2">
        <v>1</v>
      </c>
      <c r="W131" s="70">
        <v>3</v>
      </c>
      <c r="X131" s="83">
        <v>45</v>
      </c>
      <c r="Y131" s="56">
        <v>-63</v>
      </c>
      <c r="Z131" s="83">
        <v>0</v>
      </c>
      <c r="AA131" s="99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6">
        <f t="shared" si="34"/>
        <v>3</v>
      </c>
      <c r="V132" s="82">
        <v>0</v>
      </c>
      <c r="W132" s="87">
        <v>3</v>
      </c>
      <c r="X132" s="83">
        <v>10</v>
      </c>
      <c r="Y132" s="56">
        <v>-114</v>
      </c>
      <c r="Z132" s="83">
        <v>0</v>
      </c>
      <c r="AA132" s="99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6">
        <f t="shared" ref="U133:U150" si="42">T133*3</f>
        <v>9</v>
      </c>
      <c r="V133" s="74" t="s">
        <v>40</v>
      </c>
      <c r="W133" s="88" t="s">
        <v>40</v>
      </c>
      <c r="X133" s="83">
        <v>25</v>
      </c>
      <c r="Y133" s="56">
        <v>-135</v>
      </c>
      <c r="Z133" s="83">
        <v>0</v>
      </c>
      <c r="AA133" s="98" t="s">
        <v>41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6">
        <f t="shared" si="42"/>
        <v>6</v>
      </c>
      <c r="V134" s="85">
        <v>-3</v>
      </c>
      <c r="W134" s="87">
        <v>6</v>
      </c>
      <c r="X134" s="83">
        <v>10</v>
      </c>
      <c r="Y134" s="56">
        <v>-114</v>
      </c>
      <c r="Z134" s="100">
        <v>-114</v>
      </c>
      <c r="AA134" s="96" t="s">
        <v>38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2">
        <v>0</v>
      </c>
      <c r="W135" s="70">
        <v>6</v>
      </c>
      <c r="X135" s="83">
        <v>0</v>
      </c>
      <c r="Y135" s="56">
        <v>-90</v>
      </c>
      <c r="Z135" s="83">
        <v>0</v>
      </c>
      <c r="AA135" s="99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5">
        <v>-6</v>
      </c>
      <c r="W136" s="70">
        <v>6</v>
      </c>
      <c r="X136" s="83">
        <v>10</v>
      </c>
      <c r="Y136" s="56">
        <v>-84</v>
      </c>
      <c r="Z136" s="100">
        <v>-84</v>
      </c>
      <c r="AA136" s="96" t="s">
        <v>38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5">
        <v>-6</v>
      </c>
      <c r="W137" s="70">
        <v>6</v>
      </c>
      <c r="X137" s="83">
        <v>0</v>
      </c>
      <c r="Y137" s="56">
        <v>-90</v>
      </c>
      <c r="Z137" s="100">
        <v>-90</v>
      </c>
      <c r="AA137" s="96" t="s">
        <v>38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5">
        <v>-6</v>
      </c>
      <c r="W138" s="70">
        <v>6</v>
      </c>
      <c r="X138" s="83">
        <v>0</v>
      </c>
      <c r="Y138" s="56">
        <v>-120</v>
      </c>
      <c r="Z138" s="100">
        <v>-120</v>
      </c>
      <c r="AA138" s="96" t="s">
        <v>38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5">
        <v>-2</v>
      </c>
      <c r="W139" s="70">
        <v>6</v>
      </c>
      <c r="X139" s="83">
        <v>10</v>
      </c>
      <c r="Y139" s="56">
        <v>-84</v>
      </c>
      <c r="Z139" s="100">
        <v>-84</v>
      </c>
      <c r="AA139" s="96" t="s">
        <v>38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40</v>
      </c>
      <c r="W140" s="84" t="s">
        <v>40</v>
      </c>
      <c r="X140" s="83">
        <v>5</v>
      </c>
      <c r="Y140" s="56">
        <v>-87</v>
      </c>
      <c r="Z140" s="83">
        <v>0</v>
      </c>
      <c r="AA140" s="98" t="s">
        <v>41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40</v>
      </c>
      <c r="W141" s="84" t="s">
        <v>40</v>
      </c>
      <c r="X141" s="83">
        <v>20</v>
      </c>
      <c r="Y141" s="56">
        <v>-78</v>
      </c>
      <c r="Z141" s="83">
        <v>0</v>
      </c>
      <c r="AA141" s="98" t="s">
        <v>41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186</v>
      </c>
      <c r="D142" s="20" t="s">
        <v>47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40</v>
      </c>
      <c r="W142" s="84" t="s">
        <v>40</v>
      </c>
      <c r="X142" s="83">
        <v>15</v>
      </c>
      <c r="Y142" s="56">
        <v>-81</v>
      </c>
      <c r="Z142" s="83">
        <v>0</v>
      </c>
      <c r="AA142" s="98" t="s">
        <v>41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5">
        <v>-6</v>
      </c>
      <c r="W143" s="70">
        <v>6</v>
      </c>
      <c r="X143" s="83">
        <v>10</v>
      </c>
      <c r="Y143" s="56">
        <v>-84</v>
      </c>
      <c r="Z143" s="100">
        <v>-84</v>
      </c>
      <c r="AA143" s="96" t="s">
        <v>38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188</v>
      </c>
      <c r="D144" s="20" t="s">
        <v>37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6">
        <f t="shared" si="42"/>
        <v>6</v>
      </c>
      <c r="V144" s="82">
        <v>1</v>
      </c>
      <c r="W144" s="87">
        <v>6</v>
      </c>
      <c r="X144" s="83">
        <v>25</v>
      </c>
      <c r="Y144" s="56">
        <v>-105</v>
      </c>
      <c r="Z144" s="83">
        <v>0</v>
      </c>
      <c r="AA144" s="99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189</v>
      </c>
      <c r="D145" s="20" t="s">
        <v>37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40</v>
      </c>
      <c r="W145" s="84" t="s">
        <v>40</v>
      </c>
      <c r="X145" s="83">
        <v>10</v>
      </c>
      <c r="Y145" s="56">
        <v>-84</v>
      </c>
      <c r="Z145" s="83">
        <v>0</v>
      </c>
      <c r="AA145" s="98" t="s">
        <v>41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190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40</v>
      </c>
      <c r="W146" s="84" t="s">
        <v>40</v>
      </c>
      <c r="X146" s="83">
        <v>0</v>
      </c>
      <c r="Y146" s="56">
        <v>-90</v>
      </c>
      <c r="Z146" s="83">
        <v>0</v>
      </c>
      <c r="AA146" s="98" t="s">
        <v>41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191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40</v>
      </c>
      <c r="W147" s="84" t="s">
        <v>40</v>
      </c>
      <c r="X147" s="83">
        <v>0</v>
      </c>
      <c r="Y147" s="56">
        <v>-90</v>
      </c>
      <c r="Z147" s="83">
        <v>0</v>
      </c>
      <c r="AA147" s="98" t="s">
        <v>41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192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40</v>
      </c>
      <c r="W148" s="84" t="s">
        <v>40</v>
      </c>
      <c r="X148" s="83">
        <v>0</v>
      </c>
      <c r="Y148" s="56">
        <v>-90</v>
      </c>
      <c r="Z148" s="83">
        <v>0</v>
      </c>
      <c r="AA148" s="98" t="s">
        <v>41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193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5">
        <v>-6</v>
      </c>
      <c r="W149" s="70">
        <v>6</v>
      </c>
      <c r="X149" s="83">
        <v>0</v>
      </c>
      <c r="Y149" s="56">
        <v>-90</v>
      </c>
      <c r="Z149" s="100">
        <v>-90</v>
      </c>
      <c r="AA149" s="96" t="s">
        <v>38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194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40</v>
      </c>
      <c r="W150" s="84" t="s">
        <v>40</v>
      </c>
      <c r="X150" s="83">
        <v>0</v>
      </c>
      <c r="Y150" s="56">
        <v>0</v>
      </c>
      <c r="Z150" s="83">
        <v>0</v>
      </c>
      <c r="AA150" s="98" t="s">
        <v>41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20530</v>
      </c>
      <c r="AC151" s="9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</v>
      </c>
      <c r="B3" s="20">
        <v>307</v>
      </c>
      <c r="C3" s="21" t="s">
        <v>207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208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209</v>
      </c>
      <c r="D6" s="20" t="s">
        <v>47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210</v>
      </c>
      <c r="D7" s="20" t="s">
        <v>47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211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212</v>
      </c>
      <c r="D9" s="20" t="s">
        <v>47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213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214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215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216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217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218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219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220</v>
      </c>
      <c r="D17" s="20" t="s">
        <v>37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221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222</v>
      </c>
      <c r="D19" s="20" t="s">
        <v>47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223</v>
      </c>
      <c r="D20" s="20" t="s">
        <v>47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224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225</v>
      </c>
      <c r="D22" s="20" t="s">
        <v>47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226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227</v>
      </c>
      <c r="D24" s="20" t="s">
        <v>47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228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229</v>
      </c>
      <c r="D26" s="20" t="s">
        <v>37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230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231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232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233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234</v>
      </c>
      <c r="D31" s="20" t="s">
        <v>37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235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236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237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238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239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240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241</v>
      </c>
      <c r="D38" s="20" t="s">
        <v>47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242</v>
      </c>
      <c r="D39" s="20" t="s">
        <v>37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243</v>
      </c>
      <c r="D40" s="20" t="s">
        <v>37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244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245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246</v>
      </c>
      <c r="D43" s="20" t="s">
        <v>47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247</v>
      </c>
      <c r="D44" s="20" t="s">
        <v>47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248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249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250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251</v>
      </c>
      <c r="D48" s="20" t="s">
        <v>47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252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253</v>
      </c>
      <c r="D50" s="20" t="s">
        <v>47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254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255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256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257</v>
      </c>
      <c r="D54" s="20" t="s">
        <v>47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258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259</v>
      </c>
      <c r="D56" s="20" t="s">
        <v>37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260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261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262</v>
      </c>
      <c r="D59" s="20" t="s">
        <v>47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263</v>
      </c>
      <c r="D60" s="20" t="s">
        <v>47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264</v>
      </c>
      <c r="D61" s="20" t="s">
        <v>37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265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266</v>
      </c>
      <c r="D63" s="20" t="s">
        <v>37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267</v>
      </c>
      <c r="D64" s="20" t="s">
        <v>47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268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269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270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271</v>
      </c>
      <c r="D68" s="20" t="s">
        <v>47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272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273</v>
      </c>
      <c r="D70" s="20" t="s">
        <v>37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274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275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276</v>
      </c>
      <c r="D73" s="20" t="s">
        <v>47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277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278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279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280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281</v>
      </c>
      <c r="D78" s="20" t="s">
        <v>47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282</v>
      </c>
      <c r="D79" s="20" t="s">
        <v>47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283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284</v>
      </c>
      <c r="D81" s="20" t="s">
        <v>47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285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286</v>
      </c>
      <c r="D83" s="20" t="s">
        <v>47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287</v>
      </c>
      <c r="D84" s="20" t="s">
        <v>37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288</v>
      </c>
      <c r="D85" s="20" t="s">
        <v>37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289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290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291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292</v>
      </c>
      <c r="D89" s="20" t="s">
        <v>37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293</v>
      </c>
      <c r="D90" s="20" t="s">
        <v>37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294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295</v>
      </c>
      <c r="D92" s="20" t="s">
        <v>37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296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297</v>
      </c>
      <c r="D94" s="20" t="s">
        <v>47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298</v>
      </c>
      <c r="D95" s="20" t="s">
        <v>37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299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300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301</v>
      </c>
      <c r="D98" s="20" t="s">
        <v>37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302</v>
      </c>
      <c r="D99" s="20" t="s">
        <v>37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303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304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305</v>
      </c>
      <c r="D102" s="20" t="s">
        <v>47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306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308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309</v>
      </c>
      <c r="D106" s="20" t="s">
        <v>37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310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311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312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313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314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315</v>
      </c>
      <c r="D112" s="20" t="s">
        <v>47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316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317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318</v>
      </c>
      <c r="D115" s="20" t="s">
        <v>37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319</v>
      </c>
      <c r="D116" s="20" t="s">
        <v>47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320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321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322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323</v>
      </c>
      <c r="D120" s="20" t="s">
        <v>37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325</v>
      </c>
      <c r="D122" s="20" t="s">
        <v>47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326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327</v>
      </c>
      <c r="D124" s="20" t="s">
        <v>47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328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329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330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331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332</v>
      </c>
      <c r="D129" s="20" t="s">
        <v>37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333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334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335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336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337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338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339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340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341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342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343</v>
      </c>
      <c r="D140" s="20" t="s">
        <v>47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344</v>
      </c>
      <c r="D141" s="20" t="s">
        <v>47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346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347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348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350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352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pageSetup paperSiz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B8" sqref="B8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  <row r="3" customHeight="1" spans="1:8">
      <c r="A3">
        <v>1</v>
      </c>
      <c r="B3">
        <v>120844</v>
      </c>
      <c r="C3" t="s">
        <v>360</v>
      </c>
      <c r="D3" t="s">
        <v>37</v>
      </c>
      <c r="E3">
        <v>11119</v>
      </c>
      <c r="F3" t="s">
        <v>361</v>
      </c>
      <c r="G3" s="1">
        <v>75</v>
      </c>
      <c r="H3">
        <v>37.5</v>
      </c>
    </row>
    <row r="4" customHeight="1" spans="1:8">
      <c r="A4">
        <v>2</v>
      </c>
      <c r="B4">
        <v>120844</v>
      </c>
      <c r="C4" t="s">
        <v>360</v>
      </c>
      <c r="D4" t="s">
        <v>37</v>
      </c>
      <c r="E4">
        <v>10377</v>
      </c>
      <c r="F4" t="s">
        <v>362</v>
      </c>
      <c r="G4" s="1">
        <v>75</v>
      </c>
      <c r="H4">
        <v>37.5</v>
      </c>
    </row>
  </sheetData>
  <mergeCells count="1">
    <mergeCell ref="A1:I1"/>
  </mergeCells>
  <pageMargins left="0.75" right="0.75" top="1" bottom="1" header="0.5" footer="0.5"/>
  <pageSetup paperSize="12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XPD_Left</cp:lastModifiedBy>
  <dcterms:created xsi:type="dcterms:W3CDTF">2021-10-01T11:59:00Z</dcterms:created>
  <dcterms:modified xsi:type="dcterms:W3CDTF">2022-01-07T06:09:20Z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887172B5BD754056820C488AA68022C5</vt:lpwstr>
  </property>
  <property fmtid="{D5CDD505-2E9C-101B-9397-08002B2CF9AE}" pid="3" name="KSOProductBuildVer">
    <vt:lpwstr>2052-11.1.0.11194</vt:lpwstr>
  </property>
</Properties>
</file>