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2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externalReferences>
    <externalReference r:id="rId6"/>
  </externalReferences>
  <calcPr calcId="144525"/>
</workbook>
</file>

<file path=xl/sharedStrings.xml><?xml version="1.0" encoding="utf-8"?>
<sst xmlns="http://schemas.openxmlformats.org/spreadsheetml/2006/main" count="1109" uniqueCount="170">
  <si>
    <t>惠氏灯片</t>
  </si>
  <si>
    <t>序号</t>
  </si>
  <si>
    <t>门店ID</t>
  </si>
  <si>
    <t>门店名称</t>
  </si>
  <si>
    <t>片区名称</t>
  </si>
  <si>
    <t>门店类型</t>
  </si>
  <si>
    <t>免疫力灯片
3.31过期</t>
  </si>
  <si>
    <t>四川太极旗舰店</t>
  </si>
  <si>
    <t>T</t>
  </si>
  <si>
    <t>灯片</t>
  </si>
  <si>
    <t>四川太极青羊区十二桥药店</t>
  </si>
  <si>
    <t>成都成汉太极大药房有限公司</t>
  </si>
  <si>
    <t>A1</t>
  </si>
  <si>
    <t>四川太极浆洗街药店</t>
  </si>
  <si>
    <t>四川太极邛崃中心药店</t>
  </si>
  <si>
    <t>A2</t>
  </si>
  <si>
    <t>四川太极邛崃市文君街道杏林路药店</t>
  </si>
  <si>
    <t>四川太极五津西路药店</t>
  </si>
  <si>
    <t>四川太极成华区羊子山西路药店（兴元华盛）</t>
  </si>
  <si>
    <t>A3</t>
  </si>
  <si>
    <t>四川太极成华区二环路北四段药店（汇融名城）</t>
  </si>
  <si>
    <t>四川太极新都区新繁镇繁江北路药店</t>
  </si>
  <si>
    <t>四川太极锦江区梨花街药店</t>
  </si>
  <si>
    <t>四川太极新津县五津镇五津西路二药房</t>
  </si>
  <si>
    <t>B1</t>
  </si>
  <si>
    <t>四川太极新津邓双镇岷江店</t>
  </si>
  <si>
    <t>四川太极土龙路药店</t>
  </si>
  <si>
    <t>四川太极金牛区银河北街药店</t>
  </si>
  <si>
    <t>四川太极新都区马超东路店</t>
  </si>
  <si>
    <t>四川太极怀远店</t>
  </si>
  <si>
    <t>四川太极新都区新都街道万和北路药店</t>
  </si>
  <si>
    <t>四川太极温江区公平街道江安路药店</t>
  </si>
  <si>
    <t>四川太极高新区新下街药店</t>
  </si>
  <si>
    <t>四川太极成华区培华东路药店</t>
  </si>
  <si>
    <t>四川太极成华区东昌路一药店</t>
  </si>
  <si>
    <t>四川太极武侯区大悦路药店</t>
  </si>
  <si>
    <t>四川太极成华区金马河路药店</t>
  </si>
  <si>
    <t>四川太极锦江区静沙南路药店</t>
  </si>
  <si>
    <t>B2</t>
  </si>
  <si>
    <t>四川太极高新区紫薇东路药店</t>
  </si>
  <si>
    <t>四川太极人民中路店</t>
  </si>
  <si>
    <t>四川太极金丝街药店</t>
  </si>
  <si>
    <t>C1</t>
  </si>
  <si>
    <t>四川太极大邑县沙渠镇方圆路药店</t>
  </si>
  <si>
    <t>四川太极崇州市崇阳镇尚贤坊街药店</t>
  </si>
  <si>
    <t>四川太极金牛区银沙路药店</t>
  </si>
  <si>
    <t>四川太极大邑县晋原镇子龙路店</t>
  </si>
  <si>
    <t>四川太极锦江区劼人路药店</t>
  </si>
  <si>
    <t>四川太极武侯区丝竹路药店</t>
  </si>
  <si>
    <t>四川太极大邑县新场镇文昌街药店</t>
  </si>
  <si>
    <t>四川太极大邑县晋原镇通达东路五段药店</t>
  </si>
  <si>
    <t>四川太极大邑县晋原镇北街药店</t>
  </si>
  <si>
    <t>四川太极大邑县晋原镇潘家街药店</t>
  </si>
  <si>
    <t>四川太极都江堰市蒲阳路药店</t>
  </si>
  <si>
    <t>四川太极大邑县晋源镇东壕沟段药店</t>
  </si>
  <si>
    <t>四川太极都江堰幸福镇翔凤路药店</t>
  </si>
  <si>
    <t>四川太极双流县西航港街道锦华路一段药店</t>
  </si>
  <si>
    <t>四川太极武侯区双楠路药店</t>
  </si>
  <si>
    <t>四川太极锦江区柳翠路药店</t>
  </si>
  <si>
    <t>四川太极大药房连锁有限公司武侯区聚萃街药店</t>
  </si>
  <si>
    <t>四川太极高新区天顺路药店</t>
  </si>
  <si>
    <t>四川太极高新区中和大道药店</t>
  </si>
  <si>
    <t>四川太极武侯区逸都路药店</t>
  </si>
  <si>
    <t>四川太极武侯区大华街药店</t>
  </si>
  <si>
    <t>四川太极都江堰市永丰街道宝莲路药店</t>
  </si>
  <si>
    <t>C2</t>
  </si>
  <si>
    <t>四川太极武侯区倪家桥路药店</t>
  </si>
  <si>
    <t>四川太极青羊区光华西一路药店</t>
  </si>
  <si>
    <t>四川太极高新区中和公济桥路药店</t>
  </si>
  <si>
    <t>四川太极邛崃市凤凰大道店</t>
  </si>
  <si>
    <t>四川太极高新区剑南大道药店</t>
  </si>
  <si>
    <t>四川太极邛崃市临邛街道涌泉街药店</t>
  </si>
  <si>
    <t>武侯区聚福路药店</t>
  </si>
  <si>
    <t>西北片区</t>
  </si>
  <si>
    <t>沉香化气片灯片</t>
  </si>
  <si>
    <t>肠虫清</t>
  </si>
  <si>
    <t>四川太极高新区锦城大道药店</t>
  </si>
  <si>
    <t>四川太极成华区华泰路药店</t>
  </si>
  <si>
    <t>四川太极成华区万科路药店</t>
  </si>
  <si>
    <t>四川太极成华区华油路药店</t>
  </si>
  <si>
    <t>四川太极金牛区蜀汉路药店</t>
  </si>
  <si>
    <t>四川太极青羊区蜀辉路药店</t>
  </si>
  <si>
    <t>四川太极成华区崔家店路药店</t>
  </si>
  <si>
    <t xml:space="preserve">四川太极崇州市崇阳镇永康东路药店 </t>
  </si>
  <si>
    <t>四川太极成华区西林一街药店</t>
  </si>
  <si>
    <t>四川太极武侯区科华北路药店</t>
  </si>
  <si>
    <t>四川太极崇州市崇阳镇蜀州中路药店</t>
  </si>
  <si>
    <t>四川太极青羊区光华北五路药店</t>
  </si>
  <si>
    <t>四川太极青羊区童子街药店</t>
  </si>
  <si>
    <t>四川太极邛崃市羊安镇永康大道药店</t>
  </si>
  <si>
    <t>四川太极金牛区五福桥东路药店</t>
  </si>
  <si>
    <t>四川太极都江堰药店</t>
  </si>
  <si>
    <t>四川太极青羊区蜀鑫路药店</t>
  </si>
  <si>
    <t>四川太极锦江区合欢树街药店</t>
  </si>
  <si>
    <t>四川太极金牛区沙湾东一路药店</t>
  </si>
  <si>
    <t>四川太极成华区云龙南路药店</t>
  </si>
  <si>
    <t>四川太极青羊区金祥路药店</t>
  </si>
  <si>
    <t>四川太极成华区水碾河路药店</t>
  </si>
  <si>
    <t>四川太极成华区驷马桥店</t>
  </si>
  <si>
    <t>北门片区</t>
  </si>
  <si>
    <t>四川太极青羊区北东街店</t>
  </si>
  <si>
    <t>pop</t>
  </si>
  <si>
    <t>四川太极青羊区青龙街药店</t>
  </si>
  <si>
    <t>四川太极光华药店</t>
  </si>
  <si>
    <t>四川太极锦江区庆云南街药店</t>
  </si>
  <si>
    <t>四川太极光华村街药店</t>
  </si>
  <si>
    <t>四川太极锦江区榕声路店</t>
  </si>
  <si>
    <t>四川太极通盈街药店</t>
  </si>
  <si>
    <t>四川太极郫县郫筒镇一环路东南段药店</t>
  </si>
  <si>
    <t>四川太极新乐中街药店</t>
  </si>
  <si>
    <t>四川太极枣子巷药店</t>
  </si>
  <si>
    <t>四川太极成华杉板桥南一路店</t>
  </si>
  <si>
    <t>四川太极武侯区顺和街店</t>
  </si>
  <si>
    <t>四川太极清江东路药店</t>
  </si>
  <si>
    <t>四川太极金牛区花照壁中横街药店</t>
  </si>
  <si>
    <t>四川太极大邑县晋原镇内蒙古大道桃源药店</t>
  </si>
  <si>
    <t>四川太极金牛区交大路第三药店</t>
  </si>
  <si>
    <t>四川太极武侯区佳灵路药店</t>
  </si>
  <si>
    <t>四川太极金牛区花照壁药店</t>
  </si>
  <si>
    <t>四川太极武侯区科华街药店</t>
  </si>
  <si>
    <t>四川太极锦江区观音桥街药店</t>
  </si>
  <si>
    <t>四川太极锦江区水杉街药店</t>
  </si>
  <si>
    <t>四川太极高新天久北巷药店</t>
  </si>
  <si>
    <t>四川太极新园大道药店</t>
  </si>
  <si>
    <t>四川太极青羊区贝森北路药店</t>
  </si>
  <si>
    <t>四川太极高新区大源北街药店</t>
  </si>
  <si>
    <t>四川太极双林路药店</t>
  </si>
  <si>
    <t>四川太极邛崃市临邛镇洪川小区药店</t>
  </si>
  <si>
    <t>四川太极金牛区黄苑东街药店</t>
  </si>
  <si>
    <t>四川太极大邑县晋原镇东街药店</t>
  </si>
  <si>
    <t>四川太极西部店</t>
  </si>
  <si>
    <t>四川太极都江堰景中路店</t>
  </si>
  <si>
    <t>四川太极温江店</t>
  </si>
  <si>
    <t>四川太极金牛区金沙路药店</t>
  </si>
  <si>
    <t>四川太极红星店</t>
  </si>
  <si>
    <t>四川太极成华区万宇路药店</t>
  </si>
  <si>
    <t>四川太极金带街药店</t>
  </si>
  <si>
    <t>四川太极大邑县安仁镇千禧街药店</t>
  </si>
  <si>
    <t>四川太极锦江区宏济中路药店</t>
  </si>
  <si>
    <t>四川太极都江堰市蒲阳镇堰问道西路药店</t>
  </si>
  <si>
    <t>四川太极成华区华康路药店</t>
  </si>
  <si>
    <t>四川太极都江堰奎光路中段药店</t>
  </si>
  <si>
    <t>四川太极青羊区大石西路药店</t>
  </si>
  <si>
    <t>四川太极邛崃市临邛镇翠荫街药店</t>
  </si>
  <si>
    <t>四川太极青羊区清江东路三药店</t>
  </si>
  <si>
    <t>四川太极双流区东升街道三强西路药店</t>
  </si>
  <si>
    <t>四川太极沙河源药店</t>
  </si>
  <si>
    <t>四川太极都江堰聚源镇药店</t>
  </si>
  <si>
    <t>四川太极新津县五津镇武阳西路药店</t>
  </si>
  <si>
    <t>四川太极三江店</t>
  </si>
  <si>
    <t>四川太极崇州中心店</t>
  </si>
  <si>
    <t>四川太极青羊区经一路药店</t>
  </si>
  <si>
    <t>四川太极兴义镇万兴路药店</t>
  </si>
  <si>
    <t>四川太极成华区龙潭西路药店</t>
  </si>
  <si>
    <t>四川太极武侯区长寿路药店</t>
  </si>
  <si>
    <t>四川太极高新区泰和二街药店</t>
  </si>
  <si>
    <t>四川太极大邑晋原街道金巷西街药店</t>
  </si>
  <si>
    <t>四川太极大邑县观音阁街西段店</t>
  </si>
  <si>
    <t>四川太极青羊区蜀源路店</t>
  </si>
  <si>
    <t>彭州医院店</t>
  </si>
  <si>
    <t>城中片区</t>
  </si>
  <si>
    <t>康麦斯灯箱</t>
  </si>
  <si>
    <t>参芪颗粒</t>
  </si>
  <si>
    <t>类型</t>
  </si>
  <si>
    <t>数量</t>
  </si>
  <si>
    <t>维D</t>
  </si>
  <si>
    <t>鱼油</t>
  </si>
  <si>
    <t xml:space="preserve"> </t>
  </si>
  <si>
    <t>门店灯片明细表</t>
  </si>
  <si>
    <t>新康鼻喷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</si>
</sst>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Arial"/>
      <charset val="0"/>
    </font>
    <font>
      <sz val="10"/>
      <name val="Arial"/>
      <charset val="0"/>
    </font>
    <font>
      <b/>
      <sz val="12"/>
      <name val="宋体"/>
      <charset val="134"/>
    </font>
    <font>
      <b/>
      <sz val="12"/>
      <name val="Arial"/>
      <charset val="0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Arial"/>
      <charset val="0"/>
    </font>
    <font>
      <b/>
      <sz val="18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name val="宋体"/>
      <charset val="0"/>
    </font>
    <font>
      <b/>
      <sz val="12"/>
      <name val="宋体"/>
      <charset val="0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1" fillId="23" borderId="14" applyNumberFormat="0" applyAlignment="0" applyProtection="0">
      <alignment vertical="center"/>
    </xf>
    <xf numFmtId="0" fontId="32" fillId="23" borderId="8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0" fillId="0" borderId="1" xfId="0" applyFont="1" applyFill="1" applyBorder="1" applyAlignment="1"/>
    <xf numFmtId="0" fontId="10" fillId="2" borderId="1" xfId="0" applyFont="1" applyFill="1" applyBorder="1" applyAlignment="1"/>
    <xf numFmtId="0" fontId="9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0" fillId="3" borderId="1" xfId="0" applyFont="1" applyFill="1" applyBorder="1" applyAlignment="1"/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3" fillId="0" borderId="0" xfId="0" applyFont="1">
      <alignment vertical="center"/>
    </xf>
    <xf numFmtId="0" fontId="4" fillId="0" borderId="0" xfId="0" applyFont="1" applyFill="1" applyBorder="1" applyAlignment="1">
      <alignment horizontal="left"/>
    </xf>
    <xf numFmtId="0" fontId="14" fillId="0" borderId="4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3" fillId="0" borderId="1" xfId="0" applyFont="1" applyBorder="1">
      <alignment vertical="center"/>
    </xf>
    <xf numFmtId="0" fontId="8" fillId="0" borderId="3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114300</xdr:colOff>
      <xdr:row>0</xdr:row>
      <xdr:rowOff>19050</xdr:rowOff>
    </xdr:from>
    <xdr:to>
      <xdr:col>10</xdr:col>
      <xdr:colOff>491490</xdr:colOff>
      <xdr:row>8</xdr:row>
      <xdr:rowOff>59690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9850" y="19050"/>
          <a:ext cx="3120390" cy="17805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209550</xdr:colOff>
      <xdr:row>1</xdr:row>
      <xdr:rowOff>57150</xdr:rowOff>
    </xdr:from>
    <xdr:to>
      <xdr:col>9</xdr:col>
      <xdr:colOff>377190</xdr:colOff>
      <xdr:row>11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0300" y="400050"/>
          <a:ext cx="2910840" cy="16681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95250</xdr:colOff>
      <xdr:row>1</xdr:row>
      <xdr:rowOff>104775</xdr:rowOff>
    </xdr:from>
    <xdr:to>
      <xdr:col>11</xdr:col>
      <xdr:colOff>209550</xdr:colOff>
      <xdr:row>11</xdr:row>
      <xdr:rowOff>22225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1300" y="384175"/>
          <a:ext cx="2857500" cy="163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85725</xdr:colOff>
      <xdr:row>12</xdr:row>
      <xdr:rowOff>114300</xdr:rowOff>
    </xdr:from>
    <xdr:to>
      <xdr:col>11</xdr:col>
      <xdr:colOff>238125</xdr:colOff>
      <xdr:row>21</xdr:row>
      <xdr:rowOff>139700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81775" y="2279650"/>
          <a:ext cx="2895600" cy="1568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209550</xdr:colOff>
      <xdr:row>1</xdr:row>
      <xdr:rowOff>85725</xdr:rowOff>
    </xdr:from>
    <xdr:to>
      <xdr:col>0</xdr:col>
      <xdr:colOff>2673350</xdr:colOff>
      <xdr:row>1</xdr:row>
      <xdr:rowOff>1500505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550" y="352425"/>
          <a:ext cx="2463800" cy="141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219075</xdr:colOff>
      <xdr:row>2</xdr:row>
      <xdr:rowOff>57150</xdr:rowOff>
    </xdr:from>
    <xdr:to>
      <xdr:col>0</xdr:col>
      <xdr:colOff>2631440</xdr:colOff>
      <xdr:row>2</xdr:row>
      <xdr:rowOff>1439545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075" y="1885950"/>
          <a:ext cx="2412365" cy="138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191135</xdr:colOff>
      <xdr:row>3</xdr:row>
      <xdr:rowOff>54610</xdr:rowOff>
    </xdr:from>
    <xdr:to>
      <xdr:col>0</xdr:col>
      <xdr:colOff>2715260</xdr:colOff>
      <xdr:row>3</xdr:row>
      <xdr:rowOff>1496695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91135" y="3445510"/>
          <a:ext cx="2524125" cy="144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4</xdr:row>
      <xdr:rowOff>98425</xdr:rowOff>
    </xdr:from>
    <xdr:to>
      <xdr:col>0</xdr:col>
      <xdr:colOff>2667000</xdr:colOff>
      <xdr:row>4</xdr:row>
      <xdr:rowOff>1439545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90500" y="5051425"/>
          <a:ext cx="2476500" cy="13411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9255;&#21306;&#20998;&#31867;&#28165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1"/>
      <sheetName val="片区分类清单"/>
      <sheetName val="变化门店"/>
    </sheetNames>
    <sheetDataSet>
      <sheetData sheetId="0" refreshError="1"/>
      <sheetData sheetId="1" refreshError="1"/>
      <sheetData sheetId="2" refreshError="1">
        <row r="2">
          <cell r="B2" t="str">
            <v>门店ID</v>
          </cell>
          <cell r="C2" t="str">
            <v>门店名称</v>
          </cell>
          <cell r="D2" t="str">
            <v>片区名称</v>
          </cell>
        </row>
        <row r="3">
          <cell r="B3">
            <v>571</v>
          </cell>
          <cell r="C3" t="str">
            <v>四川太极高新区锦城大道药店</v>
          </cell>
          <cell r="D3" t="str">
            <v>东南片区</v>
          </cell>
        </row>
        <row r="4">
          <cell r="B4">
            <v>712</v>
          </cell>
          <cell r="C4" t="str">
            <v>四川太极成华区华泰路药店</v>
          </cell>
          <cell r="D4" t="str">
            <v>东南片区</v>
          </cell>
        </row>
        <row r="5">
          <cell r="B5">
            <v>707</v>
          </cell>
          <cell r="C5" t="str">
            <v>四川太极成华区万科路药店</v>
          </cell>
          <cell r="D5" t="str">
            <v>东南片区</v>
          </cell>
        </row>
        <row r="6">
          <cell r="B6">
            <v>546</v>
          </cell>
          <cell r="C6" t="str">
            <v>四川太极锦江区榕声路店</v>
          </cell>
          <cell r="D6" t="str">
            <v>东南片区</v>
          </cell>
        </row>
        <row r="7">
          <cell r="B7">
            <v>387</v>
          </cell>
          <cell r="C7" t="str">
            <v>四川太极新乐中街药店</v>
          </cell>
          <cell r="D7" t="str">
            <v>东南片区</v>
          </cell>
        </row>
        <row r="8">
          <cell r="B8">
            <v>511</v>
          </cell>
          <cell r="C8" t="str">
            <v>四川太极成华杉板桥南一路店</v>
          </cell>
          <cell r="D8" t="str">
            <v>东南片区</v>
          </cell>
        </row>
        <row r="9">
          <cell r="B9">
            <v>105751</v>
          </cell>
          <cell r="C9" t="str">
            <v>四川太极高新区新下街药店</v>
          </cell>
          <cell r="D9" t="str">
            <v>东南片区</v>
          </cell>
        </row>
        <row r="10">
          <cell r="B10">
            <v>377</v>
          </cell>
          <cell r="C10" t="str">
            <v>四川太极新园大道药店</v>
          </cell>
          <cell r="D10" t="str">
            <v>东南片区</v>
          </cell>
        </row>
        <row r="11">
          <cell r="B11">
            <v>737</v>
          </cell>
          <cell r="C11" t="str">
            <v>四川太极高新区大源北街药店</v>
          </cell>
          <cell r="D11" t="str">
            <v>东南片区</v>
          </cell>
        </row>
        <row r="12">
          <cell r="B12">
            <v>103639</v>
          </cell>
          <cell r="C12" t="str">
            <v>四川太极成华区金马河路药店</v>
          </cell>
          <cell r="D12" t="str">
            <v>东南片区</v>
          </cell>
        </row>
        <row r="13">
          <cell r="B13">
            <v>515</v>
          </cell>
          <cell r="C13" t="str">
            <v>四川太极成华区崔家店路药店</v>
          </cell>
          <cell r="D13" t="str">
            <v>东南片区</v>
          </cell>
        </row>
        <row r="14">
          <cell r="B14">
            <v>355</v>
          </cell>
          <cell r="C14" t="str">
            <v>四川太极双林路药店</v>
          </cell>
          <cell r="D14" t="str">
            <v>东南片区</v>
          </cell>
        </row>
        <row r="15">
          <cell r="B15">
            <v>743</v>
          </cell>
          <cell r="C15" t="str">
            <v>四川太极成华区万宇路药店</v>
          </cell>
          <cell r="D15" t="str">
            <v>东南片区</v>
          </cell>
        </row>
        <row r="16">
          <cell r="B16">
            <v>740</v>
          </cell>
          <cell r="C16" t="str">
            <v>四川太极成华区华康路药店</v>
          </cell>
          <cell r="D16" t="str">
            <v>东南片区</v>
          </cell>
        </row>
        <row r="17">
          <cell r="B17">
            <v>733</v>
          </cell>
          <cell r="C17" t="str">
            <v>四川太极双流区东升街道三强西路药店</v>
          </cell>
          <cell r="D17" t="str">
            <v>东南片区</v>
          </cell>
        </row>
        <row r="18">
          <cell r="B18">
            <v>573</v>
          </cell>
          <cell r="C18" t="str">
            <v>四川太极双流县西航港街道锦华路一段药店</v>
          </cell>
          <cell r="D18" t="str">
            <v>东南片区</v>
          </cell>
        </row>
        <row r="19">
          <cell r="B19">
            <v>104430</v>
          </cell>
          <cell r="C19" t="str">
            <v>四川太极高新区中和大道药店</v>
          </cell>
          <cell r="D19" t="str">
            <v>东南片区</v>
          </cell>
        </row>
        <row r="20">
          <cell r="B20">
            <v>723</v>
          </cell>
          <cell r="C20" t="str">
            <v>四川太极锦江区柳翠路药店</v>
          </cell>
          <cell r="D20" t="str">
            <v>东南片区</v>
          </cell>
        </row>
        <row r="21">
          <cell r="B21">
            <v>545</v>
          </cell>
          <cell r="C21" t="str">
            <v>四川太极成华区龙潭西路药店</v>
          </cell>
          <cell r="D21" t="str">
            <v>东南片区</v>
          </cell>
        </row>
        <row r="22">
          <cell r="B22">
            <v>106568</v>
          </cell>
          <cell r="C22" t="str">
            <v>四川太极高新区中和公济桥路药店</v>
          </cell>
          <cell r="D22" t="str">
            <v>东南片区</v>
          </cell>
        </row>
        <row r="23">
          <cell r="B23">
            <v>114069</v>
          </cell>
          <cell r="C23" t="str">
            <v>四川太极高新区剑南大道药店</v>
          </cell>
          <cell r="D23" t="str">
            <v>东南片区</v>
          </cell>
        </row>
        <row r="24">
          <cell r="B24">
            <v>118074</v>
          </cell>
          <cell r="C24" t="str">
            <v>四川太极高新区泰和二街药店</v>
          </cell>
          <cell r="D24" t="str">
            <v>东南片区</v>
          </cell>
        </row>
        <row r="25">
          <cell r="B25">
            <v>118758</v>
          </cell>
          <cell r="C25" t="str">
            <v>四川太极成华区水碾河路药店</v>
          </cell>
          <cell r="D25" t="str">
            <v>东南片区</v>
          </cell>
        </row>
        <row r="26">
          <cell r="B26">
            <v>113008</v>
          </cell>
          <cell r="C26" t="str">
            <v>四川太极高新区南华巷药店</v>
          </cell>
          <cell r="D26" t="str">
            <v>东南片区</v>
          </cell>
        </row>
        <row r="27">
          <cell r="B27">
            <v>391</v>
          </cell>
          <cell r="C27" t="str">
            <v>四川太极金丝街药店</v>
          </cell>
          <cell r="D27" t="str">
            <v>城中片区</v>
          </cell>
        </row>
        <row r="28">
          <cell r="B28">
            <v>517</v>
          </cell>
          <cell r="C28" t="str">
            <v>四川太极青羊区北东街店</v>
          </cell>
          <cell r="D28" t="str">
            <v>城中片区</v>
          </cell>
        </row>
        <row r="29">
          <cell r="B29">
            <v>337</v>
          </cell>
          <cell r="C29" t="str">
            <v>四川太极浆洗街药店</v>
          </cell>
          <cell r="D29" t="str">
            <v>城中片区</v>
          </cell>
        </row>
        <row r="30">
          <cell r="B30">
            <v>114685</v>
          </cell>
          <cell r="C30" t="str">
            <v>四川太极青羊区青龙街药店</v>
          </cell>
          <cell r="D30" t="str">
            <v>城中片区</v>
          </cell>
        </row>
        <row r="31">
          <cell r="B31">
            <v>373</v>
          </cell>
          <cell r="C31" t="str">
            <v>四川太极通盈街药店</v>
          </cell>
          <cell r="D31" t="str">
            <v>城中片区</v>
          </cell>
        </row>
        <row r="32">
          <cell r="B32">
            <v>724</v>
          </cell>
          <cell r="C32" t="str">
            <v>四川太极锦江区观音桥街药店</v>
          </cell>
          <cell r="D32" t="str">
            <v>城中片区</v>
          </cell>
        </row>
        <row r="33">
          <cell r="B33">
            <v>744</v>
          </cell>
          <cell r="C33" t="str">
            <v>四川太极武侯区科华街药店</v>
          </cell>
          <cell r="D33" t="str">
            <v>城中片区</v>
          </cell>
        </row>
        <row r="34">
          <cell r="B34">
            <v>349</v>
          </cell>
          <cell r="C34" t="str">
            <v>四川太极人民中路店</v>
          </cell>
          <cell r="D34" t="str">
            <v>城中片区</v>
          </cell>
        </row>
        <row r="35">
          <cell r="B35">
            <v>598</v>
          </cell>
          <cell r="C35" t="str">
            <v>四川太极锦江区水杉街药店</v>
          </cell>
          <cell r="D35" t="str">
            <v>城中片区</v>
          </cell>
        </row>
        <row r="36">
          <cell r="B36">
            <v>399</v>
          </cell>
          <cell r="C36" t="str">
            <v>四川太极高新天久北巷药店</v>
          </cell>
          <cell r="D36" t="str">
            <v>城中片区</v>
          </cell>
        </row>
        <row r="37">
          <cell r="B37">
            <v>105910</v>
          </cell>
          <cell r="C37" t="str">
            <v>四川太极高新区紫薇东路药店</v>
          </cell>
          <cell r="D37" t="str">
            <v>城中片区</v>
          </cell>
        </row>
        <row r="38">
          <cell r="B38">
            <v>114844</v>
          </cell>
          <cell r="C38" t="str">
            <v>四川太极成华区培华东路药店</v>
          </cell>
          <cell r="D38" t="str">
            <v>城中片区</v>
          </cell>
        </row>
        <row r="39">
          <cell r="B39">
            <v>117184</v>
          </cell>
          <cell r="C39" t="str">
            <v>四川太极锦江区静沙南路药店</v>
          </cell>
          <cell r="D39" t="str">
            <v>城中片区</v>
          </cell>
        </row>
        <row r="40">
          <cell r="B40">
            <v>308</v>
          </cell>
          <cell r="C40" t="str">
            <v>四川太极红星店</v>
          </cell>
          <cell r="D40" t="str">
            <v>城中片区</v>
          </cell>
        </row>
        <row r="41">
          <cell r="B41">
            <v>102479</v>
          </cell>
          <cell r="C41" t="str">
            <v>四川太极锦江区劼人路药店</v>
          </cell>
          <cell r="D41" t="str">
            <v>城中片区</v>
          </cell>
        </row>
        <row r="42">
          <cell r="B42">
            <v>116919</v>
          </cell>
          <cell r="C42" t="str">
            <v>四川太极武侯区科华北路药店</v>
          </cell>
          <cell r="D42" t="str">
            <v>城中片区</v>
          </cell>
        </row>
        <row r="43">
          <cell r="B43">
            <v>116482</v>
          </cell>
          <cell r="C43" t="str">
            <v>四川太极锦江区宏济中路药店</v>
          </cell>
          <cell r="D43" t="str">
            <v>城中片区</v>
          </cell>
        </row>
        <row r="44">
          <cell r="B44">
            <v>106485</v>
          </cell>
          <cell r="C44" t="str">
            <v>四川太极成都高新区元华二巷药店</v>
          </cell>
          <cell r="D44" t="str">
            <v>城中片区</v>
          </cell>
        </row>
        <row r="45">
          <cell r="B45">
            <v>105396</v>
          </cell>
          <cell r="C45" t="str">
            <v>四川太极武侯区航中街药店</v>
          </cell>
          <cell r="D45" t="str">
            <v>城中片区</v>
          </cell>
        </row>
        <row r="46">
          <cell r="B46">
            <v>115971</v>
          </cell>
          <cell r="C46" t="str">
            <v>四川太极高新区天顺路药店</v>
          </cell>
          <cell r="D46" t="str">
            <v>城中片区</v>
          </cell>
        </row>
        <row r="47">
          <cell r="B47">
            <v>113299</v>
          </cell>
          <cell r="C47" t="str">
            <v>四川太极武侯区倪家桥路药店</v>
          </cell>
          <cell r="D47" t="str">
            <v>城中片区</v>
          </cell>
        </row>
        <row r="48">
          <cell r="B48">
            <v>753</v>
          </cell>
          <cell r="C48" t="str">
            <v>四川太极锦江区合欢树街药店</v>
          </cell>
          <cell r="D48" t="str">
            <v>城中片区</v>
          </cell>
        </row>
        <row r="49">
          <cell r="B49">
            <v>117310</v>
          </cell>
          <cell r="C49" t="str">
            <v>四川太极武侯区长寿路药店</v>
          </cell>
          <cell r="D49" t="str">
            <v>城中片区</v>
          </cell>
        </row>
        <row r="50">
          <cell r="B50">
            <v>747</v>
          </cell>
          <cell r="C50" t="str">
            <v>四川太极郫县郫筒镇一环路东南段药店</v>
          </cell>
          <cell r="D50" t="str">
            <v>城中片区</v>
          </cell>
        </row>
        <row r="51">
          <cell r="B51">
            <v>572</v>
          </cell>
          <cell r="C51" t="str">
            <v>四川太极郫县郫筒镇东大街药店</v>
          </cell>
          <cell r="D51" t="str">
            <v>城中片区</v>
          </cell>
        </row>
        <row r="52">
          <cell r="C52" t="str">
            <v>彭州医院店</v>
          </cell>
          <cell r="D52" t="str">
            <v>城中片区</v>
          </cell>
        </row>
        <row r="53">
          <cell r="B53">
            <v>582</v>
          </cell>
          <cell r="C53" t="str">
            <v>四川太极青羊区十二桥药店</v>
          </cell>
          <cell r="D53" t="str">
            <v>西门片区</v>
          </cell>
        </row>
        <row r="54">
          <cell r="B54">
            <v>343</v>
          </cell>
          <cell r="C54" t="str">
            <v>四川太极光华药店</v>
          </cell>
          <cell r="D54" t="str">
            <v>西门片区</v>
          </cell>
        </row>
        <row r="55">
          <cell r="B55">
            <v>365</v>
          </cell>
          <cell r="C55" t="str">
            <v>四川太极光华村街药店</v>
          </cell>
          <cell r="D55" t="str">
            <v>西门片区</v>
          </cell>
        </row>
        <row r="56">
          <cell r="B56">
            <v>357</v>
          </cell>
          <cell r="C56" t="str">
            <v>四川太极清江东路药店</v>
          </cell>
          <cell r="D56" t="str">
            <v>西门片区</v>
          </cell>
        </row>
        <row r="57">
          <cell r="B57">
            <v>105267</v>
          </cell>
          <cell r="C57" t="str">
            <v>四川太极金牛区蜀汉路药店</v>
          </cell>
          <cell r="D57" t="str">
            <v>西门片区</v>
          </cell>
        </row>
        <row r="58">
          <cell r="B58">
            <v>359</v>
          </cell>
          <cell r="C58" t="str">
            <v>四川太极枣子巷药店</v>
          </cell>
          <cell r="D58" t="str">
            <v>西门片区</v>
          </cell>
        </row>
        <row r="59">
          <cell r="B59">
            <v>379</v>
          </cell>
          <cell r="C59" t="str">
            <v>四川太极土龙路药店</v>
          </cell>
          <cell r="D59" t="str">
            <v>西门片区</v>
          </cell>
        </row>
        <row r="60">
          <cell r="B60">
            <v>102934</v>
          </cell>
          <cell r="C60" t="str">
            <v>四川太极金牛区银河北街药店</v>
          </cell>
          <cell r="D60" t="str">
            <v>西门片区</v>
          </cell>
        </row>
        <row r="61">
          <cell r="B61">
            <v>726</v>
          </cell>
          <cell r="C61" t="str">
            <v>四川太极金牛区交大路第三药店</v>
          </cell>
          <cell r="D61" t="str">
            <v>西门片区</v>
          </cell>
        </row>
        <row r="62">
          <cell r="B62">
            <v>111219</v>
          </cell>
          <cell r="C62" t="str">
            <v>四川太极金牛区花照壁药店</v>
          </cell>
          <cell r="D62" t="str">
            <v>西门片区</v>
          </cell>
        </row>
        <row r="63">
          <cell r="B63">
            <v>117491</v>
          </cell>
          <cell r="C63" t="str">
            <v>四川太极金牛区花照壁中横街药店</v>
          </cell>
          <cell r="D63" t="str">
            <v>西门片区</v>
          </cell>
        </row>
        <row r="64">
          <cell r="B64">
            <v>745</v>
          </cell>
          <cell r="C64" t="str">
            <v>四川太极金牛区金沙路药店</v>
          </cell>
          <cell r="D64" t="str">
            <v>西门片区</v>
          </cell>
        </row>
        <row r="65">
          <cell r="B65">
            <v>311</v>
          </cell>
          <cell r="C65" t="str">
            <v>四川太极金牛区金沙路药店</v>
          </cell>
          <cell r="D65" t="str">
            <v>西门片区</v>
          </cell>
        </row>
        <row r="66">
          <cell r="B66">
            <v>114286</v>
          </cell>
          <cell r="C66" t="str">
            <v>四川太极青羊区光华北五路药店</v>
          </cell>
          <cell r="D66" t="str">
            <v>西门片区</v>
          </cell>
        </row>
        <row r="67">
          <cell r="B67">
            <v>570</v>
          </cell>
          <cell r="C67" t="str">
            <v>四川太极青羊区大石西路药店</v>
          </cell>
          <cell r="D67" t="str">
            <v>西门片区</v>
          </cell>
        </row>
        <row r="68">
          <cell r="B68">
            <v>112888</v>
          </cell>
          <cell r="C68" t="str">
            <v>四川太极武侯区双楠路药店</v>
          </cell>
          <cell r="D68" t="str">
            <v>西门片区</v>
          </cell>
        </row>
        <row r="69">
          <cell r="B69">
            <v>727</v>
          </cell>
          <cell r="C69" t="str">
            <v>四川太极金牛区黄苑东街药店</v>
          </cell>
          <cell r="D69" t="str">
            <v>西门片区</v>
          </cell>
        </row>
        <row r="70">
          <cell r="B70">
            <v>108277</v>
          </cell>
          <cell r="C70" t="str">
            <v>四川太极金牛区银沙路药店</v>
          </cell>
          <cell r="D70" t="str">
            <v>西门片区</v>
          </cell>
        </row>
        <row r="71">
          <cell r="B71">
            <v>347</v>
          </cell>
          <cell r="C71" t="str">
            <v>四川太极青羊区清江东路三药店</v>
          </cell>
          <cell r="D71" t="str">
            <v>西门片区</v>
          </cell>
        </row>
        <row r="72">
          <cell r="B72">
            <v>339</v>
          </cell>
          <cell r="C72" t="str">
            <v>四川太极沙河源药店</v>
          </cell>
          <cell r="D72" t="str">
            <v>西门片区</v>
          </cell>
        </row>
        <row r="73">
          <cell r="B73">
            <v>112415</v>
          </cell>
          <cell r="C73" t="str">
            <v>四川太极金牛区五福桥东路药店</v>
          </cell>
          <cell r="D73" t="str">
            <v>西门片区</v>
          </cell>
        </row>
        <row r="74">
          <cell r="B74">
            <v>113298</v>
          </cell>
          <cell r="C74" t="str">
            <v>四川太极武侯区逸都路药店</v>
          </cell>
          <cell r="D74" t="str">
            <v>西门片区</v>
          </cell>
        </row>
        <row r="75">
          <cell r="B75">
            <v>116773</v>
          </cell>
          <cell r="C75" t="str">
            <v>四川太极青羊区经一路药店</v>
          </cell>
          <cell r="D75" t="str">
            <v>西门片区</v>
          </cell>
        </row>
        <row r="76">
          <cell r="B76">
            <v>113833</v>
          </cell>
          <cell r="C76" t="str">
            <v>四川太极青羊区光华西一路药店</v>
          </cell>
          <cell r="D76" t="str">
            <v>西门片区</v>
          </cell>
        </row>
        <row r="77">
          <cell r="B77">
            <v>118151</v>
          </cell>
          <cell r="C77" t="str">
            <v>四川太极金牛区沙湾东一路药店</v>
          </cell>
          <cell r="D77" t="str">
            <v>西门片区</v>
          </cell>
        </row>
        <row r="78">
          <cell r="B78">
            <v>101453</v>
          </cell>
          <cell r="C78" t="str">
            <v>四川太极温江区公平街道江安路药店</v>
          </cell>
          <cell r="D78" t="str">
            <v>城郊二片区</v>
          </cell>
        </row>
        <row r="79">
          <cell r="B79">
            <v>54</v>
          </cell>
          <cell r="C79" t="str">
            <v>四川太极怀远店</v>
          </cell>
          <cell r="D79" t="str">
            <v>城郊二片区</v>
          </cell>
        </row>
        <row r="80">
          <cell r="B80">
            <v>587</v>
          </cell>
          <cell r="C80" t="str">
            <v>四川太极都江堰景中路店</v>
          </cell>
          <cell r="D80" t="str">
            <v>城郊二片区</v>
          </cell>
        </row>
        <row r="81">
          <cell r="B81">
            <v>710</v>
          </cell>
          <cell r="C81" t="str">
            <v>四川太极都江堰市蒲阳镇堰问道西路药店</v>
          </cell>
          <cell r="D81" t="str">
            <v>城郊二片区</v>
          </cell>
        </row>
        <row r="82">
          <cell r="B82">
            <v>104428</v>
          </cell>
          <cell r="C82" t="str">
            <v>四川太极崇州市崇阳镇永康东路药店 </v>
          </cell>
          <cell r="D82" t="str">
            <v>城郊二片区</v>
          </cell>
        </row>
        <row r="83">
          <cell r="B83">
            <v>367</v>
          </cell>
          <cell r="C83" t="str">
            <v>四川太极金带街药店</v>
          </cell>
          <cell r="D83" t="str">
            <v>城郊二片区</v>
          </cell>
        </row>
        <row r="84">
          <cell r="B84">
            <v>754</v>
          </cell>
          <cell r="C84" t="str">
            <v>四川太极崇州市崇阳镇尚贤坊街药店</v>
          </cell>
          <cell r="D84" t="str">
            <v>城郊二片区</v>
          </cell>
        </row>
        <row r="85">
          <cell r="B85">
            <v>704</v>
          </cell>
          <cell r="C85" t="str">
            <v>四川太极都江堰奎光路中段药店</v>
          </cell>
          <cell r="D85" t="str">
            <v>城郊二片区</v>
          </cell>
        </row>
        <row r="86">
          <cell r="B86">
            <v>738</v>
          </cell>
          <cell r="C86" t="str">
            <v>四川太极都江堰市蒲阳路药店</v>
          </cell>
          <cell r="D86" t="str">
            <v>城郊二片区</v>
          </cell>
        </row>
        <row r="87">
          <cell r="B87">
            <v>706</v>
          </cell>
          <cell r="C87" t="str">
            <v>四川太极都江堰幸福镇翔凤路药店</v>
          </cell>
          <cell r="D87" t="str">
            <v>城郊二片区</v>
          </cell>
        </row>
        <row r="88">
          <cell r="B88">
            <v>104838</v>
          </cell>
          <cell r="C88" t="str">
            <v>四川太极崇州市崇阳镇蜀州中路药店</v>
          </cell>
          <cell r="D88" t="str">
            <v>城郊二片区</v>
          </cell>
        </row>
        <row r="89">
          <cell r="B89">
            <v>351</v>
          </cell>
          <cell r="C89" t="str">
            <v>四川太极都江堰药店</v>
          </cell>
          <cell r="D89" t="str">
            <v>城郊二片区</v>
          </cell>
        </row>
        <row r="90">
          <cell r="B90">
            <v>329</v>
          </cell>
          <cell r="C90" t="str">
            <v>四川太极温江店</v>
          </cell>
          <cell r="D90" t="str">
            <v>城郊二片区</v>
          </cell>
        </row>
        <row r="91">
          <cell r="B91">
            <v>56</v>
          </cell>
          <cell r="C91" t="str">
            <v>四川太极三江店</v>
          </cell>
          <cell r="D91" t="str">
            <v>城郊二片区</v>
          </cell>
        </row>
        <row r="92">
          <cell r="B92">
            <v>713</v>
          </cell>
          <cell r="C92" t="str">
            <v>四川太极都江堰聚源镇药店</v>
          </cell>
          <cell r="D92" t="str">
            <v>城郊二片区</v>
          </cell>
        </row>
        <row r="93">
          <cell r="B93">
            <v>52</v>
          </cell>
          <cell r="C93" t="str">
            <v>四川太极崇州中心店</v>
          </cell>
          <cell r="D93" t="str">
            <v>城郊二片区</v>
          </cell>
        </row>
        <row r="94">
          <cell r="B94">
            <v>110378</v>
          </cell>
          <cell r="C94" t="str">
            <v>四川太极都江堰市永丰街道宝莲路药店</v>
          </cell>
          <cell r="D94" t="str">
            <v>城郊二片区</v>
          </cell>
        </row>
        <row r="95">
          <cell r="B95">
            <v>341</v>
          </cell>
          <cell r="C95" t="str">
            <v>四川太极邛崃中心药店</v>
          </cell>
          <cell r="D95" t="str">
            <v>城郊一片</v>
          </cell>
        </row>
        <row r="96">
          <cell r="B96">
            <v>111400</v>
          </cell>
          <cell r="C96" t="str">
            <v>四川太极邛崃市文君街道杏林路药店</v>
          </cell>
          <cell r="D96" t="str">
            <v>城郊一片</v>
          </cell>
        </row>
        <row r="97">
          <cell r="B97">
            <v>746</v>
          </cell>
          <cell r="C97" t="str">
            <v>四川太极大邑县晋原镇内蒙古大道桃源药店</v>
          </cell>
          <cell r="D97" t="str">
            <v>城郊一片</v>
          </cell>
        </row>
        <row r="98">
          <cell r="B98">
            <v>721</v>
          </cell>
          <cell r="C98" t="str">
            <v>四川太极邛崃市临邛镇洪川小区药店</v>
          </cell>
          <cell r="D98" t="str">
            <v>城郊一片</v>
          </cell>
        </row>
        <row r="99">
          <cell r="B99">
            <v>748</v>
          </cell>
          <cell r="C99" t="str">
            <v>四川太极大邑县晋原镇东街药店</v>
          </cell>
          <cell r="D99" t="str">
            <v>城郊一片</v>
          </cell>
        </row>
        <row r="100">
          <cell r="B100">
            <v>594</v>
          </cell>
          <cell r="C100" t="str">
            <v>四川太极大邑县安仁镇千禧街药店</v>
          </cell>
          <cell r="D100" t="str">
            <v>城郊一片</v>
          </cell>
        </row>
        <row r="101">
          <cell r="B101">
            <v>539</v>
          </cell>
          <cell r="C101" t="str">
            <v>四川太极大邑县晋原镇子龙路店</v>
          </cell>
          <cell r="D101" t="str">
            <v>城郊一片</v>
          </cell>
        </row>
        <row r="102">
          <cell r="B102">
            <v>716</v>
          </cell>
          <cell r="C102" t="str">
            <v>四川太极大邑县沙渠镇方圆路药店</v>
          </cell>
          <cell r="D102" t="str">
            <v>城郊一片</v>
          </cell>
        </row>
        <row r="103">
          <cell r="B103">
            <v>717</v>
          </cell>
          <cell r="C103" t="str">
            <v>四川太极大邑县晋原镇通达东路五段药店</v>
          </cell>
          <cell r="D103" t="str">
            <v>城郊一片</v>
          </cell>
        </row>
        <row r="104">
          <cell r="B104">
            <v>107728</v>
          </cell>
          <cell r="C104" t="str">
            <v>四川太极大邑县晋原镇北街药店</v>
          </cell>
          <cell r="D104" t="str">
            <v>城郊一片</v>
          </cell>
        </row>
        <row r="105">
          <cell r="B105">
            <v>720</v>
          </cell>
          <cell r="C105" t="str">
            <v>四川太极大邑县新场镇文昌街药店</v>
          </cell>
          <cell r="D105" t="str">
            <v>城郊一片</v>
          </cell>
        </row>
        <row r="106">
          <cell r="B106">
            <v>102564</v>
          </cell>
          <cell r="C106" t="str">
            <v>四川太极邛崃市临邛镇翠荫街药店</v>
          </cell>
          <cell r="D106" t="str">
            <v>城郊一片</v>
          </cell>
        </row>
        <row r="107">
          <cell r="B107">
            <v>104533</v>
          </cell>
          <cell r="C107" t="str">
            <v>四川太极大邑县晋原镇潘家街药店</v>
          </cell>
          <cell r="D107" t="str">
            <v>城郊一片</v>
          </cell>
        </row>
        <row r="108">
          <cell r="B108">
            <v>549</v>
          </cell>
          <cell r="C108" t="str">
            <v>四川太极大邑县晋源镇东壕沟段药店</v>
          </cell>
          <cell r="D108" t="str">
            <v>城郊一片</v>
          </cell>
        </row>
        <row r="109">
          <cell r="B109">
            <v>732</v>
          </cell>
          <cell r="C109" t="str">
            <v>四川太极邛崃市羊安镇永康大道药店</v>
          </cell>
          <cell r="D109" t="str">
            <v>城郊一片</v>
          </cell>
        </row>
        <row r="110">
          <cell r="B110">
            <v>591</v>
          </cell>
          <cell r="C110" t="str">
            <v>四川太极邛崃市临邛镇长安大道药店</v>
          </cell>
          <cell r="D110" t="str">
            <v>城郊一片</v>
          </cell>
        </row>
        <row r="111">
          <cell r="B111">
            <v>117637</v>
          </cell>
          <cell r="C111" t="str">
            <v>四川太极大邑晋原街道金巷西街药店</v>
          </cell>
          <cell r="D111" t="str">
            <v>城郊一片</v>
          </cell>
        </row>
        <row r="112">
          <cell r="B112">
            <v>117923</v>
          </cell>
          <cell r="C112" t="str">
            <v>四川太极大邑县观音阁街西段店</v>
          </cell>
          <cell r="D112" t="str">
            <v>城郊一片</v>
          </cell>
        </row>
        <row r="113">
          <cell r="B113">
            <v>111064</v>
          </cell>
          <cell r="C113" t="str">
            <v>四川太极邛崃市临邛街道涌泉街药店</v>
          </cell>
          <cell r="D113" t="str">
            <v>城郊一片</v>
          </cell>
        </row>
        <row r="114">
          <cell r="B114">
            <v>120017</v>
          </cell>
          <cell r="C114" t="str">
            <v>邛崃凤凰大道店</v>
          </cell>
          <cell r="D114" t="str">
            <v>城郊一片</v>
          </cell>
        </row>
        <row r="115">
          <cell r="B115">
            <v>307</v>
          </cell>
          <cell r="C115" t="str">
            <v>四川太极旗舰店</v>
          </cell>
          <cell r="D115" t="str">
            <v>旗舰片区</v>
          </cell>
        </row>
        <row r="116">
          <cell r="B116">
            <v>750</v>
          </cell>
          <cell r="C116" t="str">
            <v>成都成汉太极大药房有限公司</v>
          </cell>
          <cell r="D116" t="str">
            <v>旗舰片区</v>
          </cell>
        </row>
        <row r="117">
          <cell r="B117">
            <v>742</v>
          </cell>
          <cell r="C117" t="str">
            <v>四川太极锦江区庆云南街药店</v>
          </cell>
          <cell r="D117" t="str">
            <v>旗舰片区</v>
          </cell>
        </row>
        <row r="118">
          <cell r="B118">
            <v>106066</v>
          </cell>
          <cell r="C118" t="str">
            <v>四川太极锦江区梨花街药店</v>
          </cell>
          <cell r="D118" t="str">
            <v>旗舰片区</v>
          </cell>
        </row>
        <row r="119">
          <cell r="B119">
            <v>106865</v>
          </cell>
          <cell r="C119" t="str">
            <v>四川太极武侯区丝竹路药店</v>
          </cell>
          <cell r="D119" t="str">
            <v>旗舰片区</v>
          </cell>
        </row>
        <row r="120">
          <cell r="B120">
            <v>385</v>
          </cell>
          <cell r="C120" t="str">
            <v>四川太极五津西路药店</v>
          </cell>
          <cell r="D120" t="str">
            <v>新津片区</v>
          </cell>
        </row>
        <row r="121">
          <cell r="B121">
            <v>514</v>
          </cell>
          <cell r="C121" t="str">
            <v>四川太极新津邓双镇岷江店</v>
          </cell>
          <cell r="D121" t="str">
            <v>新津片区</v>
          </cell>
        </row>
        <row r="122">
          <cell r="B122">
            <v>108656</v>
          </cell>
          <cell r="C122" t="str">
            <v>四川太极新津县五津镇五津西路二药房</v>
          </cell>
          <cell r="D122" t="str">
            <v>新津片区</v>
          </cell>
        </row>
        <row r="123">
          <cell r="B123">
            <v>102567</v>
          </cell>
          <cell r="C123" t="str">
            <v>四川太极新津县五津镇武阳西路药店</v>
          </cell>
          <cell r="D123" t="str">
            <v>新津片区</v>
          </cell>
        </row>
        <row r="124">
          <cell r="B124">
            <v>371</v>
          </cell>
          <cell r="C124" t="str">
            <v>四川太极兴义镇万兴路药店</v>
          </cell>
          <cell r="D124" t="str">
            <v>新津片区</v>
          </cell>
        </row>
        <row r="125">
          <cell r="B125">
            <v>585</v>
          </cell>
          <cell r="C125" t="str">
            <v>四川太极成华区羊子山西路药店（兴元华盛）</v>
          </cell>
          <cell r="D125" t="str">
            <v>北门片区</v>
          </cell>
        </row>
        <row r="126">
          <cell r="B126">
            <v>581</v>
          </cell>
          <cell r="C126" t="str">
            <v>四川太极成华区二环路北四段药店（汇融名城）</v>
          </cell>
          <cell r="D126" t="str">
            <v>北门片区</v>
          </cell>
        </row>
        <row r="127">
          <cell r="B127">
            <v>730</v>
          </cell>
          <cell r="C127" t="str">
            <v>四川太极新都区新繁镇繁江北路药店</v>
          </cell>
          <cell r="D127" t="str">
            <v>北门片区</v>
          </cell>
        </row>
        <row r="128">
          <cell r="B128">
            <v>709</v>
          </cell>
          <cell r="C128" t="str">
            <v>四川太极新都区马超东路店</v>
          </cell>
          <cell r="D128" t="str">
            <v>北门片区</v>
          </cell>
        </row>
        <row r="129">
          <cell r="B129">
            <v>102565</v>
          </cell>
          <cell r="C129" t="str">
            <v>四川太极武侯区佳灵路药店</v>
          </cell>
          <cell r="D129" t="str">
            <v>北门片区</v>
          </cell>
        </row>
        <row r="130">
          <cell r="B130">
            <v>578</v>
          </cell>
          <cell r="C130" t="str">
            <v>四川太极成华区华油路药店</v>
          </cell>
          <cell r="D130" t="str">
            <v>北门片区</v>
          </cell>
        </row>
        <row r="131">
          <cell r="B131">
            <v>513</v>
          </cell>
          <cell r="C131" t="str">
            <v>四川太极武侯区顺和街店</v>
          </cell>
          <cell r="D131" t="str">
            <v>北门片区</v>
          </cell>
        </row>
        <row r="132">
          <cell r="B132">
            <v>114622</v>
          </cell>
          <cell r="C132" t="str">
            <v>四川太极成华区东昌路一药店</v>
          </cell>
          <cell r="D132" t="str">
            <v>北门片区</v>
          </cell>
        </row>
        <row r="133">
          <cell r="B133">
            <v>107658</v>
          </cell>
          <cell r="C133" t="str">
            <v>四川太极新都区新都街道万和北路药店</v>
          </cell>
          <cell r="D133" t="str">
            <v>北门片区</v>
          </cell>
        </row>
        <row r="134">
          <cell r="B134">
            <v>106399</v>
          </cell>
          <cell r="C134" t="str">
            <v>四川太极青羊区蜀辉路药店</v>
          </cell>
          <cell r="D134" t="str">
            <v>北门片区</v>
          </cell>
        </row>
        <row r="135">
          <cell r="B135">
            <v>106569</v>
          </cell>
          <cell r="C135" t="str">
            <v>四川太极武侯区大悦路药店</v>
          </cell>
          <cell r="D135" t="str">
            <v>北门片区</v>
          </cell>
        </row>
        <row r="136">
          <cell r="B136">
            <v>103198</v>
          </cell>
          <cell r="C136" t="str">
            <v>四川太极青羊区贝森北路药店</v>
          </cell>
          <cell r="D136" t="str">
            <v>北门片区</v>
          </cell>
        </row>
        <row r="137">
          <cell r="B137">
            <v>103199</v>
          </cell>
          <cell r="C137" t="str">
            <v>四川太极成华区西林一街药店</v>
          </cell>
          <cell r="D137" t="str">
            <v>北门片区</v>
          </cell>
        </row>
        <row r="138">
          <cell r="B138">
            <v>102935</v>
          </cell>
          <cell r="C138" t="str">
            <v>四川太极青羊区童子街药店</v>
          </cell>
          <cell r="D138" t="str">
            <v>北门片区</v>
          </cell>
        </row>
        <row r="139">
          <cell r="B139">
            <v>752</v>
          </cell>
          <cell r="C139" t="str">
            <v>四川太极大药房连锁有限公司武侯区聚萃街药店</v>
          </cell>
          <cell r="D139" t="str">
            <v>北门片区</v>
          </cell>
        </row>
        <row r="140">
          <cell r="B140">
            <v>113025</v>
          </cell>
          <cell r="C140" t="str">
            <v>四川太极青羊区蜀鑫路药店</v>
          </cell>
          <cell r="D140" t="str">
            <v>北门片区</v>
          </cell>
        </row>
        <row r="141">
          <cell r="B141">
            <v>104429</v>
          </cell>
          <cell r="C141" t="str">
            <v>四川太极武侯区大华街药店</v>
          </cell>
          <cell r="D141" t="str">
            <v>北门片区</v>
          </cell>
        </row>
        <row r="142">
          <cell r="B142">
            <v>113023</v>
          </cell>
          <cell r="C142" t="str">
            <v>四川太极成华区云龙南路药店</v>
          </cell>
          <cell r="D142" t="str">
            <v>北门片区</v>
          </cell>
        </row>
        <row r="143">
          <cell r="B143">
            <v>118951</v>
          </cell>
          <cell r="C143" t="str">
            <v>金祥路店</v>
          </cell>
          <cell r="D143" t="str">
            <v>北门片区</v>
          </cell>
        </row>
        <row r="144">
          <cell r="B144">
            <v>119262</v>
          </cell>
          <cell r="C144" t="str">
            <v>驷马桥店</v>
          </cell>
          <cell r="D144" t="str">
            <v>北门片区</v>
          </cell>
        </row>
        <row r="145">
          <cell r="B145">
            <v>119263</v>
          </cell>
          <cell r="C145" t="str">
            <v>蜀源店</v>
          </cell>
          <cell r="D145" t="str">
            <v>北门片区</v>
          </cell>
        </row>
        <row r="146">
          <cell r="B146">
            <v>119622</v>
          </cell>
          <cell r="C146" t="str">
            <v>聚福路店</v>
          </cell>
          <cell r="D146" t="str">
            <v>北门片区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workbookViewId="0">
      <selection activeCell="A2" sqref="A$1:F$1048576"/>
    </sheetView>
  </sheetViews>
  <sheetFormatPr defaultColWidth="9" defaultRowHeight="13.5" outlineLevelCol="5"/>
  <cols>
    <col min="1" max="1" width="4.75" customWidth="1"/>
    <col min="3" max="3" width="39.25" customWidth="1"/>
    <col min="6" max="6" width="11.75" customWidth="1"/>
  </cols>
  <sheetData>
    <row r="1" ht="29" customHeight="1" spans="1:6">
      <c r="A1" s="2" t="s">
        <v>0</v>
      </c>
      <c r="B1" s="31"/>
      <c r="C1" s="31"/>
      <c r="D1" s="31"/>
      <c r="E1" s="31"/>
      <c r="F1" s="31"/>
    </row>
    <row r="2" ht="27" customHeight="1" spans="1:6">
      <c r="A2" s="4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46" t="s">
        <v>6</v>
      </c>
    </row>
    <row r="3" spans="1:6">
      <c r="A3" s="4">
        <v>1</v>
      </c>
      <c r="B3" s="15">
        <v>307</v>
      </c>
      <c r="C3" s="15" t="s">
        <v>7</v>
      </c>
      <c r="D3" s="15" t="str">
        <f>VLOOKUP(B$2:B$65455,[1]片区分类清单!$B:$D,3,0)</f>
        <v>旗舰片区</v>
      </c>
      <c r="E3" s="25" t="s">
        <v>8</v>
      </c>
      <c r="F3" s="18" t="s">
        <v>9</v>
      </c>
    </row>
    <row r="4" spans="1:6">
      <c r="A4" s="4">
        <v>2</v>
      </c>
      <c r="B4" s="15">
        <v>582</v>
      </c>
      <c r="C4" s="15" t="s">
        <v>10</v>
      </c>
      <c r="D4" s="15" t="str">
        <f>VLOOKUP(B$2:B$65455,[1]片区分类清单!$B:$D,3,0)</f>
        <v>西门片区</v>
      </c>
      <c r="E4" s="16" t="s">
        <v>8</v>
      </c>
      <c r="F4" s="18" t="s">
        <v>9</v>
      </c>
    </row>
    <row r="5" spans="1:6">
      <c r="A5" s="4">
        <v>3</v>
      </c>
      <c r="B5" s="15">
        <v>750</v>
      </c>
      <c r="C5" s="15" t="s">
        <v>11</v>
      </c>
      <c r="D5" s="15" t="str">
        <f>VLOOKUP(B$2:B$65455,[1]片区分类清单!$B:$D,3,0)</f>
        <v>旗舰片区</v>
      </c>
      <c r="E5" s="16" t="s">
        <v>12</v>
      </c>
      <c r="F5" s="18" t="s">
        <v>9</v>
      </c>
    </row>
    <row r="6" spans="1:6">
      <c r="A6" s="4">
        <v>4</v>
      </c>
      <c r="B6" s="15">
        <v>337</v>
      </c>
      <c r="C6" s="15" t="s">
        <v>13</v>
      </c>
      <c r="D6" s="15" t="str">
        <f>VLOOKUP(B$2:B$65455,[1]片区分类清单!$B:$D,3,0)</f>
        <v>城中片区</v>
      </c>
      <c r="E6" s="16" t="s">
        <v>12</v>
      </c>
      <c r="F6" s="47" t="s">
        <v>9</v>
      </c>
    </row>
    <row r="7" spans="1:6">
      <c r="A7" s="4">
        <v>5</v>
      </c>
      <c r="B7" s="15">
        <v>341</v>
      </c>
      <c r="C7" s="15" t="s">
        <v>14</v>
      </c>
      <c r="D7" s="15" t="str">
        <f>VLOOKUP(B$2:B$65455,[1]片区分类清单!$B:$D,3,0)</f>
        <v>城郊一片</v>
      </c>
      <c r="E7" s="16" t="s">
        <v>15</v>
      </c>
      <c r="F7" s="47" t="s">
        <v>9</v>
      </c>
    </row>
    <row r="8" spans="1:6">
      <c r="A8" s="4">
        <v>6</v>
      </c>
      <c r="B8" s="15">
        <v>111400</v>
      </c>
      <c r="C8" s="15" t="s">
        <v>16</v>
      </c>
      <c r="D8" s="15" t="str">
        <f>VLOOKUP(B$2:B$65455,[1]片区分类清单!$B:$D,3,0)</f>
        <v>城郊一片</v>
      </c>
      <c r="E8" s="16" t="s">
        <v>15</v>
      </c>
      <c r="F8" s="47" t="s">
        <v>9</v>
      </c>
    </row>
    <row r="9" spans="1:6">
      <c r="A9" s="4">
        <v>7</v>
      </c>
      <c r="B9" s="15">
        <v>385</v>
      </c>
      <c r="C9" s="15" t="s">
        <v>17</v>
      </c>
      <c r="D9" s="15" t="str">
        <f>VLOOKUP(B$2:B$65455,[1]片区分类清单!$B:$D,3,0)</f>
        <v>新津片区</v>
      </c>
      <c r="E9" s="16" t="s">
        <v>15</v>
      </c>
      <c r="F9" s="47" t="s">
        <v>9</v>
      </c>
    </row>
    <row r="10" spans="1:6">
      <c r="A10" s="4">
        <v>8</v>
      </c>
      <c r="B10" s="15">
        <v>585</v>
      </c>
      <c r="C10" s="15" t="s">
        <v>18</v>
      </c>
      <c r="D10" s="15" t="str">
        <f>VLOOKUP(B$2:B$65455,[1]片区分类清单!$B:$D,3,0)</f>
        <v>北门片区</v>
      </c>
      <c r="E10" s="16" t="s">
        <v>19</v>
      </c>
      <c r="F10" s="47" t="s">
        <v>9</v>
      </c>
    </row>
    <row r="11" spans="1:6">
      <c r="A11" s="4">
        <v>9</v>
      </c>
      <c r="B11" s="15">
        <v>581</v>
      </c>
      <c r="C11" s="15" t="s">
        <v>20</v>
      </c>
      <c r="D11" s="15" t="str">
        <f>VLOOKUP(B$2:B$65455,[1]片区分类清单!$B:$D,3,0)</f>
        <v>北门片区</v>
      </c>
      <c r="E11" s="16" t="s">
        <v>19</v>
      </c>
      <c r="F11" s="47" t="s">
        <v>9</v>
      </c>
    </row>
    <row r="12" spans="1:6">
      <c r="A12" s="4">
        <v>10</v>
      </c>
      <c r="B12" s="15">
        <v>730</v>
      </c>
      <c r="C12" s="15" t="s">
        <v>21</v>
      </c>
      <c r="D12" s="15" t="str">
        <f>VLOOKUP(B$2:B$65455,[1]片区分类清单!$B:$D,3,0)</f>
        <v>北门片区</v>
      </c>
      <c r="E12" s="16" t="s">
        <v>19</v>
      </c>
      <c r="F12" s="47" t="s">
        <v>9</v>
      </c>
    </row>
    <row r="13" spans="1:6">
      <c r="A13" s="4">
        <v>11</v>
      </c>
      <c r="B13" s="15">
        <v>106066</v>
      </c>
      <c r="C13" s="15" t="s">
        <v>22</v>
      </c>
      <c r="D13" s="15" t="str">
        <f>VLOOKUP(B$2:B$65455,[1]片区分类清单!$B:$D,3,0)</f>
        <v>旗舰片区</v>
      </c>
      <c r="E13" s="16" t="s">
        <v>19</v>
      </c>
      <c r="F13" s="47" t="s">
        <v>9</v>
      </c>
    </row>
    <row r="14" spans="1:6">
      <c r="A14" s="4">
        <v>12</v>
      </c>
      <c r="B14" s="15">
        <v>108656</v>
      </c>
      <c r="C14" s="15" t="s">
        <v>23</v>
      </c>
      <c r="D14" s="15" t="str">
        <f>VLOOKUP(B$2:B$65455,[1]片区分类清单!$B:$D,3,0)</f>
        <v>新津片区</v>
      </c>
      <c r="E14" s="16" t="s">
        <v>24</v>
      </c>
      <c r="F14" s="47" t="s">
        <v>9</v>
      </c>
    </row>
    <row r="15" spans="1:6">
      <c r="A15" s="4">
        <v>13</v>
      </c>
      <c r="B15" s="15">
        <v>514</v>
      </c>
      <c r="C15" s="15" t="s">
        <v>25</v>
      </c>
      <c r="D15" s="15" t="str">
        <f>VLOOKUP(B$2:B$65455,[1]片区分类清单!$B:$D,3,0)</f>
        <v>新津片区</v>
      </c>
      <c r="E15" s="16" t="s">
        <v>24</v>
      </c>
      <c r="F15" s="47" t="s">
        <v>9</v>
      </c>
    </row>
    <row r="16" spans="1:6">
      <c r="A16" s="4">
        <v>14</v>
      </c>
      <c r="B16" s="15">
        <v>379</v>
      </c>
      <c r="C16" s="15" t="s">
        <v>26</v>
      </c>
      <c r="D16" s="15" t="str">
        <f>VLOOKUP(B$2:B$65455,[1]片区分类清单!$B:$D,3,0)</f>
        <v>西门片区</v>
      </c>
      <c r="E16" s="16" t="s">
        <v>24</v>
      </c>
      <c r="F16" s="18" t="s">
        <v>9</v>
      </c>
    </row>
    <row r="17" spans="1:6">
      <c r="A17" s="4">
        <v>15</v>
      </c>
      <c r="B17" s="15">
        <v>102934</v>
      </c>
      <c r="C17" s="15" t="s">
        <v>27</v>
      </c>
      <c r="D17" s="15" t="str">
        <f>VLOOKUP(B$2:B$65455,[1]片区分类清单!$B:$D,3,0)</f>
        <v>西门片区</v>
      </c>
      <c r="E17" s="16" t="s">
        <v>24</v>
      </c>
      <c r="F17" s="18" t="s">
        <v>9</v>
      </c>
    </row>
    <row r="18" spans="1:6">
      <c r="A18" s="4">
        <v>16</v>
      </c>
      <c r="B18" s="15">
        <v>709</v>
      </c>
      <c r="C18" s="15" t="s">
        <v>28</v>
      </c>
      <c r="D18" s="15" t="str">
        <f>VLOOKUP(B$2:B$65455,[1]片区分类清单!$B:$D,3,0)</f>
        <v>北门片区</v>
      </c>
      <c r="E18" s="16" t="s">
        <v>24</v>
      </c>
      <c r="F18" s="47" t="s">
        <v>9</v>
      </c>
    </row>
    <row r="19" spans="1:6">
      <c r="A19" s="4">
        <v>17</v>
      </c>
      <c r="B19" s="15">
        <v>54</v>
      </c>
      <c r="C19" s="15" t="s">
        <v>29</v>
      </c>
      <c r="D19" s="15" t="str">
        <f>VLOOKUP(B$2:B$65455,[1]片区分类清单!$B:$D,3,0)</f>
        <v>城郊二片区</v>
      </c>
      <c r="E19" s="16" t="s">
        <v>24</v>
      </c>
      <c r="F19" s="47" t="s">
        <v>9</v>
      </c>
    </row>
    <row r="20" spans="1:6">
      <c r="A20" s="4">
        <v>18</v>
      </c>
      <c r="B20" s="15">
        <v>107658</v>
      </c>
      <c r="C20" s="15" t="s">
        <v>30</v>
      </c>
      <c r="D20" s="15" t="str">
        <f>VLOOKUP(B$2:B$65455,[1]片区分类清单!$B:$D,3,0)</f>
        <v>北门片区</v>
      </c>
      <c r="E20" s="16" t="s">
        <v>24</v>
      </c>
      <c r="F20" s="47" t="s">
        <v>9</v>
      </c>
    </row>
    <row r="21" spans="1:6">
      <c r="A21" s="4">
        <v>19</v>
      </c>
      <c r="B21" s="15">
        <v>101453</v>
      </c>
      <c r="C21" s="15" t="s">
        <v>31</v>
      </c>
      <c r="D21" s="15" t="str">
        <f>VLOOKUP(B$2:B$65455,[1]片区分类清单!$B:$D,3,0)</f>
        <v>城郊二片区</v>
      </c>
      <c r="E21" s="16" t="s">
        <v>24</v>
      </c>
      <c r="F21" s="47" t="s">
        <v>9</v>
      </c>
    </row>
    <row r="22" spans="1:6">
      <c r="A22" s="4">
        <v>20</v>
      </c>
      <c r="B22" s="15">
        <v>105751</v>
      </c>
      <c r="C22" s="15" t="s">
        <v>32</v>
      </c>
      <c r="D22" s="15" t="str">
        <f>VLOOKUP(B$2:B$65455,[1]片区分类清单!$B:$D,3,0)</f>
        <v>东南片区</v>
      </c>
      <c r="E22" s="16" t="s">
        <v>24</v>
      </c>
      <c r="F22" s="47" t="s">
        <v>9</v>
      </c>
    </row>
    <row r="23" spans="1:6">
      <c r="A23" s="4">
        <v>21</v>
      </c>
      <c r="B23" s="15">
        <v>114844</v>
      </c>
      <c r="C23" s="15" t="s">
        <v>33</v>
      </c>
      <c r="D23" s="15" t="str">
        <f>VLOOKUP(B$2:B$65455,[1]片区分类清单!$B:$D,3,0)</f>
        <v>城中片区</v>
      </c>
      <c r="E23" s="16" t="s">
        <v>24</v>
      </c>
      <c r="F23" s="47" t="s">
        <v>9</v>
      </c>
    </row>
    <row r="24" spans="1:6">
      <c r="A24" s="4">
        <v>22</v>
      </c>
      <c r="B24" s="15">
        <v>114622</v>
      </c>
      <c r="C24" s="15" t="s">
        <v>34</v>
      </c>
      <c r="D24" s="15" t="str">
        <f>VLOOKUP(B$2:B$65455,[1]片区分类清单!$B:$D,3,0)</f>
        <v>北门片区</v>
      </c>
      <c r="E24" s="16" t="s">
        <v>24</v>
      </c>
      <c r="F24" s="47" t="s">
        <v>9</v>
      </c>
    </row>
    <row r="25" spans="1:6">
      <c r="A25" s="4">
        <v>23</v>
      </c>
      <c r="B25" s="15">
        <v>106569</v>
      </c>
      <c r="C25" s="15" t="s">
        <v>35</v>
      </c>
      <c r="D25" s="15" t="str">
        <f>VLOOKUP(B$2:B$65455,[1]片区分类清单!$B:$D,3,0)</f>
        <v>北门片区</v>
      </c>
      <c r="E25" s="16" t="s">
        <v>24</v>
      </c>
      <c r="F25" s="47" t="s">
        <v>9</v>
      </c>
    </row>
    <row r="26" spans="1:6">
      <c r="A26" s="4">
        <v>24</v>
      </c>
      <c r="B26" s="15">
        <v>103639</v>
      </c>
      <c r="C26" s="15" t="s">
        <v>36</v>
      </c>
      <c r="D26" s="15" t="str">
        <f>VLOOKUP(B$2:B$65455,[1]片区分类清单!$B:$D,3,0)</f>
        <v>东南片区</v>
      </c>
      <c r="E26" s="16" t="s">
        <v>24</v>
      </c>
      <c r="F26" s="18" t="s">
        <v>9</v>
      </c>
    </row>
    <row r="27" spans="1:6">
      <c r="A27" s="4">
        <v>25</v>
      </c>
      <c r="B27" s="15">
        <v>117184</v>
      </c>
      <c r="C27" s="15" t="s">
        <v>37</v>
      </c>
      <c r="D27" s="15" t="str">
        <f>VLOOKUP(B$2:B$65455,[1]片区分类清单!$B:$D,3,0)</f>
        <v>城中片区</v>
      </c>
      <c r="E27" s="16" t="s">
        <v>38</v>
      </c>
      <c r="F27" s="47" t="s">
        <v>9</v>
      </c>
    </row>
    <row r="28" spans="1:6">
      <c r="A28" s="4">
        <v>26</v>
      </c>
      <c r="B28" s="15">
        <v>105910</v>
      </c>
      <c r="C28" s="15" t="s">
        <v>39</v>
      </c>
      <c r="D28" s="15" t="str">
        <f>VLOOKUP(B$2:B$65455,[1]片区分类清单!$B:$D,3,0)</f>
        <v>城中片区</v>
      </c>
      <c r="E28" s="16" t="s">
        <v>38</v>
      </c>
      <c r="F28" s="47" t="s">
        <v>9</v>
      </c>
    </row>
    <row r="29" spans="1:6">
      <c r="A29" s="4">
        <v>27</v>
      </c>
      <c r="B29" s="15">
        <v>349</v>
      </c>
      <c r="C29" s="15" t="s">
        <v>40</v>
      </c>
      <c r="D29" s="15" t="str">
        <f>VLOOKUP(B$2:B$65455,[1]片区分类清单!$B:$D,3,0)</f>
        <v>城中片区</v>
      </c>
      <c r="E29" s="16" t="s">
        <v>38</v>
      </c>
      <c r="F29" s="47" t="s">
        <v>9</v>
      </c>
    </row>
    <row r="30" spans="1:6">
      <c r="A30" s="4">
        <v>28</v>
      </c>
      <c r="B30" s="15">
        <v>391</v>
      </c>
      <c r="C30" s="15" t="s">
        <v>41</v>
      </c>
      <c r="D30" s="15" t="str">
        <f>VLOOKUP(B$2:B$65455,[1]片区分类清单!$B:$D,3,0)</f>
        <v>城中片区</v>
      </c>
      <c r="E30" s="16" t="s">
        <v>42</v>
      </c>
      <c r="F30" s="47" t="s">
        <v>9</v>
      </c>
    </row>
    <row r="31" spans="1:6">
      <c r="A31" s="4">
        <v>29</v>
      </c>
      <c r="B31" s="15">
        <v>716</v>
      </c>
      <c r="C31" s="15" t="s">
        <v>43</v>
      </c>
      <c r="D31" s="15" t="str">
        <f>VLOOKUP(B$2:B$65455,[1]片区分类清单!$B:$D,3,0)</f>
        <v>城郊一片</v>
      </c>
      <c r="E31" s="16" t="s">
        <v>42</v>
      </c>
      <c r="F31" s="47" t="s">
        <v>9</v>
      </c>
    </row>
    <row r="32" spans="1:6">
      <c r="A32" s="4">
        <v>30</v>
      </c>
      <c r="B32" s="15">
        <v>754</v>
      </c>
      <c r="C32" s="15" t="s">
        <v>44</v>
      </c>
      <c r="D32" s="15" t="str">
        <f>VLOOKUP(B$2:B$65455,[1]片区分类清单!$B:$D,3,0)</f>
        <v>城郊二片区</v>
      </c>
      <c r="E32" s="16" t="s">
        <v>42</v>
      </c>
      <c r="F32" s="47" t="s">
        <v>9</v>
      </c>
    </row>
    <row r="33" spans="1:6">
      <c r="A33" s="4">
        <v>31</v>
      </c>
      <c r="B33" s="15">
        <v>108277</v>
      </c>
      <c r="C33" s="15" t="s">
        <v>45</v>
      </c>
      <c r="D33" s="15" t="str">
        <f>VLOOKUP(B$2:B$65455,[1]片区分类清单!$B:$D,3,0)</f>
        <v>西门片区</v>
      </c>
      <c r="E33" s="16" t="s">
        <v>42</v>
      </c>
      <c r="F33" s="47" t="s">
        <v>9</v>
      </c>
    </row>
    <row r="34" spans="1:6">
      <c r="A34" s="4">
        <v>32</v>
      </c>
      <c r="B34" s="15">
        <v>539</v>
      </c>
      <c r="C34" s="15" t="s">
        <v>46</v>
      </c>
      <c r="D34" s="15" t="str">
        <f>VLOOKUP(B$2:B$65455,[1]片区分类清单!$B:$D,3,0)</f>
        <v>城郊一片</v>
      </c>
      <c r="E34" s="16" t="s">
        <v>42</v>
      </c>
      <c r="F34" s="47" t="s">
        <v>9</v>
      </c>
    </row>
    <row r="35" spans="1:6">
      <c r="A35" s="4">
        <v>33</v>
      </c>
      <c r="B35" s="15">
        <v>102479</v>
      </c>
      <c r="C35" s="15" t="s">
        <v>47</v>
      </c>
      <c r="D35" s="15" t="str">
        <f>VLOOKUP(B$2:B$65455,[1]片区分类清单!$B:$D,3,0)</f>
        <v>城中片区</v>
      </c>
      <c r="E35" s="16" t="s">
        <v>42</v>
      </c>
      <c r="F35" s="47" t="s">
        <v>9</v>
      </c>
    </row>
    <row r="36" spans="1:6">
      <c r="A36" s="4">
        <v>34</v>
      </c>
      <c r="B36" s="15">
        <v>106865</v>
      </c>
      <c r="C36" s="15" t="s">
        <v>48</v>
      </c>
      <c r="D36" s="15" t="str">
        <f>VLOOKUP(B$2:B$65455,[1]片区分类清单!$B:$D,3,0)</f>
        <v>旗舰片区</v>
      </c>
      <c r="E36" s="16" t="s">
        <v>42</v>
      </c>
      <c r="F36" s="47" t="s">
        <v>9</v>
      </c>
    </row>
    <row r="37" spans="1:6">
      <c r="A37" s="4">
        <v>35</v>
      </c>
      <c r="B37" s="15">
        <v>720</v>
      </c>
      <c r="C37" s="15" t="s">
        <v>49</v>
      </c>
      <c r="D37" s="15" t="str">
        <f>VLOOKUP(B$2:B$65455,[1]片区分类清单!$B:$D,3,0)</f>
        <v>城郊一片</v>
      </c>
      <c r="E37" s="16" t="s">
        <v>42</v>
      </c>
      <c r="F37" s="47" t="s">
        <v>9</v>
      </c>
    </row>
    <row r="38" spans="1:6">
      <c r="A38" s="4">
        <v>36</v>
      </c>
      <c r="B38" s="15">
        <v>717</v>
      </c>
      <c r="C38" s="15" t="s">
        <v>50</v>
      </c>
      <c r="D38" s="15" t="str">
        <f>VLOOKUP(B$2:B$65455,[1]片区分类清单!$B:$D,3,0)</f>
        <v>城郊一片</v>
      </c>
      <c r="E38" s="16" t="s">
        <v>42</v>
      </c>
      <c r="F38" s="47" t="s">
        <v>9</v>
      </c>
    </row>
    <row r="39" spans="1:6">
      <c r="A39" s="4">
        <v>37</v>
      </c>
      <c r="B39" s="15">
        <v>107728</v>
      </c>
      <c r="C39" s="15" t="s">
        <v>51</v>
      </c>
      <c r="D39" s="15" t="str">
        <f>VLOOKUP(B$2:B$65455,[1]片区分类清单!$B:$D,3,0)</f>
        <v>城郊一片</v>
      </c>
      <c r="E39" s="16" t="s">
        <v>42</v>
      </c>
      <c r="F39" s="47" t="s">
        <v>9</v>
      </c>
    </row>
    <row r="40" spans="1:6">
      <c r="A40" s="4">
        <v>38</v>
      </c>
      <c r="B40" s="15">
        <v>104533</v>
      </c>
      <c r="C40" s="15" t="s">
        <v>52</v>
      </c>
      <c r="D40" s="15" t="str">
        <f>VLOOKUP(B$2:B$65455,[1]片区分类清单!$B:$D,3,0)</f>
        <v>城郊一片</v>
      </c>
      <c r="E40" s="16" t="s">
        <v>42</v>
      </c>
      <c r="F40" s="47" t="s">
        <v>9</v>
      </c>
    </row>
    <row r="41" spans="1:6">
      <c r="A41" s="4">
        <v>39</v>
      </c>
      <c r="B41" s="19">
        <v>738</v>
      </c>
      <c r="C41" s="19" t="s">
        <v>53</v>
      </c>
      <c r="D41" s="19" t="str">
        <f>VLOOKUP(B$2:B$65455,[1]片区分类清单!$B:$D,3,0)</f>
        <v>城郊二片区</v>
      </c>
      <c r="E41" s="20" t="s">
        <v>42</v>
      </c>
      <c r="F41" s="21" t="s">
        <v>9</v>
      </c>
    </row>
    <row r="42" spans="1:6">
      <c r="A42" s="4">
        <v>40</v>
      </c>
      <c r="B42" s="15">
        <v>549</v>
      </c>
      <c r="C42" s="15" t="s">
        <v>54</v>
      </c>
      <c r="D42" s="15" t="str">
        <f>VLOOKUP(B$2:B$65455,[1]片区分类清单!$B:$D,3,0)</f>
        <v>城郊一片</v>
      </c>
      <c r="E42" s="16" t="s">
        <v>42</v>
      </c>
      <c r="F42" s="47" t="s">
        <v>9</v>
      </c>
    </row>
    <row r="43" spans="1:6">
      <c r="A43" s="4">
        <v>41</v>
      </c>
      <c r="B43" s="15">
        <v>706</v>
      </c>
      <c r="C43" s="15" t="s">
        <v>55</v>
      </c>
      <c r="D43" s="15" t="str">
        <f>VLOOKUP(B$2:B$65455,[1]片区分类清单!$B:$D,3,0)</f>
        <v>城郊二片区</v>
      </c>
      <c r="E43" s="16" t="s">
        <v>42</v>
      </c>
      <c r="F43" s="47" t="s">
        <v>9</v>
      </c>
    </row>
    <row r="44" spans="1:6">
      <c r="A44" s="4">
        <v>42</v>
      </c>
      <c r="B44" s="15">
        <v>573</v>
      </c>
      <c r="C44" s="15" t="s">
        <v>56</v>
      </c>
      <c r="D44" s="15" t="str">
        <f>VLOOKUP(B$2:B$65455,[1]片区分类清单!$B:$D,3,0)</f>
        <v>东南片区</v>
      </c>
      <c r="E44" s="16" t="s">
        <v>42</v>
      </c>
      <c r="F44" s="47" t="s">
        <v>9</v>
      </c>
    </row>
    <row r="45" spans="1:6">
      <c r="A45" s="4">
        <v>43</v>
      </c>
      <c r="B45" s="15">
        <v>112888</v>
      </c>
      <c r="C45" s="15" t="s">
        <v>57</v>
      </c>
      <c r="D45" s="15" t="str">
        <f>VLOOKUP(B$2:B$65455,[1]片区分类清单!$B:$D,3,0)</f>
        <v>西门片区</v>
      </c>
      <c r="E45" s="16" t="s">
        <v>42</v>
      </c>
      <c r="F45" s="47" t="s">
        <v>9</v>
      </c>
    </row>
    <row r="46" spans="1:6">
      <c r="A46" s="4">
        <v>44</v>
      </c>
      <c r="B46" s="15">
        <v>723</v>
      </c>
      <c r="C46" s="15" t="s">
        <v>58</v>
      </c>
      <c r="D46" s="15" t="str">
        <f>VLOOKUP(B$2:B$65455,[1]片区分类清单!$B:$D,3,0)</f>
        <v>东南片区</v>
      </c>
      <c r="E46" s="16" t="s">
        <v>42</v>
      </c>
      <c r="F46" s="47" t="s">
        <v>9</v>
      </c>
    </row>
    <row r="47" spans="1:6">
      <c r="A47" s="4">
        <v>45</v>
      </c>
      <c r="B47" s="15">
        <v>752</v>
      </c>
      <c r="C47" s="15" t="s">
        <v>59</v>
      </c>
      <c r="D47" s="15" t="str">
        <f>VLOOKUP(B$2:B$65455,[1]片区分类清单!$B:$D,3,0)</f>
        <v>北门片区</v>
      </c>
      <c r="E47" s="16" t="s">
        <v>42</v>
      </c>
      <c r="F47" s="47" t="s">
        <v>9</v>
      </c>
    </row>
    <row r="48" spans="1:6">
      <c r="A48" s="4">
        <v>46</v>
      </c>
      <c r="B48" s="15">
        <v>115971</v>
      </c>
      <c r="C48" s="15" t="s">
        <v>60</v>
      </c>
      <c r="D48" s="15" t="str">
        <f>VLOOKUP(B$2:B$65455,[1]片区分类清单!$B:$D,3,0)</f>
        <v>城中片区</v>
      </c>
      <c r="E48" s="16" t="s">
        <v>42</v>
      </c>
      <c r="F48" s="47" t="s">
        <v>9</v>
      </c>
    </row>
    <row r="49" spans="1:6">
      <c r="A49" s="4">
        <v>47</v>
      </c>
      <c r="B49" s="15">
        <v>104430</v>
      </c>
      <c r="C49" s="15" t="s">
        <v>61</v>
      </c>
      <c r="D49" s="15" t="str">
        <f>VLOOKUP(B$2:B$65455,[1]片区分类清单!$B:$D,3,0)</f>
        <v>东南片区</v>
      </c>
      <c r="E49" s="16" t="s">
        <v>42</v>
      </c>
      <c r="F49" s="47" t="s">
        <v>9</v>
      </c>
    </row>
    <row r="50" spans="1:6">
      <c r="A50" s="4">
        <v>48</v>
      </c>
      <c r="B50" s="15">
        <v>113298</v>
      </c>
      <c r="C50" s="15" t="s">
        <v>62</v>
      </c>
      <c r="D50" s="15" t="str">
        <f>VLOOKUP(B$2:B$65455,[1]片区分类清单!$B:$D,3,0)</f>
        <v>西门片区</v>
      </c>
      <c r="E50" s="16" t="s">
        <v>42</v>
      </c>
      <c r="F50" s="47" t="s">
        <v>9</v>
      </c>
    </row>
    <row r="51" spans="1:6">
      <c r="A51" s="4">
        <v>49</v>
      </c>
      <c r="B51" s="15">
        <v>104429</v>
      </c>
      <c r="C51" s="15" t="s">
        <v>63</v>
      </c>
      <c r="D51" s="15" t="str">
        <f>VLOOKUP(B$2:B$65455,[1]片区分类清单!$B:$D,3,0)</f>
        <v>北门片区</v>
      </c>
      <c r="E51" s="16" t="s">
        <v>42</v>
      </c>
      <c r="F51" s="47" t="s">
        <v>9</v>
      </c>
    </row>
    <row r="52" spans="1:6">
      <c r="A52" s="4">
        <v>50</v>
      </c>
      <c r="B52" s="15">
        <v>110378</v>
      </c>
      <c r="C52" s="15" t="s">
        <v>64</v>
      </c>
      <c r="D52" s="15" t="str">
        <f>VLOOKUP(B$2:B$65455,[1]片区分类清单!$B:$D,3,0)</f>
        <v>城郊二片区</v>
      </c>
      <c r="E52" s="16" t="s">
        <v>65</v>
      </c>
      <c r="F52" s="47" t="s">
        <v>9</v>
      </c>
    </row>
    <row r="53" spans="1:6">
      <c r="A53" s="4">
        <v>51</v>
      </c>
      <c r="B53" s="15">
        <v>113299</v>
      </c>
      <c r="C53" s="15" t="s">
        <v>66</v>
      </c>
      <c r="D53" s="15" t="str">
        <f>VLOOKUP(B$2:B$65455,[1]片区分类清单!$B:$D,3,0)</f>
        <v>城中片区</v>
      </c>
      <c r="E53" s="16" t="s">
        <v>65</v>
      </c>
      <c r="F53" s="47" t="s">
        <v>9</v>
      </c>
    </row>
    <row r="54" spans="1:6">
      <c r="A54" s="4">
        <v>52</v>
      </c>
      <c r="B54" s="15">
        <v>113833</v>
      </c>
      <c r="C54" s="15" t="s">
        <v>67</v>
      </c>
      <c r="D54" s="15" t="str">
        <f>VLOOKUP(B$2:B$65455,[1]片区分类清单!$B:$D,3,0)</f>
        <v>西门片区</v>
      </c>
      <c r="E54" s="16" t="s">
        <v>65</v>
      </c>
      <c r="F54" s="47" t="s">
        <v>9</v>
      </c>
    </row>
    <row r="55" spans="1:6">
      <c r="A55" s="4">
        <v>53</v>
      </c>
      <c r="B55" s="15">
        <v>106568</v>
      </c>
      <c r="C55" s="15" t="s">
        <v>68</v>
      </c>
      <c r="D55" s="15" t="str">
        <f>VLOOKUP(B$2:B$65455,[1]片区分类清单!$B:$D,3,0)</f>
        <v>东南片区</v>
      </c>
      <c r="E55" s="16" t="s">
        <v>65</v>
      </c>
      <c r="F55" s="47" t="s">
        <v>9</v>
      </c>
    </row>
    <row r="56" ht="14" customHeight="1" spans="1:6">
      <c r="A56" s="4">
        <v>54</v>
      </c>
      <c r="B56" s="15">
        <v>591</v>
      </c>
      <c r="C56" s="15" t="s">
        <v>69</v>
      </c>
      <c r="D56" s="15" t="str">
        <f>VLOOKUP(B$2:B$65455,[1]片区分类清单!$B:$D,3,0)</f>
        <v>城郊一片</v>
      </c>
      <c r="E56" s="16" t="s">
        <v>65</v>
      </c>
      <c r="F56" s="18" t="s">
        <v>9</v>
      </c>
    </row>
    <row r="57" spans="1:6">
      <c r="A57" s="4">
        <v>55</v>
      </c>
      <c r="B57" s="15">
        <v>114069</v>
      </c>
      <c r="C57" s="15" t="s">
        <v>70</v>
      </c>
      <c r="D57" s="15" t="str">
        <f>VLOOKUP(B$2:B$65455,[1]片区分类清单!$B:$D,3,0)</f>
        <v>东南片区</v>
      </c>
      <c r="E57" s="16" t="s">
        <v>65</v>
      </c>
      <c r="F57" s="47" t="s">
        <v>9</v>
      </c>
    </row>
    <row r="58" spans="1:6">
      <c r="A58" s="4">
        <v>56</v>
      </c>
      <c r="B58" s="15">
        <v>111064</v>
      </c>
      <c r="C58" s="15" t="s">
        <v>71</v>
      </c>
      <c r="D58" s="15" t="str">
        <f>VLOOKUP(B$2:B$65455,[1]片区分类清单!$B:$D,3,0)</f>
        <v>城郊一片</v>
      </c>
      <c r="E58" s="16" t="s">
        <v>65</v>
      </c>
      <c r="F58" s="47" t="s">
        <v>9</v>
      </c>
    </row>
    <row r="59" spans="1:6">
      <c r="A59" s="4">
        <v>57</v>
      </c>
      <c r="B59" s="20"/>
      <c r="C59" s="35" t="s">
        <v>72</v>
      </c>
      <c r="D59" s="35" t="s">
        <v>73</v>
      </c>
      <c r="E59" s="20"/>
      <c r="F59" s="35" t="s">
        <v>0</v>
      </c>
    </row>
  </sheetData>
  <mergeCells count="1">
    <mergeCell ref="A1:F1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1"/>
  <sheetViews>
    <sheetView topLeftCell="A61" workbookViewId="0">
      <selection activeCell="A1" sqref="A1:E76"/>
    </sheetView>
  </sheetViews>
  <sheetFormatPr defaultColWidth="9" defaultRowHeight="13.5" outlineLevelCol="4"/>
  <cols>
    <col min="1" max="1" width="4.5" style="36" customWidth="1"/>
    <col min="2" max="2" width="8" style="7"/>
    <col min="3" max="3" width="47.875" style="7" customWidth="1"/>
    <col min="4" max="4" width="10.375" style="7" customWidth="1"/>
    <col min="5" max="5" width="8" style="37"/>
  </cols>
  <sheetData>
    <row r="1" ht="27" customHeight="1" spans="1:5">
      <c r="A1" s="38" t="s">
        <v>74</v>
      </c>
      <c r="B1" s="39"/>
      <c r="C1" s="39"/>
      <c r="D1" s="39"/>
      <c r="E1" s="40"/>
    </row>
    <row r="2" spans="1:5">
      <c r="A2" s="41" t="s">
        <v>1</v>
      </c>
      <c r="B2" s="32" t="s">
        <v>2</v>
      </c>
      <c r="C2" s="32" t="s">
        <v>3</v>
      </c>
      <c r="D2" s="32" t="s">
        <v>4</v>
      </c>
      <c r="E2" s="42" t="s">
        <v>75</v>
      </c>
    </row>
    <row r="3" spans="1:5">
      <c r="A3" s="41">
        <v>1</v>
      </c>
      <c r="B3" s="15">
        <v>307</v>
      </c>
      <c r="C3" s="15" t="s">
        <v>7</v>
      </c>
      <c r="D3" s="15" t="str">
        <f>VLOOKUP(B$1:B$65536,[1]片区分类清单!$B:$D,3,0)</f>
        <v>旗舰片区</v>
      </c>
      <c r="E3" s="26" t="s">
        <v>9</v>
      </c>
    </row>
    <row r="4" spans="1:5">
      <c r="A4" s="41">
        <v>2</v>
      </c>
      <c r="B4" s="15">
        <v>582</v>
      </c>
      <c r="C4" s="15" t="s">
        <v>10</v>
      </c>
      <c r="D4" s="15" t="str">
        <f>VLOOKUP(B$1:B$65536,[1]片区分类清单!$B:$D,3,0)</f>
        <v>西门片区</v>
      </c>
      <c r="E4" s="26" t="s">
        <v>9</v>
      </c>
    </row>
    <row r="5" spans="1:5">
      <c r="A5" s="41">
        <v>3</v>
      </c>
      <c r="B5" s="15">
        <v>750</v>
      </c>
      <c r="C5" s="15" t="s">
        <v>11</v>
      </c>
      <c r="D5" s="15" t="str">
        <f>VLOOKUP(B$1:B$65536,[1]片区分类清单!$B:$D,3,0)</f>
        <v>旗舰片区</v>
      </c>
      <c r="E5" s="26" t="s">
        <v>9</v>
      </c>
    </row>
    <row r="6" spans="1:5">
      <c r="A6" s="41">
        <v>4</v>
      </c>
      <c r="B6" s="15">
        <v>337</v>
      </c>
      <c r="C6" s="15" t="s">
        <v>13</v>
      </c>
      <c r="D6" s="15" t="str">
        <f>VLOOKUP(B$1:B$65536,[1]片区分类清单!$B:$D,3,0)</f>
        <v>城中片区</v>
      </c>
      <c r="E6" s="26" t="s">
        <v>9</v>
      </c>
    </row>
    <row r="7" spans="1:5">
      <c r="A7" s="41">
        <v>5</v>
      </c>
      <c r="B7" s="15">
        <v>341</v>
      </c>
      <c r="C7" s="15" t="s">
        <v>14</v>
      </c>
      <c r="D7" s="15" t="str">
        <f>VLOOKUP(B$1:B$65536,[1]片区分类清单!$B:$D,3,0)</f>
        <v>城郊一片</v>
      </c>
      <c r="E7" s="26" t="s">
        <v>9</v>
      </c>
    </row>
    <row r="8" spans="1:5">
      <c r="A8" s="41">
        <v>6</v>
      </c>
      <c r="B8" s="15">
        <v>571</v>
      </c>
      <c r="C8" s="15" t="s">
        <v>76</v>
      </c>
      <c r="D8" s="15" t="str">
        <f>VLOOKUP(B$1:B$65536,[1]片区分类清单!$B:$D,3,0)</f>
        <v>东南片区</v>
      </c>
      <c r="E8" s="26" t="s">
        <v>9</v>
      </c>
    </row>
    <row r="9" spans="1:5">
      <c r="A9" s="41">
        <v>7</v>
      </c>
      <c r="B9" s="15">
        <v>712</v>
      </c>
      <c r="C9" s="15" t="s">
        <v>77</v>
      </c>
      <c r="D9" s="15" t="str">
        <f>VLOOKUP(B$1:B$65536,[1]片区分类清单!$B:$D,3,0)</f>
        <v>东南片区</v>
      </c>
      <c r="E9" s="26" t="s">
        <v>9</v>
      </c>
    </row>
    <row r="10" spans="1:5">
      <c r="A10" s="41">
        <v>8</v>
      </c>
      <c r="B10" s="15">
        <v>707</v>
      </c>
      <c r="C10" s="15" t="s">
        <v>78</v>
      </c>
      <c r="D10" s="15" t="str">
        <f>VLOOKUP(B$1:B$65536,[1]片区分类清单!$B:$D,3,0)</f>
        <v>东南片区</v>
      </c>
      <c r="E10" s="26" t="s">
        <v>9</v>
      </c>
    </row>
    <row r="11" spans="1:5">
      <c r="A11" s="41">
        <v>9</v>
      </c>
      <c r="B11" s="15">
        <v>385</v>
      </c>
      <c r="C11" s="15" t="s">
        <v>17</v>
      </c>
      <c r="D11" s="15" t="str">
        <f>VLOOKUP(B$1:B$65536,[1]片区分类清单!$B:$D,3,0)</f>
        <v>新津片区</v>
      </c>
      <c r="E11" s="26" t="s">
        <v>9</v>
      </c>
    </row>
    <row r="12" spans="1:5">
      <c r="A12" s="41">
        <v>10</v>
      </c>
      <c r="B12" s="15">
        <v>585</v>
      </c>
      <c r="C12" s="15" t="s">
        <v>18</v>
      </c>
      <c r="D12" s="15" t="str">
        <f>VLOOKUP(B$1:B$65536,[1]片区分类清单!$B:$D,3,0)</f>
        <v>北门片区</v>
      </c>
      <c r="E12" s="26" t="s">
        <v>9</v>
      </c>
    </row>
    <row r="13" spans="1:5">
      <c r="A13" s="41">
        <v>11</v>
      </c>
      <c r="B13" s="15">
        <v>581</v>
      </c>
      <c r="C13" s="15" t="s">
        <v>20</v>
      </c>
      <c r="D13" s="15" t="str">
        <f>VLOOKUP(B$1:B$65536,[1]片区分类清单!$B:$D,3,0)</f>
        <v>北门片区</v>
      </c>
      <c r="E13" s="26" t="s">
        <v>9</v>
      </c>
    </row>
    <row r="14" spans="1:5">
      <c r="A14" s="41">
        <v>12</v>
      </c>
      <c r="B14" s="15">
        <v>730</v>
      </c>
      <c r="C14" s="15" t="s">
        <v>21</v>
      </c>
      <c r="D14" s="15" t="str">
        <f>VLOOKUP(B$1:B$65536,[1]片区分类清单!$B:$D,3,0)</f>
        <v>北门片区</v>
      </c>
      <c r="E14" s="26" t="s">
        <v>9</v>
      </c>
    </row>
    <row r="15" spans="1:5">
      <c r="A15" s="41">
        <v>13</v>
      </c>
      <c r="B15" s="15">
        <v>106066</v>
      </c>
      <c r="C15" s="15" t="s">
        <v>22</v>
      </c>
      <c r="D15" s="15" t="str">
        <f>VLOOKUP(B$1:B$65536,[1]片区分类清单!$B:$D,3,0)</f>
        <v>旗舰片区</v>
      </c>
      <c r="E15" s="26" t="s">
        <v>9</v>
      </c>
    </row>
    <row r="16" spans="1:5">
      <c r="A16" s="41">
        <v>14</v>
      </c>
      <c r="B16" s="15">
        <v>108656</v>
      </c>
      <c r="C16" s="15" t="s">
        <v>23</v>
      </c>
      <c r="D16" s="15" t="str">
        <f>VLOOKUP(B$1:B$65536,[1]片区分类清单!$B:$D,3,0)</f>
        <v>新津片区</v>
      </c>
      <c r="E16" s="26" t="s">
        <v>9</v>
      </c>
    </row>
    <row r="17" spans="1:5">
      <c r="A17" s="41">
        <v>15</v>
      </c>
      <c r="B17" s="15">
        <v>514</v>
      </c>
      <c r="C17" s="15" t="s">
        <v>25</v>
      </c>
      <c r="D17" s="15" t="str">
        <f>VLOOKUP(B$1:B$65536,[1]片区分类清单!$B:$D,3,0)</f>
        <v>新津片区</v>
      </c>
      <c r="E17" s="26" t="s">
        <v>9</v>
      </c>
    </row>
    <row r="18" spans="1:5">
      <c r="A18" s="41">
        <v>16</v>
      </c>
      <c r="B18" s="15">
        <v>379</v>
      </c>
      <c r="C18" s="15" t="s">
        <v>26</v>
      </c>
      <c r="D18" s="15" t="str">
        <f>VLOOKUP(B$1:B$65536,[1]片区分类清单!$B:$D,3,0)</f>
        <v>西门片区</v>
      </c>
      <c r="E18" s="26" t="s">
        <v>9</v>
      </c>
    </row>
    <row r="19" spans="1:5">
      <c r="A19" s="41">
        <v>17</v>
      </c>
      <c r="B19" s="15">
        <v>578</v>
      </c>
      <c r="C19" s="15" t="s">
        <v>79</v>
      </c>
      <c r="D19" s="15" t="str">
        <f>VLOOKUP(B$1:B$65536,[1]片区分类清单!$B:$D,3,0)</f>
        <v>北门片区</v>
      </c>
      <c r="E19" s="26" t="s">
        <v>9</v>
      </c>
    </row>
    <row r="20" spans="1:5">
      <c r="A20" s="41">
        <v>18</v>
      </c>
      <c r="B20" s="15">
        <v>102934</v>
      </c>
      <c r="C20" s="15" t="s">
        <v>27</v>
      </c>
      <c r="D20" s="15" t="str">
        <f>VLOOKUP(B$1:B$65536,[1]片区分类清单!$B:$D,3,0)</f>
        <v>西门片区</v>
      </c>
      <c r="E20" s="26" t="s">
        <v>9</v>
      </c>
    </row>
    <row r="21" spans="1:5">
      <c r="A21" s="41">
        <v>19</v>
      </c>
      <c r="B21" s="15">
        <v>105267</v>
      </c>
      <c r="C21" s="15" t="s">
        <v>80</v>
      </c>
      <c r="D21" s="15" t="str">
        <f>VLOOKUP(B$1:B$65536,[1]片区分类清单!$B:$D,3,0)</f>
        <v>西门片区</v>
      </c>
      <c r="E21" s="26" t="s">
        <v>9</v>
      </c>
    </row>
    <row r="22" spans="1:5">
      <c r="A22" s="41">
        <v>20</v>
      </c>
      <c r="B22" s="15">
        <v>709</v>
      </c>
      <c r="C22" s="15" t="s">
        <v>28</v>
      </c>
      <c r="D22" s="15" t="str">
        <f>VLOOKUP(B$1:B$65536,[1]片区分类清单!$B:$D,3,0)</f>
        <v>北门片区</v>
      </c>
      <c r="E22" s="26" t="s">
        <v>9</v>
      </c>
    </row>
    <row r="23" spans="1:5">
      <c r="A23" s="41">
        <v>21</v>
      </c>
      <c r="B23" s="15">
        <v>54</v>
      </c>
      <c r="C23" s="15" t="s">
        <v>29</v>
      </c>
      <c r="D23" s="15" t="str">
        <f>VLOOKUP(B$1:B$65536,[1]片区分类清单!$B:$D,3,0)</f>
        <v>城郊二片区</v>
      </c>
      <c r="E23" s="26" t="s">
        <v>9</v>
      </c>
    </row>
    <row r="24" spans="1:5">
      <c r="A24" s="41">
        <v>22</v>
      </c>
      <c r="B24" s="15">
        <v>107658</v>
      </c>
      <c r="C24" s="15" t="s">
        <v>30</v>
      </c>
      <c r="D24" s="15" t="str">
        <f>VLOOKUP(B$1:B$65536,[1]片区分类清单!$B:$D,3,0)</f>
        <v>北门片区</v>
      </c>
      <c r="E24" s="26" t="s">
        <v>9</v>
      </c>
    </row>
    <row r="25" spans="1:5">
      <c r="A25" s="41">
        <v>23</v>
      </c>
      <c r="B25" s="15">
        <v>105751</v>
      </c>
      <c r="C25" s="15" t="s">
        <v>32</v>
      </c>
      <c r="D25" s="15" t="str">
        <f>VLOOKUP(B$1:B$65536,[1]片区分类清单!$B:$D,3,0)</f>
        <v>东南片区</v>
      </c>
      <c r="E25" s="26" t="s">
        <v>9</v>
      </c>
    </row>
    <row r="26" spans="1:5">
      <c r="A26" s="41">
        <v>24</v>
      </c>
      <c r="B26" s="15">
        <v>114844</v>
      </c>
      <c r="C26" s="15" t="s">
        <v>33</v>
      </c>
      <c r="D26" s="15" t="str">
        <f>VLOOKUP(B$1:B$65536,[1]片区分类清单!$B:$D,3,0)</f>
        <v>城中片区</v>
      </c>
      <c r="E26" s="26" t="s">
        <v>9</v>
      </c>
    </row>
    <row r="27" spans="1:5">
      <c r="A27" s="41">
        <v>25</v>
      </c>
      <c r="B27" s="15">
        <v>114622</v>
      </c>
      <c r="C27" s="15" t="s">
        <v>34</v>
      </c>
      <c r="D27" s="15" t="str">
        <f>VLOOKUP(B$1:B$65536,[1]片区分类清单!$B:$D,3,0)</f>
        <v>北门片区</v>
      </c>
      <c r="E27" s="26" t="s">
        <v>9</v>
      </c>
    </row>
    <row r="28" spans="1:5">
      <c r="A28" s="41">
        <v>26</v>
      </c>
      <c r="B28" s="15">
        <v>106569</v>
      </c>
      <c r="C28" s="15" t="s">
        <v>35</v>
      </c>
      <c r="D28" s="15" t="str">
        <f>VLOOKUP(B$1:B$65536,[1]片区分类清单!$B:$D,3,0)</f>
        <v>北门片区</v>
      </c>
      <c r="E28" s="26" t="s">
        <v>9</v>
      </c>
    </row>
    <row r="29" spans="1:5">
      <c r="A29" s="41">
        <v>27</v>
      </c>
      <c r="B29" s="15">
        <v>106399</v>
      </c>
      <c r="C29" s="15" t="s">
        <v>81</v>
      </c>
      <c r="D29" s="15" t="str">
        <f>VLOOKUP(B$1:B$65536,[1]片区分类清单!$B:$D,3,0)</f>
        <v>北门片区</v>
      </c>
      <c r="E29" s="26" t="s">
        <v>9</v>
      </c>
    </row>
    <row r="30" spans="1:5">
      <c r="A30" s="41">
        <v>28</v>
      </c>
      <c r="B30" s="15">
        <v>103639</v>
      </c>
      <c r="C30" s="15" t="s">
        <v>36</v>
      </c>
      <c r="D30" s="15" t="str">
        <f>VLOOKUP(B$1:B$65536,[1]片区分类清单!$B:$D,3,0)</f>
        <v>东南片区</v>
      </c>
      <c r="E30" s="26" t="s">
        <v>9</v>
      </c>
    </row>
    <row r="31" spans="1:5">
      <c r="A31" s="41">
        <v>29</v>
      </c>
      <c r="B31" s="15">
        <v>515</v>
      </c>
      <c r="C31" s="15" t="s">
        <v>82</v>
      </c>
      <c r="D31" s="15" t="str">
        <f>VLOOKUP(B$1:B$65536,[1]片区分类清单!$B:$D,3,0)</f>
        <v>东南片区</v>
      </c>
      <c r="E31" s="26" t="s">
        <v>9</v>
      </c>
    </row>
    <row r="32" spans="1:5">
      <c r="A32" s="41">
        <v>30</v>
      </c>
      <c r="B32" s="15">
        <v>105910</v>
      </c>
      <c r="C32" s="15" t="s">
        <v>39</v>
      </c>
      <c r="D32" s="15" t="str">
        <f>VLOOKUP(B$1:B$65536,[1]片区分类清单!$B:$D,3,0)</f>
        <v>城中片区</v>
      </c>
      <c r="E32" s="26" t="s">
        <v>9</v>
      </c>
    </row>
    <row r="33" spans="1:5">
      <c r="A33" s="41">
        <v>31</v>
      </c>
      <c r="B33" s="15">
        <v>349</v>
      </c>
      <c r="C33" s="15" t="s">
        <v>40</v>
      </c>
      <c r="D33" s="15" t="str">
        <f>VLOOKUP(B$1:B$65536,[1]片区分类清单!$B:$D,3,0)</f>
        <v>城中片区</v>
      </c>
      <c r="E33" s="26" t="s">
        <v>9</v>
      </c>
    </row>
    <row r="34" spans="1:5">
      <c r="A34" s="41">
        <v>32</v>
      </c>
      <c r="B34" s="15">
        <v>104428</v>
      </c>
      <c r="C34" s="15" t="s">
        <v>83</v>
      </c>
      <c r="D34" s="15" t="str">
        <f>VLOOKUP(B$1:B$65536,[1]片区分类清单!$B:$D,3,0)</f>
        <v>城郊二片区</v>
      </c>
      <c r="E34" s="26" t="s">
        <v>9</v>
      </c>
    </row>
    <row r="35" spans="1:5">
      <c r="A35" s="41">
        <v>33</v>
      </c>
      <c r="B35" s="15">
        <v>391</v>
      </c>
      <c r="C35" s="15" t="s">
        <v>41</v>
      </c>
      <c r="D35" s="15" t="str">
        <f>VLOOKUP(B$1:B$65536,[1]片区分类清单!$B:$D,3,0)</f>
        <v>城中片区</v>
      </c>
      <c r="E35" s="26" t="s">
        <v>9</v>
      </c>
    </row>
    <row r="36" spans="1:5">
      <c r="A36" s="41">
        <v>34</v>
      </c>
      <c r="B36" s="15">
        <v>716</v>
      </c>
      <c r="C36" s="15" t="s">
        <v>43</v>
      </c>
      <c r="D36" s="15" t="str">
        <f>VLOOKUP(B$1:B$65536,[1]片区分类清单!$B:$D,3,0)</f>
        <v>城郊一片</v>
      </c>
      <c r="E36" s="26" t="s">
        <v>9</v>
      </c>
    </row>
    <row r="37" spans="1:5">
      <c r="A37" s="41">
        <v>35</v>
      </c>
      <c r="B37" s="15">
        <v>754</v>
      </c>
      <c r="C37" s="15" t="s">
        <v>44</v>
      </c>
      <c r="D37" s="15" t="str">
        <f>VLOOKUP(B$1:B$65536,[1]片区分类清单!$B:$D,3,0)</f>
        <v>城郊二片区</v>
      </c>
      <c r="E37" s="26" t="s">
        <v>9</v>
      </c>
    </row>
    <row r="38" spans="1:5">
      <c r="A38" s="41">
        <v>36</v>
      </c>
      <c r="B38" s="15">
        <v>108277</v>
      </c>
      <c r="C38" s="15" t="s">
        <v>45</v>
      </c>
      <c r="D38" s="15" t="str">
        <f>VLOOKUP(B$1:B$65536,[1]片区分类清单!$B:$D,3,0)</f>
        <v>西门片区</v>
      </c>
      <c r="E38" s="26" t="s">
        <v>9</v>
      </c>
    </row>
    <row r="39" spans="1:5">
      <c r="A39" s="41">
        <v>37</v>
      </c>
      <c r="B39" s="15">
        <v>539</v>
      </c>
      <c r="C39" s="15" t="s">
        <v>46</v>
      </c>
      <c r="D39" s="15" t="str">
        <f>VLOOKUP(B$1:B$65536,[1]片区分类清单!$B:$D,3,0)</f>
        <v>城郊一片</v>
      </c>
      <c r="E39" s="26" t="s">
        <v>9</v>
      </c>
    </row>
    <row r="40" spans="1:5">
      <c r="A40" s="41">
        <v>38</v>
      </c>
      <c r="B40" s="15">
        <v>102479</v>
      </c>
      <c r="C40" s="15" t="s">
        <v>47</v>
      </c>
      <c r="D40" s="15" t="str">
        <f>VLOOKUP(B$1:B$65536,[1]片区分类清单!$B:$D,3,0)</f>
        <v>城中片区</v>
      </c>
      <c r="E40" s="26" t="s">
        <v>9</v>
      </c>
    </row>
    <row r="41" spans="1:5">
      <c r="A41" s="41">
        <v>39</v>
      </c>
      <c r="B41" s="15">
        <v>106865</v>
      </c>
      <c r="C41" s="15" t="s">
        <v>48</v>
      </c>
      <c r="D41" s="15" t="str">
        <f>VLOOKUP(B$1:B$65536,[1]片区分类清单!$B:$D,3,0)</f>
        <v>旗舰片区</v>
      </c>
      <c r="E41" s="26" t="s">
        <v>9</v>
      </c>
    </row>
    <row r="42" spans="1:5">
      <c r="A42" s="41">
        <v>40</v>
      </c>
      <c r="B42" s="15">
        <v>103199</v>
      </c>
      <c r="C42" s="15" t="s">
        <v>84</v>
      </c>
      <c r="D42" s="15" t="str">
        <f>VLOOKUP(B$1:B$65536,[1]片区分类清单!$B:$D,3,0)</f>
        <v>北门片区</v>
      </c>
      <c r="E42" s="26" t="s">
        <v>9</v>
      </c>
    </row>
    <row r="43" spans="1:5">
      <c r="A43" s="41">
        <v>41</v>
      </c>
      <c r="B43" s="15">
        <v>116919</v>
      </c>
      <c r="C43" s="15" t="s">
        <v>85</v>
      </c>
      <c r="D43" s="15" t="str">
        <f>VLOOKUP(B$1:B$65536,[1]片区分类清单!$B:$D,3,0)</f>
        <v>城中片区</v>
      </c>
      <c r="E43" s="26" t="s">
        <v>9</v>
      </c>
    </row>
    <row r="44" spans="1:5">
      <c r="A44" s="41">
        <v>42</v>
      </c>
      <c r="B44" s="15">
        <v>720</v>
      </c>
      <c r="C44" s="15" t="s">
        <v>49</v>
      </c>
      <c r="D44" s="15" t="str">
        <f>VLOOKUP(B$1:B$65536,[1]片区分类清单!$B:$D,3,0)</f>
        <v>城郊一片</v>
      </c>
      <c r="E44" s="26" t="s">
        <v>9</v>
      </c>
    </row>
    <row r="45" spans="1:5">
      <c r="A45" s="41">
        <v>43</v>
      </c>
      <c r="B45" s="15">
        <v>717</v>
      </c>
      <c r="C45" s="15" t="s">
        <v>50</v>
      </c>
      <c r="D45" s="15" t="str">
        <f>VLOOKUP(B$1:B$65536,[1]片区分类清单!$B:$D,3,0)</f>
        <v>城郊一片</v>
      </c>
      <c r="E45" s="26" t="s">
        <v>9</v>
      </c>
    </row>
    <row r="46" spans="1:5">
      <c r="A46" s="41">
        <v>44</v>
      </c>
      <c r="B46" s="15">
        <v>104838</v>
      </c>
      <c r="C46" s="15" t="s">
        <v>86</v>
      </c>
      <c r="D46" s="15" t="str">
        <f>VLOOKUP(B$1:B$65536,[1]片区分类清单!$B:$D,3,0)</f>
        <v>城郊二片区</v>
      </c>
      <c r="E46" s="26" t="s">
        <v>9</v>
      </c>
    </row>
    <row r="47" spans="1:5">
      <c r="A47" s="41">
        <v>45</v>
      </c>
      <c r="B47" s="15">
        <v>107728</v>
      </c>
      <c r="C47" s="15" t="s">
        <v>51</v>
      </c>
      <c r="D47" s="15" t="str">
        <f>VLOOKUP(B$1:B$65536,[1]片区分类清单!$B:$D,3,0)</f>
        <v>城郊一片</v>
      </c>
      <c r="E47" s="26" t="s">
        <v>9</v>
      </c>
    </row>
    <row r="48" spans="1:5">
      <c r="A48" s="41">
        <v>46</v>
      </c>
      <c r="B48" s="15">
        <v>104533</v>
      </c>
      <c r="C48" s="15" t="s">
        <v>52</v>
      </c>
      <c r="D48" s="15" t="str">
        <f>VLOOKUP(B$1:B$65536,[1]片区分类清单!$B:$D,3,0)</f>
        <v>城郊一片</v>
      </c>
      <c r="E48" s="26" t="s">
        <v>9</v>
      </c>
    </row>
    <row r="49" spans="1:5">
      <c r="A49" s="41">
        <v>47</v>
      </c>
      <c r="B49" s="15">
        <v>549</v>
      </c>
      <c r="C49" s="15" t="s">
        <v>54</v>
      </c>
      <c r="D49" s="15" t="str">
        <f>VLOOKUP(B$1:B$65536,[1]片区分类清单!$B:$D,3,0)</f>
        <v>城郊一片</v>
      </c>
      <c r="E49" s="26" t="s">
        <v>9</v>
      </c>
    </row>
    <row r="50" spans="1:5">
      <c r="A50" s="41">
        <v>48</v>
      </c>
      <c r="B50" s="15">
        <v>114286</v>
      </c>
      <c r="C50" s="15" t="s">
        <v>87</v>
      </c>
      <c r="D50" s="15" t="str">
        <f>VLOOKUP(B$1:B$65536,[1]片区分类清单!$B:$D,3,0)</f>
        <v>西门片区</v>
      </c>
      <c r="E50" s="26" t="s">
        <v>9</v>
      </c>
    </row>
    <row r="51" spans="1:5">
      <c r="A51" s="41">
        <v>49</v>
      </c>
      <c r="B51" s="15">
        <v>102935</v>
      </c>
      <c r="C51" s="15" t="s">
        <v>88</v>
      </c>
      <c r="D51" s="15" t="str">
        <f>VLOOKUP(B$1:B$65536,[1]片区分类清单!$B:$D,3,0)</f>
        <v>北门片区</v>
      </c>
      <c r="E51" s="26" t="s">
        <v>9</v>
      </c>
    </row>
    <row r="52" spans="1:5">
      <c r="A52" s="41">
        <v>50</v>
      </c>
      <c r="B52" s="15">
        <v>706</v>
      </c>
      <c r="C52" s="15" t="s">
        <v>55</v>
      </c>
      <c r="D52" s="15" t="str">
        <f>VLOOKUP(B$1:B$65536,[1]片区分类清单!$B:$D,3,0)</f>
        <v>城郊二片区</v>
      </c>
      <c r="E52" s="26" t="s">
        <v>9</v>
      </c>
    </row>
    <row r="53" spans="1:5">
      <c r="A53" s="41">
        <v>51</v>
      </c>
      <c r="B53" s="15">
        <v>732</v>
      </c>
      <c r="C53" s="15" t="s">
        <v>89</v>
      </c>
      <c r="D53" s="15" t="str">
        <f>VLOOKUP(B$1:B$65536,[1]片区分类清单!$B:$D,3,0)</f>
        <v>城郊一片</v>
      </c>
      <c r="E53" s="26" t="s">
        <v>9</v>
      </c>
    </row>
    <row r="54" spans="1:5">
      <c r="A54" s="41">
        <v>52</v>
      </c>
      <c r="B54" s="15">
        <v>573</v>
      </c>
      <c r="C54" s="15" t="s">
        <v>56</v>
      </c>
      <c r="D54" s="15" t="str">
        <f>VLOOKUP(B$1:B$65536,[1]片区分类清单!$B:$D,3,0)</f>
        <v>东南片区</v>
      </c>
      <c r="E54" s="26" t="s">
        <v>9</v>
      </c>
    </row>
    <row r="55" spans="1:5">
      <c r="A55" s="41">
        <v>53</v>
      </c>
      <c r="B55" s="15">
        <v>112888</v>
      </c>
      <c r="C55" s="15" t="s">
        <v>57</v>
      </c>
      <c r="D55" s="15" t="str">
        <f>VLOOKUP(B$1:B$65536,[1]片区分类清单!$B:$D,3,0)</f>
        <v>西门片区</v>
      </c>
      <c r="E55" s="26" t="s">
        <v>9</v>
      </c>
    </row>
    <row r="56" spans="1:5">
      <c r="A56" s="41">
        <v>54</v>
      </c>
      <c r="B56" s="15">
        <v>723</v>
      </c>
      <c r="C56" s="15" t="s">
        <v>58</v>
      </c>
      <c r="D56" s="15" t="str">
        <f>VLOOKUP(B$1:B$65536,[1]片区分类清单!$B:$D,3,0)</f>
        <v>东南片区</v>
      </c>
      <c r="E56" s="26" t="s">
        <v>9</v>
      </c>
    </row>
    <row r="57" spans="1:5">
      <c r="A57" s="41">
        <v>55</v>
      </c>
      <c r="B57" s="15">
        <v>112415</v>
      </c>
      <c r="C57" s="15" t="s">
        <v>90</v>
      </c>
      <c r="D57" s="15" t="str">
        <f>VLOOKUP(B$1:B$65536,[1]片区分类清单!$B:$D,3,0)</f>
        <v>西门片区</v>
      </c>
      <c r="E57" s="26" t="s">
        <v>9</v>
      </c>
    </row>
    <row r="58" spans="1:5">
      <c r="A58" s="41">
        <v>56</v>
      </c>
      <c r="B58" s="15">
        <v>351</v>
      </c>
      <c r="C58" s="15" t="s">
        <v>91</v>
      </c>
      <c r="D58" s="15" t="str">
        <f>VLOOKUP(B$1:B$65536,[1]片区分类清单!$B:$D,3,0)</f>
        <v>城郊二片区</v>
      </c>
      <c r="E58" s="26" t="s">
        <v>9</v>
      </c>
    </row>
    <row r="59" spans="1:5">
      <c r="A59" s="41">
        <v>57</v>
      </c>
      <c r="B59" s="15">
        <v>752</v>
      </c>
      <c r="C59" s="15" t="s">
        <v>59</v>
      </c>
      <c r="D59" s="15" t="str">
        <f>VLOOKUP(B$1:B$65536,[1]片区分类清单!$B:$D,3,0)</f>
        <v>北门片区</v>
      </c>
      <c r="E59" s="26" t="s">
        <v>9</v>
      </c>
    </row>
    <row r="60" spans="1:5">
      <c r="A60" s="41">
        <v>58</v>
      </c>
      <c r="B60" s="15">
        <v>115971</v>
      </c>
      <c r="C60" s="15" t="s">
        <v>60</v>
      </c>
      <c r="D60" s="15" t="str">
        <f>VLOOKUP(B$1:B$65536,[1]片区分类清单!$B:$D,3,0)</f>
        <v>城中片区</v>
      </c>
      <c r="E60" s="26" t="s">
        <v>9</v>
      </c>
    </row>
    <row r="61" spans="1:5">
      <c r="A61" s="41">
        <v>59</v>
      </c>
      <c r="B61" s="15">
        <v>113025</v>
      </c>
      <c r="C61" s="15" t="s">
        <v>92</v>
      </c>
      <c r="D61" s="15" t="str">
        <f>VLOOKUP(B$1:B$65536,[1]片区分类清单!$B:$D,3,0)</f>
        <v>北门片区</v>
      </c>
      <c r="E61" s="26" t="s">
        <v>9</v>
      </c>
    </row>
    <row r="62" spans="1:5">
      <c r="A62" s="41">
        <v>60</v>
      </c>
      <c r="B62" s="15">
        <v>104430</v>
      </c>
      <c r="C62" s="15" t="s">
        <v>61</v>
      </c>
      <c r="D62" s="15" t="str">
        <f>VLOOKUP(B$1:B$65536,[1]片区分类清单!$B:$D,3,0)</f>
        <v>东南片区</v>
      </c>
      <c r="E62" s="26" t="s">
        <v>9</v>
      </c>
    </row>
    <row r="63" spans="1:5">
      <c r="A63" s="41">
        <v>61</v>
      </c>
      <c r="B63" s="15">
        <v>113298</v>
      </c>
      <c r="C63" s="15" t="s">
        <v>62</v>
      </c>
      <c r="D63" s="15" t="str">
        <f>VLOOKUP(B$1:B$65536,[1]片区分类清单!$B:$D,3,0)</f>
        <v>西门片区</v>
      </c>
      <c r="E63" s="26" t="s">
        <v>9</v>
      </c>
    </row>
    <row r="64" spans="1:5">
      <c r="A64" s="41">
        <v>62</v>
      </c>
      <c r="B64" s="15">
        <v>104429</v>
      </c>
      <c r="C64" s="15" t="s">
        <v>63</v>
      </c>
      <c r="D64" s="15" t="str">
        <f>VLOOKUP(B$1:B$65536,[1]片区分类清单!$B:$D,3,0)</f>
        <v>北门片区</v>
      </c>
      <c r="E64" s="26" t="s">
        <v>9</v>
      </c>
    </row>
    <row r="65" spans="1:5">
      <c r="A65" s="41">
        <v>63</v>
      </c>
      <c r="B65" s="15">
        <v>113299</v>
      </c>
      <c r="C65" s="15" t="s">
        <v>66</v>
      </c>
      <c r="D65" s="15" t="str">
        <f>VLOOKUP(B$1:B$65536,[1]片区分类清单!$B:$D,3,0)</f>
        <v>城中片区</v>
      </c>
      <c r="E65" s="26" t="s">
        <v>9</v>
      </c>
    </row>
    <row r="66" spans="1:5">
      <c r="A66" s="41">
        <v>64</v>
      </c>
      <c r="B66" s="15">
        <v>113833</v>
      </c>
      <c r="C66" s="15" t="s">
        <v>67</v>
      </c>
      <c r="D66" s="15" t="str">
        <f>VLOOKUP(B$1:B$65536,[1]片区分类清单!$B:$D,3,0)</f>
        <v>西门片区</v>
      </c>
      <c r="E66" s="26" t="s">
        <v>9</v>
      </c>
    </row>
    <row r="67" spans="1:5">
      <c r="A67" s="41">
        <v>65</v>
      </c>
      <c r="B67" s="15">
        <v>106568</v>
      </c>
      <c r="C67" s="15" t="s">
        <v>68</v>
      </c>
      <c r="D67" s="15" t="str">
        <f>VLOOKUP(B$1:B$65536,[1]片区分类清单!$B:$D,3,0)</f>
        <v>东南片区</v>
      </c>
      <c r="E67" s="26" t="s">
        <v>9</v>
      </c>
    </row>
    <row r="68" spans="1:5">
      <c r="A68" s="41">
        <v>66</v>
      </c>
      <c r="B68" s="15">
        <v>753</v>
      </c>
      <c r="C68" s="15" t="s">
        <v>93</v>
      </c>
      <c r="D68" s="15" t="str">
        <f>VLOOKUP(B$1:B$65536,[1]片区分类清单!$B:$D,3,0)</f>
        <v>城中片区</v>
      </c>
      <c r="E68" s="26" t="s">
        <v>9</v>
      </c>
    </row>
    <row r="69" spans="1:5">
      <c r="A69" s="41">
        <v>67</v>
      </c>
      <c r="B69" s="15">
        <v>118151</v>
      </c>
      <c r="C69" s="15" t="s">
        <v>94</v>
      </c>
      <c r="D69" s="15" t="str">
        <f>VLOOKUP(B$1:B$65536,[1]片区分类清单!$B:$D,3,0)</f>
        <v>西门片区</v>
      </c>
      <c r="E69" s="26" t="s">
        <v>9</v>
      </c>
    </row>
    <row r="70" spans="1:5">
      <c r="A70" s="41">
        <v>68</v>
      </c>
      <c r="B70" s="15">
        <v>114069</v>
      </c>
      <c r="C70" s="15" t="s">
        <v>70</v>
      </c>
      <c r="D70" s="15" t="str">
        <f>VLOOKUP(B$1:B$65536,[1]片区分类清单!$B:$D,3,0)</f>
        <v>东南片区</v>
      </c>
      <c r="E70" s="26" t="s">
        <v>9</v>
      </c>
    </row>
    <row r="71" spans="1:5">
      <c r="A71" s="41">
        <v>69</v>
      </c>
      <c r="B71" s="15">
        <v>113023</v>
      </c>
      <c r="C71" s="15" t="s">
        <v>95</v>
      </c>
      <c r="D71" s="15" t="str">
        <f>VLOOKUP(B$1:B$65536,[1]片区分类清单!$B:$D,3,0)</f>
        <v>北门片区</v>
      </c>
      <c r="E71" s="26" t="s">
        <v>9</v>
      </c>
    </row>
    <row r="72" spans="1:5">
      <c r="A72" s="41">
        <v>70</v>
      </c>
      <c r="B72" s="15">
        <v>118951</v>
      </c>
      <c r="C72" s="15" t="s">
        <v>96</v>
      </c>
      <c r="D72" s="15" t="str">
        <f>VLOOKUP(B$1:B$65536,[1]片区分类清单!$B:$D,3,0)</f>
        <v>北门片区</v>
      </c>
      <c r="E72" s="26" t="s">
        <v>9</v>
      </c>
    </row>
    <row r="73" spans="1:5">
      <c r="A73" s="41">
        <v>71</v>
      </c>
      <c r="B73" s="15">
        <v>118758</v>
      </c>
      <c r="C73" s="15" t="s">
        <v>97</v>
      </c>
      <c r="D73" s="15" t="str">
        <f>VLOOKUP(B$1:B$65536,[1]片区分类清单!$B:$D,3,0)</f>
        <v>东南片区</v>
      </c>
      <c r="E73" s="26" t="s">
        <v>9</v>
      </c>
    </row>
    <row r="74" spans="1:5">
      <c r="A74" s="41">
        <v>72</v>
      </c>
      <c r="B74" s="15">
        <v>111064</v>
      </c>
      <c r="C74" s="15" t="s">
        <v>71</v>
      </c>
      <c r="D74" s="15" t="str">
        <f>VLOOKUP(B$1:B$65536,[1]片区分类清单!$B:$D,3,0)</f>
        <v>城郊一片</v>
      </c>
      <c r="E74" s="26" t="s">
        <v>9</v>
      </c>
    </row>
    <row r="75" ht="14.25" spans="1:5">
      <c r="A75" s="41">
        <v>73</v>
      </c>
      <c r="B75" s="22"/>
      <c r="C75" s="15" t="s">
        <v>98</v>
      </c>
      <c r="D75" s="15" t="s">
        <v>99</v>
      </c>
      <c r="E75" s="24" t="s">
        <v>9</v>
      </c>
    </row>
    <row r="76" spans="1:5">
      <c r="A76" s="41">
        <v>74</v>
      </c>
      <c r="B76" s="20"/>
      <c r="C76" s="35" t="s">
        <v>72</v>
      </c>
      <c r="D76" s="35" t="s">
        <v>73</v>
      </c>
      <c r="E76" s="43" t="s">
        <v>9</v>
      </c>
    </row>
    <row r="77" hidden="1" spans="1:5">
      <c r="A77" s="41">
        <v>75</v>
      </c>
      <c r="B77" s="19">
        <v>517</v>
      </c>
      <c r="C77" s="19" t="s">
        <v>100</v>
      </c>
      <c r="D77" s="19" t="str">
        <f>VLOOKUP(B$1:B$65536,[1]片区分类清单!$B:$D,3,0)</f>
        <v>城中片区</v>
      </c>
      <c r="E77" s="44" t="s">
        <v>101</v>
      </c>
    </row>
    <row r="78" hidden="1" spans="1:5">
      <c r="A78" s="41">
        <v>76</v>
      </c>
      <c r="B78" s="15">
        <v>114685</v>
      </c>
      <c r="C78" s="15" t="s">
        <v>102</v>
      </c>
      <c r="D78" s="15" t="str">
        <f>VLOOKUP(B$1:B$65536,[1]片区分类清单!$B:$D,3,0)</f>
        <v>城中片区</v>
      </c>
      <c r="E78" s="26" t="s">
        <v>101</v>
      </c>
    </row>
    <row r="79" hidden="1" spans="1:5">
      <c r="A79" s="41">
        <v>77</v>
      </c>
      <c r="B79" s="15">
        <v>343</v>
      </c>
      <c r="C79" s="15" t="s">
        <v>103</v>
      </c>
      <c r="D79" s="15" t="str">
        <f>VLOOKUP(B$1:B$65536,[1]片区分类清单!$B:$D,3,0)</f>
        <v>西门片区</v>
      </c>
      <c r="E79" s="26" t="s">
        <v>101</v>
      </c>
    </row>
    <row r="80" hidden="1" spans="1:5">
      <c r="A80" s="41">
        <v>78</v>
      </c>
      <c r="B80" s="15">
        <v>111400</v>
      </c>
      <c r="C80" s="15" t="s">
        <v>16</v>
      </c>
      <c r="D80" s="15" t="str">
        <f>VLOOKUP(B$1:B$65536,[1]片区分类清单!$B:$D,3,0)</f>
        <v>城郊一片</v>
      </c>
      <c r="E80" s="26" t="s">
        <v>101</v>
      </c>
    </row>
    <row r="81" hidden="1" spans="1:5">
      <c r="A81" s="41">
        <v>79</v>
      </c>
      <c r="B81" s="15">
        <v>742</v>
      </c>
      <c r="C81" s="15" t="s">
        <v>104</v>
      </c>
      <c r="D81" s="15" t="str">
        <f>VLOOKUP(B$1:B$65536,[1]片区分类清单!$B:$D,3,0)</f>
        <v>旗舰片区</v>
      </c>
      <c r="E81" s="26" t="s">
        <v>101</v>
      </c>
    </row>
    <row r="82" hidden="1" spans="1:5">
      <c r="A82" s="41">
        <v>80</v>
      </c>
      <c r="B82" s="15">
        <v>365</v>
      </c>
      <c r="C82" s="15" t="s">
        <v>105</v>
      </c>
      <c r="D82" s="15" t="str">
        <f>VLOOKUP(B$1:B$65536,[1]片区分类清单!$B:$D,3,0)</f>
        <v>西门片区</v>
      </c>
      <c r="E82" s="26" t="s">
        <v>101</v>
      </c>
    </row>
    <row r="83" hidden="1" spans="1:5">
      <c r="A83" s="41">
        <v>81</v>
      </c>
      <c r="B83" s="15">
        <v>546</v>
      </c>
      <c r="C83" s="15" t="s">
        <v>106</v>
      </c>
      <c r="D83" s="15" t="str">
        <f>VLOOKUP(B$1:B$65536,[1]片区分类清单!$B:$D,3,0)</f>
        <v>东南片区</v>
      </c>
      <c r="E83" s="26" t="s">
        <v>101</v>
      </c>
    </row>
    <row r="84" hidden="1" spans="1:5">
      <c r="A84" s="41">
        <v>82</v>
      </c>
      <c r="B84" s="15">
        <v>373</v>
      </c>
      <c r="C84" s="15" t="s">
        <v>107</v>
      </c>
      <c r="D84" s="15" t="str">
        <f>VLOOKUP(B$1:B$65536,[1]片区分类清单!$B:$D,3,0)</f>
        <v>城中片区</v>
      </c>
      <c r="E84" s="26" t="s">
        <v>101</v>
      </c>
    </row>
    <row r="85" hidden="1" spans="1:5">
      <c r="A85" s="41">
        <v>83</v>
      </c>
      <c r="B85" s="15">
        <v>747</v>
      </c>
      <c r="C85" s="15" t="s">
        <v>108</v>
      </c>
      <c r="D85" s="15" t="str">
        <f>VLOOKUP(B$1:B$65536,[1]片区分类清单!$B:$D,3,0)</f>
        <v>城中片区</v>
      </c>
      <c r="E85" s="26" t="s">
        <v>101</v>
      </c>
    </row>
    <row r="86" hidden="1" spans="1:5">
      <c r="A86" s="41">
        <v>84</v>
      </c>
      <c r="B86" s="15">
        <v>387</v>
      </c>
      <c r="C86" s="15" t="s">
        <v>109</v>
      </c>
      <c r="D86" s="15" t="str">
        <f>VLOOKUP(B$1:B$65536,[1]片区分类清单!$B:$D,3,0)</f>
        <v>东南片区</v>
      </c>
      <c r="E86" s="26" t="s">
        <v>101</v>
      </c>
    </row>
    <row r="87" hidden="1" spans="1:5">
      <c r="A87" s="41">
        <v>85</v>
      </c>
      <c r="B87" s="15">
        <v>359</v>
      </c>
      <c r="C87" s="15" t="s">
        <v>110</v>
      </c>
      <c r="D87" s="15" t="str">
        <f>VLOOKUP(B$1:B$65536,[1]片区分类清单!$B:$D,3,0)</f>
        <v>西门片区</v>
      </c>
      <c r="E87" s="26" t="s">
        <v>101</v>
      </c>
    </row>
    <row r="88" hidden="1" spans="1:5">
      <c r="A88" s="41">
        <v>86</v>
      </c>
      <c r="B88" s="15">
        <v>511</v>
      </c>
      <c r="C88" s="15" t="s">
        <v>111</v>
      </c>
      <c r="D88" s="15" t="str">
        <f>VLOOKUP(B$1:B$65536,[1]片区分类清单!$B:$D,3,0)</f>
        <v>东南片区</v>
      </c>
      <c r="E88" s="26" t="s">
        <v>101</v>
      </c>
    </row>
    <row r="89" hidden="1" spans="1:5">
      <c r="A89" s="41">
        <v>87</v>
      </c>
      <c r="B89" s="15">
        <v>513</v>
      </c>
      <c r="C89" s="15" t="s">
        <v>112</v>
      </c>
      <c r="D89" s="15" t="str">
        <f>VLOOKUP(B$1:B$65536,[1]片区分类清单!$B:$D,3,0)</f>
        <v>北门片区</v>
      </c>
      <c r="E89" s="26" t="s">
        <v>101</v>
      </c>
    </row>
    <row r="90" hidden="1" spans="1:5">
      <c r="A90" s="41">
        <v>88</v>
      </c>
      <c r="B90" s="15">
        <v>357</v>
      </c>
      <c r="C90" s="15" t="s">
        <v>113</v>
      </c>
      <c r="D90" s="15" t="str">
        <f>VLOOKUP(B$1:B$65536,[1]片区分类清单!$B:$D,3,0)</f>
        <v>西门片区</v>
      </c>
      <c r="E90" s="26" t="s">
        <v>101</v>
      </c>
    </row>
    <row r="91" hidden="1" spans="1:5">
      <c r="A91" s="41">
        <v>89</v>
      </c>
      <c r="B91" s="15">
        <v>117491</v>
      </c>
      <c r="C91" s="15" t="s">
        <v>114</v>
      </c>
      <c r="D91" s="15" t="str">
        <f>VLOOKUP(B$1:B$65536,[1]片区分类清单!$B:$D,3,0)</f>
        <v>西门片区</v>
      </c>
      <c r="E91" s="26" t="s">
        <v>101</v>
      </c>
    </row>
    <row r="92" hidden="1" spans="1:5">
      <c r="A92" s="41">
        <v>90</v>
      </c>
      <c r="B92" s="15">
        <v>746</v>
      </c>
      <c r="C92" s="15" t="s">
        <v>115</v>
      </c>
      <c r="D92" s="15" t="str">
        <f>VLOOKUP(B$1:B$65536,[1]片区分类清单!$B:$D,3,0)</f>
        <v>城郊一片</v>
      </c>
      <c r="E92" s="26" t="s">
        <v>101</v>
      </c>
    </row>
    <row r="93" hidden="1" spans="1:5">
      <c r="A93" s="41">
        <v>91</v>
      </c>
      <c r="B93" s="15">
        <v>726</v>
      </c>
      <c r="C93" s="15" t="s">
        <v>116</v>
      </c>
      <c r="D93" s="15" t="str">
        <f>VLOOKUP(B$1:B$65536,[1]片区分类清单!$B:$D,3,0)</f>
        <v>西门片区</v>
      </c>
      <c r="E93" s="26" t="s">
        <v>101</v>
      </c>
    </row>
    <row r="94" hidden="1" spans="1:5">
      <c r="A94" s="41">
        <v>92</v>
      </c>
      <c r="B94" s="15">
        <v>102565</v>
      </c>
      <c r="C94" s="15" t="s">
        <v>117</v>
      </c>
      <c r="D94" s="15" t="str">
        <f>VLOOKUP(B$1:B$65536,[1]片区分类清单!$B:$D,3,0)</f>
        <v>北门片区</v>
      </c>
      <c r="E94" s="45" t="s">
        <v>101</v>
      </c>
    </row>
    <row r="95" hidden="1" spans="1:5">
      <c r="A95" s="41">
        <v>93</v>
      </c>
      <c r="B95" s="15">
        <v>111219</v>
      </c>
      <c r="C95" s="15" t="s">
        <v>118</v>
      </c>
      <c r="D95" s="15" t="str">
        <f>VLOOKUP(B$1:B$65536,[1]片区分类清单!$B:$D,3,0)</f>
        <v>西门片区</v>
      </c>
      <c r="E95" s="26" t="s">
        <v>101</v>
      </c>
    </row>
    <row r="96" hidden="1" spans="1:5">
      <c r="A96" s="41">
        <v>94</v>
      </c>
      <c r="B96" s="15">
        <v>744</v>
      </c>
      <c r="C96" s="15" t="s">
        <v>119</v>
      </c>
      <c r="D96" s="15" t="str">
        <f>VLOOKUP(B$1:B$65536,[1]片区分类清单!$B:$D,3,0)</f>
        <v>城中片区</v>
      </c>
      <c r="E96" s="26" t="s">
        <v>101</v>
      </c>
    </row>
    <row r="97" hidden="1" spans="1:5">
      <c r="A97" s="41">
        <v>95</v>
      </c>
      <c r="B97" s="15">
        <v>724</v>
      </c>
      <c r="C97" s="15" t="s">
        <v>120</v>
      </c>
      <c r="D97" s="15" t="str">
        <f>VLOOKUP(B$1:B$65536,[1]片区分类清单!$B:$D,3,0)</f>
        <v>城中片区</v>
      </c>
      <c r="E97" s="26" t="s">
        <v>101</v>
      </c>
    </row>
    <row r="98" hidden="1" spans="1:5">
      <c r="A98" s="41">
        <v>96</v>
      </c>
      <c r="B98" s="15">
        <v>598</v>
      </c>
      <c r="C98" s="15" t="s">
        <v>121</v>
      </c>
      <c r="D98" s="15" t="str">
        <f>VLOOKUP(B$1:B$65536,[1]片区分类清单!$B:$D,3,0)</f>
        <v>城中片区</v>
      </c>
      <c r="E98" s="26" t="s">
        <v>101</v>
      </c>
    </row>
    <row r="99" hidden="1" spans="1:5">
      <c r="A99" s="41">
        <v>97</v>
      </c>
      <c r="B99" s="15">
        <v>101453</v>
      </c>
      <c r="C99" s="15" t="s">
        <v>31</v>
      </c>
      <c r="D99" s="15" t="str">
        <f>VLOOKUP(B$1:B$65536,[1]片区分类清单!$B:$D,3,0)</f>
        <v>城郊二片区</v>
      </c>
      <c r="E99" s="45" t="s">
        <v>101</v>
      </c>
    </row>
    <row r="100" hidden="1" spans="1:5">
      <c r="A100" s="41">
        <v>98</v>
      </c>
      <c r="B100" s="15">
        <v>399</v>
      </c>
      <c r="C100" s="15" t="s">
        <v>122</v>
      </c>
      <c r="D100" s="15" t="str">
        <f>VLOOKUP(B$1:B$65536,[1]片区分类清单!$B:$D,3,0)</f>
        <v>城中片区</v>
      </c>
      <c r="E100" s="26" t="s">
        <v>101</v>
      </c>
    </row>
    <row r="101" hidden="1" spans="1:5">
      <c r="A101" s="41">
        <v>99</v>
      </c>
      <c r="B101" s="15">
        <v>377</v>
      </c>
      <c r="C101" s="15" t="s">
        <v>123</v>
      </c>
      <c r="D101" s="15" t="str">
        <f>VLOOKUP(B$1:B$65536,[1]片区分类清单!$B:$D,3,0)</f>
        <v>东南片区</v>
      </c>
      <c r="E101" s="26" t="s">
        <v>101</v>
      </c>
    </row>
    <row r="102" hidden="1" spans="1:5">
      <c r="A102" s="41">
        <v>100</v>
      </c>
      <c r="B102" s="15">
        <v>103198</v>
      </c>
      <c r="C102" s="15" t="s">
        <v>124</v>
      </c>
      <c r="D102" s="15" t="str">
        <f>VLOOKUP(B$1:B$65536,[1]片区分类清单!$B:$D,3,0)</f>
        <v>北门片区</v>
      </c>
      <c r="E102" s="26" t="s">
        <v>101</v>
      </c>
    </row>
    <row r="103" hidden="1" spans="1:5">
      <c r="A103" s="41">
        <v>101</v>
      </c>
      <c r="B103" s="15">
        <v>737</v>
      </c>
      <c r="C103" s="15" t="s">
        <v>125</v>
      </c>
      <c r="D103" s="15" t="str">
        <f>VLOOKUP(B$1:B$65536,[1]片区分类清单!$B:$D,3,0)</f>
        <v>东南片区</v>
      </c>
      <c r="E103" s="26" t="s">
        <v>101</v>
      </c>
    </row>
    <row r="104" hidden="1" spans="1:5">
      <c r="A104" s="41">
        <v>102</v>
      </c>
      <c r="B104" s="15">
        <v>117184</v>
      </c>
      <c r="C104" s="15" t="s">
        <v>37</v>
      </c>
      <c r="D104" s="15" t="str">
        <f>VLOOKUP(B$1:B$65536,[1]片区分类清单!$B:$D,3,0)</f>
        <v>城中片区</v>
      </c>
      <c r="E104" s="26" t="s">
        <v>101</v>
      </c>
    </row>
    <row r="105" hidden="1" spans="1:5">
      <c r="A105" s="41">
        <v>103</v>
      </c>
      <c r="B105" s="15">
        <v>355</v>
      </c>
      <c r="C105" s="15" t="s">
        <v>126</v>
      </c>
      <c r="D105" s="15" t="str">
        <f>VLOOKUP(B$1:B$65536,[1]片区分类清单!$B:$D,3,0)</f>
        <v>东南片区</v>
      </c>
      <c r="E105" s="26" t="s">
        <v>101</v>
      </c>
    </row>
    <row r="106" hidden="1" spans="1:5">
      <c r="A106" s="41">
        <v>104</v>
      </c>
      <c r="B106" s="15">
        <v>721</v>
      </c>
      <c r="C106" s="15" t="s">
        <v>127</v>
      </c>
      <c r="D106" s="15" t="str">
        <f>VLOOKUP(B$1:B$65536,[1]片区分类清单!$B:$D,3,0)</f>
        <v>城郊一片</v>
      </c>
      <c r="E106" s="26" t="s">
        <v>101</v>
      </c>
    </row>
    <row r="107" hidden="1" spans="1:5">
      <c r="A107" s="41">
        <v>105</v>
      </c>
      <c r="B107" s="15">
        <v>727</v>
      </c>
      <c r="C107" s="15" t="s">
        <v>128</v>
      </c>
      <c r="D107" s="15" t="str">
        <f>VLOOKUP(B$1:B$65536,[1]片区分类清单!$B:$D,3,0)</f>
        <v>西门片区</v>
      </c>
      <c r="E107" s="26" t="s">
        <v>101</v>
      </c>
    </row>
    <row r="108" hidden="1" spans="1:5">
      <c r="A108" s="41">
        <v>106</v>
      </c>
      <c r="B108" s="15">
        <v>748</v>
      </c>
      <c r="C108" s="15" t="s">
        <v>129</v>
      </c>
      <c r="D108" s="15" t="str">
        <f>VLOOKUP(B$1:B$65536,[1]片区分类清单!$B:$D,3,0)</f>
        <v>城郊一片</v>
      </c>
      <c r="E108" s="26" t="s">
        <v>101</v>
      </c>
    </row>
    <row r="109" hidden="1" spans="1:5">
      <c r="A109" s="41">
        <v>107</v>
      </c>
      <c r="B109" s="15">
        <v>311</v>
      </c>
      <c r="C109" s="15" t="s">
        <v>130</v>
      </c>
      <c r="D109" s="15" t="str">
        <f>VLOOKUP(B$1:B$65536,[1]片区分类清单!$B:$D,3,0)</f>
        <v>西门片区</v>
      </c>
      <c r="E109" s="26" t="s">
        <v>101</v>
      </c>
    </row>
    <row r="110" hidden="1" spans="1:5">
      <c r="A110" s="41">
        <v>108</v>
      </c>
      <c r="B110" s="15">
        <v>587</v>
      </c>
      <c r="C110" s="15" t="s">
        <v>131</v>
      </c>
      <c r="D110" s="15" t="str">
        <f>VLOOKUP(B$1:B$65536,[1]片区分类清单!$B:$D,3,0)</f>
        <v>城郊二片区</v>
      </c>
      <c r="E110" s="26" t="s">
        <v>101</v>
      </c>
    </row>
    <row r="111" hidden="1" spans="1:5">
      <c r="A111" s="41">
        <v>109</v>
      </c>
      <c r="B111" s="15">
        <v>329</v>
      </c>
      <c r="C111" s="15" t="s">
        <v>132</v>
      </c>
      <c r="D111" s="15" t="str">
        <f>VLOOKUP(B$1:B$65536,[1]片区分类清单!$B:$D,3,0)</f>
        <v>城郊二片区</v>
      </c>
      <c r="E111" s="26" t="s">
        <v>101</v>
      </c>
    </row>
    <row r="112" hidden="1" spans="1:5">
      <c r="A112" s="41">
        <v>110</v>
      </c>
      <c r="B112" s="15">
        <v>745</v>
      </c>
      <c r="C112" s="15" t="s">
        <v>133</v>
      </c>
      <c r="D112" s="15" t="str">
        <f>VLOOKUP(B$1:B$65536,[1]片区分类清单!$B:$D,3,0)</f>
        <v>西门片区</v>
      </c>
      <c r="E112" s="26" t="s">
        <v>101</v>
      </c>
    </row>
    <row r="113" hidden="1" spans="1:5">
      <c r="A113" s="41">
        <v>111</v>
      </c>
      <c r="B113" s="15">
        <v>308</v>
      </c>
      <c r="C113" s="15" t="s">
        <v>134</v>
      </c>
      <c r="D113" s="15" t="str">
        <f>VLOOKUP(B$1:B$65536,[1]片区分类清单!$B:$D,3,0)</f>
        <v>城中片区</v>
      </c>
      <c r="E113" s="26" t="s">
        <v>101</v>
      </c>
    </row>
    <row r="114" hidden="1" spans="1:5">
      <c r="A114" s="41">
        <v>112</v>
      </c>
      <c r="B114" s="15">
        <v>743</v>
      </c>
      <c r="C114" s="15" t="s">
        <v>135</v>
      </c>
      <c r="D114" s="15" t="str">
        <f>VLOOKUP(B$1:B$65536,[1]片区分类清单!$B:$D,3,0)</f>
        <v>东南片区</v>
      </c>
      <c r="E114" s="26" t="s">
        <v>101</v>
      </c>
    </row>
    <row r="115" hidden="1" spans="1:5">
      <c r="A115" s="41">
        <v>113</v>
      </c>
      <c r="B115" s="15">
        <v>367</v>
      </c>
      <c r="C115" s="15" t="s">
        <v>136</v>
      </c>
      <c r="D115" s="15" t="str">
        <f>VLOOKUP(B$1:B$65536,[1]片区分类清单!$B:$D,3,0)</f>
        <v>城郊二片区</v>
      </c>
      <c r="E115" s="26" t="s">
        <v>101</v>
      </c>
    </row>
    <row r="116" hidden="1" spans="1:5">
      <c r="A116" s="41">
        <v>114</v>
      </c>
      <c r="B116" s="15">
        <v>594</v>
      </c>
      <c r="C116" s="15" t="s">
        <v>137</v>
      </c>
      <c r="D116" s="15" t="str">
        <f>VLOOKUP(B$1:B$65536,[1]片区分类清单!$B:$D,3,0)</f>
        <v>城郊一片</v>
      </c>
      <c r="E116" s="26" t="s">
        <v>101</v>
      </c>
    </row>
    <row r="117" hidden="1" spans="1:5">
      <c r="A117" s="41">
        <v>115</v>
      </c>
      <c r="B117" s="15">
        <v>116482</v>
      </c>
      <c r="C117" s="15" t="s">
        <v>138</v>
      </c>
      <c r="D117" s="15" t="str">
        <f>VLOOKUP(B$1:B$65536,[1]片区分类清单!$B:$D,3,0)</f>
        <v>城中片区</v>
      </c>
      <c r="E117" s="26" t="s">
        <v>101</v>
      </c>
    </row>
    <row r="118" hidden="1" spans="1:5">
      <c r="A118" s="41">
        <v>116</v>
      </c>
      <c r="B118" s="15">
        <v>710</v>
      </c>
      <c r="C118" s="15" t="s">
        <v>139</v>
      </c>
      <c r="D118" s="15" t="str">
        <f>VLOOKUP(B$1:B$65536,[1]片区分类清单!$B:$D,3,0)</f>
        <v>城郊二片区</v>
      </c>
      <c r="E118" s="26" t="s">
        <v>101</v>
      </c>
    </row>
    <row r="119" hidden="1" spans="1:5">
      <c r="A119" s="41">
        <v>117</v>
      </c>
      <c r="B119" s="15">
        <v>740</v>
      </c>
      <c r="C119" s="15" t="s">
        <v>140</v>
      </c>
      <c r="D119" s="15" t="str">
        <f>VLOOKUP(B$1:B$65536,[1]片区分类清单!$B:$D,3,0)</f>
        <v>东南片区</v>
      </c>
      <c r="E119" s="26" t="s">
        <v>101</v>
      </c>
    </row>
    <row r="120" hidden="1" spans="1:5">
      <c r="A120" s="41">
        <v>118</v>
      </c>
      <c r="B120" s="15">
        <v>704</v>
      </c>
      <c r="C120" s="15" t="s">
        <v>141</v>
      </c>
      <c r="D120" s="15" t="str">
        <f>VLOOKUP(B$1:B$65536,[1]片区分类清单!$B:$D,3,0)</f>
        <v>城郊二片区</v>
      </c>
      <c r="E120" s="26" t="s">
        <v>101</v>
      </c>
    </row>
    <row r="121" hidden="1" spans="1:5">
      <c r="A121" s="41">
        <v>119</v>
      </c>
      <c r="B121" s="19">
        <v>738</v>
      </c>
      <c r="C121" s="19" t="s">
        <v>53</v>
      </c>
      <c r="D121" s="19" t="str">
        <f>VLOOKUP(B$1:B$65536,[1]片区分类清单!$B:$D,3,0)</f>
        <v>城郊二片区</v>
      </c>
      <c r="E121" s="26" t="s">
        <v>101</v>
      </c>
    </row>
    <row r="122" hidden="1" spans="1:5">
      <c r="A122" s="41">
        <v>120</v>
      </c>
      <c r="B122" s="15">
        <v>570</v>
      </c>
      <c r="C122" s="15" t="s">
        <v>142</v>
      </c>
      <c r="D122" s="15" t="str">
        <f>VLOOKUP(B$1:B$65536,[1]片区分类清单!$B:$D,3,0)</f>
        <v>西门片区</v>
      </c>
      <c r="E122" s="26" t="s">
        <v>101</v>
      </c>
    </row>
    <row r="123" hidden="1" spans="1:5">
      <c r="A123" s="41">
        <v>121</v>
      </c>
      <c r="B123" s="15">
        <v>102564</v>
      </c>
      <c r="C123" s="15" t="s">
        <v>143</v>
      </c>
      <c r="D123" s="15" t="str">
        <f>VLOOKUP(B$1:B$65536,[1]片区分类清单!$B:$D,3,0)</f>
        <v>城郊一片</v>
      </c>
      <c r="E123" s="26" t="s">
        <v>101</v>
      </c>
    </row>
    <row r="124" hidden="1" spans="1:5">
      <c r="A124" s="41">
        <v>122</v>
      </c>
      <c r="B124" s="15">
        <v>347</v>
      </c>
      <c r="C124" s="15" t="s">
        <v>144</v>
      </c>
      <c r="D124" s="15" t="str">
        <f>VLOOKUP(B$1:B$65536,[1]片区分类清单!$B:$D,3,0)</f>
        <v>西门片区</v>
      </c>
      <c r="E124" s="26" t="s">
        <v>101</v>
      </c>
    </row>
    <row r="125" hidden="1" spans="1:5">
      <c r="A125" s="41">
        <v>123</v>
      </c>
      <c r="B125" s="15">
        <v>733</v>
      </c>
      <c r="C125" s="15" t="s">
        <v>145</v>
      </c>
      <c r="D125" s="15" t="str">
        <f>VLOOKUP(B$1:B$65536,[1]片区分类清单!$B:$D,3,0)</f>
        <v>东南片区</v>
      </c>
      <c r="E125" s="26" t="s">
        <v>101</v>
      </c>
    </row>
    <row r="126" hidden="1" spans="1:5">
      <c r="A126" s="41">
        <v>124</v>
      </c>
      <c r="B126" s="15">
        <v>339</v>
      </c>
      <c r="C126" s="15" t="s">
        <v>146</v>
      </c>
      <c r="D126" s="15" t="str">
        <f>VLOOKUP(B$1:B$65536,[1]片区分类清单!$B:$D,3,0)</f>
        <v>西门片区</v>
      </c>
      <c r="E126" s="26" t="s">
        <v>101</v>
      </c>
    </row>
    <row r="127" hidden="1" spans="1:5">
      <c r="A127" s="41">
        <v>125</v>
      </c>
      <c r="B127" s="15">
        <v>713</v>
      </c>
      <c r="C127" s="15" t="s">
        <v>147</v>
      </c>
      <c r="D127" s="15" t="str">
        <f>VLOOKUP(B$1:B$65536,[1]片区分类清单!$B:$D,3,0)</f>
        <v>城郊二片区</v>
      </c>
      <c r="E127" s="26" t="s">
        <v>101</v>
      </c>
    </row>
    <row r="128" hidden="1" spans="1:5">
      <c r="A128" s="41">
        <v>126</v>
      </c>
      <c r="B128" s="15">
        <v>102567</v>
      </c>
      <c r="C128" s="15" t="s">
        <v>148</v>
      </c>
      <c r="D128" s="15" t="str">
        <f>VLOOKUP(B$1:B$65536,[1]片区分类清单!$B:$D,3,0)</f>
        <v>新津片区</v>
      </c>
      <c r="E128" s="26" t="s">
        <v>101</v>
      </c>
    </row>
    <row r="129" hidden="1" spans="1:5">
      <c r="A129" s="41">
        <v>127</v>
      </c>
      <c r="B129" s="15">
        <v>56</v>
      </c>
      <c r="C129" s="15" t="s">
        <v>149</v>
      </c>
      <c r="D129" s="15" t="str">
        <f>VLOOKUP(B$1:B$65536,[1]片区分类清单!$B:$D,3,0)</f>
        <v>城郊二片区</v>
      </c>
      <c r="E129" s="26" t="s">
        <v>101</v>
      </c>
    </row>
    <row r="130" hidden="1" spans="1:5">
      <c r="A130" s="41">
        <v>128</v>
      </c>
      <c r="B130" s="15">
        <v>110378</v>
      </c>
      <c r="C130" s="15" t="s">
        <v>64</v>
      </c>
      <c r="D130" s="15" t="str">
        <f>VLOOKUP(B$1:B$65536,[1]片区分类清单!$B:$D,3,0)</f>
        <v>城郊二片区</v>
      </c>
      <c r="E130" s="26" t="s">
        <v>101</v>
      </c>
    </row>
    <row r="131" hidden="1" spans="1:5">
      <c r="A131" s="41">
        <v>129</v>
      </c>
      <c r="B131" s="15">
        <v>52</v>
      </c>
      <c r="C131" s="15" t="s">
        <v>150</v>
      </c>
      <c r="D131" s="15" t="str">
        <f>VLOOKUP(B$1:B$65536,[1]片区分类清单!$B:$D,3,0)</f>
        <v>城郊二片区</v>
      </c>
      <c r="E131" s="26" t="s">
        <v>101</v>
      </c>
    </row>
    <row r="132" hidden="1" spans="1:5">
      <c r="A132" s="41">
        <v>130</v>
      </c>
      <c r="B132" s="15">
        <v>116773</v>
      </c>
      <c r="C132" s="15" t="s">
        <v>151</v>
      </c>
      <c r="D132" s="15" t="str">
        <f>VLOOKUP(B$1:B$65536,[1]片区分类清单!$B:$D,3,0)</f>
        <v>西门片区</v>
      </c>
      <c r="E132" s="26" t="s">
        <v>101</v>
      </c>
    </row>
    <row r="133" hidden="1" spans="1:5">
      <c r="A133" s="41">
        <v>131</v>
      </c>
      <c r="B133" s="15">
        <v>371</v>
      </c>
      <c r="C133" s="15" t="s">
        <v>152</v>
      </c>
      <c r="D133" s="15" t="str">
        <f>VLOOKUP(B$1:B$65536,[1]片区分类清单!$B:$D,3,0)</f>
        <v>新津片区</v>
      </c>
      <c r="E133" s="26" t="s">
        <v>101</v>
      </c>
    </row>
    <row r="134" hidden="1" spans="1:5">
      <c r="A134" s="41">
        <v>132</v>
      </c>
      <c r="B134" s="15">
        <v>545</v>
      </c>
      <c r="C134" s="15" t="s">
        <v>153</v>
      </c>
      <c r="D134" s="15" t="str">
        <f>VLOOKUP(B$1:B$65536,[1]片区分类清单!$B:$D,3,0)</f>
        <v>东南片区</v>
      </c>
      <c r="E134" s="26" t="s">
        <v>101</v>
      </c>
    </row>
    <row r="135" hidden="1" spans="1:5">
      <c r="A135" s="41">
        <v>133</v>
      </c>
      <c r="B135" s="15">
        <v>591</v>
      </c>
      <c r="C135" s="15" t="s">
        <v>69</v>
      </c>
      <c r="D135" s="15" t="str">
        <f>VLOOKUP(B$1:B$65536,[1]片区分类清单!$B:$D,3,0)</f>
        <v>城郊一片</v>
      </c>
      <c r="E135" s="26" t="s">
        <v>101</v>
      </c>
    </row>
    <row r="136" hidden="1" spans="1:5">
      <c r="A136" s="41">
        <v>134</v>
      </c>
      <c r="B136" s="15">
        <v>117310</v>
      </c>
      <c r="C136" s="15" t="s">
        <v>154</v>
      </c>
      <c r="D136" s="15" t="str">
        <f>VLOOKUP(B$1:B$65536,[1]片区分类清单!$B:$D,3,0)</f>
        <v>城中片区</v>
      </c>
      <c r="E136" s="26" t="s">
        <v>101</v>
      </c>
    </row>
    <row r="137" hidden="1" spans="1:5">
      <c r="A137" s="41">
        <v>135</v>
      </c>
      <c r="B137" s="15">
        <v>118074</v>
      </c>
      <c r="C137" s="15" t="s">
        <v>155</v>
      </c>
      <c r="D137" s="15" t="str">
        <f>VLOOKUP(B$1:B$65536,[1]片区分类清单!$B:$D,3,0)</f>
        <v>东南片区</v>
      </c>
      <c r="E137" s="26" t="s">
        <v>101</v>
      </c>
    </row>
    <row r="138" hidden="1" spans="1:5">
      <c r="A138" s="41">
        <v>136</v>
      </c>
      <c r="B138" s="15">
        <v>117637</v>
      </c>
      <c r="C138" s="15" t="s">
        <v>156</v>
      </c>
      <c r="D138" s="15" t="str">
        <f>VLOOKUP(B$1:B$65536,[1]片区分类清单!$B:$D,3,0)</f>
        <v>城郊一片</v>
      </c>
      <c r="E138" s="26" t="s">
        <v>101</v>
      </c>
    </row>
    <row r="139" hidden="1" spans="1:5">
      <c r="A139" s="41">
        <v>137</v>
      </c>
      <c r="B139" s="15">
        <v>117923</v>
      </c>
      <c r="C139" s="15" t="s">
        <v>157</v>
      </c>
      <c r="D139" s="15" t="str">
        <f>VLOOKUP(B$1:B$65536,[1]片区分类清单!$B:$D,3,0)</f>
        <v>城郊一片</v>
      </c>
      <c r="E139" s="26" t="s">
        <v>101</v>
      </c>
    </row>
    <row r="140" ht="14.25" hidden="1" spans="1:5">
      <c r="A140" s="41">
        <v>138</v>
      </c>
      <c r="B140" s="22"/>
      <c r="C140" s="15" t="s">
        <v>158</v>
      </c>
      <c r="D140" s="15" t="s">
        <v>99</v>
      </c>
      <c r="E140" s="26" t="s">
        <v>101</v>
      </c>
    </row>
    <row r="141" ht="14.25" hidden="1" spans="1:5">
      <c r="A141" s="41">
        <v>139</v>
      </c>
      <c r="B141" s="22"/>
      <c r="C141" s="15" t="s">
        <v>159</v>
      </c>
      <c r="D141" s="15" t="s">
        <v>160</v>
      </c>
      <c r="E141" s="26" t="s">
        <v>101</v>
      </c>
    </row>
  </sheetData>
  <sortState ref="B3:E141">
    <sortCondition ref="E3"/>
  </sortState>
  <mergeCells count="1">
    <mergeCell ref="A1:E1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tabSelected="1" workbookViewId="0">
      <selection activeCell="K71" sqref="K71"/>
    </sheetView>
  </sheetViews>
  <sheetFormatPr defaultColWidth="9" defaultRowHeight="13.5"/>
  <cols>
    <col min="1" max="1" width="6.375" style="28" customWidth="1"/>
    <col min="2" max="2" width="8" style="28"/>
    <col min="3" max="3" width="43.25" style="28" customWidth="1"/>
    <col min="4" max="4" width="10.375" style="28" customWidth="1"/>
    <col min="5" max="5" width="8" style="28"/>
    <col min="6" max="6" width="5" style="29" customWidth="1"/>
    <col min="7" max="7" width="4.25" style="29" customWidth="1"/>
    <col min="8" max="16384" width="9" style="29"/>
  </cols>
  <sheetData>
    <row r="1" ht="22" customHeight="1" spans="1:7">
      <c r="A1" s="30" t="s">
        <v>161</v>
      </c>
      <c r="B1" s="8"/>
      <c r="C1" s="8"/>
      <c r="D1" s="8"/>
      <c r="E1" s="8"/>
      <c r="F1" s="31"/>
      <c r="G1" s="31"/>
    </row>
    <row r="2" spans="1:7">
      <c r="A2" s="32" t="s">
        <v>1</v>
      </c>
      <c r="B2" s="32" t="s">
        <v>2</v>
      </c>
      <c r="C2" s="32" t="s">
        <v>3</v>
      </c>
      <c r="D2" s="32" t="s">
        <v>4</v>
      </c>
      <c r="E2" s="33" t="s">
        <v>162</v>
      </c>
      <c r="F2" s="31" t="s">
        <v>163</v>
      </c>
      <c r="G2" s="31" t="s">
        <v>164</v>
      </c>
    </row>
    <row r="3" spans="1:7">
      <c r="A3" s="15">
        <v>1</v>
      </c>
      <c r="B3" s="15">
        <v>307</v>
      </c>
      <c r="C3" s="15" t="s">
        <v>7</v>
      </c>
      <c r="D3" s="15" t="str">
        <f>VLOOKUP(B$1:B$65466,[1]片区分类清单!$B:$D,3,0)</f>
        <v>旗舰片区</v>
      </c>
      <c r="E3" s="23" t="s">
        <v>9</v>
      </c>
      <c r="F3" s="31" t="s">
        <v>165</v>
      </c>
      <c r="G3" s="31">
        <v>1</v>
      </c>
    </row>
    <row r="4" spans="1:7">
      <c r="A4" s="15">
        <v>2</v>
      </c>
      <c r="B4" s="15">
        <v>582</v>
      </c>
      <c r="C4" s="15" t="s">
        <v>10</v>
      </c>
      <c r="D4" s="15" t="str">
        <f>VLOOKUP(B$1:B$65466,[1]片区分类清单!$B:$D,3,0)</f>
        <v>西门片区</v>
      </c>
      <c r="E4" s="23" t="s">
        <v>9</v>
      </c>
      <c r="F4" s="31" t="s">
        <v>165</v>
      </c>
      <c r="G4" s="31">
        <v>2</v>
      </c>
    </row>
    <row r="5" s="27" customFormat="1" spans="1:7">
      <c r="A5" s="15">
        <v>3</v>
      </c>
      <c r="B5" s="15">
        <v>517</v>
      </c>
      <c r="C5" s="15" t="s">
        <v>100</v>
      </c>
      <c r="D5" s="15" t="str">
        <f>VLOOKUP(B$1:B$65466,[1]片区分类清单!$B:$D,3,0)</f>
        <v>城中片区</v>
      </c>
      <c r="E5" s="23" t="s">
        <v>9</v>
      </c>
      <c r="F5" s="31" t="s">
        <v>165</v>
      </c>
      <c r="G5" s="34">
        <v>3</v>
      </c>
    </row>
    <row r="6" spans="1:7">
      <c r="A6" s="15">
        <v>4</v>
      </c>
      <c r="B6" s="15">
        <v>750</v>
      </c>
      <c r="C6" s="15" t="s">
        <v>11</v>
      </c>
      <c r="D6" s="15" t="str">
        <f>VLOOKUP(B$1:B$65466,[1]片区分类清单!$B:$D,3,0)</f>
        <v>旗舰片区</v>
      </c>
      <c r="E6" s="23" t="s">
        <v>9</v>
      </c>
      <c r="F6" s="31" t="s">
        <v>165</v>
      </c>
      <c r="G6" s="31">
        <v>4</v>
      </c>
    </row>
    <row r="7" spans="1:7">
      <c r="A7" s="15">
        <v>5</v>
      </c>
      <c r="B7" s="15">
        <v>337</v>
      </c>
      <c r="C7" s="15" t="s">
        <v>13</v>
      </c>
      <c r="D7" s="15" t="str">
        <f>VLOOKUP(B$1:B$65466,[1]片区分类清单!$B:$D,3,0)</f>
        <v>城中片区</v>
      </c>
      <c r="E7" s="23" t="s">
        <v>9</v>
      </c>
      <c r="F7" s="31" t="s">
        <v>165</v>
      </c>
      <c r="G7" s="31">
        <v>5</v>
      </c>
    </row>
    <row r="8" spans="1:7">
      <c r="A8" s="15">
        <v>6</v>
      </c>
      <c r="B8" s="15">
        <v>114685</v>
      </c>
      <c r="C8" s="15" t="s">
        <v>102</v>
      </c>
      <c r="D8" s="15" t="str">
        <f>VLOOKUP(B$1:B$65466,[1]片区分类清单!$B:$D,3,0)</f>
        <v>城中片区</v>
      </c>
      <c r="E8" s="23" t="s">
        <v>9</v>
      </c>
      <c r="F8" s="31" t="s">
        <v>165</v>
      </c>
      <c r="G8" s="31">
        <v>6</v>
      </c>
    </row>
    <row r="9" spans="1:7">
      <c r="A9" s="15">
        <v>7</v>
      </c>
      <c r="B9" s="15">
        <v>571</v>
      </c>
      <c r="C9" s="15" t="s">
        <v>76</v>
      </c>
      <c r="D9" s="15" t="str">
        <f>VLOOKUP(B$1:B$65466,[1]片区分类清单!$B:$D,3,0)</f>
        <v>东南片区</v>
      </c>
      <c r="E9" s="23" t="s">
        <v>9</v>
      </c>
      <c r="F9" s="31" t="s">
        <v>165</v>
      </c>
      <c r="G9" s="31">
        <v>7</v>
      </c>
    </row>
    <row r="10" spans="1:7">
      <c r="A10" s="15">
        <v>8</v>
      </c>
      <c r="B10" s="15">
        <v>712</v>
      </c>
      <c r="C10" s="15" t="s">
        <v>77</v>
      </c>
      <c r="D10" s="15" t="str">
        <f>VLOOKUP(B$1:B$65466,[1]片区分类清单!$B:$D,3,0)</f>
        <v>东南片区</v>
      </c>
      <c r="E10" s="23" t="s">
        <v>9</v>
      </c>
      <c r="F10" s="31" t="s">
        <v>165</v>
      </c>
      <c r="G10" s="31">
        <v>8</v>
      </c>
    </row>
    <row r="11" spans="1:7">
      <c r="A11" s="15">
        <v>9</v>
      </c>
      <c r="B11" s="15">
        <v>742</v>
      </c>
      <c r="C11" s="15" t="s">
        <v>104</v>
      </c>
      <c r="D11" s="15" t="str">
        <f>VLOOKUP(B$1:B$65466,[1]片区分类清单!$B:$D,3,0)</f>
        <v>旗舰片区</v>
      </c>
      <c r="E11" s="23" t="s">
        <v>9</v>
      </c>
      <c r="F11" s="31" t="s">
        <v>165</v>
      </c>
      <c r="G11" s="34">
        <v>9</v>
      </c>
    </row>
    <row r="12" spans="1:7">
      <c r="A12" s="15">
        <v>10</v>
      </c>
      <c r="B12" s="15">
        <v>707</v>
      </c>
      <c r="C12" s="15" t="s">
        <v>78</v>
      </c>
      <c r="D12" s="15" t="str">
        <f>VLOOKUP(B$1:B$65466,[1]片区分类清单!$B:$D,3,0)</f>
        <v>东南片区</v>
      </c>
      <c r="E12" s="23" t="s">
        <v>9</v>
      </c>
      <c r="F12" s="31" t="s">
        <v>165</v>
      </c>
      <c r="G12" s="31">
        <v>10</v>
      </c>
    </row>
    <row r="13" spans="1:7">
      <c r="A13" s="15">
        <v>11</v>
      </c>
      <c r="B13" s="15">
        <v>385</v>
      </c>
      <c r="C13" s="15" t="s">
        <v>17</v>
      </c>
      <c r="D13" s="15" t="str">
        <f>VLOOKUP(B$1:B$65466,[1]片区分类清单!$B:$D,3,0)</f>
        <v>新津片区</v>
      </c>
      <c r="E13" s="23" t="s">
        <v>9</v>
      </c>
      <c r="F13" s="31" t="s">
        <v>165</v>
      </c>
      <c r="G13" s="31">
        <v>11</v>
      </c>
    </row>
    <row r="14" spans="1:7">
      <c r="A14" s="15">
        <v>12</v>
      </c>
      <c r="B14" s="15">
        <v>585</v>
      </c>
      <c r="C14" s="15" t="s">
        <v>18</v>
      </c>
      <c r="D14" s="15" t="str">
        <f>VLOOKUP(B$1:B$65466,[1]片区分类清单!$B:$D,3,0)</f>
        <v>北门片区</v>
      </c>
      <c r="E14" s="23" t="s">
        <v>9</v>
      </c>
      <c r="F14" s="31" t="s">
        <v>165</v>
      </c>
      <c r="G14" s="31">
        <v>12</v>
      </c>
    </row>
    <row r="15" spans="1:7">
      <c r="A15" s="15">
        <v>13</v>
      </c>
      <c r="B15" s="15">
        <v>581</v>
      </c>
      <c r="C15" s="15" t="s">
        <v>20</v>
      </c>
      <c r="D15" s="15" t="str">
        <f>VLOOKUP(B$1:B$65466,[1]片区分类清单!$B:$D,3,0)</f>
        <v>北门片区</v>
      </c>
      <c r="E15" s="23" t="s">
        <v>9</v>
      </c>
      <c r="F15" s="31" t="s">
        <v>165</v>
      </c>
      <c r="G15" s="31">
        <v>13</v>
      </c>
    </row>
    <row r="16" spans="1:7">
      <c r="A16" s="15">
        <v>14</v>
      </c>
      <c r="B16" s="15">
        <v>730</v>
      </c>
      <c r="C16" s="15" t="s">
        <v>21</v>
      </c>
      <c r="D16" s="15" t="str">
        <f>VLOOKUP(B$1:B$65466,[1]片区分类清单!$B:$D,3,0)</f>
        <v>北门片区</v>
      </c>
      <c r="E16" s="23" t="s">
        <v>9</v>
      </c>
      <c r="F16" s="31" t="s">
        <v>165</v>
      </c>
      <c r="G16" s="31">
        <v>14</v>
      </c>
    </row>
    <row r="17" spans="1:7">
      <c r="A17" s="15">
        <v>15</v>
      </c>
      <c r="B17" s="15">
        <v>106066</v>
      </c>
      <c r="C17" s="15" t="s">
        <v>22</v>
      </c>
      <c r="D17" s="15" t="str">
        <f>VLOOKUP(B$1:B$65466,[1]片区分类清单!$B:$D,3,0)</f>
        <v>旗舰片区</v>
      </c>
      <c r="E17" s="23" t="s">
        <v>9</v>
      </c>
      <c r="F17" s="31" t="s">
        <v>165</v>
      </c>
      <c r="G17" s="34">
        <v>15</v>
      </c>
    </row>
    <row r="18" spans="1:7">
      <c r="A18" s="15">
        <v>16</v>
      </c>
      <c r="B18" s="15">
        <v>514</v>
      </c>
      <c r="C18" s="15" t="s">
        <v>25</v>
      </c>
      <c r="D18" s="15" t="str">
        <f>VLOOKUP(B$1:B$65466,[1]片区分类清单!$B:$D,3,0)</f>
        <v>新津片区</v>
      </c>
      <c r="E18" s="23" t="s">
        <v>9</v>
      </c>
      <c r="F18" s="31" t="s">
        <v>165</v>
      </c>
      <c r="G18" s="31">
        <v>16</v>
      </c>
    </row>
    <row r="19" spans="1:7">
      <c r="A19" s="15">
        <v>17</v>
      </c>
      <c r="B19" s="15">
        <v>379</v>
      </c>
      <c r="C19" s="15" t="s">
        <v>26</v>
      </c>
      <c r="D19" s="15" t="str">
        <f>VLOOKUP(B$1:B$65466,[1]片区分类清单!$B:$D,3,0)</f>
        <v>西门片区</v>
      </c>
      <c r="E19" s="23" t="s">
        <v>9</v>
      </c>
      <c r="F19" s="31" t="s">
        <v>165</v>
      </c>
      <c r="G19" s="31">
        <v>17</v>
      </c>
    </row>
    <row r="20" spans="1:7">
      <c r="A20" s="15">
        <v>18</v>
      </c>
      <c r="B20" s="15">
        <v>578</v>
      </c>
      <c r="C20" s="15" t="s">
        <v>79</v>
      </c>
      <c r="D20" s="15" t="str">
        <f>VLOOKUP(B$1:B$65466,[1]片区分类清单!$B:$D,3,0)</f>
        <v>北门片区</v>
      </c>
      <c r="E20" s="23" t="s">
        <v>9</v>
      </c>
      <c r="F20" s="31" t="s">
        <v>165</v>
      </c>
      <c r="G20" s="31">
        <v>18</v>
      </c>
    </row>
    <row r="21" spans="1:7">
      <c r="A21" s="15">
        <v>19</v>
      </c>
      <c r="B21" s="15">
        <v>102934</v>
      </c>
      <c r="C21" s="15" t="s">
        <v>27</v>
      </c>
      <c r="D21" s="15" t="str">
        <f>VLOOKUP(B$1:B$65466,[1]片区分类清单!$B:$D,3,0)</f>
        <v>西门片区</v>
      </c>
      <c r="E21" s="23" t="s">
        <v>9</v>
      </c>
      <c r="F21" s="31" t="s">
        <v>165</v>
      </c>
      <c r="G21" s="31">
        <v>19</v>
      </c>
    </row>
    <row r="22" spans="1:7">
      <c r="A22" s="15">
        <v>20</v>
      </c>
      <c r="B22" s="15">
        <v>105267</v>
      </c>
      <c r="C22" s="15" t="s">
        <v>80</v>
      </c>
      <c r="D22" s="15" t="str">
        <f>VLOOKUP(B$1:B$65466,[1]片区分类清单!$B:$D,3,0)</f>
        <v>西门片区</v>
      </c>
      <c r="E22" s="23" t="s">
        <v>9</v>
      </c>
      <c r="F22" s="31" t="s">
        <v>165</v>
      </c>
      <c r="G22" s="31">
        <v>20</v>
      </c>
    </row>
    <row r="23" spans="1:7">
      <c r="A23" s="15">
        <v>21</v>
      </c>
      <c r="B23" s="15">
        <v>117491</v>
      </c>
      <c r="C23" s="15" t="s">
        <v>114</v>
      </c>
      <c r="D23" s="15" t="str">
        <f>VLOOKUP(B$1:B$65466,[1]片区分类清单!$B:$D,3,0)</f>
        <v>西门片区</v>
      </c>
      <c r="E23" s="23" t="s">
        <v>9</v>
      </c>
      <c r="F23" s="31" t="s">
        <v>165</v>
      </c>
      <c r="G23" s="34">
        <v>21</v>
      </c>
    </row>
    <row r="24" spans="1:7">
      <c r="A24" s="15">
        <v>22</v>
      </c>
      <c r="B24" s="15">
        <v>709</v>
      </c>
      <c r="C24" s="15" t="s">
        <v>28</v>
      </c>
      <c r="D24" s="15" t="str">
        <f>VLOOKUP(B$1:B$65466,[1]片区分类清单!$B:$D,3,0)</f>
        <v>北门片区</v>
      </c>
      <c r="E24" s="23" t="s">
        <v>9</v>
      </c>
      <c r="F24" s="31" t="s">
        <v>165</v>
      </c>
      <c r="G24" s="31">
        <v>22</v>
      </c>
    </row>
    <row r="25" spans="1:7">
      <c r="A25" s="15">
        <v>23</v>
      </c>
      <c r="B25" s="15">
        <v>54</v>
      </c>
      <c r="C25" s="15" t="s">
        <v>29</v>
      </c>
      <c r="D25" s="15" t="str">
        <f>VLOOKUP(B$1:B$65466,[1]片区分类清单!$B:$D,3,0)</f>
        <v>城郊二片区</v>
      </c>
      <c r="E25" s="23" t="s">
        <v>9</v>
      </c>
      <c r="F25" s="31" t="s">
        <v>165</v>
      </c>
      <c r="G25" s="31">
        <v>23</v>
      </c>
    </row>
    <row r="26" spans="1:7">
      <c r="A26" s="15">
        <v>24</v>
      </c>
      <c r="B26" s="15">
        <v>102565</v>
      </c>
      <c r="C26" s="15" t="s">
        <v>117</v>
      </c>
      <c r="D26" s="15" t="str">
        <f>VLOOKUP(B$1:B$65466,[1]片区分类清单!$B:$D,3,0)</f>
        <v>北门片区</v>
      </c>
      <c r="E26" s="23" t="s">
        <v>9</v>
      </c>
      <c r="F26" s="31" t="s">
        <v>165</v>
      </c>
      <c r="G26" s="31">
        <v>24</v>
      </c>
    </row>
    <row r="27" spans="1:7">
      <c r="A27" s="15">
        <v>25</v>
      </c>
      <c r="B27" s="15">
        <v>105751</v>
      </c>
      <c r="C27" s="15" t="s">
        <v>32</v>
      </c>
      <c r="D27" s="15" t="str">
        <f>VLOOKUP(B$1:B$65466,[1]片区分类清单!$B:$D,3,0)</f>
        <v>东南片区</v>
      </c>
      <c r="E27" s="23" t="s">
        <v>9</v>
      </c>
      <c r="F27" s="31" t="s">
        <v>165</v>
      </c>
      <c r="G27" s="31">
        <v>25</v>
      </c>
    </row>
    <row r="28" spans="1:7">
      <c r="A28" s="15">
        <v>26</v>
      </c>
      <c r="B28" s="15">
        <v>114844</v>
      </c>
      <c r="C28" s="15" t="s">
        <v>33</v>
      </c>
      <c r="D28" s="15" t="str">
        <f>VLOOKUP(B$1:B$65466,[1]片区分类清单!$B:$D,3,0)</f>
        <v>城中片区</v>
      </c>
      <c r="E28" s="23" t="s">
        <v>9</v>
      </c>
      <c r="F28" s="31" t="s">
        <v>165</v>
      </c>
      <c r="G28" s="31">
        <v>26</v>
      </c>
    </row>
    <row r="29" spans="1:7">
      <c r="A29" s="15">
        <v>27</v>
      </c>
      <c r="B29" s="15">
        <v>114622</v>
      </c>
      <c r="C29" s="15" t="s">
        <v>34</v>
      </c>
      <c r="D29" s="15" t="str">
        <f>VLOOKUP(B$1:B$65466,[1]片区分类清单!$B:$D,3,0)</f>
        <v>北门片区</v>
      </c>
      <c r="E29" s="23" t="s">
        <v>9</v>
      </c>
      <c r="F29" s="31" t="s">
        <v>165</v>
      </c>
      <c r="G29" s="34">
        <v>27</v>
      </c>
    </row>
    <row r="30" spans="1:7">
      <c r="A30" s="15">
        <v>28</v>
      </c>
      <c r="B30" s="15">
        <v>106569</v>
      </c>
      <c r="C30" s="15" t="s">
        <v>35</v>
      </c>
      <c r="D30" s="15" t="str">
        <f>VLOOKUP(B$1:B$65466,[1]片区分类清单!$B:$D,3,0)</f>
        <v>北门片区</v>
      </c>
      <c r="E30" s="23" t="s">
        <v>9</v>
      </c>
      <c r="F30" s="31" t="s">
        <v>165</v>
      </c>
      <c r="G30" s="31">
        <v>28</v>
      </c>
    </row>
    <row r="31" spans="1:7">
      <c r="A31" s="15">
        <v>29</v>
      </c>
      <c r="B31" s="15">
        <v>106399</v>
      </c>
      <c r="C31" s="15" t="s">
        <v>81</v>
      </c>
      <c r="D31" s="15" t="str">
        <f>VLOOKUP(B$1:B$65466,[1]片区分类清单!$B:$D,3,0)</f>
        <v>北门片区</v>
      </c>
      <c r="E31" s="23" t="s">
        <v>9</v>
      </c>
      <c r="F31" s="31" t="s">
        <v>165</v>
      </c>
      <c r="G31" s="31">
        <v>29</v>
      </c>
    </row>
    <row r="32" spans="1:7">
      <c r="A32" s="15">
        <v>30</v>
      </c>
      <c r="B32" s="15">
        <v>103639</v>
      </c>
      <c r="C32" s="15" t="s">
        <v>36</v>
      </c>
      <c r="D32" s="15" t="str">
        <f>VLOOKUP(B$1:B$65466,[1]片区分类清单!$B:$D,3,0)</f>
        <v>东南片区</v>
      </c>
      <c r="E32" s="23" t="s">
        <v>9</v>
      </c>
      <c r="F32" s="31" t="s">
        <v>165</v>
      </c>
      <c r="G32" s="31">
        <v>30</v>
      </c>
    </row>
    <row r="33" spans="1:7">
      <c r="A33" s="15">
        <v>31</v>
      </c>
      <c r="B33" s="15">
        <v>117184</v>
      </c>
      <c r="C33" s="15" t="s">
        <v>37</v>
      </c>
      <c r="D33" s="15" t="str">
        <f>VLOOKUP(B$1:B$65466,[1]片区分类清单!$B:$D,3,0)</f>
        <v>城中片区</v>
      </c>
      <c r="E33" s="23" t="s">
        <v>9</v>
      </c>
      <c r="F33" s="31" t="s">
        <v>165</v>
      </c>
      <c r="G33" s="31">
        <v>31</v>
      </c>
    </row>
    <row r="34" spans="1:7">
      <c r="A34" s="15">
        <v>32</v>
      </c>
      <c r="B34" s="15">
        <v>515</v>
      </c>
      <c r="C34" s="15" t="s">
        <v>82</v>
      </c>
      <c r="D34" s="15" t="str">
        <f>VLOOKUP(B$1:B$65466,[1]片区分类清单!$B:$D,3,0)</f>
        <v>东南片区</v>
      </c>
      <c r="E34" s="23" t="s">
        <v>9</v>
      </c>
      <c r="F34" s="31" t="s">
        <v>165</v>
      </c>
      <c r="G34" s="31">
        <v>32</v>
      </c>
    </row>
    <row r="35" spans="1:7">
      <c r="A35" s="15">
        <v>33</v>
      </c>
      <c r="B35" s="15">
        <v>105910</v>
      </c>
      <c r="C35" s="15" t="s">
        <v>39</v>
      </c>
      <c r="D35" s="15" t="str">
        <f>VLOOKUP(B$1:B$65466,[1]片区分类清单!$B:$D,3,0)</f>
        <v>城中片区</v>
      </c>
      <c r="E35" s="23" t="s">
        <v>9</v>
      </c>
      <c r="F35" s="31" t="s">
        <v>165</v>
      </c>
      <c r="G35" s="34">
        <v>33</v>
      </c>
    </row>
    <row r="36" spans="1:7">
      <c r="A36" s="15">
        <v>34</v>
      </c>
      <c r="B36" s="15">
        <v>349</v>
      </c>
      <c r="C36" s="15" t="s">
        <v>40</v>
      </c>
      <c r="D36" s="15" t="str">
        <f>VLOOKUP(B$1:B$65466,[1]片区分类清单!$B:$D,3,0)</f>
        <v>城中片区</v>
      </c>
      <c r="E36" s="23" t="s">
        <v>9</v>
      </c>
      <c r="F36" s="31" t="s">
        <v>165</v>
      </c>
      <c r="G36" s="31">
        <v>34</v>
      </c>
    </row>
    <row r="37" spans="1:7">
      <c r="A37" s="15">
        <v>35</v>
      </c>
      <c r="B37" s="15">
        <v>104428</v>
      </c>
      <c r="C37" s="15" t="s">
        <v>83</v>
      </c>
      <c r="D37" s="15" t="str">
        <f>VLOOKUP(B$1:B$65466,[1]片区分类清单!$B:$D,3,0)</f>
        <v>城郊二片区</v>
      </c>
      <c r="E37" s="23" t="s">
        <v>9</v>
      </c>
      <c r="F37" s="31" t="s">
        <v>165</v>
      </c>
      <c r="G37" s="31">
        <v>35</v>
      </c>
    </row>
    <row r="38" spans="1:7">
      <c r="A38" s="15">
        <v>36</v>
      </c>
      <c r="B38" s="15">
        <v>391</v>
      </c>
      <c r="C38" s="15" t="s">
        <v>41</v>
      </c>
      <c r="D38" s="15" t="str">
        <f>VLOOKUP(B$1:B$65466,[1]片区分类清单!$B:$D,3,0)</f>
        <v>城中片区</v>
      </c>
      <c r="E38" s="23" t="s">
        <v>9</v>
      </c>
      <c r="F38" s="31" t="s">
        <v>166</v>
      </c>
      <c r="G38" s="31">
        <v>1</v>
      </c>
    </row>
    <row r="39" spans="1:7">
      <c r="A39" s="15">
        <v>37</v>
      </c>
      <c r="B39" s="15">
        <v>716</v>
      </c>
      <c r="C39" s="15" t="s">
        <v>43</v>
      </c>
      <c r="D39" s="15" t="str">
        <f>VLOOKUP(B$1:B$65466,[1]片区分类清单!$B:$D,3,0)</f>
        <v>城郊一片</v>
      </c>
      <c r="E39" s="23" t="s">
        <v>9</v>
      </c>
      <c r="F39" s="31" t="s">
        <v>166</v>
      </c>
      <c r="G39" s="31">
        <v>2</v>
      </c>
    </row>
    <row r="40" spans="1:7">
      <c r="A40" s="15">
        <v>38</v>
      </c>
      <c r="B40" s="15">
        <v>754</v>
      </c>
      <c r="C40" s="15" t="s">
        <v>44</v>
      </c>
      <c r="D40" s="15" t="str">
        <f>VLOOKUP(B$1:B$65466,[1]片区分类清单!$B:$D,3,0)</f>
        <v>城郊二片区</v>
      </c>
      <c r="E40" s="23" t="s">
        <v>9</v>
      </c>
      <c r="F40" s="31" t="s">
        <v>166</v>
      </c>
      <c r="G40" s="31">
        <v>3</v>
      </c>
    </row>
    <row r="41" spans="1:7">
      <c r="A41" s="15">
        <v>39</v>
      </c>
      <c r="B41" s="15">
        <v>108277</v>
      </c>
      <c r="C41" s="15" t="s">
        <v>45</v>
      </c>
      <c r="D41" s="15" t="str">
        <f>VLOOKUP(B$1:B$65466,[1]片区分类清单!$B:$D,3,0)</f>
        <v>西门片区</v>
      </c>
      <c r="E41" s="23" t="s">
        <v>9</v>
      </c>
      <c r="F41" s="31" t="s">
        <v>166</v>
      </c>
      <c r="G41" s="31">
        <v>4</v>
      </c>
    </row>
    <row r="42" spans="1:7">
      <c r="A42" s="15">
        <v>40</v>
      </c>
      <c r="B42" s="15">
        <v>102479</v>
      </c>
      <c r="C42" s="15" t="s">
        <v>47</v>
      </c>
      <c r="D42" s="15" t="str">
        <f>VLOOKUP(B$1:B$65466,[1]片区分类清单!$B:$D,3,0)</f>
        <v>城中片区</v>
      </c>
      <c r="E42" s="23" t="s">
        <v>9</v>
      </c>
      <c r="F42" s="31" t="s">
        <v>166</v>
      </c>
      <c r="G42" s="31">
        <v>5</v>
      </c>
    </row>
    <row r="43" spans="1:7">
      <c r="A43" s="15">
        <v>41</v>
      </c>
      <c r="B43" s="15">
        <v>116482</v>
      </c>
      <c r="C43" s="15" t="s">
        <v>138</v>
      </c>
      <c r="D43" s="15" t="str">
        <f>VLOOKUP(B$1:B$65466,[1]片区分类清单!$B:$D,3,0)</f>
        <v>城中片区</v>
      </c>
      <c r="E43" s="23" t="s">
        <v>9</v>
      </c>
      <c r="F43" s="31" t="s">
        <v>166</v>
      </c>
      <c r="G43" s="31">
        <v>6</v>
      </c>
    </row>
    <row r="44" spans="1:7">
      <c r="A44" s="15">
        <v>42</v>
      </c>
      <c r="B44" s="15">
        <v>106865</v>
      </c>
      <c r="C44" s="15" t="s">
        <v>48</v>
      </c>
      <c r="D44" s="15" t="str">
        <f>VLOOKUP(B$1:B$65466,[1]片区分类清单!$B:$D,3,0)</f>
        <v>旗舰片区</v>
      </c>
      <c r="E44" s="23" t="s">
        <v>9</v>
      </c>
      <c r="F44" s="31" t="s">
        <v>166</v>
      </c>
      <c r="G44" s="31">
        <v>7</v>
      </c>
    </row>
    <row r="45" spans="1:7">
      <c r="A45" s="15">
        <v>43</v>
      </c>
      <c r="B45" s="15">
        <v>103199</v>
      </c>
      <c r="C45" s="15" t="s">
        <v>84</v>
      </c>
      <c r="D45" s="15" t="str">
        <f>VLOOKUP(B$1:B$65466,[1]片区分类清单!$B:$D,3,0)</f>
        <v>北门片区</v>
      </c>
      <c r="E45" s="23" t="s">
        <v>9</v>
      </c>
      <c r="F45" s="31" t="s">
        <v>166</v>
      </c>
      <c r="G45" s="31">
        <v>8</v>
      </c>
    </row>
    <row r="46" spans="1:7">
      <c r="A46" s="15">
        <v>44</v>
      </c>
      <c r="B46" s="15">
        <v>116919</v>
      </c>
      <c r="C46" s="15" t="s">
        <v>85</v>
      </c>
      <c r="D46" s="15" t="str">
        <f>VLOOKUP(B$1:B$65466,[1]片区分类清单!$B:$D,3,0)</f>
        <v>城中片区</v>
      </c>
      <c r="E46" s="23" t="s">
        <v>9</v>
      </c>
      <c r="F46" s="31" t="s">
        <v>166</v>
      </c>
      <c r="G46" s="31">
        <v>9</v>
      </c>
    </row>
    <row r="47" spans="1:7">
      <c r="A47" s="15">
        <v>45</v>
      </c>
      <c r="B47" s="15">
        <v>720</v>
      </c>
      <c r="C47" s="15" t="s">
        <v>49</v>
      </c>
      <c r="D47" s="15" t="str">
        <f>VLOOKUP(B$1:B$65466,[1]片区分类清单!$B:$D,3,0)</f>
        <v>城郊一片</v>
      </c>
      <c r="E47" s="23" t="s">
        <v>9</v>
      </c>
      <c r="F47" s="31" t="s">
        <v>166</v>
      </c>
      <c r="G47" s="31">
        <v>10</v>
      </c>
    </row>
    <row r="48" spans="1:7">
      <c r="A48" s="15">
        <v>46</v>
      </c>
      <c r="B48" s="15">
        <v>717</v>
      </c>
      <c r="C48" s="15" t="s">
        <v>50</v>
      </c>
      <c r="D48" s="15" t="str">
        <f>VLOOKUP(B$1:B$65466,[1]片区分类清单!$B:$D,3,0)</f>
        <v>城郊一片</v>
      </c>
      <c r="E48" s="23" t="s">
        <v>9</v>
      </c>
      <c r="F48" s="31" t="s">
        <v>166</v>
      </c>
      <c r="G48" s="31">
        <v>11</v>
      </c>
    </row>
    <row r="49" spans="1:7">
      <c r="A49" s="15">
        <v>47</v>
      </c>
      <c r="B49" s="15">
        <v>104838</v>
      </c>
      <c r="C49" s="15" t="s">
        <v>86</v>
      </c>
      <c r="D49" s="15" t="str">
        <f>VLOOKUP(B$1:B$65466,[1]片区分类清单!$B:$D,3,0)</f>
        <v>城郊二片区</v>
      </c>
      <c r="E49" s="23" t="s">
        <v>9</v>
      </c>
      <c r="F49" s="31" t="s">
        <v>166</v>
      </c>
      <c r="G49" s="31">
        <v>12</v>
      </c>
    </row>
    <row r="50" spans="1:7">
      <c r="A50" s="15">
        <v>48</v>
      </c>
      <c r="B50" s="15">
        <v>114286</v>
      </c>
      <c r="C50" s="15" t="s">
        <v>87</v>
      </c>
      <c r="D50" s="15" t="str">
        <f>VLOOKUP(B$1:B$65466,[1]片区分类清单!$B:$D,3,0)</f>
        <v>西门片区</v>
      </c>
      <c r="E50" s="23" t="s">
        <v>9</v>
      </c>
      <c r="F50" s="31" t="s">
        <v>166</v>
      </c>
      <c r="G50" s="31">
        <v>13</v>
      </c>
    </row>
    <row r="51" spans="1:7">
      <c r="A51" s="15">
        <v>49</v>
      </c>
      <c r="B51" s="15">
        <v>102935</v>
      </c>
      <c r="C51" s="15" t="s">
        <v>88</v>
      </c>
      <c r="D51" s="15" t="str">
        <f>VLOOKUP(B$1:B$65466,[1]片区分类清单!$B:$D,3,0)</f>
        <v>北门片区</v>
      </c>
      <c r="E51" s="23" t="s">
        <v>9</v>
      </c>
      <c r="F51" s="31" t="s">
        <v>166</v>
      </c>
      <c r="G51" s="31">
        <v>14</v>
      </c>
    </row>
    <row r="52" spans="1:7">
      <c r="A52" s="15">
        <v>50</v>
      </c>
      <c r="B52" s="15">
        <v>706</v>
      </c>
      <c r="C52" s="15" t="s">
        <v>55</v>
      </c>
      <c r="D52" s="15" t="str">
        <f>VLOOKUP(B$1:B$65466,[1]片区分类清单!$B:$D,3,0)</f>
        <v>城郊二片区</v>
      </c>
      <c r="E52" s="23" t="s">
        <v>9</v>
      </c>
      <c r="F52" s="31" t="s">
        <v>166</v>
      </c>
      <c r="G52" s="31">
        <v>15</v>
      </c>
    </row>
    <row r="53" spans="1:7">
      <c r="A53" s="15">
        <v>51</v>
      </c>
      <c r="B53" s="15">
        <v>573</v>
      </c>
      <c r="C53" s="15" t="s">
        <v>56</v>
      </c>
      <c r="D53" s="15" t="str">
        <f>VLOOKUP(B$1:B$65466,[1]片区分类清单!$B:$D,3,0)</f>
        <v>东南片区</v>
      </c>
      <c r="E53" s="23" t="s">
        <v>9</v>
      </c>
      <c r="F53" s="31" t="s">
        <v>166</v>
      </c>
      <c r="G53" s="31">
        <v>16</v>
      </c>
    </row>
    <row r="54" spans="1:7">
      <c r="A54" s="15">
        <v>52</v>
      </c>
      <c r="B54" s="15">
        <v>112888</v>
      </c>
      <c r="C54" s="15" t="s">
        <v>57</v>
      </c>
      <c r="D54" s="15" t="str">
        <f>VLOOKUP(B$1:B$65466,[1]片区分类清单!$B:$D,3,0)</f>
        <v>西门片区</v>
      </c>
      <c r="E54" s="23" t="s">
        <v>9</v>
      </c>
      <c r="F54" s="31" t="s">
        <v>166</v>
      </c>
      <c r="G54" s="31">
        <v>17</v>
      </c>
    </row>
    <row r="55" spans="1:7">
      <c r="A55" s="15">
        <v>53</v>
      </c>
      <c r="B55" s="15">
        <v>723</v>
      </c>
      <c r="C55" s="15" t="s">
        <v>58</v>
      </c>
      <c r="D55" s="15" t="str">
        <f>VLOOKUP(B$1:B$65466,[1]片区分类清单!$B:$D,3,0)</f>
        <v>东南片区</v>
      </c>
      <c r="E55" s="23" t="s">
        <v>9</v>
      </c>
      <c r="F55" s="31" t="s">
        <v>166</v>
      </c>
      <c r="G55" s="31">
        <v>18</v>
      </c>
    </row>
    <row r="56" spans="1:7">
      <c r="A56" s="15">
        <v>54</v>
      </c>
      <c r="B56" s="15">
        <v>112415</v>
      </c>
      <c r="C56" s="15" t="s">
        <v>90</v>
      </c>
      <c r="D56" s="15" t="str">
        <f>VLOOKUP(B$1:B$65466,[1]片区分类清单!$B:$D,3,0)</f>
        <v>西门片区</v>
      </c>
      <c r="E56" s="23" t="s">
        <v>9</v>
      </c>
      <c r="F56" s="31" t="s">
        <v>166</v>
      </c>
      <c r="G56" s="31">
        <v>19</v>
      </c>
    </row>
    <row r="57" spans="1:7">
      <c r="A57" s="15">
        <v>55</v>
      </c>
      <c r="B57" s="15">
        <v>351</v>
      </c>
      <c r="C57" s="15" t="s">
        <v>91</v>
      </c>
      <c r="D57" s="15" t="str">
        <f>VLOOKUP(B$1:B$65466,[1]片区分类清单!$B:$D,3,0)</f>
        <v>城郊二片区</v>
      </c>
      <c r="E57" s="23" t="s">
        <v>9</v>
      </c>
      <c r="F57" s="31" t="s">
        <v>166</v>
      </c>
      <c r="G57" s="31">
        <v>20</v>
      </c>
    </row>
    <row r="58" spans="1:7">
      <c r="A58" s="15">
        <v>56</v>
      </c>
      <c r="B58" s="15">
        <v>752</v>
      </c>
      <c r="C58" s="15" t="s">
        <v>59</v>
      </c>
      <c r="D58" s="15" t="str">
        <f>VLOOKUP(B$1:B$65466,[1]片区分类清单!$B:$D,3,0)</f>
        <v>北门片区</v>
      </c>
      <c r="E58" s="23" t="s">
        <v>9</v>
      </c>
      <c r="F58" s="31" t="s">
        <v>166</v>
      </c>
      <c r="G58" s="31">
        <v>21</v>
      </c>
    </row>
    <row r="59" spans="1:7">
      <c r="A59" s="15">
        <v>57</v>
      </c>
      <c r="B59" s="15">
        <v>115971</v>
      </c>
      <c r="C59" s="15" t="s">
        <v>60</v>
      </c>
      <c r="D59" s="15" t="str">
        <f>VLOOKUP(B$1:B$65466,[1]片区分类清单!$B:$D,3,0)</f>
        <v>城中片区</v>
      </c>
      <c r="E59" s="23" t="s">
        <v>9</v>
      </c>
      <c r="F59" s="31" t="s">
        <v>166</v>
      </c>
      <c r="G59" s="31">
        <v>22</v>
      </c>
    </row>
    <row r="60" spans="1:7">
      <c r="A60" s="15">
        <v>58</v>
      </c>
      <c r="B60" s="15">
        <v>113025</v>
      </c>
      <c r="C60" s="15" t="s">
        <v>92</v>
      </c>
      <c r="D60" s="15" t="str">
        <f>VLOOKUP(B$1:B$65466,[1]片区分类清单!$B:$D,3,0)</f>
        <v>北门片区</v>
      </c>
      <c r="E60" s="23" t="s">
        <v>9</v>
      </c>
      <c r="F60" s="31" t="s">
        <v>166</v>
      </c>
      <c r="G60" s="31">
        <v>23</v>
      </c>
    </row>
    <row r="61" spans="1:7">
      <c r="A61" s="15">
        <v>59</v>
      </c>
      <c r="B61" s="15">
        <v>104430</v>
      </c>
      <c r="C61" s="15" t="s">
        <v>61</v>
      </c>
      <c r="D61" s="15" t="str">
        <f>VLOOKUP(B$1:B$65466,[1]片区分类清单!$B:$D,3,0)</f>
        <v>东南片区</v>
      </c>
      <c r="E61" s="23" t="s">
        <v>9</v>
      </c>
      <c r="F61" s="31" t="s">
        <v>166</v>
      </c>
      <c r="G61" s="31">
        <v>24</v>
      </c>
    </row>
    <row r="62" spans="1:7">
      <c r="A62" s="15">
        <v>60</v>
      </c>
      <c r="B62" s="15">
        <v>113298</v>
      </c>
      <c r="C62" s="15" t="s">
        <v>62</v>
      </c>
      <c r="D62" s="15" t="str">
        <f>VLOOKUP(B$1:B$65466,[1]片区分类清单!$B:$D,3,0)</f>
        <v>西门片区</v>
      </c>
      <c r="E62" s="23" t="s">
        <v>9</v>
      </c>
      <c r="F62" s="31" t="s">
        <v>166</v>
      </c>
      <c r="G62" s="31">
        <v>25</v>
      </c>
    </row>
    <row r="63" spans="1:7">
      <c r="A63" s="15">
        <v>61</v>
      </c>
      <c r="B63" s="15">
        <v>104429</v>
      </c>
      <c r="C63" s="15" t="s">
        <v>63</v>
      </c>
      <c r="D63" s="15" t="str">
        <f>VLOOKUP(B$1:B$65466,[1]片区分类清单!$B:$D,3,0)</f>
        <v>北门片区</v>
      </c>
      <c r="E63" s="23" t="s">
        <v>9</v>
      </c>
      <c r="F63" s="31" t="s">
        <v>166</v>
      </c>
      <c r="G63" s="31">
        <v>26</v>
      </c>
    </row>
    <row r="64" spans="1:10">
      <c r="A64" s="15">
        <v>62</v>
      </c>
      <c r="B64" s="15">
        <v>110378</v>
      </c>
      <c r="C64" s="15" t="s">
        <v>64</v>
      </c>
      <c r="D64" s="15" t="str">
        <f>VLOOKUP(B$1:B$65466,[1]片区分类清单!$B:$D,3,0)</f>
        <v>城郊二片区</v>
      </c>
      <c r="E64" s="23" t="s">
        <v>9</v>
      </c>
      <c r="F64" s="31" t="s">
        <v>166</v>
      </c>
      <c r="G64" s="31">
        <v>27</v>
      </c>
      <c r="J64" s="29" t="s">
        <v>167</v>
      </c>
    </row>
    <row r="65" spans="1:7">
      <c r="A65" s="15">
        <v>63</v>
      </c>
      <c r="B65" s="15">
        <v>113299</v>
      </c>
      <c r="C65" s="15" t="s">
        <v>66</v>
      </c>
      <c r="D65" s="15" t="str">
        <f>VLOOKUP(B$1:B$65466,[1]片区分类清单!$B:$D,3,0)</f>
        <v>城中片区</v>
      </c>
      <c r="E65" s="23" t="s">
        <v>9</v>
      </c>
      <c r="F65" s="31" t="s">
        <v>166</v>
      </c>
      <c r="G65" s="31">
        <v>28</v>
      </c>
    </row>
    <row r="66" spans="1:7">
      <c r="A66" s="15">
        <v>64</v>
      </c>
      <c r="B66" s="15">
        <v>106568</v>
      </c>
      <c r="C66" s="15" t="s">
        <v>68</v>
      </c>
      <c r="D66" s="15" t="str">
        <f>VLOOKUP(B$1:B$65466,[1]片区分类清单!$B:$D,3,0)</f>
        <v>东南片区</v>
      </c>
      <c r="E66" s="23" t="s">
        <v>9</v>
      </c>
      <c r="F66" s="31" t="s">
        <v>166</v>
      </c>
      <c r="G66" s="31">
        <v>29</v>
      </c>
    </row>
    <row r="67" spans="1:7">
      <c r="A67" s="15">
        <v>65</v>
      </c>
      <c r="B67" s="15">
        <v>591</v>
      </c>
      <c r="C67" s="15" t="s">
        <v>69</v>
      </c>
      <c r="D67" s="15" t="str">
        <f>VLOOKUP(B$1:B$65466,[1]片区分类清单!$B:$D,3,0)</f>
        <v>城郊一片</v>
      </c>
      <c r="E67" s="23" t="s">
        <v>9</v>
      </c>
      <c r="F67" s="31" t="s">
        <v>166</v>
      </c>
      <c r="G67" s="31">
        <v>30</v>
      </c>
    </row>
    <row r="68" spans="1:7">
      <c r="A68" s="15">
        <v>66</v>
      </c>
      <c r="B68" s="15">
        <v>114069</v>
      </c>
      <c r="C68" s="15" t="s">
        <v>70</v>
      </c>
      <c r="D68" s="15" t="str">
        <f>VLOOKUP(B$1:B$65466,[1]片区分类清单!$B:$D,3,0)</f>
        <v>东南片区</v>
      </c>
      <c r="E68" s="23" t="s">
        <v>9</v>
      </c>
      <c r="F68" s="31" t="s">
        <v>166</v>
      </c>
      <c r="G68" s="31">
        <v>31</v>
      </c>
    </row>
    <row r="69" spans="1:7">
      <c r="A69" s="15">
        <v>67</v>
      </c>
      <c r="B69" s="15">
        <v>113023</v>
      </c>
      <c r="C69" s="15" t="s">
        <v>95</v>
      </c>
      <c r="D69" s="15" t="str">
        <f>VLOOKUP(B$1:B$65466,[1]片区分类清单!$B:$D,3,0)</f>
        <v>北门片区</v>
      </c>
      <c r="E69" s="23" t="s">
        <v>9</v>
      </c>
      <c r="F69" s="31" t="s">
        <v>166</v>
      </c>
      <c r="G69" s="31">
        <v>32</v>
      </c>
    </row>
    <row r="70" spans="1:7">
      <c r="A70" s="15">
        <v>68</v>
      </c>
      <c r="B70" s="15">
        <v>111064</v>
      </c>
      <c r="C70" s="15" t="s">
        <v>71</v>
      </c>
      <c r="D70" s="15" t="str">
        <f>VLOOKUP(B$1:B$65466,[1]片区分类清单!$B:$D,3,0)</f>
        <v>城郊一片</v>
      </c>
      <c r="E70" s="23" t="s">
        <v>9</v>
      </c>
      <c r="F70" s="31" t="s">
        <v>166</v>
      </c>
      <c r="G70" s="31">
        <v>33</v>
      </c>
    </row>
    <row r="71" spans="1:7">
      <c r="A71" s="15">
        <v>69</v>
      </c>
      <c r="B71" s="20"/>
      <c r="C71" s="35" t="s">
        <v>72</v>
      </c>
      <c r="D71" s="35" t="s">
        <v>73</v>
      </c>
      <c r="E71" s="19" t="s">
        <v>9</v>
      </c>
      <c r="F71" s="31" t="s">
        <v>166</v>
      </c>
      <c r="G71" s="31">
        <v>34</v>
      </c>
    </row>
  </sheetData>
  <sortState ref="A3:E141">
    <sortCondition ref="E3"/>
  </sortState>
  <mergeCells count="1">
    <mergeCell ref="A1:E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1"/>
  <sheetViews>
    <sheetView topLeftCell="A13" workbookViewId="0">
      <selection activeCell="A44" sqref="$A44:$XFD44"/>
    </sheetView>
  </sheetViews>
  <sheetFormatPr defaultColWidth="9" defaultRowHeight="13.5" outlineLevelCol="5"/>
  <cols>
    <col min="1" max="1" width="6.375" style="6" customWidth="1"/>
    <col min="2" max="2" width="8" style="7"/>
    <col min="3" max="3" width="45.75" style="7" customWidth="1"/>
    <col min="4" max="4" width="10.375" style="7" customWidth="1"/>
    <col min="5" max="5" width="6.25" style="7" customWidth="1"/>
    <col min="6" max="6" width="8.75" style="7" customWidth="1"/>
  </cols>
  <sheetData>
    <row r="1" ht="14.25" spans="1:5">
      <c r="A1" s="8" t="s">
        <v>168</v>
      </c>
      <c r="B1" s="9"/>
      <c r="C1" s="9"/>
      <c r="D1" s="9"/>
      <c r="E1" s="10"/>
    </row>
    <row r="2" spans="1:6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169</v>
      </c>
    </row>
    <row r="3" spans="1:6">
      <c r="A3" s="14">
        <v>1</v>
      </c>
      <c r="B3" s="15">
        <v>307</v>
      </c>
      <c r="C3" s="15" t="s">
        <v>7</v>
      </c>
      <c r="D3" s="15" t="str">
        <f>VLOOKUP(B:B,[1]片区分类清单!$B:$D,3,0)</f>
        <v>旗舰片区</v>
      </c>
      <c r="E3" s="16" t="s">
        <v>8</v>
      </c>
      <c r="F3" s="17" t="s">
        <v>9</v>
      </c>
    </row>
    <row r="4" spans="1:6">
      <c r="A4" s="14">
        <v>2</v>
      </c>
      <c r="B4" s="15">
        <v>582</v>
      </c>
      <c r="C4" s="15" t="s">
        <v>10</v>
      </c>
      <c r="D4" s="15" t="str">
        <f>VLOOKUP(B:B,[1]片区分类清单!$B:$D,3,0)</f>
        <v>西门片区</v>
      </c>
      <c r="E4" s="16" t="s">
        <v>8</v>
      </c>
      <c r="F4" s="17" t="s">
        <v>9</v>
      </c>
    </row>
    <row r="5" s="5" customFormat="1" spans="1:6">
      <c r="A5" s="14">
        <v>3</v>
      </c>
      <c r="B5" s="15">
        <v>517</v>
      </c>
      <c r="C5" s="15" t="s">
        <v>100</v>
      </c>
      <c r="D5" s="15" t="str">
        <f>VLOOKUP(B:B,[1]片区分类清单!$B:$D,3,0)</f>
        <v>城中片区</v>
      </c>
      <c r="E5" s="16" t="s">
        <v>12</v>
      </c>
      <c r="F5" s="17" t="s">
        <v>9</v>
      </c>
    </row>
    <row r="6" spans="1:6">
      <c r="A6" s="14">
        <v>4</v>
      </c>
      <c r="B6" s="15">
        <v>750</v>
      </c>
      <c r="C6" s="15" t="s">
        <v>11</v>
      </c>
      <c r="D6" s="15" t="str">
        <f>VLOOKUP(B:B,[1]片区分类清单!$B:$D,3,0)</f>
        <v>旗舰片区</v>
      </c>
      <c r="E6" s="16" t="s">
        <v>12</v>
      </c>
      <c r="F6" s="17" t="s">
        <v>9</v>
      </c>
    </row>
    <row r="7" spans="1:6">
      <c r="A7" s="14">
        <v>5</v>
      </c>
      <c r="B7" s="15">
        <v>337</v>
      </c>
      <c r="C7" s="15" t="s">
        <v>13</v>
      </c>
      <c r="D7" s="15" t="str">
        <f>VLOOKUP(B:B,[1]片区分类清单!$B:$D,3,0)</f>
        <v>城中片区</v>
      </c>
      <c r="E7" s="16" t="s">
        <v>12</v>
      </c>
      <c r="F7" s="17" t="s">
        <v>9</v>
      </c>
    </row>
    <row r="8" spans="1:6">
      <c r="A8" s="14">
        <v>6</v>
      </c>
      <c r="B8" s="15">
        <v>341</v>
      </c>
      <c r="C8" s="15" t="s">
        <v>14</v>
      </c>
      <c r="D8" s="15" t="str">
        <f>VLOOKUP(B:B,[1]片区分类清单!$B:$D,3,0)</f>
        <v>城郊一片</v>
      </c>
      <c r="E8" s="16" t="s">
        <v>15</v>
      </c>
      <c r="F8" s="18" t="s">
        <v>9</v>
      </c>
    </row>
    <row r="9" spans="1:6">
      <c r="A9" s="14">
        <v>7</v>
      </c>
      <c r="B9" s="15">
        <v>707</v>
      </c>
      <c r="C9" s="15" t="s">
        <v>78</v>
      </c>
      <c r="D9" s="15" t="str">
        <f>VLOOKUP(B:B,[1]片区分类清单!$B:$D,3,0)</f>
        <v>东南片区</v>
      </c>
      <c r="E9" s="16" t="s">
        <v>15</v>
      </c>
      <c r="F9" s="17" t="s">
        <v>9</v>
      </c>
    </row>
    <row r="10" spans="1:6">
      <c r="A10" s="14">
        <v>8</v>
      </c>
      <c r="B10" s="15">
        <v>385</v>
      </c>
      <c r="C10" s="15" t="s">
        <v>17</v>
      </c>
      <c r="D10" s="15" t="str">
        <f>VLOOKUP(B:B,[1]片区分类清单!$B:$D,3,0)</f>
        <v>新津片区</v>
      </c>
      <c r="E10" s="16" t="s">
        <v>15</v>
      </c>
      <c r="F10" s="17" t="s">
        <v>9</v>
      </c>
    </row>
    <row r="11" spans="1:6">
      <c r="A11" s="14">
        <v>9</v>
      </c>
      <c r="B11" s="15">
        <v>585</v>
      </c>
      <c r="C11" s="15" t="s">
        <v>18</v>
      </c>
      <c r="D11" s="15" t="str">
        <f>VLOOKUP(B:B,[1]片区分类清单!$B:$D,3,0)</f>
        <v>北门片区</v>
      </c>
      <c r="E11" s="16" t="s">
        <v>19</v>
      </c>
      <c r="F11" s="17" t="s">
        <v>9</v>
      </c>
    </row>
    <row r="12" spans="1:6">
      <c r="A12" s="14">
        <v>10</v>
      </c>
      <c r="B12" s="15">
        <v>581</v>
      </c>
      <c r="C12" s="15" t="s">
        <v>20</v>
      </c>
      <c r="D12" s="15" t="str">
        <f>VLOOKUP(B:B,[1]片区分类清单!$B:$D,3,0)</f>
        <v>北门片区</v>
      </c>
      <c r="E12" s="16" t="s">
        <v>19</v>
      </c>
      <c r="F12" s="17" t="s">
        <v>9</v>
      </c>
    </row>
    <row r="13" spans="1:6">
      <c r="A13" s="14">
        <v>11</v>
      </c>
      <c r="B13" s="15">
        <v>730</v>
      </c>
      <c r="C13" s="15" t="s">
        <v>21</v>
      </c>
      <c r="D13" s="15" t="str">
        <f>VLOOKUP(B:B,[1]片区分类清单!$B:$D,3,0)</f>
        <v>北门片区</v>
      </c>
      <c r="E13" s="16" t="s">
        <v>19</v>
      </c>
      <c r="F13" s="17" t="s">
        <v>9</v>
      </c>
    </row>
    <row r="14" spans="1:6">
      <c r="A14" s="14">
        <v>12</v>
      </c>
      <c r="B14" s="15">
        <v>106066</v>
      </c>
      <c r="C14" s="15" t="s">
        <v>22</v>
      </c>
      <c r="D14" s="15" t="str">
        <f>VLOOKUP(B:B,[1]片区分类清单!$B:$D,3,0)</f>
        <v>旗舰片区</v>
      </c>
      <c r="E14" s="16" t="s">
        <v>19</v>
      </c>
      <c r="F14" s="17" t="s">
        <v>9</v>
      </c>
    </row>
    <row r="15" spans="1:6">
      <c r="A15" s="14">
        <v>13</v>
      </c>
      <c r="B15" s="15">
        <v>379</v>
      </c>
      <c r="C15" s="15" t="s">
        <v>26</v>
      </c>
      <c r="D15" s="15" t="str">
        <f>VLOOKUP(B:B,[1]片区分类清单!$B:$D,3,0)</f>
        <v>西门片区</v>
      </c>
      <c r="E15" s="16" t="s">
        <v>24</v>
      </c>
      <c r="F15" s="17" t="s">
        <v>9</v>
      </c>
    </row>
    <row r="16" spans="1:6">
      <c r="A16" s="14">
        <v>14</v>
      </c>
      <c r="B16" s="15">
        <v>102934</v>
      </c>
      <c r="C16" s="15" t="s">
        <v>27</v>
      </c>
      <c r="D16" s="15" t="str">
        <f>VLOOKUP(B:B,[1]片区分类清单!$B:$D,3,0)</f>
        <v>西门片区</v>
      </c>
      <c r="E16" s="16" t="s">
        <v>24</v>
      </c>
      <c r="F16" s="17" t="s">
        <v>9</v>
      </c>
    </row>
    <row r="17" spans="1:6">
      <c r="A17" s="14">
        <v>15</v>
      </c>
      <c r="B17" s="15">
        <v>117491</v>
      </c>
      <c r="C17" s="15" t="s">
        <v>114</v>
      </c>
      <c r="D17" s="15" t="str">
        <f>VLOOKUP(B:B,[1]片区分类清单!$B:$D,3,0)</f>
        <v>西门片区</v>
      </c>
      <c r="E17" s="16" t="s">
        <v>24</v>
      </c>
      <c r="F17" s="17" t="s">
        <v>9</v>
      </c>
    </row>
    <row r="18" spans="1:6">
      <c r="A18" s="14">
        <v>16</v>
      </c>
      <c r="B18" s="15">
        <v>709</v>
      </c>
      <c r="C18" s="15" t="s">
        <v>28</v>
      </c>
      <c r="D18" s="15" t="str">
        <f>VLOOKUP(B:B,[1]片区分类清单!$B:$D,3,0)</f>
        <v>北门片区</v>
      </c>
      <c r="E18" s="16" t="s">
        <v>24</v>
      </c>
      <c r="F18" s="17" t="s">
        <v>9</v>
      </c>
    </row>
    <row r="19" spans="1:6">
      <c r="A19" s="14">
        <v>17</v>
      </c>
      <c r="B19" s="15">
        <v>54</v>
      </c>
      <c r="C19" s="15" t="s">
        <v>29</v>
      </c>
      <c r="D19" s="15" t="str">
        <f>VLOOKUP(B:B,[1]片区分类清单!$B:$D,3,0)</f>
        <v>城郊二片区</v>
      </c>
      <c r="E19" s="16" t="s">
        <v>24</v>
      </c>
      <c r="F19" s="17" t="s">
        <v>9</v>
      </c>
    </row>
    <row r="20" spans="1:6">
      <c r="A20" s="14">
        <v>18</v>
      </c>
      <c r="B20" s="15">
        <v>106569</v>
      </c>
      <c r="C20" s="15" t="s">
        <v>35</v>
      </c>
      <c r="D20" s="15" t="str">
        <f>VLOOKUP(B:B,[1]片区分类清单!$B:$D,3,0)</f>
        <v>北门片区</v>
      </c>
      <c r="E20" s="16" t="s">
        <v>24</v>
      </c>
      <c r="F20" s="17" t="s">
        <v>9</v>
      </c>
    </row>
    <row r="21" spans="1:6">
      <c r="A21" s="14">
        <v>19</v>
      </c>
      <c r="B21" s="15">
        <v>515</v>
      </c>
      <c r="C21" s="15" t="s">
        <v>82</v>
      </c>
      <c r="D21" s="15" t="str">
        <f>VLOOKUP(B:B,[1]片区分类清单!$B:$D,3,0)</f>
        <v>东南片区</v>
      </c>
      <c r="E21" s="16" t="s">
        <v>38</v>
      </c>
      <c r="F21" s="17" t="s">
        <v>9</v>
      </c>
    </row>
    <row r="22" spans="1:6">
      <c r="A22" s="14">
        <v>20</v>
      </c>
      <c r="B22" s="15">
        <v>349</v>
      </c>
      <c r="C22" s="15" t="s">
        <v>40</v>
      </c>
      <c r="D22" s="15" t="str">
        <f>VLOOKUP(B:B,[1]片区分类清单!$B:$D,3,0)</f>
        <v>城中片区</v>
      </c>
      <c r="E22" s="16" t="s">
        <v>38</v>
      </c>
      <c r="F22" s="17" t="s">
        <v>9</v>
      </c>
    </row>
    <row r="23" spans="1:6">
      <c r="A23" s="14">
        <v>21</v>
      </c>
      <c r="B23" s="15">
        <v>104428</v>
      </c>
      <c r="C23" s="15" t="s">
        <v>83</v>
      </c>
      <c r="D23" s="15" t="str">
        <f>VLOOKUP(B:B,[1]片区分类清单!$B:$D,3,0)</f>
        <v>城郊二片区</v>
      </c>
      <c r="E23" s="16" t="s">
        <v>38</v>
      </c>
      <c r="F23" s="17" t="s">
        <v>9</v>
      </c>
    </row>
    <row r="24" spans="1:6">
      <c r="A24" s="14">
        <v>22</v>
      </c>
      <c r="B24" s="15">
        <v>391</v>
      </c>
      <c r="C24" s="15" t="s">
        <v>41</v>
      </c>
      <c r="D24" s="15" t="str">
        <f>VLOOKUP(B:B,[1]片区分类清单!$B:$D,3,0)</f>
        <v>城中片区</v>
      </c>
      <c r="E24" s="16" t="s">
        <v>42</v>
      </c>
      <c r="F24" s="17" t="s">
        <v>9</v>
      </c>
    </row>
    <row r="25" spans="1:6">
      <c r="A25" s="14">
        <v>23</v>
      </c>
      <c r="B25" s="15">
        <v>116482</v>
      </c>
      <c r="C25" s="15" t="s">
        <v>138</v>
      </c>
      <c r="D25" s="15" t="str">
        <f>VLOOKUP(B:B,[1]片区分类清单!$B:$D,3,0)</f>
        <v>城中片区</v>
      </c>
      <c r="E25" s="16" t="s">
        <v>42</v>
      </c>
      <c r="F25" s="17" t="s">
        <v>9</v>
      </c>
    </row>
    <row r="26" spans="1:6">
      <c r="A26" s="14">
        <v>24</v>
      </c>
      <c r="B26" s="15">
        <v>106865</v>
      </c>
      <c r="C26" s="15" t="s">
        <v>48</v>
      </c>
      <c r="D26" s="15" t="str">
        <f>VLOOKUP(B:B,[1]片区分类清单!$B:$D,3,0)</f>
        <v>旗舰片区</v>
      </c>
      <c r="E26" s="16" t="s">
        <v>42</v>
      </c>
      <c r="F26" s="17" t="s">
        <v>9</v>
      </c>
    </row>
    <row r="27" spans="1:6">
      <c r="A27" s="14">
        <v>25</v>
      </c>
      <c r="B27" s="15">
        <v>104838</v>
      </c>
      <c r="C27" s="15" t="s">
        <v>86</v>
      </c>
      <c r="D27" s="15" t="str">
        <f>VLOOKUP(B:B,[1]片区分类清单!$B:$D,3,0)</f>
        <v>城郊二片区</v>
      </c>
      <c r="E27" s="16" t="s">
        <v>42</v>
      </c>
      <c r="F27" s="17" t="s">
        <v>9</v>
      </c>
    </row>
    <row r="28" spans="1:6">
      <c r="A28" s="14">
        <v>26</v>
      </c>
      <c r="B28" s="15">
        <v>107728</v>
      </c>
      <c r="C28" s="15" t="s">
        <v>51</v>
      </c>
      <c r="D28" s="15" t="str">
        <f>VLOOKUP(B:B,[1]片区分类清单!$B:$D,3,0)</f>
        <v>城郊一片</v>
      </c>
      <c r="E28" s="16" t="s">
        <v>42</v>
      </c>
      <c r="F28" s="17" t="s">
        <v>9</v>
      </c>
    </row>
    <row r="29" spans="1:6">
      <c r="A29" s="14">
        <v>27</v>
      </c>
      <c r="B29" s="15">
        <v>104533</v>
      </c>
      <c r="C29" s="15" t="s">
        <v>52</v>
      </c>
      <c r="D29" s="15" t="str">
        <f>VLOOKUP(B:B,[1]片区分类清单!$B:$D,3,0)</f>
        <v>城郊一片</v>
      </c>
      <c r="E29" s="16" t="s">
        <v>42</v>
      </c>
      <c r="F29" s="17" t="s">
        <v>9</v>
      </c>
    </row>
    <row r="30" spans="1:6">
      <c r="A30" s="14">
        <v>28</v>
      </c>
      <c r="B30" s="19">
        <v>738</v>
      </c>
      <c r="C30" s="19" t="s">
        <v>53</v>
      </c>
      <c r="D30" s="19" t="str">
        <f>VLOOKUP(B:B,[1]片区分类清单!$B:$D,3,0)</f>
        <v>城郊二片区</v>
      </c>
      <c r="E30" s="20" t="s">
        <v>42</v>
      </c>
      <c r="F30" s="21" t="s">
        <v>9</v>
      </c>
    </row>
    <row r="31" spans="1:6">
      <c r="A31" s="14">
        <v>29</v>
      </c>
      <c r="B31" s="15">
        <v>549</v>
      </c>
      <c r="C31" s="15" t="s">
        <v>54</v>
      </c>
      <c r="D31" s="15" t="str">
        <f>VLOOKUP(B:B,[1]片区分类清单!$B:$D,3,0)</f>
        <v>城郊一片</v>
      </c>
      <c r="E31" s="16" t="s">
        <v>42</v>
      </c>
      <c r="F31" s="17" t="s">
        <v>9</v>
      </c>
    </row>
    <row r="32" spans="1:6">
      <c r="A32" s="14">
        <v>30</v>
      </c>
      <c r="B32" s="15">
        <v>114286</v>
      </c>
      <c r="C32" s="15" t="s">
        <v>87</v>
      </c>
      <c r="D32" s="15" t="str">
        <f>VLOOKUP(B:B,[1]片区分类清单!$B:$D,3,0)</f>
        <v>西门片区</v>
      </c>
      <c r="E32" s="16" t="s">
        <v>42</v>
      </c>
      <c r="F32" s="17" t="s">
        <v>9</v>
      </c>
    </row>
    <row r="33" spans="1:6">
      <c r="A33" s="14">
        <v>31</v>
      </c>
      <c r="B33" s="15">
        <v>573</v>
      </c>
      <c r="C33" s="15" t="s">
        <v>56</v>
      </c>
      <c r="D33" s="15" t="str">
        <f>VLOOKUP(B:B,[1]片区分类清单!$B:$D,3,0)</f>
        <v>东南片区</v>
      </c>
      <c r="E33" s="16" t="s">
        <v>42</v>
      </c>
      <c r="F33" s="17" t="s">
        <v>9</v>
      </c>
    </row>
    <row r="34" spans="1:6">
      <c r="A34" s="14">
        <v>32</v>
      </c>
      <c r="B34" s="15">
        <v>112888</v>
      </c>
      <c r="C34" s="15" t="s">
        <v>57</v>
      </c>
      <c r="D34" s="15" t="str">
        <f>VLOOKUP(B:B,[1]片区分类清单!$B:$D,3,0)</f>
        <v>西门片区</v>
      </c>
      <c r="E34" s="16" t="s">
        <v>42</v>
      </c>
      <c r="F34" s="17" t="s">
        <v>9</v>
      </c>
    </row>
    <row r="35" spans="1:6">
      <c r="A35" s="14">
        <v>33</v>
      </c>
      <c r="B35" s="15">
        <v>752</v>
      </c>
      <c r="C35" s="15" t="s">
        <v>59</v>
      </c>
      <c r="D35" s="15" t="str">
        <f>VLOOKUP(B:B,[1]片区分类清单!$B:$D,3,0)</f>
        <v>北门片区</v>
      </c>
      <c r="E35" s="16" t="s">
        <v>42</v>
      </c>
      <c r="F35" s="17" t="s">
        <v>9</v>
      </c>
    </row>
    <row r="36" spans="1:6">
      <c r="A36" s="14">
        <v>34</v>
      </c>
      <c r="B36" s="15">
        <v>113298</v>
      </c>
      <c r="C36" s="15" t="s">
        <v>62</v>
      </c>
      <c r="D36" s="15" t="str">
        <f>VLOOKUP(B:B,[1]片区分类清单!$B:$D,3,0)</f>
        <v>西门片区</v>
      </c>
      <c r="E36" s="16" t="s">
        <v>42</v>
      </c>
      <c r="F36" s="17" t="s">
        <v>9</v>
      </c>
    </row>
    <row r="37" spans="1:6">
      <c r="A37" s="14">
        <v>35</v>
      </c>
      <c r="B37" s="15">
        <v>104429</v>
      </c>
      <c r="C37" s="15" t="s">
        <v>63</v>
      </c>
      <c r="D37" s="15" t="str">
        <f>VLOOKUP(B:B,[1]片区分类清单!$B:$D,3,0)</f>
        <v>北门片区</v>
      </c>
      <c r="E37" s="16" t="s">
        <v>42</v>
      </c>
      <c r="F37" s="17" t="s">
        <v>9</v>
      </c>
    </row>
    <row r="38" spans="1:6">
      <c r="A38" s="14">
        <v>36</v>
      </c>
      <c r="B38" s="15">
        <v>591</v>
      </c>
      <c r="C38" s="15" t="s">
        <v>69</v>
      </c>
      <c r="D38" s="15" t="str">
        <f>VLOOKUP(B:B,[1]片区分类清单!$B:$D,3,0)</f>
        <v>城郊一片</v>
      </c>
      <c r="E38" s="16" t="s">
        <v>65</v>
      </c>
      <c r="F38" s="17" t="s">
        <v>9</v>
      </c>
    </row>
    <row r="39" spans="1:6">
      <c r="A39" s="14">
        <v>37</v>
      </c>
      <c r="B39" s="15">
        <v>753</v>
      </c>
      <c r="C39" s="15" t="s">
        <v>93</v>
      </c>
      <c r="D39" s="15" t="str">
        <f>VLOOKUP(B:B,[1]片区分类清单!$B:$D,3,0)</f>
        <v>城中片区</v>
      </c>
      <c r="E39" s="16" t="s">
        <v>65</v>
      </c>
      <c r="F39" s="17" t="s">
        <v>9</v>
      </c>
    </row>
    <row r="40" spans="1:6">
      <c r="A40" s="14">
        <v>38</v>
      </c>
      <c r="B40" s="15">
        <v>118074</v>
      </c>
      <c r="C40" s="15" t="s">
        <v>155</v>
      </c>
      <c r="D40" s="15" t="str">
        <f>VLOOKUP(B:B,[1]片区分类清单!$B:$D,3,0)</f>
        <v>东南片区</v>
      </c>
      <c r="E40" s="16" t="s">
        <v>65</v>
      </c>
      <c r="F40" s="17" t="s">
        <v>9</v>
      </c>
    </row>
    <row r="41" spans="1:6">
      <c r="A41" s="14">
        <v>39</v>
      </c>
      <c r="B41" s="15">
        <v>114069</v>
      </c>
      <c r="C41" s="15" t="s">
        <v>70</v>
      </c>
      <c r="D41" s="15" t="str">
        <f>VLOOKUP(B:B,[1]片区分类清单!$B:$D,3,0)</f>
        <v>东南片区</v>
      </c>
      <c r="E41" s="16" t="s">
        <v>65</v>
      </c>
      <c r="F41" s="17" t="s">
        <v>9</v>
      </c>
    </row>
    <row r="42" spans="1:6">
      <c r="A42" s="14">
        <v>40</v>
      </c>
      <c r="B42" s="15">
        <v>118758</v>
      </c>
      <c r="C42" s="15" t="s">
        <v>97</v>
      </c>
      <c r="D42" s="15" t="str">
        <f>VLOOKUP(B:B,[1]片区分类清单!$B:$D,3,0)</f>
        <v>东南片区</v>
      </c>
      <c r="E42" s="16" t="s">
        <v>65</v>
      </c>
      <c r="F42" s="17" t="s">
        <v>9</v>
      </c>
    </row>
    <row r="43" ht="14.25" spans="1:6">
      <c r="A43" s="14">
        <v>41</v>
      </c>
      <c r="B43" s="22"/>
      <c r="C43" s="15" t="s">
        <v>98</v>
      </c>
      <c r="D43" s="15" t="s">
        <v>99</v>
      </c>
      <c r="E43" s="22"/>
      <c r="F43" s="17" t="s">
        <v>9</v>
      </c>
    </row>
    <row r="44" s="5" customFormat="1" spans="1:6">
      <c r="A44" s="14">
        <v>42</v>
      </c>
      <c r="B44" s="16"/>
      <c r="C44" s="23" t="s">
        <v>72</v>
      </c>
      <c r="D44" s="23" t="s">
        <v>73</v>
      </c>
      <c r="E44" s="16"/>
      <c r="F44" s="24" t="s">
        <v>9</v>
      </c>
    </row>
    <row r="45" spans="1:6">
      <c r="A45" s="14">
        <v>43</v>
      </c>
      <c r="B45" s="15">
        <v>114685</v>
      </c>
      <c r="C45" s="15" t="s">
        <v>102</v>
      </c>
      <c r="D45" s="15" t="str">
        <f>VLOOKUP(B:B,[1]片区分类清单!$B:$D,3,0)</f>
        <v>城中片区</v>
      </c>
      <c r="E45" s="25" t="s">
        <v>15</v>
      </c>
      <c r="F45" s="26" t="s">
        <v>101</v>
      </c>
    </row>
    <row r="46" spans="1:6">
      <c r="A46" s="14">
        <v>44</v>
      </c>
      <c r="B46" s="15">
        <v>343</v>
      </c>
      <c r="C46" s="15" t="s">
        <v>103</v>
      </c>
      <c r="D46" s="15" t="str">
        <f>VLOOKUP(B:B,[1]片区分类清单!$B:$D,3,0)</f>
        <v>西门片区</v>
      </c>
      <c r="E46" s="16" t="s">
        <v>15</v>
      </c>
      <c r="F46" s="26" t="s">
        <v>101</v>
      </c>
    </row>
    <row r="47" spans="1:6">
      <c r="A47" s="14">
        <v>45</v>
      </c>
      <c r="B47" s="15">
        <v>111400</v>
      </c>
      <c r="C47" s="15" t="s">
        <v>16</v>
      </c>
      <c r="D47" s="15" t="str">
        <f>VLOOKUP(B:B,[1]片区分类清单!$B:$D,3,0)</f>
        <v>城郊一片</v>
      </c>
      <c r="E47" s="16" t="s">
        <v>15</v>
      </c>
      <c r="F47" s="26" t="s">
        <v>101</v>
      </c>
    </row>
    <row r="48" spans="1:6">
      <c r="A48" s="14">
        <v>46</v>
      </c>
      <c r="B48" s="15">
        <v>571</v>
      </c>
      <c r="C48" s="15" t="s">
        <v>76</v>
      </c>
      <c r="D48" s="15" t="str">
        <f>VLOOKUP(B:B,[1]片区分类清单!$B:$D,3,0)</f>
        <v>东南片区</v>
      </c>
      <c r="E48" s="16" t="s">
        <v>15</v>
      </c>
      <c r="F48" s="26" t="s">
        <v>101</v>
      </c>
    </row>
    <row r="49" spans="1:6">
      <c r="A49" s="14">
        <v>47</v>
      </c>
      <c r="B49" s="15">
        <v>712</v>
      </c>
      <c r="C49" s="15" t="s">
        <v>77</v>
      </c>
      <c r="D49" s="15" t="str">
        <f>VLOOKUP(B:B,[1]片区分类清单!$B:$D,3,0)</f>
        <v>东南片区</v>
      </c>
      <c r="E49" s="16" t="s">
        <v>15</v>
      </c>
      <c r="F49" s="26" t="s">
        <v>101</v>
      </c>
    </row>
    <row r="50" spans="1:6">
      <c r="A50" s="14">
        <v>48</v>
      </c>
      <c r="B50" s="15">
        <v>742</v>
      </c>
      <c r="C50" s="15" t="s">
        <v>104</v>
      </c>
      <c r="D50" s="15" t="str">
        <f>VLOOKUP(B:B,[1]片区分类清单!$B:$D,3,0)</f>
        <v>旗舰片区</v>
      </c>
      <c r="E50" s="16" t="s">
        <v>15</v>
      </c>
      <c r="F50" s="26" t="s">
        <v>101</v>
      </c>
    </row>
    <row r="51" spans="1:6">
      <c r="A51" s="14">
        <v>49</v>
      </c>
      <c r="B51" s="15">
        <v>365</v>
      </c>
      <c r="C51" s="15" t="s">
        <v>105</v>
      </c>
      <c r="D51" s="15" t="str">
        <f>VLOOKUP(B:B,[1]片区分类清单!$B:$D,3,0)</f>
        <v>西门片区</v>
      </c>
      <c r="E51" s="16" t="s">
        <v>15</v>
      </c>
      <c r="F51" s="26" t="s">
        <v>101</v>
      </c>
    </row>
    <row r="52" spans="1:6">
      <c r="A52" s="14">
        <v>50</v>
      </c>
      <c r="B52" s="15">
        <v>546</v>
      </c>
      <c r="C52" s="15" t="s">
        <v>106</v>
      </c>
      <c r="D52" s="15" t="str">
        <f>VLOOKUP(B:B,[1]片区分类清单!$B:$D,3,0)</f>
        <v>东南片区</v>
      </c>
      <c r="E52" s="16" t="s">
        <v>19</v>
      </c>
      <c r="F52" s="26" t="s">
        <v>101</v>
      </c>
    </row>
    <row r="53" spans="1:6">
      <c r="A53" s="14">
        <v>51</v>
      </c>
      <c r="B53" s="15">
        <v>373</v>
      </c>
      <c r="C53" s="15" t="s">
        <v>107</v>
      </c>
      <c r="D53" s="15" t="str">
        <f>VLOOKUP(B:B,[1]片区分类清单!$B:$D,3,0)</f>
        <v>城中片区</v>
      </c>
      <c r="E53" s="16" t="s">
        <v>19</v>
      </c>
      <c r="F53" s="26" t="s">
        <v>101</v>
      </c>
    </row>
    <row r="54" spans="1:6">
      <c r="A54" s="14">
        <v>52</v>
      </c>
      <c r="B54" s="15">
        <v>747</v>
      </c>
      <c r="C54" s="15" t="s">
        <v>108</v>
      </c>
      <c r="D54" s="15" t="str">
        <f>VLOOKUP(B:B,[1]片区分类清单!$B:$D,3,0)</f>
        <v>城中片区</v>
      </c>
      <c r="E54" s="16" t="s">
        <v>19</v>
      </c>
      <c r="F54" s="26" t="s">
        <v>101</v>
      </c>
    </row>
    <row r="55" spans="1:6">
      <c r="A55" s="14">
        <v>53</v>
      </c>
      <c r="B55" s="15">
        <v>387</v>
      </c>
      <c r="C55" s="15" t="s">
        <v>109</v>
      </c>
      <c r="D55" s="15" t="str">
        <f>VLOOKUP(B:B,[1]片区分类清单!$B:$D,3,0)</f>
        <v>东南片区</v>
      </c>
      <c r="E55" s="16" t="s">
        <v>19</v>
      </c>
      <c r="F55" s="26" t="s">
        <v>101</v>
      </c>
    </row>
    <row r="56" spans="1:6">
      <c r="A56" s="14">
        <v>54</v>
      </c>
      <c r="B56" s="15">
        <v>359</v>
      </c>
      <c r="C56" s="15" t="s">
        <v>110</v>
      </c>
      <c r="D56" s="15" t="str">
        <f>VLOOKUP(B:B,[1]片区分类清单!$B:$D,3,0)</f>
        <v>西门片区</v>
      </c>
      <c r="E56" s="16" t="s">
        <v>19</v>
      </c>
      <c r="F56" s="26" t="s">
        <v>101</v>
      </c>
    </row>
    <row r="57" spans="1:6">
      <c r="A57" s="14">
        <v>55</v>
      </c>
      <c r="B57" s="15">
        <v>511</v>
      </c>
      <c r="C57" s="15" t="s">
        <v>111</v>
      </c>
      <c r="D57" s="15" t="str">
        <f>VLOOKUP(B:B,[1]片区分类清单!$B:$D,3,0)</f>
        <v>东南片区</v>
      </c>
      <c r="E57" s="16" t="s">
        <v>19</v>
      </c>
      <c r="F57" s="26" t="s">
        <v>101</v>
      </c>
    </row>
    <row r="58" spans="1:6">
      <c r="A58" s="14">
        <v>56</v>
      </c>
      <c r="B58" s="15">
        <v>108656</v>
      </c>
      <c r="C58" s="15" t="s">
        <v>23</v>
      </c>
      <c r="D58" s="15" t="str">
        <f>VLOOKUP(B:B,[1]片区分类清单!$B:$D,3,0)</f>
        <v>新津片区</v>
      </c>
      <c r="E58" s="16" t="s">
        <v>24</v>
      </c>
      <c r="F58" s="26" t="s">
        <v>101</v>
      </c>
    </row>
    <row r="59" spans="1:6">
      <c r="A59" s="14">
        <v>57</v>
      </c>
      <c r="B59" s="15">
        <v>514</v>
      </c>
      <c r="C59" s="15" t="s">
        <v>25</v>
      </c>
      <c r="D59" s="15" t="str">
        <f>VLOOKUP(B:B,[1]片区分类清单!$B:$D,3,0)</f>
        <v>新津片区</v>
      </c>
      <c r="E59" s="16" t="s">
        <v>24</v>
      </c>
      <c r="F59" s="26" t="s">
        <v>101</v>
      </c>
    </row>
    <row r="60" spans="1:6">
      <c r="A60" s="14">
        <v>58</v>
      </c>
      <c r="B60" s="15">
        <v>513</v>
      </c>
      <c r="C60" s="15" t="s">
        <v>112</v>
      </c>
      <c r="D60" s="15" t="str">
        <f>VLOOKUP(B:B,[1]片区分类清单!$B:$D,3,0)</f>
        <v>北门片区</v>
      </c>
      <c r="E60" s="16" t="s">
        <v>24</v>
      </c>
      <c r="F60" s="26" t="s">
        <v>101</v>
      </c>
    </row>
    <row r="61" spans="1:6">
      <c r="A61" s="14">
        <v>59</v>
      </c>
      <c r="B61" s="15">
        <v>357</v>
      </c>
      <c r="C61" s="15" t="s">
        <v>113</v>
      </c>
      <c r="D61" s="15" t="str">
        <f>VLOOKUP(B:B,[1]片区分类清单!$B:$D,3,0)</f>
        <v>西门片区</v>
      </c>
      <c r="E61" s="16" t="s">
        <v>24</v>
      </c>
      <c r="F61" s="26" t="s">
        <v>101</v>
      </c>
    </row>
    <row r="62" spans="1:6">
      <c r="A62" s="14">
        <v>60</v>
      </c>
      <c r="B62" s="15">
        <v>578</v>
      </c>
      <c r="C62" s="15" t="s">
        <v>79</v>
      </c>
      <c r="D62" s="15" t="str">
        <f>VLOOKUP(B:B,[1]片区分类清单!$B:$D,3,0)</f>
        <v>北门片区</v>
      </c>
      <c r="E62" s="16" t="s">
        <v>24</v>
      </c>
      <c r="F62" s="26" t="s">
        <v>101</v>
      </c>
    </row>
    <row r="63" spans="1:6">
      <c r="A63" s="14">
        <v>61</v>
      </c>
      <c r="B63" s="15">
        <v>105267</v>
      </c>
      <c r="C63" s="15" t="s">
        <v>80</v>
      </c>
      <c r="D63" s="15" t="str">
        <f>VLOOKUP(B:B,[1]片区分类清单!$B:$D,3,0)</f>
        <v>西门片区</v>
      </c>
      <c r="E63" s="16" t="s">
        <v>24</v>
      </c>
      <c r="F63" s="26" t="s">
        <v>101</v>
      </c>
    </row>
    <row r="64" spans="1:6">
      <c r="A64" s="14">
        <v>62</v>
      </c>
      <c r="B64" s="15">
        <v>746</v>
      </c>
      <c r="C64" s="15" t="s">
        <v>115</v>
      </c>
      <c r="D64" s="15" t="str">
        <f>VLOOKUP(B:B,[1]片区分类清单!$B:$D,3,0)</f>
        <v>城郊一片</v>
      </c>
      <c r="E64" s="16" t="s">
        <v>24</v>
      </c>
      <c r="F64" s="26" t="s">
        <v>101</v>
      </c>
    </row>
    <row r="65" spans="1:6">
      <c r="A65" s="14">
        <v>63</v>
      </c>
      <c r="B65" s="15">
        <v>726</v>
      </c>
      <c r="C65" s="15" t="s">
        <v>116</v>
      </c>
      <c r="D65" s="15" t="str">
        <f>VLOOKUP(B:B,[1]片区分类清单!$B:$D,3,0)</f>
        <v>西门片区</v>
      </c>
      <c r="E65" s="16" t="s">
        <v>24</v>
      </c>
      <c r="F65" s="26" t="s">
        <v>101</v>
      </c>
    </row>
    <row r="66" spans="1:6">
      <c r="A66" s="14">
        <v>64</v>
      </c>
      <c r="B66" s="15">
        <v>102565</v>
      </c>
      <c r="C66" s="15" t="s">
        <v>117</v>
      </c>
      <c r="D66" s="15" t="str">
        <f>VLOOKUP(B:B,[1]片区分类清单!$B:$D,3,0)</f>
        <v>北门片区</v>
      </c>
      <c r="E66" s="16" t="s">
        <v>24</v>
      </c>
      <c r="F66" s="26" t="s">
        <v>101</v>
      </c>
    </row>
    <row r="67" spans="1:6">
      <c r="A67" s="14">
        <v>65</v>
      </c>
      <c r="B67" s="15">
        <v>107658</v>
      </c>
      <c r="C67" s="15" t="s">
        <v>30</v>
      </c>
      <c r="D67" s="15" t="str">
        <f>VLOOKUP(B:B,[1]片区分类清单!$B:$D,3,0)</f>
        <v>北门片区</v>
      </c>
      <c r="E67" s="16" t="s">
        <v>24</v>
      </c>
      <c r="F67" s="26" t="s">
        <v>101</v>
      </c>
    </row>
    <row r="68" spans="1:6">
      <c r="A68" s="14">
        <v>66</v>
      </c>
      <c r="B68" s="15">
        <v>111219</v>
      </c>
      <c r="C68" s="15" t="s">
        <v>118</v>
      </c>
      <c r="D68" s="15" t="str">
        <f>VLOOKUP(B:B,[1]片区分类清单!$B:$D,3,0)</f>
        <v>西门片区</v>
      </c>
      <c r="E68" s="16" t="s">
        <v>24</v>
      </c>
      <c r="F68" s="26" t="s">
        <v>101</v>
      </c>
    </row>
    <row r="69" spans="1:6">
      <c r="A69" s="14">
        <v>67</v>
      </c>
      <c r="B69" s="15">
        <v>744</v>
      </c>
      <c r="C69" s="15" t="s">
        <v>119</v>
      </c>
      <c r="D69" s="15" t="str">
        <f>VLOOKUP(B:B,[1]片区分类清单!$B:$D,3,0)</f>
        <v>城中片区</v>
      </c>
      <c r="E69" s="16" t="s">
        <v>24</v>
      </c>
      <c r="F69" s="26" t="s">
        <v>101</v>
      </c>
    </row>
    <row r="70" spans="1:6">
      <c r="A70" s="14">
        <v>68</v>
      </c>
      <c r="B70" s="15">
        <v>724</v>
      </c>
      <c r="C70" s="15" t="s">
        <v>120</v>
      </c>
      <c r="D70" s="15" t="str">
        <f>VLOOKUP(B:B,[1]片区分类清单!$B:$D,3,0)</f>
        <v>城中片区</v>
      </c>
      <c r="E70" s="16" t="s">
        <v>24</v>
      </c>
      <c r="F70" s="26" t="s">
        <v>101</v>
      </c>
    </row>
    <row r="71" spans="1:6">
      <c r="A71" s="14">
        <v>69</v>
      </c>
      <c r="B71" s="15">
        <v>598</v>
      </c>
      <c r="C71" s="15" t="s">
        <v>121</v>
      </c>
      <c r="D71" s="15" t="str">
        <f>VLOOKUP(B:B,[1]片区分类清单!$B:$D,3,0)</f>
        <v>城中片区</v>
      </c>
      <c r="E71" s="16" t="s">
        <v>24</v>
      </c>
      <c r="F71" s="26" t="s">
        <v>101</v>
      </c>
    </row>
    <row r="72" spans="1:6">
      <c r="A72" s="14">
        <v>70</v>
      </c>
      <c r="B72" s="15">
        <v>101453</v>
      </c>
      <c r="C72" s="15" t="s">
        <v>31</v>
      </c>
      <c r="D72" s="15" t="str">
        <f>VLOOKUP(B:B,[1]片区分类清单!$B:$D,3,0)</f>
        <v>城郊二片区</v>
      </c>
      <c r="E72" s="16" t="s">
        <v>24</v>
      </c>
      <c r="F72" s="26" t="s">
        <v>101</v>
      </c>
    </row>
    <row r="73" spans="1:6">
      <c r="A73" s="14">
        <v>71</v>
      </c>
      <c r="B73" s="15">
        <v>399</v>
      </c>
      <c r="C73" s="15" t="s">
        <v>122</v>
      </c>
      <c r="D73" s="15" t="str">
        <f>VLOOKUP(B:B,[1]片区分类清单!$B:$D,3,0)</f>
        <v>城中片区</v>
      </c>
      <c r="E73" s="16" t="s">
        <v>24</v>
      </c>
      <c r="F73" s="26" t="s">
        <v>101</v>
      </c>
    </row>
    <row r="74" spans="1:6">
      <c r="A74" s="14">
        <v>72</v>
      </c>
      <c r="B74" s="15">
        <v>105751</v>
      </c>
      <c r="C74" s="15" t="s">
        <v>32</v>
      </c>
      <c r="D74" s="15" t="str">
        <f>VLOOKUP(B:B,[1]片区分类清单!$B:$D,3,0)</f>
        <v>东南片区</v>
      </c>
      <c r="E74" s="16" t="s">
        <v>24</v>
      </c>
      <c r="F74" s="26" t="s">
        <v>101</v>
      </c>
    </row>
    <row r="75" spans="1:6">
      <c r="A75" s="14">
        <v>73</v>
      </c>
      <c r="B75" s="15">
        <v>114844</v>
      </c>
      <c r="C75" s="15" t="s">
        <v>33</v>
      </c>
      <c r="D75" s="15" t="str">
        <f>VLOOKUP(B:B,[1]片区分类清单!$B:$D,3,0)</f>
        <v>城中片区</v>
      </c>
      <c r="E75" s="16" t="s">
        <v>24</v>
      </c>
      <c r="F75" s="26" t="s">
        <v>101</v>
      </c>
    </row>
    <row r="76" spans="1:6">
      <c r="A76" s="14">
        <v>74</v>
      </c>
      <c r="B76" s="15">
        <v>114622</v>
      </c>
      <c r="C76" s="15" t="s">
        <v>34</v>
      </c>
      <c r="D76" s="15" t="str">
        <f>VLOOKUP(B:B,[1]片区分类清单!$B:$D,3,0)</f>
        <v>北门片区</v>
      </c>
      <c r="E76" s="16" t="s">
        <v>24</v>
      </c>
      <c r="F76" s="26" t="s">
        <v>101</v>
      </c>
    </row>
    <row r="77" spans="1:6">
      <c r="A77" s="14">
        <v>75</v>
      </c>
      <c r="B77" s="15">
        <v>377</v>
      </c>
      <c r="C77" s="15" t="s">
        <v>123</v>
      </c>
      <c r="D77" s="15" t="str">
        <f>VLOOKUP(B:B,[1]片区分类清单!$B:$D,3,0)</f>
        <v>东南片区</v>
      </c>
      <c r="E77" s="16" t="s">
        <v>24</v>
      </c>
      <c r="F77" s="26" t="s">
        <v>101</v>
      </c>
    </row>
    <row r="78" spans="1:6">
      <c r="A78" s="14">
        <v>76</v>
      </c>
      <c r="B78" s="15">
        <v>103198</v>
      </c>
      <c r="C78" s="15" t="s">
        <v>124</v>
      </c>
      <c r="D78" s="15" t="str">
        <f>VLOOKUP(B:B,[1]片区分类清单!$B:$D,3,0)</f>
        <v>北门片区</v>
      </c>
      <c r="E78" s="16" t="s">
        <v>24</v>
      </c>
      <c r="F78" s="26" t="s">
        <v>101</v>
      </c>
    </row>
    <row r="79" spans="1:6">
      <c r="A79" s="14">
        <v>77</v>
      </c>
      <c r="B79" s="15">
        <v>737</v>
      </c>
      <c r="C79" s="15" t="s">
        <v>125</v>
      </c>
      <c r="D79" s="15" t="str">
        <f>VLOOKUP(B:B,[1]片区分类清单!$B:$D,3,0)</f>
        <v>东南片区</v>
      </c>
      <c r="E79" s="16" t="s">
        <v>24</v>
      </c>
      <c r="F79" s="26" t="s">
        <v>101</v>
      </c>
    </row>
    <row r="80" spans="1:6">
      <c r="A80" s="14">
        <v>78</v>
      </c>
      <c r="B80" s="15">
        <v>106399</v>
      </c>
      <c r="C80" s="15" t="s">
        <v>81</v>
      </c>
      <c r="D80" s="15" t="str">
        <f>VLOOKUP(B:B,[1]片区分类清单!$B:$D,3,0)</f>
        <v>北门片区</v>
      </c>
      <c r="E80" s="16" t="s">
        <v>24</v>
      </c>
      <c r="F80" s="26" t="s">
        <v>101</v>
      </c>
    </row>
    <row r="81" spans="1:6">
      <c r="A81" s="14">
        <v>79</v>
      </c>
      <c r="B81" s="15">
        <v>103639</v>
      </c>
      <c r="C81" s="15" t="s">
        <v>36</v>
      </c>
      <c r="D81" s="15" t="str">
        <f>VLOOKUP(B:B,[1]片区分类清单!$B:$D,3,0)</f>
        <v>东南片区</v>
      </c>
      <c r="E81" s="16" t="s">
        <v>24</v>
      </c>
      <c r="F81" s="26" t="s">
        <v>101</v>
      </c>
    </row>
    <row r="82" spans="1:6">
      <c r="A82" s="14">
        <v>80</v>
      </c>
      <c r="B82" s="15">
        <v>117184</v>
      </c>
      <c r="C82" s="15" t="s">
        <v>37</v>
      </c>
      <c r="D82" s="15" t="str">
        <f>VLOOKUP(B:B,[1]片区分类清单!$B:$D,3,0)</f>
        <v>城中片区</v>
      </c>
      <c r="E82" s="16" t="s">
        <v>38</v>
      </c>
      <c r="F82" s="26" t="s">
        <v>101</v>
      </c>
    </row>
    <row r="83" spans="1:6">
      <c r="A83" s="14">
        <v>81</v>
      </c>
      <c r="B83" s="15">
        <v>105910</v>
      </c>
      <c r="C83" s="15" t="s">
        <v>39</v>
      </c>
      <c r="D83" s="15" t="str">
        <f>VLOOKUP(B:B,[1]片区分类清单!$B:$D,3,0)</f>
        <v>城中片区</v>
      </c>
      <c r="E83" s="16" t="s">
        <v>38</v>
      </c>
      <c r="F83" s="26" t="s">
        <v>101</v>
      </c>
    </row>
    <row r="84" spans="1:6">
      <c r="A84" s="14">
        <v>82</v>
      </c>
      <c r="B84" s="15">
        <v>355</v>
      </c>
      <c r="C84" s="15" t="s">
        <v>126</v>
      </c>
      <c r="D84" s="15" t="str">
        <f>VLOOKUP(B:B,[1]片区分类清单!$B:$D,3,0)</f>
        <v>东南片区</v>
      </c>
      <c r="E84" s="16" t="s">
        <v>38</v>
      </c>
      <c r="F84" s="26" t="s">
        <v>101</v>
      </c>
    </row>
    <row r="85" spans="1:6">
      <c r="A85" s="14">
        <v>83</v>
      </c>
      <c r="B85" s="15">
        <v>721</v>
      </c>
      <c r="C85" s="15" t="s">
        <v>127</v>
      </c>
      <c r="D85" s="15" t="str">
        <f>VLOOKUP(B:B,[1]片区分类清单!$B:$D,3,0)</f>
        <v>城郊一片</v>
      </c>
      <c r="E85" s="16" t="s">
        <v>38</v>
      </c>
      <c r="F85" s="26" t="s">
        <v>101</v>
      </c>
    </row>
    <row r="86" spans="1:6">
      <c r="A86" s="14">
        <v>84</v>
      </c>
      <c r="B86" s="15">
        <v>727</v>
      </c>
      <c r="C86" s="15" t="s">
        <v>128</v>
      </c>
      <c r="D86" s="15" t="str">
        <f>VLOOKUP(B:B,[1]片区分类清单!$B:$D,3,0)</f>
        <v>西门片区</v>
      </c>
      <c r="E86" s="16" t="s">
        <v>38</v>
      </c>
      <c r="F86" s="26" t="s">
        <v>101</v>
      </c>
    </row>
    <row r="87" spans="1:6">
      <c r="A87" s="14">
        <v>85</v>
      </c>
      <c r="B87" s="15">
        <v>748</v>
      </c>
      <c r="C87" s="15" t="s">
        <v>129</v>
      </c>
      <c r="D87" s="15" t="str">
        <f>VLOOKUP(B:B,[1]片区分类清单!$B:$D,3,0)</f>
        <v>城郊一片</v>
      </c>
      <c r="E87" s="16" t="s">
        <v>38</v>
      </c>
      <c r="F87" s="26" t="s">
        <v>101</v>
      </c>
    </row>
    <row r="88" spans="1:6">
      <c r="A88" s="14">
        <v>86</v>
      </c>
      <c r="B88" s="15">
        <v>311</v>
      </c>
      <c r="C88" s="15" t="s">
        <v>130</v>
      </c>
      <c r="D88" s="15" t="str">
        <f>VLOOKUP(B:B,[1]片区分类清单!$B:$D,3,0)</f>
        <v>西门片区</v>
      </c>
      <c r="E88" s="16" t="s">
        <v>38</v>
      </c>
      <c r="F88" s="26" t="s">
        <v>101</v>
      </c>
    </row>
    <row r="89" spans="1:6">
      <c r="A89" s="14">
        <v>87</v>
      </c>
      <c r="B89" s="15">
        <v>587</v>
      </c>
      <c r="C89" s="15" t="s">
        <v>131</v>
      </c>
      <c r="D89" s="15" t="str">
        <f>VLOOKUP(B:B,[1]片区分类清单!$B:$D,3,0)</f>
        <v>城郊二片区</v>
      </c>
      <c r="E89" s="16" t="s">
        <v>38</v>
      </c>
      <c r="F89" s="26" t="s">
        <v>101</v>
      </c>
    </row>
    <row r="90" spans="1:6">
      <c r="A90" s="14">
        <v>88</v>
      </c>
      <c r="B90" s="15">
        <v>329</v>
      </c>
      <c r="C90" s="15" t="s">
        <v>132</v>
      </c>
      <c r="D90" s="15" t="str">
        <f>VLOOKUP(B:B,[1]片区分类清单!$B:$D,3,0)</f>
        <v>城郊二片区</v>
      </c>
      <c r="E90" s="16" t="s">
        <v>42</v>
      </c>
      <c r="F90" s="26" t="s">
        <v>101</v>
      </c>
    </row>
    <row r="91" spans="1:6">
      <c r="A91" s="14">
        <v>89</v>
      </c>
      <c r="B91" s="15">
        <v>745</v>
      </c>
      <c r="C91" s="15" t="s">
        <v>133</v>
      </c>
      <c r="D91" s="15" t="str">
        <f>VLOOKUP(B:B,[1]片区分类清单!$B:$D,3,0)</f>
        <v>西门片区</v>
      </c>
      <c r="E91" s="16" t="s">
        <v>42</v>
      </c>
      <c r="F91" s="26" t="s">
        <v>101</v>
      </c>
    </row>
    <row r="92" spans="1:6">
      <c r="A92" s="14">
        <v>90</v>
      </c>
      <c r="B92" s="15">
        <v>716</v>
      </c>
      <c r="C92" s="15" t="s">
        <v>43</v>
      </c>
      <c r="D92" s="15" t="str">
        <f>VLOOKUP(B:B,[1]片区分类清单!$B:$D,3,0)</f>
        <v>城郊一片</v>
      </c>
      <c r="E92" s="16" t="s">
        <v>42</v>
      </c>
      <c r="F92" s="26" t="s">
        <v>101</v>
      </c>
    </row>
    <row r="93" spans="1:6">
      <c r="A93" s="14">
        <v>91</v>
      </c>
      <c r="B93" s="15">
        <v>308</v>
      </c>
      <c r="C93" s="15" t="s">
        <v>134</v>
      </c>
      <c r="D93" s="15" t="str">
        <f>VLOOKUP(B:B,[1]片区分类清单!$B:$D,3,0)</f>
        <v>城中片区</v>
      </c>
      <c r="E93" s="16" t="s">
        <v>42</v>
      </c>
      <c r="F93" s="26" t="s">
        <v>101</v>
      </c>
    </row>
    <row r="94" spans="1:6">
      <c r="A94" s="14">
        <v>92</v>
      </c>
      <c r="B94" s="15">
        <v>743</v>
      </c>
      <c r="C94" s="15" t="s">
        <v>135</v>
      </c>
      <c r="D94" s="15" t="str">
        <f>VLOOKUP(B:B,[1]片区分类清单!$B:$D,3,0)</f>
        <v>东南片区</v>
      </c>
      <c r="E94" s="16" t="s">
        <v>42</v>
      </c>
      <c r="F94" s="26" t="s">
        <v>101</v>
      </c>
    </row>
    <row r="95" spans="1:6">
      <c r="A95" s="14">
        <v>93</v>
      </c>
      <c r="B95" s="15">
        <v>367</v>
      </c>
      <c r="C95" s="15" t="s">
        <v>136</v>
      </c>
      <c r="D95" s="15" t="str">
        <f>VLOOKUP(B:B,[1]片区分类清单!$B:$D,3,0)</f>
        <v>城郊二片区</v>
      </c>
      <c r="E95" s="16" t="s">
        <v>42</v>
      </c>
      <c r="F95" s="26" t="s">
        <v>101</v>
      </c>
    </row>
    <row r="96" spans="1:6">
      <c r="A96" s="14">
        <v>94</v>
      </c>
      <c r="B96" s="15">
        <v>754</v>
      </c>
      <c r="C96" s="15" t="s">
        <v>44</v>
      </c>
      <c r="D96" s="15" t="str">
        <f>VLOOKUP(B:B,[1]片区分类清单!$B:$D,3,0)</f>
        <v>城郊二片区</v>
      </c>
      <c r="E96" s="16" t="s">
        <v>42</v>
      </c>
      <c r="F96" s="26" t="s">
        <v>101</v>
      </c>
    </row>
    <row r="97" spans="1:6">
      <c r="A97" s="14">
        <v>95</v>
      </c>
      <c r="B97" s="15">
        <v>108277</v>
      </c>
      <c r="C97" s="15" t="s">
        <v>45</v>
      </c>
      <c r="D97" s="15" t="str">
        <f>VLOOKUP(B:B,[1]片区分类清单!$B:$D,3,0)</f>
        <v>西门片区</v>
      </c>
      <c r="E97" s="16" t="s">
        <v>42</v>
      </c>
      <c r="F97" s="26" t="s">
        <v>101</v>
      </c>
    </row>
    <row r="98" spans="1:6">
      <c r="A98" s="14">
        <v>96</v>
      </c>
      <c r="B98" s="15">
        <v>594</v>
      </c>
      <c r="C98" s="15" t="s">
        <v>137</v>
      </c>
      <c r="D98" s="15" t="str">
        <f>VLOOKUP(B:B,[1]片区分类清单!$B:$D,3,0)</f>
        <v>城郊一片</v>
      </c>
      <c r="E98" s="16" t="s">
        <v>42</v>
      </c>
      <c r="F98" s="26" t="s">
        <v>101</v>
      </c>
    </row>
    <row r="99" spans="1:6">
      <c r="A99" s="14">
        <v>97</v>
      </c>
      <c r="B99" s="15">
        <v>539</v>
      </c>
      <c r="C99" s="15" t="s">
        <v>46</v>
      </c>
      <c r="D99" s="15" t="str">
        <f>VLOOKUP(B:B,[1]片区分类清单!$B:$D,3,0)</f>
        <v>城郊一片</v>
      </c>
      <c r="E99" s="16" t="s">
        <v>42</v>
      </c>
      <c r="F99" s="26" t="s">
        <v>101</v>
      </c>
    </row>
    <row r="100" spans="1:6">
      <c r="A100" s="14">
        <v>98</v>
      </c>
      <c r="B100" s="15">
        <v>102479</v>
      </c>
      <c r="C100" s="15" t="s">
        <v>47</v>
      </c>
      <c r="D100" s="15" t="str">
        <f>VLOOKUP(B:B,[1]片区分类清单!$B:$D,3,0)</f>
        <v>城中片区</v>
      </c>
      <c r="E100" s="16" t="s">
        <v>42</v>
      </c>
      <c r="F100" s="26" t="s">
        <v>101</v>
      </c>
    </row>
    <row r="101" spans="1:6">
      <c r="A101" s="14">
        <v>99</v>
      </c>
      <c r="B101" s="15">
        <v>103199</v>
      </c>
      <c r="C101" s="15" t="s">
        <v>84</v>
      </c>
      <c r="D101" s="15" t="str">
        <f>VLOOKUP(B:B,[1]片区分类清单!$B:$D,3,0)</f>
        <v>北门片区</v>
      </c>
      <c r="E101" s="16" t="s">
        <v>42</v>
      </c>
      <c r="F101" s="26" t="s">
        <v>101</v>
      </c>
    </row>
    <row r="102" spans="1:6">
      <c r="A102" s="14">
        <v>100</v>
      </c>
      <c r="B102" s="15">
        <v>116919</v>
      </c>
      <c r="C102" s="15" t="s">
        <v>85</v>
      </c>
      <c r="D102" s="15" t="str">
        <f>VLOOKUP(B:B,[1]片区分类清单!$B:$D,3,0)</f>
        <v>城中片区</v>
      </c>
      <c r="E102" s="16" t="s">
        <v>42</v>
      </c>
      <c r="F102" s="26" t="s">
        <v>101</v>
      </c>
    </row>
    <row r="103" spans="1:6">
      <c r="A103" s="14">
        <v>101</v>
      </c>
      <c r="B103" s="15">
        <v>710</v>
      </c>
      <c r="C103" s="15" t="s">
        <v>139</v>
      </c>
      <c r="D103" s="15" t="str">
        <f>VLOOKUP(B:B,[1]片区分类清单!$B:$D,3,0)</f>
        <v>城郊二片区</v>
      </c>
      <c r="E103" s="16" t="s">
        <v>42</v>
      </c>
      <c r="F103" s="26" t="s">
        <v>101</v>
      </c>
    </row>
    <row r="104" spans="1:6">
      <c r="A104" s="14">
        <v>102</v>
      </c>
      <c r="B104" s="15">
        <v>720</v>
      </c>
      <c r="C104" s="15" t="s">
        <v>49</v>
      </c>
      <c r="D104" s="15" t="str">
        <f>VLOOKUP(B:B,[1]片区分类清单!$B:$D,3,0)</f>
        <v>城郊一片</v>
      </c>
      <c r="E104" s="16" t="s">
        <v>42</v>
      </c>
      <c r="F104" s="26" t="s">
        <v>101</v>
      </c>
    </row>
    <row r="105" spans="1:6">
      <c r="A105" s="14">
        <v>103</v>
      </c>
      <c r="B105" s="15">
        <v>717</v>
      </c>
      <c r="C105" s="15" t="s">
        <v>50</v>
      </c>
      <c r="D105" s="15" t="str">
        <f>VLOOKUP(B:B,[1]片区分类清单!$B:$D,3,0)</f>
        <v>城郊一片</v>
      </c>
      <c r="E105" s="16" t="s">
        <v>42</v>
      </c>
      <c r="F105" s="26" t="s">
        <v>101</v>
      </c>
    </row>
    <row r="106" spans="1:6">
      <c r="A106" s="14">
        <v>104</v>
      </c>
      <c r="B106" s="15">
        <v>740</v>
      </c>
      <c r="C106" s="15" t="s">
        <v>140</v>
      </c>
      <c r="D106" s="15" t="str">
        <f>VLOOKUP(B:B,[1]片区分类清单!$B:$D,3,0)</f>
        <v>东南片区</v>
      </c>
      <c r="E106" s="16" t="s">
        <v>42</v>
      </c>
      <c r="F106" s="26" t="s">
        <v>101</v>
      </c>
    </row>
    <row r="107" spans="1:6">
      <c r="A107" s="14">
        <v>105</v>
      </c>
      <c r="B107" s="15">
        <v>704</v>
      </c>
      <c r="C107" s="15" t="s">
        <v>141</v>
      </c>
      <c r="D107" s="15" t="str">
        <f>VLOOKUP(B:B,[1]片区分类清单!$B:$D,3,0)</f>
        <v>城郊二片区</v>
      </c>
      <c r="E107" s="16" t="s">
        <v>42</v>
      </c>
      <c r="F107" s="26" t="s">
        <v>101</v>
      </c>
    </row>
    <row r="108" spans="1:6">
      <c r="A108" s="14">
        <v>106</v>
      </c>
      <c r="B108" s="15">
        <v>570</v>
      </c>
      <c r="C108" s="15" t="s">
        <v>142</v>
      </c>
      <c r="D108" s="15" t="str">
        <f>VLOOKUP(B:B,[1]片区分类清单!$B:$D,3,0)</f>
        <v>西门片区</v>
      </c>
      <c r="E108" s="16" t="s">
        <v>42</v>
      </c>
      <c r="F108" s="26" t="s">
        <v>101</v>
      </c>
    </row>
    <row r="109" spans="1:6">
      <c r="A109" s="14">
        <v>107</v>
      </c>
      <c r="B109" s="15">
        <v>102564</v>
      </c>
      <c r="C109" s="15" t="s">
        <v>143</v>
      </c>
      <c r="D109" s="15" t="str">
        <f>VLOOKUP(B:B,[1]片区分类清单!$B:$D,3,0)</f>
        <v>城郊一片</v>
      </c>
      <c r="E109" s="16" t="s">
        <v>42</v>
      </c>
      <c r="F109" s="26" t="s">
        <v>101</v>
      </c>
    </row>
    <row r="110" spans="1:6">
      <c r="A110" s="14">
        <v>108</v>
      </c>
      <c r="B110" s="15">
        <v>102935</v>
      </c>
      <c r="C110" s="15" t="s">
        <v>88</v>
      </c>
      <c r="D110" s="15" t="str">
        <f>VLOOKUP(B:B,[1]片区分类清单!$B:$D,3,0)</f>
        <v>北门片区</v>
      </c>
      <c r="E110" s="16" t="s">
        <v>42</v>
      </c>
      <c r="F110" s="26" t="s">
        <v>101</v>
      </c>
    </row>
    <row r="111" spans="1:6">
      <c r="A111" s="14">
        <v>109</v>
      </c>
      <c r="B111" s="15">
        <v>706</v>
      </c>
      <c r="C111" s="15" t="s">
        <v>55</v>
      </c>
      <c r="D111" s="15" t="str">
        <f>VLOOKUP(B:B,[1]片区分类清单!$B:$D,3,0)</f>
        <v>城郊二片区</v>
      </c>
      <c r="E111" s="16" t="s">
        <v>42</v>
      </c>
      <c r="F111" s="26" t="s">
        <v>101</v>
      </c>
    </row>
    <row r="112" spans="1:6">
      <c r="A112" s="14">
        <v>110</v>
      </c>
      <c r="B112" s="15">
        <v>732</v>
      </c>
      <c r="C112" s="15" t="s">
        <v>89</v>
      </c>
      <c r="D112" s="15" t="str">
        <f>VLOOKUP(B:B,[1]片区分类清单!$B:$D,3,0)</f>
        <v>城郊一片</v>
      </c>
      <c r="E112" s="16" t="s">
        <v>42</v>
      </c>
      <c r="F112" s="26" t="s">
        <v>101</v>
      </c>
    </row>
    <row r="113" spans="1:6">
      <c r="A113" s="14">
        <v>111</v>
      </c>
      <c r="B113" s="15">
        <v>347</v>
      </c>
      <c r="C113" s="15" t="s">
        <v>144</v>
      </c>
      <c r="D113" s="15" t="str">
        <f>VLOOKUP(B:B,[1]片区分类清单!$B:$D,3,0)</f>
        <v>西门片区</v>
      </c>
      <c r="E113" s="16" t="s">
        <v>42</v>
      </c>
      <c r="F113" s="26" t="s">
        <v>101</v>
      </c>
    </row>
    <row r="114" spans="1:6">
      <c r="A114" s="14">
        <v>112</v>
      </c>
      <c r="B114" s="15">
        <v>733</v>
      </c>
      <c r="C114" s="15" t="s">
        <v>145</v>
      </c>
      <c r="D114" s="15" t="str">
        <f>VLOOKUP(B:B,[1]片区分类清单!$B:$D,3,0)</f>
        <v>东南片区</v>
      </c>
      <c r="E114" s="16" t="s">
        <v>42</v>
      </c>
      <c r="F114" s="26" t="s">
        <v>101</v>
      </c>
    </row>
    <row r="115" spans="1:6">
      <c r="A115" s="14">
        <v>113</v>
      </c>
      <c r="B115" s="15">
        <v>723</v>
      </c>
      <c r="C115" s="15" t="s">
        <v>58</v>
      </c>
      <c r="D115" s="15" t="str">
        <f>VLOOKUP(B:B,[1]片区分类清单!$B:$D,3,0)</f>
        <v>东南片区</v>
      </c>
      <c r="E115" s="16" t="s">
        <v>42</v>
      </c>
      <c r="F115" s="26" t="s">
        <v>101</v>
      </c>
    </row>
    <row r="116" spans="1:6">
      <c r="A116" s="14">
        <v>114</v>
      </c>
      <c r="B116" s="15">
        <v>112415</v>
      </c>
      <c r="C116" s="15" t="s">
        <v>90</v>
      </c>
      <c r="D116" s="15" t="str">
        <f>VLOOKUP(B:B,[1]片区分类清单!$B:$D,3,0)</f>
        <v>西门片区</v>
      </c>
      <c r="E116" s="16" t="s">
        <v>42</v>
      </c>
      <c r="F116" s="26" t="s">
        <v>101</v>
      </c>
    </row>
    <row r="117" spans="1:6">
      <c r="A117" s="14">
        <v>115</v>
      </c>
      <c r="B117" s="15">
        <v>339</v>
      </c>
      <c r="C117" s="15" t="s">
        <v>146</v>
      </c>
      <c r="D117" s="15" t="str">
        <f>VLOOKUP(B:B,[1]片区分类清单!$B:$D,3,0)</f>
        <v>西门片区</v>
      </c>
      <c r="E117" s="16" t="s">
        <v>42</v>
      </c>
      <c r="F117" s="26" t="s">
        <v>101</v>
      </c>
    </row>
    <row r="118" spans="1:6">
      <c r="A118" s="14">
        <v>116</v>
      </c>
      <c r="B118" s="15">
        <v>351</v>
      </c>
      <c r="C118" s="15" t="s">
        <v>91</v>
      </c>
      <c r="D118" s="15" t="str">
        <f>VLOOKUP(B:B,[1]片区分类清单!$B:$D,3,0)</f>
        <v>城郊二片区</v>
      </c>
      <c r="E118" s="16" t="s">
        <v>42</v>
      </c>
      <c r="F118" s="26" t="s">
        <v>101</v>
      </c>
    </row>
    <row r="119" spans="1:6">
      <c r="A119" s="14">
        <v>117</v>
      </c>
      <c r="B119" s="15">
        <v>115971</v>
      </c>
      <c r="C119" s="15" t="s">
        <v>60</v>
      </c>
      <c r="D119" s="15" t="str">
        <f>VLOOKUP(B:B,[1]片区分类清单!$B:$D,3,0)</f>
        <v>城中片区</v>
      </c>
      <c r="E119" s="16" t="s">
        <v>42</v>
      </c>
      <c r="F119" s="26" t="s">
        <v>101</v>
      </c>
    </row>
    <row r="120" spans="1:6">
      <c r="A120" s="14">
        <v>118</v>
      </c>
      <c r="B120" s="15">
        <v>713</v>
      </c>
      <c r="C120" s="15" t="s">
        <v>147</v>
      </c>
      <c r="D120" s="15" t="str">
        <f>VLOOKUP(B:B,[1]片区分类清单!$B:$D,3,0)</f>
        <v>城郊二片区</v>
      </c>
      <c r="E120" s="16" t="s">
        <v>42</v>
      </c>
      <c r="F120" s="26" t="s">
        <v>101</v>
      </c>
    </row>
    <row r="121" spans="1:6">
      <c r="A121" s="14">
        <v>119</v>
      </c>
      <c r="B121" s="15">
        <v>113025</v>
      </c>
      <c r="C121" s="15" t="s">
        <v>92</v>
      </c>
      <c r="D121" s="15" t="str">
        <f>VLOOKUP(B:B,[1]片区分类清单!$B:$D,3,0)</f>
        <v>北门片区</v>
      </c>
      <c r="E121" s="16" t="s">
        <v>42</v>
      </c>
      <c r="F121" s="26" t="s">
        <v>101</v>
      </c>
    </row>
    <row r="122" spans="1:6">
      <c r="A122" s="14">
        <v>120</v>
      </c>
      <c r="B122" s="15">
        <v>104430</v>
      </c>
      <c r="C122" s="15" t="s">
        <v>61</v>
      </c>
      <c r="D122" s="15" t="str">
        <f>VLOOKUP(B:B,[1]片区分类清单!$B:$D,3,0)</f>
        <v>东南片区</v>
      </c>
      <c r="E122" s="16" t="s">
        <v>42</v>
      </c>
      <c r="F122" s="26" t="s">
        <v>101</v>
      </c>
    </row>
    <row r="123" spans="1:6">
      <c r="A123" s="14">
        <v>121</v>
      </c>
      <c r="B123" s="15">
        <v>102567</v>
      </c>
      <c r="C123" s="15" t="s">
        <v>148</v>
      </c>
      <c r="D123" s="15" t="str">
        <f>VLOOKUP(B:B,[1]片区分类清单!$B:$D,3,0)</f>
        <v>新津片区</v>
      </c>
      <c r="E123" s="16" t="s">
        <v>42</v>
      </c>
      <c r="F123" s="26" t="s">
        <v>101</v>
      </c>
    </row>
    <row r="124" spans="1:6">
      <c r="A124" s="14">
        <v>122</v>
      </c>
      <c r="B124" s="15">
        <v>56</v>
      </c>
      <c r="C124" s="15" t="s">
        <v>149</v>
      </c>
      <c r="D124" s="15" t="str">
        <f>VLOOKUP(B:B,[1]片区分类清单!$B:$D,3,0)</f>
        <v>城郊二片区</v>
      </c>
      <c r="E124" s="16" t="s">
        <v>65</v>
      </c>
      <c r="F124" s="26" t="s">
        <v>101</v>
      </c>
    </row>
    <row r="125" spans="1:6">
      <c r="A125" s="14">
        <v>123</v>
      </c>
      <c r="B125" s="15">
        <v>110378</v>
      </c>
      <c r="C125" s="15" t="s">
        <v>64</v>
      </c>
      <c r="D125" s="15" t="str">
        <f>VLOOKUP(B:B,[1]片区分类清单!$B:$D,3,0)</f>
        <v>城郊二片区</v>
      </c>
      <c r="E125" s="16" t="s">
        <v>65</v>
      </c>
      <c r="F125" s="26" t="s">
        <v>101</v>
      </c>
    </row>
    <row r="126" spans="1:6">
      <c r="A126" s="14">
        <v>124</v>
      </c>
      <c r="B126" s="15">
        <v>113299</v>
      </c>
      <c r="C126" s="15" t="s">
        <v>66</v>
      </c>
      <c r="D126" s="15" t="str">
        <f>VLOOKUP(B:B,[1]片区分类清单!$B:$D,3,0)</f>
        <v>城中片区</v>
      </c>
      <c r="E126" s="16" t="s">
        <v>65</v>
      </c>
      <c r="F126" s="26" t="s">
        <v>101</v>
      </c>
    </row>
    <row r="127" spans="1:6">
      <c r="A127" s="14">
        <v>125</v>
      </c>
      <c r="B127" s="15">
        <v>113833</v>
      </c>
      <c r="C127" s="15" t="s">
        <v>67</v>
      </c>
      <c r="D127" s="15" t="str">
        <f>VLOOKUP(B:B,[1]片区分类清单!$B:$D,3,0)</f>
        <v>西门片区</v>
      </c>
      <c r="E127" s="16" t="s">
        <v>65</v>
      </c>
      <c r="F127" s="26" t="s">
        <v>101</v>
      </c>
    </row>
    <row r="128" spans="1:6">
      <c r="A128" s="14">
        <v>126</v>
      </c>
      <c r="B128" s="15">
        <v>52</v>
      </c>
      <c r="C128" s="15" t="s">
        <v>150</v>
      </c>
      <c r="D128" s="15" t="str">
        <f>VLOOKUP(B:B,[1]片区分类清单!$B:$D,3,0)</f>
        <v>城郊二片区</v>
      </c>
      <c r="E128" s="16" t="s">
        <v>65</v>
      </c>
      <c r="F128" s="26" t="s">
        <v>101</v>
      </c>
    </row>
    <row r="129" spans="1:6">
      <c r="A129" s="14">
        <v>127</v>
      </c>
      <c r="B129" s="15">
        <v>116773</v>
      </c>
      <c r="C129" s="15" t="s">
        <v>151</v>
      </c>
      <c r="D129" s="15" t="str">
        <f>VLOOKUP(B:B,[1]片区分类清单!$B:$D,3,0)</f>
        <v>西门片区</v>
      </c>
      <c r="E129" s="16" t="s">
        <v>65</v>
      </c>
      <c r="F129" s="26" t="s">
        <v>101</v>
      </c>
    </row>
    <row r="130" spans="1:6">
      <c r="A130" s="14">
        <v>128</v>
      </c>
      <c r="B130" s="15">
        <v>371</v>
      </c>
      <c r="C130" s="15" t="s">
        <v>152</v>
      </c>
      <c r="D130" s="15" t="str">
        <f>VLOOKUP(B:B,[1]片区分类清单!$B:$D,3,0)</f>
        <v>新津片区</v>
      </c>
      <c r="E130" s="16" t="s">
        <v>65</v>
      </c>
      <c r="F130" s="26" t="s">
        <v>101</v>
      </c>
    </row>
    <row r="131" spans="1:6">
      <c r="A131" s="14">
        <v>129</v>
      </c>
      <c r="B131" s="15">
        <v>545</v>
      </c>
      <c r="C131" s="15" t="s">
        <v>153</v>
      </c>
      <c r="D131" s="15" t="str">
        <f>VLOOKUP(B:B,[1]片区分类清单!$B:$D,3,0)</f>
        <v>东南片区</v>
      </c>
      <c r="E131" s="16" t="s">
        <v>65</v>
      </c>
      <c r="F131" s="26" t="s">
        <v>101</v>
      </c>
    </row>
    <row r="132" spans="1:6">
      <c r="A132" s="14">
        <v>130</v>
      </c>
      <c r="B132" s="15">
        <v>106568</v>
      </c>
      <c r="C132" s="15" t="s">
        <v>68</v>
      </c>
      <c r="D132" s="15" t="str">
        <f>VLOOKUP(B:B,[1]片区分类清单!$B:$D,3,0)</f>
        <v>东南片区</v>
      </c>
      <c r="E132" s="16" t="s">
        <v>65</v>
      </c>
      <c r="F132" s="26" t="s">
        <v>101</v>
      </c>
    </row>
    <row r="133" spans="1:6">
      <c r="A133" s="14">
        <v>131</v>
      </c>
      <c r="B133" s="15">
        <v>118151</v>
      </c>
      <c r="C133" s="15" t="s">
        <v>94</v>
      </c>
      <c r="D133" s="15" t="str">
        <f>VLOOKUP(B:B,[1]片区分类清单!$B:$D,3,0)</f>
        <v>西门片区</v>
      </c>
      <c r="E133" s="16" t="s">
        <v>65</v>
      </c>
      <c r="F133" s="26" t="s">
        <v>101</v>
      </c>
    </row>
    <row r="134" spans="1:6">
      <c r="A134" s="14">
        <v>132</v>
      </c>
      <c r="B134" s="15">
        <v>117310</v>
      </c>
      <c r="C134" s="15" t="s">
        <v>154</v>
      </c>
      <c r="D134" s="15" t="str">
        <f>VLOOKUP(B:B,[1]片区分类清单!$B:$D,3,0)</f>
        <v>城中片区</v>
      </c>
      <c r="E134" s="16" t="s">
        <v>65</v>
      </c>
      <c r="F134" s="26" t="s">
        <v>101</v>
      </c>
    </row>
    <row r="135" spans="1:6">
      <c r="A135" s="14">
        <v>133</v>
      </c>
      <c r="B135" s="15">
        <v>117637</v>
      </c>
      <c r="C135" s="15" t="s">
        <v>156</v>
      </c>
      <c r="D135" s="15" t="str">
        <f>VLOOKUP(B:B,[1]片区分类清单!$B:$D,3,0)</f>
        <v>城郊一片</v>
      </c>
      <c r="E135" s="16" t="s">
        <v>65</v>
      </c>
      <c r="F135" s="26" t="s">
        <v>101</v>
      </c>
    </row>
    <row r="136" spans="1:6">
      <c r="A136" s="14">
        <v>134</v>
      </c>
      <c r="B136" s="15">
        <v>113023</v>
      </c>
      <c r="C136" s="15" t="s">
        <v>95</v>
      </c>
      <c r="D136" s="15" t="str">
        <f>VLOOKUP(B:B,[1]片区分类清单!$B:$D,3,0)</f>
        <v>北门片区</v>
      </c>
      <c r="E136" s="16" t="s">
        <v>65</v>
      </c>
      <c r="F136" s="26" t="s">
        <v>101</v>
      </c>
    </row>
    <row r="137" spans="1:6">
      <c r="A137" s="14">
        <v>135</v>
      </c>
      <c r="B137" s="15">
        <v>118951</v>
      </c>
      <c r="C137" s="15" t="s">
        <v>96</v>
      </c>
      <c r="D137" s="15" t="str">
        <f>VLOOKUP(B:B,[1]片区分类清单!$B:$D,3,0)</f>
        <v>北门片区</v>
      </c>
      <c r="E137" s="16" t="s">
        <v>65</v>
      </c>
      <c r="F137" s="26" t="s">
        <v>101</v>
      </c>
    </row>
    <row r="138" spans="1:6">
      <c r="A138" s="14">
        <v>136</v>
      </c>
      <c r="B138" s="15">
        <v>117923</v>
      </c>
      <c r="C138" s="15" t="s">
        <v>157</v>
      </c>
      <c r="D138" s="15" t="str">
        <f>VLOOKUP(B:B,[1]片区分类清单!$B:$D,3,0)</f>
        <v>城郊一片</v>
      </c>
      <c r="E138" s="16" t="s">
        <v>65</v>
      </c>
      <c r="F138" s="26" t="s">
        <v>101</v>
      </c>
    </row>
    <row r="139" spans="1:6">
      <c r="A139" s="14">
        <v>137</v>
      </c>
      <c r="B139" s="15">
        <v>111064</v>
      </c>
      <c r="C139" s="15" t="s">
        <v>71</v>
      </c>
      <c r="D139" s="15" t="str">
        <f>VLOOKUP(B:B,[1]片区分类清单!$B:$D,3,0)</f>
        <v>城郊一片</v>
      </c>
      <c r="E139" s="16" t="s">
        <v>65</v>
      </c>
      <c r="F139" s="26" t="s">
        <v>101</v>
      </c>
    </row>
    <row r="140" ht="14.25" spans="1:6">
      <c r="A140" s="14">
        <v>138</v>
      </c>
      <c r="B140" s="22"/>
      <c r="C140" s="15" t="s">
        <v>158</v>
      </c>
      <c r="D140" s="15" t="s">
        <v>99</v>
      </c>
      <c r="E140" s="22"/>
      <c r="F140" s="26" t="s">
        <v>101</v>
      </c>
    </row>
    <row r="141" ht="14.25" spans="1:6">
      <c r="A141" s="14">
        <v>139</v>
      </c>
      <c r="B141" s="22"/>
      <c r="C141" s="15" t="s">
        <v>159</v>
      </c>
      <c r="D141" s="15" t="s">
        <v>160</v>
      </c>
      <c r="E141" s="22"/>
      <c r="F141" s="26" t="s">
        <v>101</v>
      </c>
    </row>
  </sheetData>
  <sortState ref="A3:F141">
    <sortCondition ref="F3"/>
  </sortState>
  <mergeCells count="1">
    <mergeCell ref="A1:E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zoomScale="70" zoomScaleNormal="70" workbookViewId="0">
      <selection activeCell="B2" sqref="B2:B5"/>
    </sheetView>
  </sheetViews>
  <sheetFormatPr defaultColWidth="9" defaultRowHeight="22.5" outlineLevelRow="4" outlineLevelCol="1"/>
  <cols>
    <col min="1" max="1" width="44.875" customWidth="1"/>
    <col min="2" max="2" width="9" style="1"/>
  </cols>
  <sheetData>
    <row r="1" ht="21" customHeight="1" spans="1:2">
      <c r="A1" s="2" t="s">
        <v>9</v>
      </c>
      <c r="B1" s="3" t="s">
        <v>164</v>
      </c>
    </row>
    <row r="2" ht="123" customHeight="1" spans="1:2">
      <c r="A2" s="4"/>
      <c r="B2" s="3">
        <v>57</v>
      </c>
    </row>
    <row r="3" ht="123" customHeight="1" spans="1:2">
      <c r="A3" s="4"/>
      <c r="B3" s="3">
        <v>74</v>
      </c>
    </row>
    <row r="4" ht="123" customHeight="1" spans="1:2">
      <c r="A4" s="4"/>
      <c r="B4" s="3">
        <v>35</v>
      </c>
    </row>
    <row r="5" ht="123" customHeight="1" spans="1:2">
      <c r="A5" s="4"/>
      <c r="B5" s="3">
        <v>35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XH</cp:lastModifiedBy>
  <dcterms:created xsi:type="dcterms:W3CDTF">2021-12-20T03:16:00Z</dcterms:created>
  <dcterms:modified xsi:type="dcterms:W3CDTF">2021-12-23T03:58:37Z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DEF94C482BAB45DD975C652DB8E516BA</vt:lpwstr>
  </property>
  <property fmtid="{D5CDD505-2E9C-101B-9397-08002B2CF9AE}" pid="3" name="KSOProductBuildVer">
    <vt:lpwstr>2052-11.1.0.11194</vt:lpwstr>
  </property>
</Properties>
</file>