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Cache/pivotCacheRecords3.xml" ContentType="application/vnd.openxmlformats-officedocument.spreadsheetml.pivotCacheRecords+xml"/>
  <Override PartName="/xl/pivotCache/pivotCacheRecords4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3" activeTab="3"/>
  </bookViews>
  <sheets>
    <sheet name="Sheet4" sheetId="4" state="hidden" r:id="rId1"/>
    <sheet name="Sheet1" sheetId="5" state="hidden" r:id="rId2"/>
    <sheet name="Sheet2" sheetId="6" state="hidden" r:id="rId3"/>
    <sheet name="任务完成情况" sheetId="1" r:id="rId4"/>
    <sheet name="挂零门店" sheetId="7" r:id="rId5"/>
    <sheet name="Sheet3" sheetId="8" r:id="rId6"/>
  </sheets>
  <externalReferences>
    <externalReference r:id="rId11"/>
  </externalReferences>
  <definedNames>
    <definedName name="_xlnm._FilterDatabase" localSheetId="4" hidden="1">挂零门店!$A$2:$D$141</definedName>
    <definedName name="_xlnm._FilterDatabase" localSheetId="3" hidden="1">任务完成情况!$A$2:$U$401</definedName>
  </definedNames>
  <calcPr calcId="144525"/>
  <pivotCaches>
    <pivotCache cacheId="0" r:id="rId7"/>
    <pivotCache cacheId="1" r:id="rId8"/>
    <pivotCache cacheId="2" r:id="rId9"/>
    <pivotCache cacheId="3" r:id="rId10"/>
  </pivotCaches>
</workbook>
</file>

<file path=xl/sharedStrings.xml><?xml version="1.0" encoding="utf-8"?>
<sst xmlns="http://schemas.openxmlformats.org/spreadsheetml/2006/main" count="2332" uniqueCount="590">
  <si>
    <t>片区</t>
  </si>
  <si>
    <t>求和项:认购数量</t>
  </si>
  <si>
    <t>奖励</t>
  </si>
  <si>
    <t>北门片区</t>
  </si>
  <si>
    <t>城郊二片</t>
  </si>
  <si>
    <t>城郊一片</t>
  </si>
  <si>
    <t>城中片区</t>
  </si>
  <si>
    <t>东南片区</t>
  </si>
  <si>
    <t>旗舰片区</t>
  </si>
  <si>
    <t>西北片</t>
  </si>
  <si>
    <t>新津片区</t>
  </si>
  <si>
    <t>合计</t>
  </si>
  <si>
    <t>(空白)</t>
  </si>
  <si>
    <t>总计</t>
  </si>
  <si>
    <t>求和项:预发奖励</t>
  </si>
  <si>
    <t>门店id</t>
  </si>
  <si>
    <t>2021年6月天胶认购完成情况</t>
  </si>
  <si>
    <t>2021年天胶认购预发金额</t>
  </si>
  <si>
    <t>序号</t>
  </si>
  <si>
    <t>门店</t>
  </si>
  <si>
    <t>门店类型</t>
  </si>
  <si>
    <t>人员姓名</t>
  </si>
  <si>
    <t>人员id</t>
  </si>
  <si>
    <t>职务</t>
  </si>
  <si>
    <t>认购数量</t>
  </si>
  <si>
    <t>预发奖励</t>
  </si>
  <si>
    <t>销售数量</t>
  </si>
  <si>
    <t>内购</t>
  </si>
  <si>
    <t>实际应领取奖励</t>
  </si>
  <si>
    <t>应退回</t>
  </si>
  <si>
    <t>应补发</t>
  </si>
  <si>
    <t>门店挂零处罚</t>
  </si>
  <si>
    <t>西林一街</t>
  </si>
  <si>
    <t>C1</t>
  </si>
  <si>
    <t>黄天平</t>
  </si>
  <si>
    <t>店长</t>
  </si>
  <si>
    <t>李雪梅</t>
  </si>
  <si>
    <t>店员</t>
  </si>
  <si>
    <t>母海燕</t>
  </si>
  <si>
    <t>大悦路店</t>
  </si>
  <si>
    <t>B2</t>
  </si>
  <si>
    <t>杨艳</t>
  </si>
  <si>
    <t>周茂兰</t>
  </si>
  <si>
    <t>东昌路</t>
  </si>
  <si>
    <t>B1</t>
  </si>
  <si>
    <t>舒海燕</t>
  </si>
  <si>
    <t>陈志勇</t>
  </si>
  <si>
    <t>罗婷</t>
  </si>
  <si>
    <t>蜀鑫路</t>
  </si>
  <si>
    <t>张阿几</t>
  </si>
  <si>
    <t>挂零门店</t>
  </si>
  <si>
    <t>沈长英</t>
  </si>
  <si>
    <t>贝森路店</t>
  </si>
  <si>
    <t>曾蕾蕾</t>
  </si>
  <si>
    <t>张雪</t>
  </si>
  <si>
    <t>羊子山</t>
  </si>
  <si>
    <t>A3</t>
  </si>
  <si>
    <t>高红华</t>
  </si>
  <si>
    <t>王波</t>
  </si>
  <si>
    <t>王苹</t>
  </si>
  <si>
    <t>罗晓梅</t>
  </si>
  <si>
    <t>万和北路</t>
  </si>
  <si>
    <t>廖红</t>
  </si>
  <si>
    <t>欧玲</t>
  </si>
  <si>
    <t>吴境</t>
  </si>
  <si>
    <t>顺和街店</t>
  </si>
  <si>
    <t>李媛</t>
  </si>
  <si>
    <t>彭燕</t>
  </si>
  <si>
    <t>金祥路店</t>
  </si>
  <si>
    <t>C2</t>
  </si>
  <si>
    <t>王佳</t>
  </si>
  <si>
    <t>邹芊</t>
  </si>
  <si>
    <t>云龙南路</t>
  </si>
  <si>
    <t>黄雨</t>
  </si>
  <si>
    <t>秦静茹</t>
  </si>
  <si>
    <t>汇融名城</t>
  </si>
  <si>
    <t>彭志萍</t>
  </si>
  <si>
    <t>胡建兴</t>
  </si>
  <si>
    <t>蒋小琼</t>
  </si>
  <si>
    <t>杨静</t>
  </si>
  <si>
    <t>试用期</t>
  </si>
  <si>
    <t>华油</t>
  </si>
  <si>
    <t>刘丹</t>
  </si>
  <si>
    <t>高玉</t>
  </si>
  <si>
    <t>谢玉涛</t>
  </si>
  <si>
    <t>周燕</t>
  </si>
  <si>
    <t>新繁店</t>
  </si>
  <si>
    <t>A2</t>
  </si>
  <si>
    <t>朱朝霞</t>
  </si>
  <si>
    <t>蔡小丽</t>
  </si>
  <si>
    <t>张奇瑶</t>
  </si>
  <si>
    <t>唐阳</t>
  </si>
  <si>
    <t>佳灵路</t>
  </si>
  <si>
    <t>汪婷</t>
  </si>
  <si>
    <t>谢雯倩</t>
  </si>
  <si>
    <t>童子街</t>
  </si>
  <si>
    <t>黄焰</t>
  </si>
  <si>
    <t>毛玉</t>
  </si>
  <si>
    <t>聚萃店</t>
  </si>
  <si>
    <t>李俊俐</t>
  </si>
  <si>
    <t>大华店</t>
  </si>
  <si>
    <t>李雪</t>
  </si>
  <si>
    <t>马花</t>
  </si>
  <si>
    <t>蜀源路店</t>
  </si>
  <si>
    <t>郭梦姣</t>
  </si>
  <si>
    <t>马超东路</t>
  </si>
  <si>
    <t>罗丹</t>
  </si>
  <si>
    <t>黄杨</t>
  </si>
  <si>
    <t>苟俊驰</t>
  </si>
  <si>
    <t>蜀辉路</t>
  </si>
  <si>
    <t>付能梅</t>
  </si>
  <si>
    <t>潘恒旭</t>
  </si>
  <si>
    <t>西部店</t>
  </si>
  <si>
    <t>杨素芬</t>
  </si>
  <si>
    <t>周娟</t>
  </si>
  <si>
    <t>健康顾问</t>
  </si>
  <si>
    <t>沙河源</t>
  </si>
  <si>
    <t>李秀芳</t>
  </si>
  <si>
    <t>高清清</t>
  </si>
  <si>
    <t>光华店</t>
  </si>
  <si>
    <t>魏津</t>
  </si>
  <si>
    <t>汤雪芹</t>
  </si>
  <si>
    <t>彭蕾</t>
  </si>
  <si>
    <t>姚莉</t>
  </si>
  <si>
    <t>清江三店</t>
  </si>
  <si>
    <t>郑欣慧</t>
  </si>
  <si>
    <t>实习生</t>
  </si>
  <si>
    <t>李丽</t>
  </si>
  <si>
    <t>林思敏</t>
  </si>
  <si>
    <t>清江东路店</t>
  </si>
  <si>
    <t>胡艳弘</t>
  </si>
  <si>
    <t>代曾莲</t>
  </si>
  <si>
    <t>枣子巷</t>
  </si>
  <si>
    <t>熊廷妮</t>
  </si>
  <si>
    <t>李丹</t>
  </si>
  <si>
    <t>光华村</t>
  </si>
  <si>
    <t>朱晓桃</t>
  </si>
  <si>
    <t>姜孝杨</t>
  </si>
  <si>
    <t>向桂西</t>
  </si>
  <si>
    <t>土龙路</t>
  </si>
  <si>
    <t>刘新</t>
  </si>
  <si>
    <t>何英</t>
  </si>
  <si>
    <t>贾静</t>
  </si>
  <si>
    <t>大石西路店</t>
  </si>
  <si>
    <t>王娅</t>
  </si>
  <si>
    <t>马艺芮</t>
  </si>
  <si>
    <t>十二桥店</t>
  </si>
  <si>
    <t>T</t>
  </si>
  <si>
    <t>辜瑞琪</t>
  </si>
  <si>
    <t>冯莉</t>
  </si>
  <si>
    <t>胡荣琼</t>
  </si>
  <si>
    <t>陈思敏</t>
  </si>
  <si>
    <t>刘洋</t>
  </si>
  <si>
    <t>何艳芬</t>
  </si>
  <si>
    <t>吕显杨</t>
  </si>
  <si>
    <t>交大三店</t>
  </si>
  <si>
    <t>陈文芳</t>
  </si>
  <si>
    <t>魏小琴</t>
  </si>
  <si>
    <t>唐静</t>
  </si>
  <si>
    <t>黄苑东街</t>
  </si>
  <si>
    <t>梁娟</t>
  </si>
  <si>
    <t>金沙店</t>
  </si>
  <si>
    <t>刘秀琼</t>
  </si>
  <si>
    <t>何姣姣</t>
  </si>
  <si>
    <t>银河北街</t>
  </si>
  <si>
    <t>万雪倩</t>
  </si>
  <si>
    <t>龚正红</t>
  </si>
  <si>
    <t>李远婷</t>
  </si>
  <si>
    <t>蜀汉</t>
  </si>
  <si>
    <t>江月红</t>
  </si>
  <si>
    <t>谢敏</t>
  </si>
  <si>
    <t>吴绪妍</t>
  </si>
  <si>
    <t>银沙店</t>
  </si>
  <si>
    <t>林禹帅</t>
  </si>
  <si>
    <t>高敏</t>
  </si>
  <si>
    <t>花照壁店</t>
  </si>
  <si>
    <t>李梦菊</t>
  </si>
  <si>
    <t>肖瑶</t>
  </si>
  <si>
    <t>刘杰</t>
  </si>
  <si>
    <t>五福桥东路店</t>
  </si>
  <si>
    <t>黄娟</t>
  </si>
  <si>
    <t>邓婧</t>
  </si>
  <si>
    <t>双楠店</t>
  </si>
  <si>
    <t>李海燕</t>
  </si>
  <si>
    <t>逸都路</t>
  </si>
  <si>
    <t>童俊</t>
  </si>
  <si>
    <t>何晓阳</t>
  </si>
  <si>
    <t>光华西一路店</t>
  </si>
  <si>
    <t>李玉先</t>
  </si>
  <si>
    <t>廖晓静</t>
  </si>
  <si>
    <t>光华北五路店</t>
  </si>
  <si>
    <t>高小菁</t>
  </si>
  <si>
    <t>李紫雯</t>
  </si>
  <si>
    <t>羊玉梅</t>
  </si>
  <si>
    <t>经一路</t>
  </si>
  <si>
    <t>李莹</t>
  </si>
  <si>
    <t>代欣蕤</t>
  </si>
  <si>
    <t>花照壁中横街</t>
  </si>
  <si>
    <t>廖艳萍</t>
  </si>
  <si>
    <t>张婷</t>
  </si>
  <si>
    <t>沙湾东一路店</t>
  </si>
  <si>
    <t>杨红</t>
  </si>
  <si>
    <t>龚敏</t>
  </si>
  <si>
    <t>郫县二店</t>
  </si>
  <si>
    <t>邓红梅</t>
  </si>
  <si>
    <t>邹东梅</t>
  </si>
  <si>
    <t>营业员</t>
  </si>
  <si>
    <t>骆玲</t>
  </si>
  <si>
    <t>董虎林</t>
  </si>
  <si>
    <t>红星店</t>
  </si>
  <si>
    <t>胡静</t>
  </si>
  <si>
    <t>邱运丽</t>
  </si>
  <si>
    <t>秦怡</t>
  </si>
  <si>
    <t>培华东路店</t>
  </si>
  <si>
    <t>张娜</t>
  </si>
  <si>
    <t>蔡红秀</t>
  </si>
  <si>
    <t>朱丹</t>
  </si>
  <si>
    <t>浆洗街</t>
  </si>
  <si>
    <t>A1</t>
  </si>
  <si>
    <t>周金梅</t>
  </si>
  <si>
    <t>促销</t>
  </si>
  <si>
    <t>赵英</t>
  </si>
  <si>
    <t>谭凤旭</t>
  </si>
  <si>
    <t>江元梅</t>
  </si>
  <si>
    <t>唐丽</t>
  </si>
  <si>
    <t>陈娟</t>
  </si>
  <si>
    <t>刘定香</t>
  </si>
  <si>
    <t>合欢树</t>
  </si>
  <si>
    <t>胡光宾</t>
  </si>
  <si>
    <t>杨蕊吉</t>
  </si>
  <si>
    <t>航中</t>
  </si>
  <si>
    <t>韩守玉</t>
  </si>
  <si>
    <t>晏玲</t>
  </si>
  <si>
    <t>金丝街</t>
  </si>
  <si>
    <t>刘樽</t>
  </si>
  <si>
    <t>冯婧恩</t>
  </si>
  <si>
    <t>陈昌敏</t>
  </si>
  <si>
    <t>元华二巷</t>
  </si>
  <si>
    <t>罗豪</t>
  </si>
  <si>
    <t>科华店</t>
  </si>
  <si>
    <t>黄玲</t>
  </si>
  <si>
    <t>罗妍</t>
  </si>
  <si>
    <t>魏存敏</t>
  </si>
  <si>
    <t>科华北路</t>
  </si>
  <si>
    <t>唐丹</t>
  </si>
  <si>
    <t>郫县东大街</t>
  </si>
  <si>
    <t>王俊</t>
  </si>
  <si>
    <t>罗丽</t>
  </si>
  <si>
    <t>李甜甜</t>
  </si>
  <si>
    <t>天顺路店</t>
  </si>
  <si>
    <t>林铃</t>
  </si>
  <si>
    <t>苏方惠</t>
  </si>
  <si>
    <t>天久</t>
  </si>
  <si>
    <t>周红蓉</t>
  </si>
  <si>
    <t>李艳萍</t>
  </si>
  <si>
    <t>张春苗</t>
  </si>
  <si>
    <t>紫薇</t>
  </si>
  <si>
    <t>文淼</t>
  </si>
  <si>
    <t>郭俊梅</t>
  </si>
  <si>
    <t>张雨</t>
  </si>
  <si>
    <t>观音桥</t>
  </si>
  <si>
    <t>袁咏梅</t>
  </si>
  <si>
    <t>王芳</t>
  </si>
  <si>
    <t>花晓轩</t>
  </si>
  <si>
    <t>人民中路</t>
  </si>
  <si>
    <t>宋留艺</t>
  </si>
  <si>
    <t>王丽超</t>
  </si>
  <si>
    <t>吕越</t>
  </si>
  <si>
    <t>北东</t>
  </si>
  <si>
    <t>向海英</t>
  </si>
  <si>
    <t>李勤</t>
  </si>
  <si>
    <t>王盛英</t>
  </si>
  <si>
    <t>代琳</t>
  </si>
  <si>
    <t>罗绍梅</t>
  </si>
  <si>
    <t>邓粤瑜</t>
  </si>
  <si>
    <t>宏济中路</t>
  </si>
  <si>
    <t>舒思玉</t>
  </si>
  <si>
    <t>李静</t>
  </si>
  <si>
    <t>陈玉琴</t>
  </si>
  <si>
    <t>长寿路</t>
  </si>
  <si>
    <t>吴湘燏</t>
  </si>
  <si>
    <t>通盈街店</t>
  </si>
  <si>
    <t>董华</t>
  </si>
  <si>
    <t>刘科言</t>
  </si>
  <si>
    <t>刘静</t>
  </si>
  <si>
    <t>杨芊</t>
  </si>
  <si>
    <t>实习健康顾问</t>
  </si>
  <si>
    <t>水杉街店</t>
  </si>
  <si>
    <t>唐冬芳</t>
  </si>
  <si>
    <t>黄洁欣</t>
  </si>
  <si>
    <t>徐平梅</t>
  </si>
  <si>
    <t>青龙街店</t>
  </si>
  <si>
    <t>高文琪</t>
  </si>
  <si>
    <t>李可</t>
  </si>
  <si>
    <t>邓磊</t>
  </si>
  <si>
    <t>倪家桥</t>
  </si>
  <si>
    <t>尹萍</t>
  </si>
  <si>
    <t>静沙南路</t>
  </si>
  <si>
    <t>梅雅霜</t>
  </si>
  <si>
    <t>钟友群</t>
  </si>
  <si>
    <t>高榕</t>
  </si>
  <si>
    <t>赵秋丽</t>
  </si>
  <si>
    <t>劼人路</t>
  </si>
  <si>
    <t>新园大道</t>
  </si>
  <si>
    <t>朱文艺</t>
  </si>
  <si>
    <t>潘易</t>
  </si>
  <si>
    <t>值班店长</t>
  </si>
  <si>
    <t>张兰兰</t>
  </si>
  <si>
    <t>试用期员工</t>
  </si>
  <si>
    <t>刁金萍</t>
  </si>
  <si>
    <t>新乐中街</t>
  </si>
  <si>
    <t>张建</t>
  </si>
  <si>
    <t>任远芳</t>
  </si>
  <si>
    <t>刘莉</t>
  </si>
  <si>
    <t>李平</t>
  </si>
  <si>
    <t>龙潭西路</t>
  </si>
  <si>
    <t>张杰</t>
  </si>
  <si>
    <t>李馨怡</t>
  </si>
  <si>
    <t>榕声</t>
  </si>
  <si>
    <t>张丽</t>
  </si>
  <si>
    <t>陈香利</t>
  </si>
  <si>
    <t>民丰大道</t>
  </si>
  <si>
    <t>于春莲</t>
  </si>
  <si>
    <t>杨秀娟</t>
  </si>
  <si>
    <t>执业药师</t>
  </si>
  <si>
    <t>黄雅冰</t>
  </si>
  <si>
    <t>锦华店</t>
  </si>
  <si>
    <t>邹惠</t>
  </si>
  <si>
    <t>钟世豪</t>
  </si>
  <si>
    <t>万科</t>
  </si>
  <si>
    <t>黄姣</t>
  </si>
  <si>
    <t>单菊</t>
  </si>
  <si>
    <t>朱静</t>
  </si>
  <si>
    <t>陈伟</t>
  </si>
  <si>
    <t>马雪</t>
  </si>
  <si>
    <t>万宇</t>
  </si>
  <si>
    <t>廖苹</t>
  </si>
  <si>
    <t>吴佩娟</t>
  </si>
  <si>
    <t>华泰</t>
  </si>
  <si>
    <t>毛静静</t>
  </si>
  <si>
    <t>李桂芳</t>
  </si>
  <si>
    <t>黄艳</t>
  </si>
  <si>
    <t>刘春花</t>
  </si>
  <si>
    <t>三强西路</t>
  </si>
  <si>
    <t>黄兴中</t>
  </si>
  <si>
    <t>李银萍</t>
  </si>
  <si>
    <t>任红艳</t>
  </si>
  <si>
    <t>大源北街</t>
  </si>
  <si>
    <t>苏婷婷</t>
  </si>
  <si>
    <t>张亚红</t>
  </si>
  <si>
    <t>李浩东</t>
  </si>
  <si>
    <t>喻玲</t>
  </si>
  <si>
    <t>华康</t>
  </si>
  <si>
    <t>兰新喻</t>
  </si>
  <si>
    <t>陈丽梅</t>
  </si>
  <si>
    <t>金马河</t>
  </si>
  <si>
    <t>易永红</t>
  </si>
  <si>
    <t>刘建芳</t>
  </si>
  <si>
    <t>杨荣婷</t>
  </si>
  <si>
    <t>中和大道</t>
  </si>
  <si>
    <t>黄丹</t>
  </si>
  <si>
    <t>李文静</t>
  </si>
  <si>
    <t>新下街</t>
  </si>
  <si>
    <t>甘俊莉</t>
  </si>
  <si>
    <t>纪莉萍</t>
  </si>
  <si>
    <t>徐丽丽</t>
  </si>
  <si>
    <t>熊小芳</t>
  </si>
  <si>
    <t>公济桥</t>
  </si>
  <si>
    <t>邱如秀</t>
  </si>
  <si>
    <t>范静</t>
  </si>
  <si>
    <t>剑南</t>
  </si>
  <si>
    <t>贾兰</t>
  </si>
  <si>
    <t>廖梦园</t>
  </si>
  <si>
    <t>泰和二街</t>
  </si>
  <si>
    <t>刘成童</t>
  </si>
  <si>
    <t>蒋润</t>
  </si>
  <si>
    <t>双林店</t>
  </si>
  <si>
    <t>梅茜</t>
  </si>
  <si>
    <t>张玉</t>
  </si>
  <si>
    <t>张意雪</t>
  </si>
  <si>
    <t>水碾河店</t>
  </si>
  <si>
    <t>夏秀娟</t>
  </si>
  <si>
    <t>杨凤麟</t>
  </si>
  <si>
    <t>杉板桥</t>
  </si>
  <si>
    <t>牟晓燕</t>
  </si>
  <si>
    <t>杨小英</t>
  </si>
  <si>
    <t>詹步蓉</t>
  </si>
  <si>
    <t>殷岱菊</t>
  </si>
  <si>
    <t>柳翠店</t>
  </si>
  <si>
    <t>付雅雯</t>
  </si>
  <si>
    <t>施雪</t>
  </si>
  <si>
    <t>梁洪森</t>
  </si>
  <si>
    <t>崔家店</t>
  </si>
  <si>
    <t>吕彩霞</t>
  </si>
  <si>
    <t>杨伟钰</t>
  </si>
  <si>
    <t>陈宇</t>
  </si>
  <si>
    <t xml:space="preserve">翔凤店 </t>
  </si>
  <si>
    <t>杨文英</t>
  </si>
  <si>
    <t>乐良清</t>
  </si>
  <si>
    <t xml:space="preserve">营业员 </t>
  </si>
  <si>
    <t>王欧</t>
  </si>
  <si>
    <t>崇州中心店</t>
  </si>
  <si>
    <t>朱春蓉</t>
  </si>
  <si>
    <t>王凯慧</t>
  </si>
  <si>
    <t>蜀州中路</t>
  </si>
  <si>
    <t>彭勤</t>
  </si>
  <si>
    <t>王旭</t>
  </si>
  <si>
    <t>羊薇</t>
  </si>
  <si>
    <t>蒋文勤</t>
  </si>
  <si>
    <t>都江堰店</t>
  </si>
  <si>
    <t>聂丽</t>
  </si>
  <si>
    <t>梁海燕</t>
  </si>
  <si>
    <t>宋丹</t>
  </si>
  <si>
    <t>问道西路店</t>
  </si>
  <si>
    <t>孙佳丽</t>
  </si>
  <si>
    <t>吴志海</t>
  </si>
  <si>
    <t>蒲阳路店</t>
  </si>
  <si>
    <t>周有惠</t>
  </si>
  <si>
    <t>李燕</t>
  </si>
  <si>
    <t>蒲正碧</t>
  </si>
  <si>
    <t>尚贤坊</t>
  </si>
  <si>
    <t>朱玉梅</t>
  </si>
  <si>
    <t>涂思佩</t>
  </si>
  <si>
    <t>罗雪琴</t>
  </si>
  <si>
    <t>金带店</t>
  </si>
  <si>
    <t>陈凤珍</t>
  </si>
  <si>
    <t>王依纯</t>
  </si>
  <si>
    <t>李秀丽</t>
  </si>
  <si>
    <t>聚源店</t>
  </si>
  <si>
    <t>何丽萍</t>
  </si>
  <si>
    <t>易月红</t>
  </si>
  <si>
    <t>景中店</t>
  </si>
  <si>
    <t>杨科</t>
  </si>
  <si>
    <t>晏祥春</t>
  </si>
  <si>
    <t>奎光店</t>
  </si>
  <si>
    <t>韩启敏</t>
  </si>
  <si>
    <t>陈蓉</t>
  </si>
  <si>
    <t>贾益娟</t>
  </si>
  <si>
    <t>怀远店</t>
  </si>
  <si>
    <t>韩艳梅</t>
  </si>
  <si>
    <t>曹琼</t>
  </si>
  <si>
    <t>窦潘</t>
  </si>
  <si>
    <t>费思尧</t>
  </si>
  <si>
    <t>崇州三江店</t>
  </si>
  <si>
    <t>骆素花</t>
  </si>
  <si>
    <t>何倩倩</t>
  </si>
  <si>
    <t>温江店</t>
  </si>
  <si>
    <t>夏彩红</t>
  </si>
  <si>
    <t>龚玉林</t>
  </si>
  <si>
    <t>江安店</t>
  </si>
  <si>
    <t>王慧</t>
  </si>
  <si>
    <t>贺春芳</t>
  </si>
  <si>
    <t>杨萧</t>
  </si>
  <si>
    <t>永康店</t>
  </si>
  <si>
    <t>胡建梅</t>
  </si>
  <si>
    <t>翁尼阿呷莫</t>
  </si>
  <si>
    <t>段娟</t>
  </si>
  <si>
    <t>宝莲店</t>
  </si>
  <si>
    <t>秦庭月</t>
  </si>
  <si>
    <t>吴阳</t>
  </si>
  <si>
    <t>新津邓双店</t>
  </si>
  <si>
    <t>张琴</t>
  </si>
  <si>
    <t>郑红艳</t>
  </si>
  <si>
    <t>张飘</t>
  </si>
  <si>
    <t>陈亭亭</t>
  </si>
  <si>
    <t>五津西路店</t>
  </si>
  <si>
    <t>王燕丽</t>
  </si>
  <si>
    <t>刘芬</t>
  </si>
  <si>
    <t>谌美静</t>
  </si>
  <si>
    <t>廖文莉</t>
  </si>
  <si>
    <t>五津西路二店</t>
  </si>
  <si>
    <t>朱春梅</t>
  </si>
  <si>
    <t>李红梅</t>
  </si>
  <si>
    <t>周香</t>
  </si>
  <si>
    <t>武阳西路</t>
  </si>
  <si>
    <t>李迎新</t>
  </si>
  <si>
    <t>祁荣</t>
  </si>
  <si>
    <t>兴义店</t>
  </si>
  <si>
    <t>张丹</t>
  </si>
  <si>
    <t>庄静</t>
  </si>
  <si>
    <t>大邑子龙店</t>
  </si>
  <si>
    <t>李秀辉</t>
  </si>
  <si>
    <t>熊小玲</t>
  </si>
  <si>
    <t>杨璐</t>
  </si>
  <si>
    <t>大邑北街</t>
  </si>
  <si>
    <t>吕晓琴</t>
  </si>
  <si>
    <t>黄霞</t>
  </si>
  <si>
    <t>罗艳蓉</t>
  </si>
  <si>
    <t>大邑桃源店</t>
  </si>
  <si>
    <t>邓洁</t>
  </si>
  <si>
    <t>方晓敏</t>
  </si>
  <si>
    <t>田兰</t>
  </si>
  <si>
    <t>牟彩云</t>
  </si>
  <si>
    <t>大邑潘家街店</t>
  </si>
  <si>
    <t>黄梅</t>
  </si>
  <si>
    <t>闵巧</t>
  </si>
  <si>
    <t>大邑东街店</t>
  </si>
  <si>
    <t>杨丽</t>
  </si>
  <si>
    <t>朱欢</t>
  </si>
  <si>
    <t>彭亚丹</t>
  </si>
  <si>
    <t>大邑观音阁西段药店</t>
  </si>
  <si>
    <t>李娟</t>
  </si>
  <si>
    <t>韩彬</t>
  </si>
  <si>
    <t>大邑沙渠店</t>
  </si>
  <si>
    <t>范阳</t>
  </si>
  <si>
    <t>王宇</t>
  </si>
  <si>
    <t>肖兰</t>
  </si>
  <si>
    <t>金巷西街</t>
  </si>
  <si>
    <t>孙莉</t>
  </si>
  <si>
    <t>赵晓丹</t>
  </si>
  <si>
    <t>安仁店</t>
  </si>
  <si>
    <t>李沙</t>
  </si>
  <si>
    <t>张群</t>
  </si>
  <si>
    <t>邛崃中心店</t>
  </si>
  <si>
    <t>刘燕</t>
  </si>
  <si>
    <t>古素琼</t>
  </si>
  <si>
    <t>张雪梅</t>
  </si>
  <si>
    <t>李巧</t>
  </si>
  <si>
    <t>古显琼</t>
  </si>
  <si>
    <t>金敏霜</t>
  </si>
  <si>
    <t>刘星月</t>
  </si>
  <si>
    <t>邛崃翠荫店</t>
  </si>
  <si>
    <t>任珊珊</t>
  </si>
  <si>
    <t>陈礼凤</t>
  </si>
  <si>
    <t>通达店</t>
  </si>
  <si>
    <t>付曦</t>
  </si>
  <si>
    <t>唐礼萍</t>
  </si>
  <si>
    <t>朱红郦</t>
  </si>
  <si>
    <t>羊安店</t>
  </si>
  <si>
    <t>闵雪</t>
  </si>
  <si>
    <t>岳琴</t>
  </si>
  <si>
    <t>邛崃洪川店</t>
  </si>
  <si>
    <t>杨平</t>
  </si>
  <si>
    <t>马婷婷</t>
  </si>
  <si>
    <t>高星宇</t>
  </si>
  <si>
    <t>邛崃杏林路店</t>
  </si>
  <si>
    <t>戚彩</t>
  </si>
  <si>
    <t>李宋琴</t>
  </si>
  <si>
    <t>王李秋</t>
  </si>
  <si>
    <t>李思艳</t>
  </si>
  <si>
    <t>邛崃涌泉店</t>
  </si>
  <si>
    <t>杨晓毅</t>
  </si>
  <si>
    <t>方霞</t>
  </si>
  <si>
    <t>邛崃长安店</t>
  </si>
  <si>
    <t>万义丽</t>
  </si>
  <si>
    <t>陈玲</t>
  </si>
  <si>
    <t>大邑新场店</t>
  </si>
  <si>
    <t>孟小明</t>
  </si>
  <si>
    <t>王茹</t>
  </si>
  <si>
    <t>王爱玲</t>
  </si>
  <si>
    <t>大邑东壕沟</t>
  </si>
  <si>
    <t>许静</t>
  </si>
  <si>
    <t>彭蓉</t>
  </si>
  <si>
    <t>郭益</t>
  </si>
  <si>
    <t>旗舰店</t>
  </si>
  <si>
    <t>黄长菊</t>
  </si>
  <si>
    <t>马昕</t>
  </si>
  <si>
    <t>余志彬</t>
  </si>
  <si>
    <t>阳玲</t>
  </si>
  <si>
    <t>阮丽</t>
  </si>
  <si>
    <t>廖桂英</t>
  </si>
  <si>
    <t>成汉南路</t>
  </si>
  <si>
    <t>蒋雪琴</t>
  </si>
  <si>
    <t>李蕊彤</t>
  </si>
  <si>
    <t>吴洪瑶</t>
  </si>
  <si>
    <t>柜组长</t>
  </si>
  <si>
    <t>任雪</t>
  </si>
  <si>
    <t>冯锐坤</t>
  </si>
  <si>
    <t>邓开柱</t>
  </si>
  <si>
    <t>梨花街</t>
  </si>
  <si>
    <t>李佳岭</t>
  </si>
  <si>
    <t>唐文琼</t>
  </si>
  <si>
    <t>庆云南街</t>
  </si>
  <si>
    <t>王晓雁</t>
  </si>
  <si>
    <t>蔡旌晶</t>
  </si>
  <si>
    <t>丝竹路</t>
  </si>
  <si>
    <t>彭关敏</t>
  </si>
  <si>
    <t>范珂君</t>
  </si>
  <si>
    <t>谭庆娟</t>
  </si>
  <si>
    <t>余志彬（梨花街）</t>
  </si>
  <si>
    <t>阳玲（庆云南街）</t>
  </si>
  <si>
    <t>阴静（丝竹路）</t>
  </si>
  <si>
    <t>黄姣（万宇路）</t>
  </si>
  <si>
    <t>朱静（万宇路）</t>
  </si>
  <si>
    <t>6月太极天胶销售挂零门店</t>
  </si>
  <si>
    <t>销售</t>
  </si>
  <si>
    <t>翔凤店</t>
  </si>
  <si>
    <t>求和项:销售数量</t>
  </si>
  <si>
    <t>营业员id</t>
  </si>
  <si>
    <t>汇总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</si>
</sst>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0"/>
      <name val="Arial"/>
      <family val="2"/>
      <charset val="0"/>
    </font>
    <font>
      <sz val="12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0"/>
      <name val="Arial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/>
      <right style="thin">
        <color rgb="FFABABAB"/>
      </right>
      <top/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1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0" fillId="17" borderId="14" applyNumberFormat="0" applyAlignment="0" applyProtection="0">
      <alignment vertical="center"/>
    </xf>
    <xf numFmtId="0" fontId="15" fillId="17" borderId="10" applyNumberFormat="0" applyAlignment="0" applyProtection="0">
      <alignment vertical="center"/>
    </xf>
    <xf numFmtId="0" fontId="12" fillId="11" borderId="9" applyNumberForma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1" xfId="0" applyFont="1" applyFill="1" applyBorder="1" applyAlignment="1"/>
    <xf numFmtId="0" fontId="1" fillId="0" borderId="2" xfId="0" applyFont="1" applyFill="1" applyBorder="1" applyAlignment="1"/>
    <xf numFmtId="0" fontId="1" fillId="0" borderId="3" xfId="0" applyFont="1" applyFill="1" applyBorder="1" applyAlignment="1"/>
    <xf numFmtId="0" fontId="1" fillId="0" borderId="4" xfId="0" applyFont="1" applyFill="1" applyBorder="1" applyAlignment="1"/>
    <xf numFmtId="0" fontId="1" fillId="0" borderId="5" xfId="0" applyFont="1" applyFill="1" applyBorder="1" applyAlignment="1"/>
    <xf numFmtId="0" fontId="1" fillId="0" borderId="6" xfId="0" applyFont="1" applyFill="1" applyBorder="1" applyAlignment="1"/>
    <xf numFmtId="0" fontId="1" fillId="0" borderId="7" xfId="0" applyFont="1" applyFill="1" applyBorder="1" applyAlignment="1"/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8" xfId="0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0" xfId="0" applyAlignment="1">
      <alignment vertical="center" wrapText="1"/>
    </xf>
    <xf numFmtId="0" fontId="4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6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/>
    </xf>
    <xf numFmtId="0" fontId="4" fillId="0" borderId="8" xfId="0" applyFont="1" applyBorder="1">
      <alignment vertical="center"/>
    </xf>
    <xf numFmtId="0" fontId="3" fillId="4" borderId="8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59"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border>
        <top/>
      </border>
    </dxf>
    <dxf>
      <border>
        <top/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  <dxf/>
    <dxf/>
    <dxf/>
    <dxf/>
    <dxf/>
    <dxf/>
    <dxf/>
    <dxf/>
    <dxf/>
    <dxf/>
    <dxf/>
    <dxf/>
    <dxf/>
    <dxf/>
    <dxf/>
    <dxf/>
    <dxf/>
    <dxf/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pivotCacheDefinition" Target="pivotCache/pivotCacheDefinition3.xml"/><Relationship Id="rId8" Type="http://schemas.openxmlformats.org/officeDocument/2006/relationships/pivotCacheDefinition" Target="pivotCache/pivotCacheDefinition2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1.xml"/><Relationship Id="rId10" Type="http://schemas.openxmlformats.org/officeDocument/2006/relationships/pivotCacheDefinition" Target="pivotCache/pivotCacheDefinition4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6&#26376;&#38463;&#33014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查询零售明细"/>
      <sheetName val="Sheet3"/>
      <sheetName val="Sheet1"/>
    </sheetNames>
    <sheetDataSet>
      <sheetData sheetId="0"/>
      <sheetData sheetId="1">
        <row r="2">
          <cell r="A2" t="str">
            <v>序号</v>
          </cell>
          <cell r="B2" t="str">
            <v>时间</v>
          </cell>
          <cell r="C2" t="str">
            <v>销售单ID</v>
          </cell>
          <cell r="D2" t="str">
            <v>门店ID</v>
          </cell>
          <cell r="E2" t="str">
            <v>门店名称</v>
          </cell>
          <cell r="F2" t="str">
            <v>货品ID</v>
          </cell>
          <cell r="G2" t="str">
            <v>品名</v>
          </cell>
          <cell r="H2" t="str">
            <v>规格</v>
          </cell>
          <cell r="I2" t="str">
            <v>单位</v>
          </cell>
          <cell r="J2" t="str">
            <v>销售数量</v>
          </cell>
          <cell r="K2" t="str">
            <v>金额</v>
          </cell>
          <cell r="L2" t="str">
            <v>毛利</v>
          </cell>
          <cell r="M2" t="str">
            <v>毛利率</v>
          </cell>
          <cell r="N2" t="str">
            <v>小类ID</v>
          </cell>
          <cell r="O2" t="str">
            <v>小类名称</v>
          </cell>
          <cell r="P2" t="str">
            <v>中类名称</v>
          </cell>
          <cell r="Q2" t="str">
            <v>大类名称</v>
          </cell>
          <cell r="R2" t="str">
            <v>营业员id</v>
          </cell>
          <cell r="S2" t="str">
            <v>营业员</v>
          </cell>
          <cell r="T2" t="str">
            <v>批号</v>
          </cell>
        </row>
        <row r="3">
          <cell r="A3">
            <v>1</v>
          </cell>
          <cell r="B3">
            <v>44366.7041666667</v>
          </cell>
          <cell r="C3">
            <v>44573817</v>
          </cell>
          <cell r="D3">
            <v>54</v>
          </cell>
          <cell r="E3" t="str">
            <v>四川太极怀远店</v>
          </cell>
          <cell r="F3">
            <v>115733</v>
          </cell>
          <cell r="G3" t="str">
            <v>阿胶（太极天胶）</v>
          </cell>
          <cell r="H3" t="str">
            <v>250g</v>
          </cell>
          <cell r="I3" t="str">
            <v>盒</v>
          </cell>
          <cell r="J3">
            <v>1</v>
          </cell>
          <cell r="K3">
            <v>578</v>
          </cell>
          <cell r="L3">
            <v>185.843140625</v>
          </cell>
          <cell r="M3" t="str">
            <v>32.15%</v>
          </cell>
          <cell r="N3">
            <v>11801</v>
          </cell>
          <cell r="O3" t="str">
            <v>补气补血药</v>
          </cell>
          <cell r="P3" t="str">
            <v>滋补营养药</v>
          </cell>
          <cell r="Q3" t="str">
            <v>中西成药</v>
          </cell>
          <cell r="R3">
            <v>6301</v>
          </cell>
          <cell r="S3" t="str">
            <v>韩艳梅</v>
          </cell>
          <cell r="T3">
            <v>18021010</v>
          </cell>
        </row>
        <row r="4">
          <cell r="A4">
            <v>2</v>
          </cell>
          <cell r="B4">
            <v>44366.4465277778</v>
          </cell>
          <cell r="C4">
            <v>44567754</v>
          </cell>
          <cell r="D4">
            <v>56</v>
          </cell>
          <cell r="E4" t="str">
            <v>四川太极三江店</v>
          </cell>
          <cell r="F4">
            <v>115733</v>
          </cell>
          <cell r="G4" t="str">
            <v>阿胶（太极天胶）</v>
          </cell>
          <cell r="H4" t="str">
            <v>250g</v>
          </cell>
          <cell r="I4" t="str">
            <v>盒</v>
          </cell>
          <cell r="J4">
            <v>2</v>
          </cell>
          <cell r="K4">
            <v>1156</v>
          </cell>
          <cell r="L4">
            <v>371.68628125</v>
          </cell>
          <cell r="M4" t="str">
            <v>32.15%</v>
          </cell>
          <cell r="N4">
            <v>11801</v>
          </cell>
          <cell r="O4" t="str">
            <v>补气补血药</v>
          </cell>
          <cell r="P4" t="str">
            <v>滋补营养药</v>
          </cell>
          <cell r="Q4" t="str">
            <v>中西成药</v>
          </cell>
          <cell r="R4">
            <v>7948</v>
          </cell>
          <cell r="S4" t="str">
            <v>骆素花</v>
          </cell>
          <cell r="T4">
            <v>18021011</v>
          </cell>
        </row>
        <row r="5">
          <cell r="A5">
            <v>3</v>
          </cell>
          <cell r="B5">
            <v>44349.6638888889</v>
          </cell>
          <cell r="C5">
            <v>44329046</v>
          </cell>
          <cell r="D5">
            <v>307</v>
          </cell>
          <cell r="E5" t="str">
            <v>四川太极旗舰店</v>
          </cell>
          <cell r="F5">
            <v>115733</v>
          </cell>
          <cell r="G5" t="str">
            <v>阿胶（太极天胶）</v>
          </cell>
          <cell r="H5" t="str">
            <v>250g</v>
          </cell>
          <cell r="I5" t="str">
            <v>盒</v>
          </cell>
          <cell r="J5">
            <v>3</v>
          </cell>
          <cell r="K5">
            <v>1734</v>
          </cell>
          <cell r="L5">
            <v>557.529421875</v>
          </cell>
          <cell r="M5" t="str">
            <v>32.15%</v>
          </cell>
          <cell r="N5">
            <v>11801</v>
          </cell>
          <cell r="O5" t="str">
            <v>补气补血药</v>
          </cell>
          <cell r="P5" t="str">
            <v>滋补营养药</v>
          </cell>
          <cell r="Q5" t="str">
            <v>中西成药</v>
          </cell>
          <cell r="R5">
            <v>10890</v>
          </cell>
          <cell r="S5" t="str">
            <v>张玲</v>
          </cell>
          <cell r="T5">
            <v>18021011</v>
          </cell>
        </row>
        <row r="6">
          <cell r="A6">
            <v>4</v>
          </cell>
          <cell r="B6">
            <v>44349.6645833333</v>
          </cell>
          <cell r="C6">
            <v>44329062</v>
          </cell>
          <cell r="D6">
            <v>307</v>
          </cell>
          <cell r="E6" t="str">
            <v>四川太极旗舰店</v>
          </cell>
          <cell r="F6">
            <v>115733</v>
          </cell>
          <cell r="G6" t="str">
            <v>阿胶（太极天胶）</v>
          </cell>
          <cell r="H6" t="str">
            <v>250g</v>
          </cell>
          <cell r="I6" t="str">
            <v>盒</v>
          </cell>
          <cell r="J6">
            <v>3</v>
          </cell>
          <cell r="K6">
            <v>1734</v>
          </cell>
          <cell r="L6">
            <v>557.529421875</v>
          </cell>
          <cell r="M6" t="str">
            <v>32.15%</v>
          </cell>
          <cell r="N6">
            <v>11801</v>
          </cell>
          <cell r="O6" t="str">
            <v>补气补血药</v>
          </cell>
          <cell r="P6" t="str">
            <v>滋补营养药</v>
          </cell>
          <cell r="Q6" t="str">
            <v>中西成药</v>
          </cell>
          <cell r="R6">
            <v>991137</v>
          </cell>
          <cell r="S6" t="str">
            <v>廖桂英</v>
          </cell>
          <cell r="T6">
            <v>18021011</v>
          </cell>
        </row>
        <row r="7">
          <cell r="A7">
            <v>5</v>
          </cell>
          <cell r="B7">
            <v>44351.5826388889</v>
          </cell>
          <cell r="C7">
            <v>44356342</v>
          </cell>
          <cell r="D7">
            <v>307</v>
          </cell>
          <cell r="E7" t="str">
            <v>四川太极旗舰店</v>
          </cell>
          <cell r="F7">
            <v>115733</v>
          </cell>
          <cell r="G7" t="str">
            <v>阿胶（太极天胶）</v>
          </cell>
          <cell r="H7" t="str">
            <v>250g</v>
          </cell>
          <cell r="I7" t="str">
            <v>盒</v>
          </cell>
          <cell r="J7">
            <v>0.16</v>
          </cell>
          <cell r="K7">
            <v>92.48</v>
          </cell>
          <cell r="L7">
            <v>29.7349025</v>
          </cell>
          <cell r="M7" t="str">
            <v>32.15%</v>
          </cell>
          <cell r="N7">
            <v>11801</v>
          </cell>
          <cell r="O7" t="str">
            <v>补气补血药</v>
          </cell>
          <cell r="P7" t="str">
            <v>滋补营养药</v>
          </cell>
          <cell r="Q7" t="str">
            <v>中西成药</v>
          </cell>
          <cell r="R7">
            <v>990224</v>
          </cell>
          <cell r="S7" t="str">
            <v>冉燕医生</v>
          </cell>
          <cell r="T7">
            <v>18021011</v>
          </cell>
        </row>
        <row r="8">
          <cell r="A8">
            <v>6</v>
          </cell>
          <cell r="B8">
            <v>44353.8173611111</v>
          </cell>
          <cell r="C8">
            <v>44389623</v>
          </cell>
          <cell r="D8">
            <v>307</v>
          </cell>
          <cell r="E8" t="str">
            <v>四川太极旗舰店</v>
          </cell>
          <cell r="F8">
            <v>115733</v>
          </cell>
          <cell r="G8" t="str">
            <v>阿胶（太极天胶）</v>
          </cell>
          <cell r="H8" t="str">
            <v>250g</v>
          </cell>
          <cell r="I8" t="str">
            <v>盒</v>
          </cell>
          <cell r="J8">
            <v>0.064</v>
          </cell>
          <cell r="K8">
            <v>86.4</v>
          </cell>
          <cell r="L8">
            <v>61.301961</v>
          </cell>
          <cell r="M8" t="str">
            <v>70.95%</v>
          </cell>
          <cell r="N8">
            <v>11801</v>
          </cell>
          <cell r="O8" t="str">
            <v>补气补血药</v>
          </cell>
          <cell r="P8" t="str">
            <v>滋补营养药</v>
          </cell>
          <cell r="Q8" t="str">
            <v>中西成药</v>
          </cell>
          <cell r="R8">
            <v>995407</v>
          </cell>
          <cell r="S8" t="str">
            <v>外方统计</v>
          </cell>
          <cell r="T8">
            <v>18021011</v>
          </cell>
        </row>
        <row r="9">
          <cell r="A9">
            <v>7</v>
          </cell>
          <cell r="B9">
            <v>44354.6611111111</v>
          </cell>
          <cell r="C9">
            <v>44402682</v>
          </cell>
          <cell r="D9">
            <v>307</v>
          </cell>
          <cell r="E9" t="str">
            <v>四川太极旗舰店</v>
          </cell>
          <cell r="F9">
            <v>115733</v>
          </cell>
          <cell r="G9" t="str">
            <v>阿胶（太极天胶）</v>
          </cell>
          <cell r="H9" t="str">
            <v>250g</v>
          </cell>
          <cell r="I9" t="str">
            <v>盒</v>
          </cell>
          <cell r="J9">
            <v>2</v>
          </cell>
          <cell r="K9">
            <v>840</v>
          </cell>
          <cell r="L9">
            <v>55.68628125</v>
          </cell>
          <cell r="M9" t="str">
            <v>6.63%</v>
          </cell>
          <cell r="N9">
            <v>11801</v>
          </cell>
          <cell r="O9" t="str">
            <v>补气补血药</v>
          </cell>
          <cell r="P9" t="str">
            <v>滋补营养药</v>
          </cell>
          <cell r="Q9" t="str">
            <v>中西成药</v>
          </cell>
          <cell r="R9">
            <v>4529</v>
          </cell>
          <cell r="S9" t="str">
            <v>谭庆娟</v>
          </cell>
          <cell r="T9">
            <v>18021011</v>
          </cell>
        </row>
        <row r="10">
          <cell r="A10">
            <v>8</v>
          </cell>
          <cell r="B10">
            <v>44357.7451388889</v>
          </cell>
          <cell r="C10">
            <v>44444612</v>
          </cell>
          <cell r="D10">
            <v>307</v>
          </cell>
          <cell r="E10" t="str">
            <v>四川太极旗舰店</v>
          </cell>
          <cell r="F10">
            <v>115733</v>
          </cell>
          <cell r="G10" t="str">
            <v>阿胶（太极天胶）</v>
          </cell>
          <cell r="H10" t="str">
            <v>250g</v>
          </cell>
          <cell r="I10" t="str">
            <v>盒</v>
          </cell>
          <cell r="J10">
            <v>2</v>
          </cell>
          <cell r="K10">
            <v>1092.7</v>
          </cell>
          <cell r="L10">
            <v>308.38628125</v>
          </cell>
          <cell r="M10" t="str">
            <v>28.22%</v>
          </cell>
          <cell r="N10">
            <v>11801</v>
          </cell>
          <cell r="O10" t="str">
            <v>补气补血药</v>
          </cell>
          <cell r="P10" t="str">
            <v>滋补营养药</v>
          </cell>
          <cell r="Q10" t="str">
            <v>中西成药</v>
          </cell>
          <cell r="R10">
            <v>10886</v>
          </cell>
          <cell r="S10" t="str">
            <v>阮丽</v>
          </cell>
          <cell r="T10">
            <v>18021011</v>
          </cell>
        </row>
        <row r="11">
          <cell r="A11">
            <v>9</v>
          </cell>
          <cell r="B11">
            <v>44359.5</v>
          </cell>
          <cell r="C11">
            <v>44468516</v>
          </cell>
          <cell r="D11">
            <v>307</v>
          </cell>
          <cell r="E11" t="str">
            <v>四川太极旗舰店</v>
          </cell>
          <cell r="F11">
            <v>115733</v>
          </cell>
          <cell r="G11" t="str">
            <v>阿胶（太极天胶）</v>
          </cell>
          <cell r="H11" t="str">
            <v>250g</v>
          </cell>
          <cell r="I11" t="str">
            <v>盒</v>
          </cell>
          <cell r="J11">
            <v>1</v>
          </cell>
          <cell r="K11">
            <v>546.35</v>
          </cell>
          <cell r="L11">
            <v>154.193140625</v>
          </cell>
          <cell r="M11" t="str">
            <v>28.22%</v>
          </cell>
          <cell r="N11">
            <v>11801</v>
          </cell>
          <cell r="O11" t="str">
            <v>补气补血药</v>
          </cell>
          <cell r="P11" t="str">
            <v>滋补营养药</v>
          </cell>
          <cell r="Q11" t="str">
            <v>中西成药</v>
          </cell>
          <cell r="R11">
            <v>10613</v>
          </cell>
          <cell r="S11" t="str">
            <v>余志彬</v>
          </cell>
          <cell r="T11">
            <v>18021011</v>
          </cell>
        </row>
        <row r="12">
          <cell r="A12">
            <v>10</v>
          </cell>
          <cell r="B12">
            <v>44359.6263888889</v>
          </cell>
          <cell r="C12">
            <v>44470956</v>
          </cell>
          <cell r="D12">
            <v>307</v>
          </cell>
          <cell r="E12" t="str">
            <v>四川太极旗舰店</v>
          </cell>
          <cell r="F12">
            <v>115733</v>
          </cell>
          <cell r="G12" t="str">
            <v>阿胶（太极天胶）</v>
          </cell>
          <cell r="H12" t="str">
            <v>250g</v>
          </cell>
          <cell r="I12" t="str">
            <v>盒</v>
          </cell>
          <cell r="J12">
            <v>0.032</v>
          </cell>
          <cell r="K12">
            <v>43.2</v>
          </cell>
          <cell r="L12">
            <v>30.6509805</v>
          </cell>
          <cell r="M12" t="str">
            <v>70.95%</v>
          </cell>
          <cell r="N12">
            <v>11801</v>
          </cell>
          <cell r="O12" t="str">
            <v>补气补血药</v>
          </cell>
          <cell r="P12" t="str">
            <v>滋补营养药</v>
          </cell>
          <cell r="Q12" t="str">
            <v>中西成药</v>
          </cell>
          <cell r="R12">
            <v>8022</v>
          </cell>
          <cell r="S12" t="str">
            <v>吴凤兰</v>
          </cell>
          <cell r="T12">
            <v>18021011</v>
          </cell>
        </row>
        <row r="13">
          <cell r="A13">
            <v>11</v>
          </cell>
          <cell r="B13">
            <v>44359.7534722222</v>
          </cell>
          <cell r="C13">
            <v>44474181</v>
          </cell>
          <cell r="D13">
            <v>307</v>
          </cell>
          <cell r="E13" t="str">
            <v>四川太极旗舰店</v>
          </cell>
          <cell r="F13">
            <v>115733</v>
          </cell>
          <cell r="G13" t="str">
            <v>阿胶（太极天胶）</v>
          </cell>
          <cell r="H13" t="str">
            <v>250g</v>
          </cell>
          <cell r="I13" t="str">
            <v>盒</v>
          </cell>
          <cell r="J13">
            <v>-7</v>
          </cell>
          <cell r="K13">
            <v>-3638.25</v>
          </cell>
          <cell r="L13">
            <v>-893.151984375</v>
          </cell>
          <cell r="M13" t="str">
            <v>24.55%</v>
          </cell>
          <cell r="N13">
            <v>11801</v>
          </cell>
          <cell r="O13" t="str">
            <v>补气补血药</v>
          </cell>
          <cell r="P13" t="str">
            <v>滋补营养药</v>
          </cell>
          <cell r="Q13" t="str">
            <v>中西成药</v>
          </cell>
          <cell r="R13">
            <v>10886</v>
          </cell>
          <cell r="S13" t="str">
            <v>阮丽</v>
          </cell>
          <cell r="T13">
            <v>17111001</v>
          </cell>
        </row>
        <row r="14">
          <cell r="A14">
            <v>12</v>
          </cell>
          <cell r="B14">
            <v>44359.7555555556</v>
          </cell>
          <cell r="C14">
            <v>44474190</v>
          </cell>
          <cell r="D14">
            <v>307</v>
          </cell>
          <cell r="E14" t="str">
            <v>四川太极旗舰店</v>
          </cell>
          <cell r="F14">
            <v>115733</v>
          </cell>
          <cell r="G14" t="str">
            <v>阿胶（太极天胶）</v>
          </cell>
          <cell r="H14" t="str">
            <v>250g</v>
          </cell>
          <cell r="I14" t="str">
            <v>盒</v>
          </cell>
          <cell r="J14">
            <v>7</v>
          </cell>
          <cell r="K14">
            <v>3640.01</v>
          </cell>
          <cell r="L14">
            <v>894.9119843748</v>
          </cell>
          <cell r="M14" t="str">
            <v>24.59%</v>
          </cell>
          <cell r="N14">
            <v>11801</v>
          </cell>
          <cell r="O14" t="str">
            <v>补气补血药</v>
          </cell>
          <cell r="P14" t="str">
            <v>滋补营养药</v>
          </cell>
          <cell r="Q14" t="str">
            <v>中西成药</v>
          </cell>
          <cell r="R14">
            <v>10886</v>
          </cell>
          <cell r="S14" t="str">
            <v>阮丽</v>
          </cell>
          <cell r="T14">
            <v>18021011</v>
          </cell>
        </row>
        <row r="15">
          <cell r="A15">
            <v>13</v>
          </cell>
          <cell r="B15">
            <v>44361.6645833333</v>
          </cell>
          <cell r="C15">
            <v>44499603</v>
          </cell>
          <cell r="D15">
            <v>307</v>
          </cell>
          <cell r="E15" t="str">
            <v>四川太极旗舰店</v>
          </cell>
          <cell r="F15">
            <v>115733</v>
          </cell>
          <cell r="G15" t="str">
            <v>阿胶（太极天胶）</v>
          </cell>
          <cell r="H15" t="str">
            <v>250g</v>
          </cell>
          <cell r="I15" t="str">
            <v>盒</v>
          </cell>
          <cell r="J15">
            <v>2</v>
          </cell>
          <cell r="K15">
            <v>1092.7</v>
          </cell>
          <cell r="L15">
            <v>308.38628125</v>
          </cell>
          <cell r="M15" t="str">
            <v>28.22%</v>
          </cell>
          <cell r="N15">
            <v>11801</v>
          </cell>
          <cell r="O15" t="str">
            <v>补气补血药</v>
          </cell>
          <cell r="P15" t="str">
            <v>滋补营养药</v>
          </cell>
          <cell r="Q15" t="str">
            <v>中西成药</v>
          </cell>
          <cell r="R15">
            <v>7107</v>
          </cell>
          <cell r="S15" t="str">
            <v>黄长菊</v>
          </cell>
          <cell r="T15">
            <v>17111001</v>
          </cell>
        </row>
        <row r="16">
          <cell r="A16">
            <v>14</v>
          </cell>
          <cell r="B16">
            <v>44361.7222222222</v>
          </cell>
          <cell r="C16">
            <v>44500844</v>
          </cell>
          <cell r="D16">
            <v>307</v>
          </cell>
          <cell r="E16" t="str">
            <v>四川太极旗舰店</v>
          </cell>
          <cell r="F16">
            <v>115733</v>
          </cell>
          <cell r="G16" t="str">
            <v>阿胶（太极天胶）</v>
          </cell>
          <cell r="H16" t="str">
            <v>250g</v>
          </cell>
          <cell r="I16" t="str">
            <v>盒</v>
          </cell>
          <cell r="J16">
            <v>2</v>
          </cell>
          <cell r="K16">
            <v>1092.7</v>
          </cell>
          <cell r="L16">
            <v>308.38628125</v>
          </cell>
          <cell r="M16" t="str">
            <v>28.22%</v>
          </cell>
          <cell r="N16">
            <v>11801</v>
          </cell>
          <cell r="O16" t="str">
            <v>补气补血药</v>
          </cell>
          <cell r="P16" t="str">
            <v>滋补营养药</v>
          </cell>
          <cell r="Q16" t="str">
            <v>中西成药</v>
          </cell>
          <cell r="R16">
            <v>7107</v>
          </cell>
          <cell r="S16" t="str">
            <v>黄长菊</v>
          </cell>
          <cell r="T16">
            <v>17111001</v>
          </cell>
        </row>
        <row r="17">
          <cell r="A17">
            <v>15</v>
          </cell>
          <cell r="B17">
            <v>44362.4527777778</v>
          </cell>
          <cell r="C17">
            <v>44509496</v>
          </cell>
          <cell r="D17">
            <v>307</v>
          </cell>
          <cell r="E17" t="str">
            <v>四川太极旗舰店</v>
          </cell>
          <cell r="F17">
            <v>115733</v>
          </cell>
          <cell r="G17" t="str">
            <v>阿胶（太极天胶）</v>
          </cell>
          <cell r="H17" t="str">
            <v>250g</v>
          </cell>
          <cell r="I17" t="str">
            <v>盒</v>
          </cell>
          <cell r="J17">
            <v>1</v>
          </cell>
          <cell r="K17">
            <v>578</v>
          </cell>
          <cell r="L17">
            <v>185.843140625</v>
          </cell>
          <cell r="M17" t="str">
            <v>32.15%</v>
          </cell>
          <cell r="N17">
            <v>11801</v>
          </cell>
          <cell r="O17" t="str">
            <v>补气补血药</v>
          </cell>
          <cell r="P17" t="str">
            <v>滋补营养药</v>
          </cell>
          <cell r="Q17" t="str">
            <v>中西成药</v>
          </cell>
          <cell r="R17">
            <v>9563</v>
          </cell>
          <cell r="S17" t="str">
            <v>马昕</v>
          </cell>
          <cell r="T17">
            <v>18021011</v>
          </cell>
        </row>
        <row r="18">
          <cell r="A18">
            <v>16</v>
          </cell>
          <cell r="B18">
            <v>44362.7284722222</v>
          </cell>
          <cell r="C18">
            <v>44514567</v>
          </cell>
          <cell r="D18">
            <v>307</v>
          </cell>
          <cell r="E18" t="str">
            <v>四川太极旗舰店</v>
          </cell>
          <cell r="F18">
            <v>115733</v>
          </cell>
          <cell r="G18" t="str">
            <v>阿胶（太极天胶）</v>
          </cell>
          <cell r="H18" t="str">
            <v>250g</v>
          </cell>
          <cell r="I18" t="str">
            <v>盒</v>
          </cell>
          <cell r="J18">
            <v>2</v>
          </cell>
          <cell r="K18">
            <v>1156</v>
          </cell>
          <cell r="L18">
            <v>371.68628125</v>
          </cell>
          <cell r="M18" t="str">
            <v>32.15%</v>
          </cell>
          <cell r="N18">
            <v>11801</v>
          </cell>
          <cell r="O18" t="str">
            <v>补气补血药</v>
          </cell>
          <cell r="P18" t="str">
            <v>滋补营养药</v>
          </cell>
          <cell r="Q18" t="str">
            <v>中西成药</v>
          </cell>
          <cell r="R18">
            <v>991137</v>
          </cell>
          <cell r="S18" t="str">
            <v>廖桂英</v>
          </cell>
          <cell r="T18">
            <v>18021011</v>
          </cell>
        </row>
        <row r="19">
          <cell r="A19">
            <v>17</v>
          </cell>
          <cell r="B19">
            <v>44363.5493055556</v>
          </cell>
          <cell r="C19">
            <v>44526035</v>
          </cell>
          <cell r="D19">
            <v>307</v>
          </cell>
          <cell r="E19" t="str">
            <v>四川太极旗舰店</v>
          </cell>
          <cell r="F19">
            <v>115733</v>
          </cell>
          <cell r="G19" t="str">
            <v>阿胶（太极天胶）</v>
          </cell>
          <cell r="H19" t="str">
            <v>250g</v>
          </cell>
          <cell r="I19" t="str">
            <v>盒</v>
          </cell>
          <cell r="J19">
            <v>1</v>
          </cell>
          <cell r="K19">
            <v>546.35</v>
          </cell>
          <cell r="L19">
            <v>154.193140625</v>
          </cell>
          <cell r="M19" t="str">
            <v>28.22%</v>
          </cell>
          <cell r="N19">
            <v>11801</v>
          </cell>
          <cell r="O19" t="str">
            <v>补气补血药</v>
          </cell>
          <cell r="P19" t="str">
            <v>滋补营养药</v>
          </cell>
          <cell r="Q19" t="str">
            <v>中西成药</v>
          </cell>
          <cell r="R19">
            <v>991137</v>
          </cell>
          <cell r="S19" t="str">
            <v>廖桂英</v>
          </cell>
          <cell r="T19">
            <v>17111001</v>
          </cell>
        </row>
        <row r="20">
          <cell r="A20">
            <v>18</v>
          </cell>
          <cell r="B20">
            <v>44363.7840277778</v>
          </cell>
          <cell r="C20">
            <v>44530041</v>
          </cell>
          <cell r="D20">
            <v>307</v>
          </cell>
          <cell r="E20" t="str">
            <v>四川太极旗舰店</v>
          </cell>
          <cell r="F20">
            <v>115733</v>
          </cell>
          <cell r="G20" t="str">
            <v>阿胶（太极天胶）</v>
          </cell>
          <cell r="H20" t="str">
            <v>250g</v>
          </cell>
          <cell r="I20" t="str">
            <v>盒</v>
          </cell>
          <cell r="J20">
            <v>1</v>
          </cell>
          <cell r="K20">
            <v>546.35</v>
          </cell>
          <cell r="L20">
            <v>154.193140625</v>
          </cell>
          <cell r="M20" t="str">
            <v>28.22%</v>
          </cell>
          <cell r="N20">
            <v>11801</v>
          </cell>
          <cell r="O20" t="str">
            <v>补气补血药</v>
          </cell>
          <cell r="P20" t="str">
            <v>滋补营养药</v>
          </cell>
          <cell r="Q20" t="str">
            <v>中西成药</v>
          </cell>
          <cell r="R20">
            <v>9563</v>
          </cell>
          <cell r="S20" t="str">
            <v>马昕</v>
          </cell>
          <cell r="T20">
            <v>17111001</v>
          </cell>
        </row>
        <row r="21">
          <cell r="A21">
            <v>19</v>
          </cell>
          <cell r="B21">
            <v>44364.4548611111</v>
          </cell>
          <cell r="C21">
            <v>44536435</v>
          </cell>
          <cell r="D21">
            <v>307</v>
          </cell>
          <cell r="E21" t="str">
            <v>四川太极旗舰店</v>
          </cell>
          <cell r="F21">
            <v>115733</v>
          </cell>
          <cell r="G21" t="str">
            <v>阿胶（太极天胶）</v>
          </cell>
          <cell r="H21" t="str">
            <v>250g</v>
          </cell>
          <cell r="I21" t="str">
            <v>盒</v>
          </cell>
          <cell r="J21">
            <v>2</v>
          </cell>
          <cell r="K21">
            <v>1156</v>
          </cell>
          <cell r="L21">
            <v>371.68628125</v>
          </cell>
          <cell r="M21" t="str">
            <v>32.15%</v>
          </cell>
          <cell r="N21">
            <v>11801</v>
          </cell>
          <cell r="O21" t="str">
            <v>补气补血药</v>
          </cell>
          <cell r="P21" t="str">
            <v>滋补营养药</v>
          </cell>
          <cell r="Q21" t="str">
            <v>中西成药</v>
          </cell>
          <cell r="R21">
            <v>991137</v>
          </cell>
          <cell r="S21" t="str">
            <v>廖桂英</v>
          </cell>
          <cell r="T21">
            <v>18021011</v>
          </cell>
        </row>
        <row r="22">
          <cell r="A22">
            <v>20</v>
          </cell>
          <cell r="B22">
            <v>44365.5652777778</v>
          </cell>
          <cell r="C22">
            <v>44554548</v>
          </cell>
          <cell r="D22">
            <v>307</v>
          </cell>
          <cell r="E22" t="str">
            <v>四川太极旗舰店</v>
          </cell>
          <cell r="F22">
            <v>115733</v>
          </cell>
          <cell r="G22" t="str">
            <v>阿胶（太极天胶）</v>
          </cell>
          <cell r="H22" t="str">
            <v>250g</v>
          </cell>
          <cell r="I22" t="str">
            <v>盒</v>
          </cell>
          <cell r="J22">
            <v>1</v>
          </cell>
          <cell r="K22">
            <v>546.35</v>
          </cell>
          <cell r="L22">
            <v>154.193140625</v>
          </cell>
          <cell r="M22" t="str">
            <v>28.22%</v>
          </cell>
          <cell r="N22">
            <v>11801</v>
          </cell>
          <cell r="O22" t="str">
            <v>补气补血药</v>
          </cell>
          <cell r="P22" t="str">
            <v>滋补营养药</v>
          </cell>
          <cell r="Q22" t="str">
            <v>中西成药</v>
          </cell>
          <cell r="R22">
            <v>9563</v>
          </cell>
          <cell r="S22" t="str">
            <v>马昕</v>
          </cell>
          <cell r="T22">
            <v>17111001</v>
          </cell>
        </row>
        <row r="23">
          <cell r="A23">
            <v>21</v>
          </cell>
          <cell r="B23">
            <v>44366.8659722222</v>
          </cell>
          <cell r="C23">
            <v>44579466</v>
          </cell>
          <cell r="D23">
            <v>307</v>
          </cell>
          <cell r="E23" t="str">
            <v>四川太极旗舰店</v>
          </cell>
          <cell r="F23">
            <v>115733</v>
          </cell>
          <cell r="G23" t="str">
            <v>阿胶（太极天胶）</v>
          </cell>
          <cell r="H23" t="str">
            <v>250g</v>
          </cell>
          <cell r="I23" t="str">
            <v>盒</v>
          </cell>
          <cell r="J23">
            <v>0.192</v>
          </cell>
          <cell r="K23">
            <v>259.2</v>
          </cell>
          <cell r="L23">
            <v>183.905883</v>
          </cell>
          <cell r="M23" t="str">
            <v>70.95%</v>
          </cell>
          <cell r="N23">
            <v>11801</v>
          </cell>
          <cell r="O23" t="str">
            <v>补气补血药</v>
          </cell>
          <cell r="P23" t="str">
            <v>滋补营养药</v>
          </cell>
          <cell r="Q23" t="str">
            <v>中西成药</v>
          </cell>
          <cell r="R23">
            <v>990224</v>
          </cell>
          <cell r="S23" t="str">
            <v>冉燕医生</v>
          </cell>
          <cell r="T23">
            <v>18021011</v>
          </cell>
        </row>
        <row r="24">
          <cell r="A24">
            <v>22</v>
          </cell>
          <cell r="B24">
            <v>44369.7479166667</v>
          </cell>
          <cell r="C24">
            <v>44622752</v>
          </cell>
          <cell r="D24">
            <v>307</v>
          </cell>
          <cell r="E24" t="str">
            <v>四川太极旗舰店</v>
          </cell>
          <cell r="F24">
            <v>115733</v>
          </cell>
          <cell r="G24" t="str">
            <v>阿胶（太极天胶）</v>
          </cell>
          <cell r="H24" t="str">
            <v>250g</v>
          </cell>
          <cell r="I24" t="str">
            <v>盒</v>
          </cell>
          <cell r="J24">
            <v>-2</v>
          </cell>
          <cell r="K24">
            <v>-1156</v>
          </cell>
          <cell r="L24">
            <v>-371.68628125</v>
          </cell>
          <cell r="M24" t="str">
            <v>32.15%</v>
          </cell>
          <cell r="N24">
            <v>11801</v>
          </cell>
          <cell r="O24" t="str">
            <v>补气补血药</v>
          </cell>
          <cell r="P24" t="str">
            <v>滋补营养药</v>
          </cell>
          <cell r="Q24" t="str">
            <v>中西成药</v>
          </cell>
          <cell r="R24">
            <v>991137</v>
          </cell>
          <cell r="S24" t="str">
            <v>廖桂英</v>
          </cell>
          <cell r="T24">
            <v>18021011</v>
          </cell>
        </row>
        <row r="25">
          <cell r="A25">
            <v>23</v>
          </cell>
          <cell r="B25">
            <v>44369.75</v>
          </cell>
          <cell r="C25">
            <v>44622809</v>
          </cell>
          <cell r="D25">
            <v>307</v>
          </cell>
          <cell r="E25" t="str">
            <v>四川太极旗舰店</v>
          </cell>
          <cell r="F25">
            <v>115733</v>
          </cell>
          <cell r="G25" t="str">
            <v>阿胶（太极天胶）</v>
          </cell>
          <cell r="H25" t="str">
            <v>250g</v>
          </cell>
          <cell r="I25" t="str">
            <v>盒</v>
          </cell>
          <cell r="J25">
            <v>-3</v>
          </cell>
          <cell r="K25">
            <v>-1734</v>
          </cell>
          <cell r="L25">
            <v>-557.529421875</v>
          </cell>
          <cell r="M25" t="str">
            <v>32.15%</v>
          </cell>
          <cell r="N25">
            <v>11801</v>
          </cell>
          <cell r="O25" t="str">
            <v>补气补血药</v>
          </cell>
          <cell r="P25" t="str">
            <v>滋补营养药</v>
          </cell>
          <cell r="Q25" t="str">
            <v>中西成药</v>
          </cell>
          <cell r="R25">
            <v>10890</v>
          </cell>
          <cell r="S25" t="str">
            <v>张玲</v>
          </cell>
          <cell r="T25">
            <v>18021011</v>
          </cell>
        </row>
        <row r="26">
          <cell r="A26">
            <v>24</v>
          </cell>
          <cell r="B26">
            <v>44369.7506944444</v>
          </cell>
          <cell r="C26">
            <v>44622838</v>
          </cell>
          <cell r="D26">
            <v>307</v>
          </cell>
          <cell r="E26" t="str">
            <v>四川太极旗舰店</v>
          </cell>
          <cell r="F26">
            <v>115733</v>
          </cell>
          <cell r="G26" t="str">
            <v>阿胶（太极天胶）</v>
          </cell>
          <cell r="H26" t="str">
            <v>250g</v>
          </cell>
          <cell r="I26" t="str">
            <v>盒</v>
          </cell>
          <cell r="J26">
            <v>1</v>
          </cell>
          <cell r="K26">
            <v>546.35</v>
          </cell>
          <cell r="L26">
            <v>154.193140625</v>
          </cell>
          <cell r="M26" t="str">
            <v>28.22%</v>
          </cell>
          <cell r="N26">
            <v>11801</v>
          </cell>
          <cell r="O26" t="str">
            <v>补气补血药</v>
          </cell>
          <cell r="P26" t="str">
            <v>滋补营养药</v>
          </cell>
          <cell r="Q26" t="str">
            <v>中西成药</v>
          </cell>
          <cell r="R26">
            <v>9563</v>
          </cell>
          <cell r="S26" t="str">
            <v>马昕</v>
          </cell>
          <cell r="T26">
            <v>18021011</v>
          </cell>
        </row>
        <row r="27">
          <cell r="A27">
            <v>25</v>
          </cell>
          <cell r="B27">
            <v>44369.7534722222</v>
          </cell>
          <cell r="C27">
            <v>44622907</v>
          </cell>
          <cell r="D27">
            <v>307</v>
          </cell>
          <cell r="E27" t="str">
            <v>四川太极旗舰店</v>
          </cell>
          <cell r="F27">
            <v>115733</v>
          </cell>
          <cell r="G27" t="str">
            <v>阿胶（太极天胶）</v>
          </cell>
          <cell r="H27" t="str">
            <v>250g</v>
          </cell>
          <cell r="I27" t="str">
            <v>盒</v>
          </cell>
          <cell r="J27">
            <v>1</v>
          </cell>
          <cell r="K27">
            <v>546.35</v>
          </cell>
          <cell r="L27">
            <v>154.193140625</v>
          </cell>
          <cell r="M27" t="str">
            <v>28.22%</v>
          </cell>
          <cell r="N27">
            <v>11801</v>
          </cell>
          <cell r="O27" t="str">
            <v>补气补血药</v>
          </cell>
          <cell r="P27" t="str">
            <v>滋补营养药</v>
          </cell>
          <cell r="Q27" t="str">
            <v>中西成药</v>
          </cell>
          <cell r="R27">
            <v>9563</v>
          </cell>
          <cell r="S27" t="str">
            <v>马昕</v>
          </cell>
          <cell r="T27">
            <v>18021011</v>
          </cell>
        </row>
        <row r="28">
          <cell r="A28">
            <v>26</v>
          </cell>
          <cell r="B28">
            <v>44369.7534722222</v>
          </cell>
          <cell r="C28">
            <v>44622907</v>
          </cell>
          <cell r="D28">
            <v>307</v>
          </cell>
          <cell r="E28" t="str">
            <v>四川太极旗舰店</v>
          </cell>
          <cell r="F28">
            <v>115733</v>
          </cell>
          <cell r="G28" t="str">
            <v>阿胶（太极天胶）</v>
          </cell>
          <cell r="H28" t="str">
            <v>250g</v>
          </cell>
          <cell r="I28" t="str">
            <v>盒</v>
          </cell>
          <cell r="J28">
            <v>1</v>
          </cell>
          <cell r="K28">
            <v>546.35</v>
          </cell>
          <cell r="L28">
            <v>154.193140625</v>
          </cell>
          <cell r="M28" t="str">
            <v>28.22%</v>
          </cell>
          <cell r="N28">
            <v>11801</v>
          </cell>
          <cell r="O28" t="str">
            <v>补气补血药</v>
          </cell>
          <cell r="P28" t="str">
            <v>滋补营养药</v>
          </cell>
          <cell r="Q28" t="str">
            <v>中西成药</v>
          </cell>
          <cell r="R28">
            <v>9563</v>
          </cell>
          <cell r="S28" t="str">
            <v>马昕</v>
          </cell>
          <cell r="T28">
            <v>18021011</v>
          </cell>
        </row>
        <row r="29">
          <cell r="A29">
            <v>27</v>
          </cell>
          <cell r="B29">
            <v>44369.7534722222</v>
          </cell>
          <cell r="C29">
            <v>44622920</v>
          </cell>
          <cell r="D29">
            <v>307</v>
          </cell>
          <cell r="E29" t="str">
            <v>四川太极旗舰店</v>
          </cell>
          <cell r="F29">
            <v>115733</v>
          </cell>
          <cell r="G29" t="str">
            <v>阿胶（太极天胶）</v>
          </cell>
          <cell r="H29" t="str">
            <v>250g</v>
          </cell>
          <cell r="I29" t="str">
            <v>盒</v>
          </cell>
          <cell r="J29">
            <v>1</v>
          </cell>
          <cell r="K29">
            <v>578</v>
          </cell>
          <cell r="L29">
            <v>185.843140625</v>
          </cell>
          <cell r="M29" t="str">
            <v>32.15%</v>
          </cell>
          <cell r="N29">
            <v>11801</v>
          </cell>
          <cell r="O29" t="str">
            <v>补气补血药</v>
          </cell>
          <cell r="P29" t="str">
            <v>滋补营养药</v>
          </cell>
          <cell r="Q29" t="str">
            <v>中西成药</v>
          </cell>
          <cell r="R29">
            <v>9563</v>
          </cell>
          <cell r="S29" t="str">
            <v>马昕</v>
          </cell>
          <cell r="T29">
            <v>18021011</v>
          </cell>
        </row>
        <row r="30">
          <cell r="A30">
            <v>28</v>
          </cell>
          <cell r="B30">
            <v>44369.7541666667</v>
          </cell>
          <cell r="C30">
            <v>44622932</v>
          </cell>
          <cell r="D30">
            <v>307</v>
          </cell>
          <cell r="E30" t="str">
            <v>四川太极旗舰店</v>
          </cell>
          <cell r="F30">
            <v>115733</v>
          </cell>
          <cell r="G30" t="str">
            <v>阿胶（太极天胶）</v>
          </cell>
          <cell r="H30" t="str">
            <v>250g</v>
          </cell>
          <cell r="I30" t="str">
            <v>盒</v>
          </cell>
          <cell r="J30">
            <v>1</v>
          </cell>
          <cell r="K30">
            <v>578</v>
          </cell>
          <cell r="L30">
            <v>185.843140625</v>
          </cell>
          <cell r="M30" t="str">
            <v>32.15%</v>
          </cell>
          <cell r="N30">
            <v>11801</v>
          </cell>
          <cell r="O30" t="str">
            <v>补气补血药</v>
          </cell>
          <cell r="P30" t="str">
            <v>滋补营养药</v>
          </cell>
          <cell r="Q30" t="str">
            <v>中西成药</v>
          </cell>
          <cell r="R30">
            <v>991137</v>
          </cell>
          <cell r="S30" t="str">
            <v>廖桂英</v>
          </cell>
          <cell r="T30">
            <v>18021011</v>
          </cell>
        </row>
        <row r="31">
          <cell r="A31">
            <v>29</v>
          </cell>
          <cell r="B31">
            <v>44369.8041666667</v>
          </cell>
          <cell r="C31">
            <v>44624207</v>
          </cell>
          <cell r="D31">
            <v>307</v>
          </cell>
          <cell r="E31" t="str">
            <v>四川太极旗舰店</v>
          </cell>
          <cell r="F31">
            <v>115733</v>
          </cell>
          <cell r="G31" t="str">
            <v>阿胶（太极天胶）</v>
          </cell>
          <cell r="H31" t="str">
            <v>250g</v>
          </cell>
          <cell r="I31" t="str">
            <v>盒</v>
          </cell>
          <cell r="J31">
            <v>1</v>
          </cell>
          <cell r="K31">
            <v>546.35</v>
          </cell>
          <cell r="L31">
            <v>154.193140625</v>
          </cell>
          <cell r="M31" t="str">
            <v>28.22%</v>
          </cell>
          <cell r="N31">
            <v>11801</v>
          </cell>
          <cell r="O31" t="str">
            <v>补气补血药</v>
          </cell>
          <cell r="P31" t="str">
            <v>滋补营养药</v>
          </cell>
          <cell r="Q31" t="str">
            <v>中西成药</v>
          </cell>
          <cell r="R31">
            <v>10613</v>
          </cell>
          <cell r="S31" t="str">
            <v>余志彬</v>
          </cell>
          <cell r="T31">
            <v>18021011</v>
          </cell>
        </row>
        <row r="32">
          <cell r="A32">
            <v>30</v>
          </cell>
          <cell r="B32">
            <v>44374.5243055556</v>
          </cell>
          <cell r="C32">
            <v>44686334</v>
          </cell>
          <cell r="D32">
            <v>307</v>
          </cell>
          <cell r="E32" t="str">
            <v>四川太极旗舰店</v>
          </cell>
          <cell r="F32">
            <v>115733</v>
          </cell>
          <cell r="G32" t="str">
            <v>阿胶（太极天胶）</v>
          </cell>
          <cell r="H32" t="str">
            <v>250g</v>
          </cell>
          <cell r="I32" t="str">
            <v>盒</v>
          </cell>
          <cell r="J32">
            <v>0.054</v>
          </cell>
          <cell r="K32">
            <v>62.19</v>
          </cell>
          <cell r="L32" t="str">
            <v>41.0135295937518</v>
          </cell>
          <cell r="M32" t="str">
            <v>65.95%</v>
          </cell>
          <cell r="N32">
            <v>11801</v>
          </cell>
          <cell r="O32" t="str">
            <v>补气补血药</v>
          </cell>
          <cell r="P32" t="str">
            <v>滋补营养药</v>
          </cell>
          <cell r="Q32" t="str">
            <v>中西成药</v>
          </cell>
          <cell r="R32">
            <v>995407</v>
          </cell>
          <cell r="S32" t="str">
            <v>外方统计</v>
          </cell>
          <cell r="T32">
            <v>18021011</v>
          </cell>
        </row>
        <row r="33">
          <cell r="A33">
            <v>31</v>
          </cell>
          <cell r="B33">
            <v>44374.5361111111</v>
          </cell>
          <cell r="C33">
            <v>44688522</v>
          </cell>
          <cell r="D33">
            <v>307</v>
          </cell>
          <cell r="E33" t="str">
            <v>四川太极旗舰店</v>
          </cell>
          <cell r="F33">
            <v>115733</v>
          </cell>
          <cell r="G33" t="str">
            <v>阿胶（太极天胶）</v>
          </cell>
          <cell r="H33" t="str">
            <v>250g</v>
          </cell>
          <cell r="I33" t="str">
            <v>盒</v>
          </cell>
          <cell r="J33">
            <v>2</v>
          </cell>
          <cell r="K33">
            <v>1092.7</v>
          </cell>
          <cell r="L33">
            <v>308.38628125</v>
          </cell>
          <cell r="M33" t="str">
            <v>28.22%</v>
          </cell>
          <cell r="N33">
            <v>11801</v>
          </cell>
          <cell r="O33" t="str">
            <v>补气补血药</v>
          </cell>
          <cell r="P33" t="str">
            <v>滋补营养药</v>
          </cell>
          <cell r="Q33" t="str">
            <v>中西成药</v>
          </cell>
          <cell r="R33">
            <v>7107</v>
          </cell>
          <cell r="S33" t="str">
            <v>黄长菊</v>
          </cell>
          <cell r="T33">
            <v>18021011</v>
          </cell>
        </row>
        <row r="34">
          <cell r="A34">
            <v>32</v>
          </cell>
          <cell r="B34">
            <v>44362.3513888889</v>
          </cell>
          <cell r="C34">
            <v>44506907</v>
          </cell>
          <cell r="D34">
            <v>311</v>
          </cell>
          <cell r="E34" t="str">
            <v>四川太极西部店</v>
          </cell>
          <cell r="F34">
            <v>115733</v>
          </cell>
          <cell r="G34" t="str">
            <v>阿胶（太极天胶）</v>
          </cell>
          <cell r="H34" t="str">
            <v>250g</v>
          </cell>
          <cell r="I34" t="str">
            <v>盒</v>
          </cell>
          <cell r="J34">
            <v>1</v>
          </cell>
          <cell r="K34">
            <v>546.35</v>
          </cell>
          <cell r="L34">
            <v>154.193140625</v>
          </cell>
          <cell r="M34" t="str">
            <v>28.22%</v>
          </cell>
          <cell r="N34">
            <v>11801</v>
          </cell>
          <cell r="O34" t="str">
            <v>补气补血药</v>
          </cell>
          <cell r="P34" t="str">
            <v>滋补营养药</v>
          </cell>
          <cell r="Q34" t="str">
            <v>中西成药</v>
          </cell>
          <cell r="R34">
            <v>4093</v>
          </cell>
          <cell r="S34" t="str">
            <v>杨素芬 </v>
          </cell>
          <cell r="T34">
            <v>18021011</v>
          </cell>
        </row>
        <row r="35">
          <cell r="A35">
            <v>33</v>
          </cell>
          <cell r="B35">
            <v>44359.4493055556</v>
          </cell>
          <cell r="C35">
            <v>44467165</v>
          </cell>
          <cell r="D35">
            <v>329</v>
          </cell>
          <cell r="E35" t="str">
            <v>四川太极温江店</v>
          </cell>
          <cell r="F35">
            <v>115733</v>
          </cell>
          <cell r="G35" t="str">
            <v>阿胶（太极天胶）</v>
          </cell>
          <cell r="H35" t="str">
            <v>250g</v>
          </cell>
          <cell r="I35" t="str">
            <v>盒</v>
          </cell>
          <cell r="J35">
            <v>1</v>
          </cell>
          <cell r="K35">
            <v>578</v>
          </cell>
          <cell r="L35">
            <v>185.843140625</v>
          </cell>
          <cell r="M35" t="str">
            <v>32.15%</v>
          </cell>
          <cell r="N35">
            <v>11801</v>
          </cell>
          <cell r="O35" t="str">
            <v>补气补血药</v>
          </cell>
          <cell r="P35" t="str">
            <v>滋补营养药</v>
          </cell>
          <cell r="Q35" t="str">
            <v>中西成药</v>
          </cell>
          <cell r="R35">
            <v>12517</v>
          </cell>
          <cell r="S35" t="str">
            <v>龚玉林</v>
          </cell>
          <cell r="T35">
            <v>18021011</v>
          </cell>
        </row>
        <row r="36">
          <cell r="A36">
            <v>34</v>
          </cell>
          <cell r="B36">
            <v>44359.8909722222</v>
          </cell>
          <cell r="C36">
            <v>44478377</v>
          </cell>
          <cell r="D36">
            <v>329</v>
          </cell>
          <cell r="E36" t="str">
            <v>四川太极温江店</v>
          </cell>
          <cell r="F36">
            <v>115733</v>
          </cell>
          <cell r="G36" t="str">
            <v>阿胶（太极天胶）</v>
          </cell>
          <cell r="H36" t="str">
            <v>250g</v>
          </cell>
          <cell r="I36" t="str">
            <v>盒</v>
          </cell>
          <cell r="J36">
            <v>2</v>
          </cell>
          <cell r="K36">
            <v>1156</v>
          </cell>
          <cell r="L36">
            <v>371.68628125</v>
          </cell>
          <cell r="M36" t="str">
            <v>32.15%</v>
          </cell>
          <cell r="N36">
            <v>11801</v>
          </cell>
          <cell r="O36" t="str">
            <v>补气补血药</v>
          </cell>
          <cell r="P36" t="str">
            <v>滋补营养药</v>
          </cell>
          <cell r="Q36" t="str">
            <v>中西成药</v>
          </cell>
          <cell r="R36">
            <v>9988</v>
          </cell>
          <cell r="S36" t="str">
            <v>夏彩红</v>
          </cell>
          <cell r="T36">
            <v>18021011</v>
          </cell>
        </row>
        <row r="37">
          <cell r="A37">
            <v>35</v>
          </cell>
          <cell r="B37">
            <v>44371.4569444444</v>
          </cell>
          <cell r="C37">
            <v>44645695</v>
          </cell>
          <cell r="D37">
            <v>329</v>
          </cell>
          <cell r="E37" t="str">
            <v>四川太极温江店</v>
          </cell>
          <cell r="F37">
            <v>115733</v>
          </cell>
          <cell r="G37" t="str">
            <v>阿胶（太极天胶）</v>
          </cell>
          <cell r="H37" t="str">
            <v>250g</v>
          </cell>
          <cell r="I37" t="str">
            <v>盒</v>
          </cell>
          <cell r="J37">
            <v>2</v>
          </cell>
          <cell r="K37">
            <v>1156</v>
          </cell>
          <cell r="L37">
            <v>371.68628125</v>
          </cell>
          <cell r="M37" t="str">
            <v>32.15%</v>
          </cell>
          <cell r="N37">
            <v>11801</v>
          </cell>
          <cell r="O37" t="str">
            <v>补气补血药</v>
          </cell>
          <cell r="P37" t="str">
            <v>滋补营养药</v>
          </cell>
          <cell r="Q37" t="str">
            <v>中西成药</v>
          </cell>
          <cell r="R37">
            <v>9988</v>
          </cell>
          <cell r="S37" t="str">
            <v>夏彩红</v>
          </cell>
          <cell r="T37">
            <v>18021011</v>
          </cell>
        </row>
        <row r="38">
          <cell r="A38">
            <v>36</v>
          </cell>
          <cell r="B38">
            <v>44373.5451388889</v>
          </cell>
          <cell r="C38">
            <v>44674809</v>
          </cell>
          <cell r="D38">
            <v>329</v>
          </cell>
          <cell r="E38" t="str">
            <v>四川太极温江店</v>
          </cell>
          <cell r="F38">
            <v>115733</v>
          </cell>
          <cell r="G38" t="str">
            <v>阿胶（太极天胶）</v>
          </cell>
          <cell r="H38" t="str">
            <v>250g</v>
          </cell>
          <cell r="I38" t="str">
            <v>盒</v>
          </cell>
          <cell r="J38">
            <v>1</v>
          </cell>
          <cell r="K38">
            <v>578</v>
          </cell>
          <cell r="L38">
            <v>185.843140625</v>
          </cell>
          <cell r="M38" t="str">
            <v>32.15%</v>
          </cell>
          <cell r="N38">
            <v>11801</v>
          </cell>
          <cell r="O38" t="str">
            <v>补气补血药</v>
          </cell>
          <cell r="P38" t="str">
            <v>滋补营养药</v>
          </cell>
          <cell r="Q38" t="str">
            <v>中西成药</v>
          </cell>
          <cell r="R38">
            <v>12517</v>
          </cell>
          <cell r="S38" t="str">
            <v>龚玉林</v>
          </cell>
          <cell r="T38">
            <v>18021011</v>
          </cell>
        </row>
        <row r="39">
          <cell r="A39">
            <v>37</v>
          </cell>
          <cell r="B39">
            <v>44376.3986111111</v>
          </cell>
          <cell r="C39">
            <v>44713847</v>
          </cell>
          <cell r="D39">
            <v>329</v>
          </cell>
          <cell r="E39" t="str">
            <v>四川太极温江店</v>
          </cell>
          <cell r="F39">
            <v>115733</v>
          </cell>
          <cell r="G39" t="str">
            <v>阿胶（太极天胶）</v>
          </cell>
          <cell r="H39" t="str">
            <v>250g</v>
          </cell>
          <cell r="I39" t="str">
            <v>盒</v>
          </cell>
          <cell r="J39">
            <v>4</v>
          </cell>
          <cell r="K39">
            <v>2312</v>
          </cell>
          <cell r="L39">
            <v>743.3725625</v>
          </cell>
          <cell r="M39" t="str">
            <v>32.15%</v>
          </cell>
          <cell r="N39">
            <v>11801</v>
          </cell>
          <cell r="O39" t="str">
            <v>补气补血药</v>
          </cell>
          <cell r="P39" t="str">
            <v>滋补营养药</v>
          </cell>
          <cell r="Q39" t="str">
            <v>中西成药</v>
          </cell>
          <cell r="R39">
            <v>9988</v>
          </cell>
          <cell r="S39" t="str">
            <v>夏彩红</v>
          </cell>
          <cell r="T39">
            <v>18021011</v>
          </cell>
        </row>
        <row r="40">
          <cell r="A40">
            <v>38</v>
          </cell>
          <cell r="B40">
            <v>44376.4298611111</v>
          </cell>
          <cell r="C40">
            <v>44715753</v>
          </cell>
          <cell r="D40">
            <v>329</v>
          </cell>
          <cell r="E40" t="str">
            <v>四川太极温江店</v>
          </cell>
          <cell r="F40">
            <v>115733</v>
          </cell>
          <cell r="G40" t="str">
            <v>阿胶（太极天胶）</v>
          </cell>
          <cell r="H40" t="str">
            <v>250g</v>
          </cell>
          <cell r="I40" t="str">
            <v>盒</v>
          </cell>
          <cell r="J40">
            <v>2</v>
          </cell>
          <cell r="K40">
            <v>2252.3</v>
          </cell>
          <cell r="L40">
            <v>1467.98628125</v>
          </cell>
          <cell r="M40" t="str">
            <v>65.18%</v>
          </cell>
          <cell r="N40">
            <v>11801</v>
          </cell>
          <cell r="O40" t="str">
            <v>补气补血药</v>
          </cell>
          <cell r="P40" t="str">
            <v>滋补营养药</v>
          </cell>
          <cell r="Q40" t="str">
            <v>中西成药</v>
          </cell>
          <cell r="R40">
            <v>9988</v>
          </cell>
          <cell r="S40" t="str">
            <v>夏彩红</v>
          </cell>
          <cell r="T40">
            <v>18021011</v>
          </cell>
        </row>
        <row r="41">
          <cell r="A41">
            <v>39</v>
          </cell>
          <cell r="B41">
            <v>44376.5833333333</v>
          </cell>
          <cell r="C41">
            <v>44718511</v>
          </cell>
          <cell r="D41">
            <v>329</v>
          </cell>
          <cell r="E41" t="str">
            <v>四川太极温江店</v>
          </cell>
          <cell r="F41">
            <v>115733</v>
          </cell>
          <cell r="G41" t="str">
            <v>阿胶（太极天胶）</v>
          </cell>
          <cell r="H41" t="str">
            <v>250g</v>
          </cell>
          <cell r="I41" t="str">
            <v>盒</v>
          </cell>
          <cell r="J41">
            <v>-2</v>
          </cell>
          <cell r="K41">
            <v>-2252.3</v>
          </cell>
          <cell r="L41">
            <v>-1467.98628125</v>
          </cell>
          <cell r="M41" t="str">
            <v>65.18%</v>
          </cell>
          <cell r="N41">
            <v>11801</v>
          </cell>
          <cell r="O41" t="str">
            <v>补气补血药</v>
          </cell>
          <cell r="P41" t="str">
            <v>滋补营养药</v>
          </cell>
          <cell r="Q41" t="str">
            <v>中西成药</v>
          </cell>
          <cell r="R41">
            <v>9988</v>
          </cell>
          <cell r="S41" t="str">
            <v>夏彩红</v>
          </cell>
          <cell r="T41">
            <v>18021011</v>
          </cell>
        </row>
        <row r="42">
          <cell r="A42">
            <v>40</v>
          </cell>
          <cell r="B42">
            <v>44361.8104166667</v>
          </cell>
          <cell r="C42">
            <v>44502286</v>
          </cell>
          <cell r="D42">
            <v>337</v>
          </cell>
          <cell r="E42" t="str">
            <v>四川太极浆洗街药店</v>
          </cell>
          <cell r="F42">
            <v>115733</v>
          </cell>
          <cell r="G42" t="str">
            <v>阿胶（太极天胶）</v>
          </cell>
          <cell r="H42" t="str">
            <v>250g</v>
          </cell>
          <cell r="I42" t="str">
            <v>盒</v>
          </cell>
          <cell r="J42">
            <v>1</v>
          </cell>
          <cell r="K42">
            <v>578</v>
          </cell>
          <cell r="L42">
            <v>185.843140625</v>
          </cell>
          <cell r="M42" t="str">
            <v>32.15%</v>
          </cell>
          <cell r="N42">
            <v>11801</v>
          </cell>
          <cell r="O42" t="str">
            <v>补气补血药</v>
          </cell>
          <cell r="P42" t="str">
            <v>滋补营养药</v>
          </cell>
          <cell r="Q42" t="str">
            <v>中西成药</v>
          </cell>
          <cell r="R42">
            <v>4061</v>
          </cell>
          <cell r="S42" t="str">
            <v>江元梅 </v>
          </cell>
          <cell r="T42">
            <v>18021011</v>
          </cell>
        </row>
        <row r="43">
          <cell r="A43">
            <v>41</v>
          </cell>
          <cell r="B43">
            <v>44350.6138888889</v>
          </cell>
          <cell r="C43">
            <v>44340864</v>
          </cell>
          <cell r="D43">
            <v>341</v>
          </cell>
          <cell r="E43" t="str">
            <v>四川太极邛崃中心药店</v>
          </cell>
          <cell r="F43">
            <v>115733</v>
          </cell>
          <cell r="G43" t="str">
            <v>阿胶（太极天胶）</v>
          </cell>
          <cell r="H43" t="str">
            <v>250g</v>
          </cell>
          <cell r="I43" t="str">
            <v>盒</v>
          </cell>
          <cell r="J43">
            <v>0.28</v>
          </cell>
          <cell r="K43">
            <v>161.84</v>
          </cell>
          <cell r="L43">
            <v>52.036079375</v>
          </cell>
          <cell r="M43" t="str">
            <v>32.15%</v>
          </cell>
          <cell r="N43">
            <v>11801</v>
          </cell>
          <cell r="O43" t="str">
            <v>补气补血药</v>
          </cell>
          <cell r="P43" t="str">
            <v>滋补营养药</v>
          </cell>
          <cell r="Q43" t="str">
            <v>中西成药</v>
          </cell>
          <cell r="R43">
            <v>11372</v>
          </cell>
          <cell r="S43" t="str">
            <v>古素琼</v>
          </cell>
          <cell r="T43">
            <v>18021011</v>
          </cell>
        </row>
        <row r="44">
          <cell r="A44">
            <v>42</v>
          </cell>
          <cell r="B44">
            <v>44353.7604166667</v>
          </cell>
          <cell r="C44">
            <v>44389784</v>
          </cell>
          <cell r="D44">
            <v>341</v>
          </cell>
          <cell r="E44" t="str">
            <v>四川太极邛崃中心药店</v>
          </cell>
          <cell r="F44">
            <v>115733</v>
          </cell>
          <cell r="G44" t="str">
            <v>阿胶（太极天胶）</v>
          </cell>
          <cell r="H44" t="str">
            <v>250g</v>
          </cell>
          <cell r="I44" t="str">
            <v>盒</v>
          </cell>
          <cell r="J44">
            <v>1</v>
          </cell>
          <cell r="K44">
            <v>578</v>
          </cell>
          <cell r="L44">
            <v>185.843140625</v>
          </cell>
          <cell r="M44" t="str">
            <v>32.15%</v>
          </cell>
          <cell r="N44">
            <v>11801</v>
          </cell>
          <cell r="O44" t="str">
            <v>补气补血药</v>
          </cell>
          <cell r="P44" t="str">
            <v>滋补营养药</v>
          </cell>
          <cell r="Q44" t="str">
            <v>中西成药</v>
          </cell>
          <cell r="R44">
            <v>992157</v>
          </cell>
          <cell r="S44" t="str">
            <v>古显琼（销售员）</v>
          </cell>
          <cell r="T44">
            <v>18021011</v>
          </cell>
        </row>
        <row r="45">
          <cell r="A45">
            <v>43</v>
          </cell>
          <cell r="B45">
            <v>44357.8326388889</v>
          </cell>
          <cell r="C45">
            <v>44446613</v>
          </cell>
          <cell r="D45">
            <v>341</v>
          </cell>
          <cell r="E45" t="str">
            <v>四川太极邛崃中心药店</v>
          </cell>
          <cell r="F45">
            <v>115733</v>
          </cell>
          <cell r="G45" t="str">
            <v>阿胶（太极天胶）</v>
          </cell>
          <cell r="H45" t="str">
            <v>250g</v>
          </cell>
          <cell r="I45" t="str">
            <v>盒</v>
          </cell>
          <cell r="J45">
            <v>0.14</v>
          </cell>
          <cell r="K45">
            <v>80.92</v>
          </cell>
          <cell r="L45">
            <v>26.0180396875</v>
          </cell>
          <cell r="M45" t="str">
            <v>32.15%</v>
          </cell>
          <cell r="N45">
            <v>11801</v>
          </cell>
          <cell r="O45" t="str">
            <v>补气补血药</v>
          </cell>
          <cell r="P45" t="str">
            <v>滋补营养药</v>
          </cell>
          <cell r="Q45" t="str">
            <v>中西成药</v>
          </cell>
          <cell r="R45">
            <v>14064</v>
          </cell>
          <cell r="S45" t="str">
            <v>金敏霜</v>
          </cell>
          <cell r="T45">
            <v>18021011</v>
          </cell>
        </row>
        <row r="46">
          <cell r="A46">
            <v>44</v>
          </cell>
          <cell r="B46">
            <v>44357.8326388889</v>
          </cell>
          <cell r="C46">
            <v>44446613</v>
          </cell>
          <cell r="D46">
            <v>341</v>
          </cell>
          <cell r="E46" t="str">
            <v>四川太极邛崃中心药店</v>
          </cell>
          <cell r="F46">
            <v>115733</v>
          </cell>
          <cell r="G46" t="str">
            <v>阿胶（太极天胶）</v>
          </cell>
          <cell r="H46" t="str">
            <v>250g</v>
          </cell>
          <cell r="I46" t="str">
            <v>盒</v>
          </cell>
          <cell r="J46">
            <v>0.14</v>
          </cell>
          <cell r="K46">
            <v>80.92</v>
          </cell>
          <cell r="L46">
            <v>26.0180396875</v>
          </cell>
          <cell r="M46" t="str">
            <v>32.15%</v>
          </cell>
          <cell r="N46">
            <v>11801</v>
          </cell>
          <cell r="O46" t="str">
            <v>补气补血药</v>
          </cell>
          <cell r="P46" t="str">
            <v>滋补营养药</v>
          </cell>
          <cell r="Q46" t="str">
            <v>中西成药</v>
          </cell>
          <cell r="R46">
            <v>4450</v>
          </cell>
          <cell r="S46" t="str">
            <v>刘燕 </v>
          </cell>
          <cell r="T46">
            <v>18021011</v>
          </cell>
        </row>
        <row r="47">
          <cell r="A47">
            <v>45</v>
          </cell>
          <cell r="B47">
            <v>44365.4423611111</v>
          </cell>
          <cell r="C47">
            <v>44550967</v>
          </cell>
          <cell r="D47">
            <v>341</v>
          </cell>
          <cell r="E47" t="str">
            <v>四川太极邛崃中心药店</v>
          </cell>
          <cell r="F47">
            <v>115733</v>
          </cell>
          <cell r="G47" t="str">
            <v>阿胶（太极天胶）</v>
          </cell>
          <cell r="H47" t="str">
            <v>250g</v>
          </cell>
          <cell r="I47" t="str">
            <v>盒</v>
          </cell>
          <cell r="J47">
            <v>1</v>
          </cell>
          <cell r="K47">
            <v>578</v>
          </cell>
          <cell r="L47">
            <v>185.843140625</v>
          </cell>
          <cell r="M47" t="str">
            <v>32.15%</v>
          </cell>
          <cell r="N47">
            <v>11801</v>
          </cell>
          <cell r="O47" t="str">
            <v>补气补血药</v>
          </cell>
          <cell r="P47" t="str">
            <v>滋补营养药</v>
          </cell>
          <cell r="Q47" t="str">
            <v>中西成药</v>
          </cell>
          <cell r="R47">
            <v>11372</v>
          </cell>
          <cell r="S47" t="str">
            <v>古素琼</v>
          </cell>
          <cell r="T47">
            <v>18021011</v>
          </cell>
        </row>
        <row r="48">
          <cell r="A48">
            <v>46</v>
          </cell>
          <cell r="B48">
            <v>44367.6645833333</v>
          </cell>
          <cell r="C48">
            <v>44589233</v>
          </cell>
          <cell r="D48">
            <v>341</v>
          </cell>
          <cell r="E48" t="str">
            <v>四川太极邛崃中心药店</v>
          </cell>
          <cell r="F48">
            <v>115733</v>
          </cell>
          <cell r="G48" t="str">
            <v>阿胶（太极天胶）</v>
          </cell>
          <cell r="H48" t="str">
            <v>250g</v>
          </cell>
          <cell r="I48" t="str">
            <v>盒</v>
          </cell>
          <cell r="J48">
            <v>1</v>
          </cell>
          <cell r="K48">
            <v>578</v>
          </cell>
          <cell r="L48">
            <v>185.843140625</v>
          </cell>
          <cell r="M48" t="str">
            <v>32.15%</v>
          </cell>
          <cell r="N48">
            <v>11801</v>
          </cell>
          <cell r="O48" t="str">
            <v>补气补血药</v>
          </cell>
          <cell r="P48" t="str">
            <v>滋补营养药</v>
          </cell>
          <cell r="Q48" t="str">
            <v>中西成药</v>
          </cell>
          <cell r="R48">
            <v>11372</v>
          </cell>
          <cell r="S48" t="str">
            <v>古素琼</v>
          </cell>
          <cell r="T48">
            <v>18021011</v>
          </cell>
        </row>
        <row r="49">
          <cell r="A49">
            <v>47</v>
          </cell>
          <cell r="B49">
            <v>44371.4618055556</v>
          </cell>
          <cell r="C49">
            <v>44645787</v>
          </cell>
          <cell r="D49">
            <v>341</v>
          </cell>
          <cell r="E49" t="str">
            <v>四川太极邛崃中心药店</v>
          </cell>
          <cell r="F49">
            <v>115733</v>
          </cell>
          <cell r="G49" t="str">
            <v>阿胶（太极天胶）</v>
          </cell>
          <cell r="H49" t="str">
            <v>250g</v>
          </cell>
          <cell r="I49" t="str">
            <v>盒</v>
          </cell>
          <cell r="J49">
            <v>0.096</v>
          </cell>
          <cell r="K49">
            <v>55.49</v>
          </cell>
          <cell r="L49" t="str">
            <v>17.8429414999968</v>
          </cell>
          <cell r="M49" t="str">
            <v>32.16%</v>
          </cell>
          <cell r="N49">
            <v>11801</v>
          </cell>
          <cell r="O49" t="str">
            <v>补气补血药</v>
          </cell>
          <cell r="P49" t="str">
            <v>滋补营养药</v>
          </cell>
          <cell r="Q49" t="str">
            <v>中西成药</v>
          </cell>
          <cell r="R49">
            <v>4450</v>
          </cell>
          <cell r="S49" t="str">
            <v>刘燕 </v>
          </cell>
          <cell r="T49">
            <v>18021011</v>
          </cell>
        </row>
        <row r="50">
          <cell r="A50">
            <v>48</v>
          </cell>
          <cell r="B50">
            <v>44373.7895833333</v>
          </cell>
          <cell r="C50">
            <v>44678485</v>
          </cell>
          <cell r="D50">
            <v>341</v>
          </cell>
          <cell r="E50" t="str">
            <v>四川太极邛崃中心药店</v>
          </cell>
          <cell r="F50">
            <v>115733</v>
          </cell>
          <cell r="G50" t="str">
            <v>阿胶（太极天胶）</v>
          </cell>
          <cell r="H50" t="str">
            <v>250g</v>
          </cell>
          <cell r="I50" t="str">
            <v>盒</v>
          </cell>
          <cell r="J50">
            <v>1</v>
          </cell>
          <cell r="K50">
            <v>578</v>
          </cell>
          <cell r="L50">
            <v>185.843140625</v>
          </cell>
          <cell r="M50" t="str">
            <v>32.15%</v>
          </cell>
          <cell r="N50">
            <v>11801</v>
          </cell>
          <cell r="O50" t="str">
            <v>补气补血药</v>
          </cell>
          <cell r="P50" t="str">
            <v>滋补营养药</v>
          </cell>
          <cell r="Q50" t="str">
            <v>中西成药</v>
          </cell>
          <cell r="R50">
            <v>4450</v>
          </cell>
          <cell r="S50" t="str">
            <v>刘燕 </v>
          </cell>
          <cell r="T50">
            <v>18021011</v>
          </cell>
        </row>
        <row r="51">
          <cell r="A51">
            <v>49</v>
          </cell>
          <cell r="B51">
            <v>44374.4118055556</v>
          </cell>
          <cell r="C51">
            <v>44685821</v>
          </cell>
          <cell r="D51">
            <v>341</v>
          </cell>
          <cell r="E51" t="str">
            <v>四川太极邛崃中心药店</v>
          </cell>
          <cell r="F51">
            <v>115733</v>
          </cell>
          <cell r="G51" t="str">
            <v>阿胶（太极天胶）</v>
          </cell>
          <cell r="H51" t="str">
            <v>250g</v>
          </cell>
          <cell r="I51" t="str">
            <v>盒</v>
          </cell>
          <cell r="J51">
            <v>1</v>
          </cell>
          <cell r="K51">
            <v>578</v>
          </cell>
          <cell r="L51">
            <v>185.843140625</v>
          </cell>
          <cell r="M51" t="str">
            <v>32.15%</v>
          </cell>
          <cell r="N51">
            <v>11801</v>
          </cell>
          <cell r="O51" t="str">
            <v>补气补血药</v>
          </cell>
          <cell r="P51" t="str">
            <v>滋补营养药</v>
          </cell>
          <cell r="Q51" t="str">
            <v>中西成药</v>
          </cell>
          <cell r="R51">
            <v>992157</v>
          </cell>
          <cell r="S51" t="str">
            <v>古显琼（销售员）</v>
          </cell>
          <cell r="T51">
            <v>18021011</v>
          </cell>
        </row>
        <row r="52">
          <cell r="A52">
            <v>50</v>
          </cell>
          <cell r="B52">
            <v>44374.8208333333</v>
          </cell>
          <cell r="C52">
            <v>44694267</v>
          </cell>
          <cell r="D52">
            <v>341</v>
          </cell>
          <cell r="E52" t="str">
            <v>四川太极邛崃中心药店</v>
          </cell>
          <cell r="F52">
            <v>115733</v>
          </cell>
          <cell r="G52" t="str">
            <v>阿胶（太极天胶）</v>
          </cell>
          <cell r="H52" t="str">
            <v>250g</v>
          </cell>
          <cell r="I52" t="str">
            <v>盒</v>
          </cell>
          <cell r="J52">
            <v>1</v>
          </cell>
          <cell r="K52">
            <v>578</v>
          </cell>
          <cell r="L52">
            <v>185.843140625</v>
          </cell>
          <cell r="M52" t="str">
            <v>32.15%</v>
          </cell>
          <cell r="N52">
            <v>11801</v>
          </cell>
          <cell r="O52" t="str">
            <v>补气补血药</v>
          </cell>
          <cell r="P52" t="str">
            <v>滋补营养药</v>
          </cell>
          <cell r="Q52" t="str">
            <v>中西成药</v>
          </cell>
          <cell r="R52">
            <v>13230</v>
          </cell>
          <cell r="S52" t="str">
            <v>张雪梅
</v>
          </cell>
          <cell r="T52">
            <v>18021011</v>
          </cell>
        </row>
        <row r="53">
          <cell r="A53">
            <v>51</v>
          </cell>
          <cell r="B53">
            <v>44364.3569444444</v>
          </cell>
          <cell r="C53">
            <v>44534223</v>
          </cell>
          <cell r="D53">
            <v>343</v>
          </cell>
          <cell r="E53" t="str">
            <v>四川太极光华药店</v>
          </cell>
          <cell r="F53">
            <v>115733</v>
          </cell>
          <cell r="G53" t="str">
            <v>阿胶（太极天胶）</v>
          </cell>
          <cell r="H53" t="str">
            <v>250g</v>
          </cell>
          <cell r="I53" t="str">
            <v>盒</v>
          </cell>
          <cell r="J53">
            <v>0.108</v>
          </cell>
          <cell r="K53">
            <v>62.42</v>
          </cell>
          <cell r="L53">
            <v>20.067059187504</v>
          </cell>
          <cell r="M53" t="str">
            <v>32.15%</v>
          </cell>
          <cell r="N53">
            <v>11801</v>
          </cell>
          <cell r="O53" t="str">
            <v>补气补血药</v>
          </cell>
          <cell r="P53" t="str">
            <v>滋补营养药</v>
          </cell>
          <cell r="Q53" t="str">
            <v>中西成药</v>
          </cell>
          <cell r="R53">
            <v>10932</v>
          </cell>
          <cell r="S53" t="str">
            <v>汤雪芹</v>
          </cell>
          <cell r="T53">
            <v>17121019</v>
          </cell>
        </row>
        <row r="54">
          <cell r="A54">
            <v>52</v>
          </cell>
          <cell r="B54">
            <v>44368.4819444444</v>
          </cell>
          <cell r="C54">
            <v>44600833</v>
          </cell>
          <cell r="D54">
            <v>343</v>
          </cell>
          <cell r="E54" t="str">
            <v>四川太极光华药店</v>
          </cell>
          <cell r="F54">
            <v>115733</v>
          </cell>
          <cell r="G54" t="str">
            <v>阿胶（太极天胶）</v>
          </cell>
          <cell r="H54" t="str">
            <v>250g</v>
          </cell>
          <cell r="I54" t="str">
            <v>盒</v>
          </cell>
          <cell r="J54">
            <v>1</v>
          </cell>
          <cell r="K54">
            <v>578</v>
          </cell>
          <cell r="L54">
            <v>185.843140625</v>
          </cell>
          <cell r="M54" t="str">
            <v>32.15%</v>
          </cell>
          <cell r="N54">
            <v>11801</v>
          </cell>
          <cell r="O54" t="str">
            <v>补气补血药</v>
          </cell>
          <cell r="P54" t="str">
            <v>滋补营养药</v>
          </cell>
          <cell r="Q54" t="str">
            <v>中西成药</v>
          </cell>
          <cell r="R54">
            <v>10932</v>
          </cell>
          <cell r="S54" t="str">
            <v>汤雪芹</v>
          </cell>
          <cell r="T54">
            <v>18021011</v>
          </cell>
        </row>
        <row r="55">
          <cell r="A55">
            <v>53</v>
          </cell>
          <cell r="B55">
            <v>44370.7965277778</v>
          </cell>
          <cell r="C55">
            <v>44638596</v>
          </cell>
          <cell r="D55">
            <v>343</v>
          </cell>
          <cell r="E55" t="str">
            <v>四川太极光华药店</v>
          </cell>
          <cell r="F55">
            <v>115733</v>
          </cell>
          <cell r="G55" t="str">
            <v>阿胶（太极天胶）</v>
          </cell>
          <cell r="H55" t="str">
            <v>250g</v>
          </cell>
          <cell r="I55" t="str">
            <v>盒</v>
          </cell>
          <cell r="J55">
            <v>0.108</v>
          </cell>
          <cell r="K55">
            <v>62.42</v>
          </cell>
          <cell r="L55">
            <v>20.067059187504</v>
          </cell>
          <cell r="M55" t="str">
            <v>32.15%</v>
          </cell>
          <cell r="N55">
            <v>11801</v>
          </cell>
          <cell r="O55" t="str">
            <v>补气补血药</v>
          </cell>
          <cell r="P55" t="str">
            <v>滋补营养药</v>
          </cell>
          <cell r="Q55" t="str">
            <v>中西成药</v>
          </cell>
          <cell r="R55">
            <v>7583</v>
          </cell>
          <cell r="S55" t="str">
            <v>魏津</v>
          </cell>
          <cell r="T55">
            <v>17121019</v>
          </cell>
        </row>
        <row r="56">
          <cell r="A56">
            <v>54</v>
          </cell>
          <cell r="B56">
            <v>44373.4243055556</v>
          </cell>
          <cell r="C56">
            <v>44671965</v>
          </cell>
          <cell r="D56">
            <v>347</v>
          </cell>
          <cell r="E56" t="str">
            <v>四川太极青羊区清江东路三药店</v>
          </cell>
          <cell r="F56">
            <v>115733</v>
          </cell>
          <cell r="G56" t="str">
            <v>阿胶（太极天胶）</v>
          </cell>
          <cell r="H56" t="str">
            <v>250g</v>
          </cell>
          <cell r="I56" t="str">
            <v>盒</v>
          </cell>
          <cell r="J56">
            <v>2</v>
          </cell>
          <cell r="K56">
            <v>2700</v>
          </cell>
          <cell r="L56">
            <v>1915.68628125</v>
          </cell>
          <cell r="M56" t="str">
            <v>70.95%</v>
          </cell>
          <cell r="N56">
            <v>11801</v>
          </cell>
          <cell r="O56" t="str">
            <v>补气补血药</v>
          </cell>
          <cell r="P56" t="str">
            <v>滋补营养药</v>
          </cell>
          <cell r="Q56" t="str">
            <v>中西成药</v>
          </cell>
          <cell r="R56">
            <v>12528</v>
          </cell>
          <cell r="S56" t="str">
            <v>李丽</v>
          </cell>
          <cell r="T56">
            <v>18021011</v>
          </cell>
        </row>
        <row r="57">
          <cell r="A57">
            <v>55</v>
          </cell>
          <cell r="B57">
            <v>44373.4993055556</v>
          </cell>
          <cell r="C57">
            <v>44673981</v>
          </cell>
          <cell r="D57">
            <v>347</v>
          </cell>
          <cell r="E57" t="str">
            <v>四川太极青羊区清江东路三药店</v>
          </cell>
          <cell r="F57">
            <v>115733</v>
          </cell>
          <cell r="G57" t="str">
            <v>阿胶（太极天胶）</v>
          </cell>
          <cell r="H57" t="str">
            <v>250g</v>
          </cell>
          <cell r="I57" t="str">
            <v>盒</v>
          </cell>
          <cell r="J57">
            <v>-2</v>
          </cell>
          <cell r="K57">
            <v>-2700</v>
          </cell>
          <cell r="L57">
            <v>-1915.68628125</v>
          </cell>
          <cell r="M57" t="str">
            <v>70.95%</v>
          </cell>
          <cell r="N57">
            <v>11801</v>
          </cell>
          <cell r="O57" t="str">
            <v>补气补血药</v>
          </cell>
          <cell r="P57" t="str">
            <v>滋补营养药</v>
          </cell>
          <cell r="Q57" t="str">
            <v>中西成药</v>
          </cell>
          <cell r="R57">
            <v>12528</v>
          </cell>
          <cell r="S57" t="str">
            <v>李丽</v>
          </cell>
          <cell r="T57">
            <v>18021011</v>
          </cell>
        </row>
        <row r="58">
          <cell r="A58">
            <v>57</v>
          </cell>
          <cell r="B58">
            <v>44366.5993055556</v>
          </cell>
          <cell r="C58">
            <v>44571650</v>
          </cell>
          <cell r="D58">
            <v>351</v>
          </cell>
          <cell r="E58" t="str">
            <v>四川太极都江堰药店</v>
          </cell>
          <cell r="F58">
            <v>115733</v>
          </cell>
          <cell r="G58" t="str">
            <v>阿胶（太极天胶）</v>
          </cell>
          <cell r="H58" t="str">
            <v>250g</v>
          </cell>
          <cell r="I58" t="str">
            <v>盒</v>
          </cell>
          <cell r="J58">
            <v>1</v>
          </cell>
          <cell r="K58">
            <v>578</v>
          </cell>
          <cell r="L58">
            <v>185.843140625</v>
          </cell>
          <cell r="M58" t="str">
            <v>32.15%</v>
          </cell>
          <cell r="N58">
            <v>11801</v>
          </cell>
          <cell r="O58" t="str">
            <v>补气补血药</v>
          </cell>
          <cell r="P58" t="str">
            <v>滋补营养药</v>
          </cell>
          <cell r="Q58" t="str">
            <v>中西成药</v>
          </cell>
          <cell r="R58">
            <v>8606</v>
          </cell>
          <cell r="S58" t="str">
            <v>梁海燕</v>
          </cell>
          <cell r="T58">
            <v>17101004</v>
          </cell>
        </row>
        <row r="59">
          <cell r="A59">
            <v>58</v>
          </cell>
          <cell r="B59">
            <v>44348.5680555556</v>
          </cell>
          <cell r="C59">
            <v>44312522</v>
          </cell>
          <cell r="D59">
            <v>355</v>
          </cell>
          <cell r="E59" t="str">
            <v>四川太极双林路药店</v>
          </cell>
          <cell r="F59">
            <v>115733</v>
          </cell>
          <cell r="G59" t="str">
            <v>阿胶（太极天胶）</v>
          </cell>
          <cell r="H59" t="str">
            <v>250g</v>
          </cell>
          <cell r="I59" t="str">
            <v>盒</v>
          </cell>
          <cell r="J59">
            <v>3</v>
          </cell>
          <cell r="K59">
            <v>1734</v>
          </cell>
          <cell r="L59">
            <v>1055.53916916</v>
          </cell>
          <cell r="M59" t="str">
            <v>60.87%</v>
          </cell>
          <cell r="N59">
            <v>11801</v>
          </cell>
          <cell r="O59" t="str">
            <v>补气补血药</v>
          </cell>
          <cell r="P59" t="str">
            <v>滋补营养药</v>
          </cell>
          <cell r="Q59" t="str">
            <v>中西成药</v>
          </cell>
          <cell r="R59">
            <v>9895</v>
          </cell>
          <cell r="S59" t="str">
            <v>梅茜</v>
          </cell>
          <cell r="T59">
            <v>18021010</v>
          </cell>
        </row>
        <row r="60">
          <cell r="A60">
            <v>59</v>
          </cell>
          <cell r="B60">
            <v>44348.5680555556</v>
          </cell>
          <cell r="C60">
            <v>44312522</v>
          </cell>
          <cell r="D60">
            <v>355</v>
          </cell>
          <cell r="E60" t="str">
            <v>四川太极双林路药店</v>
          </cell>
          <cell r="F60">
            <v>115733</v>
          </cell>
          <cell r="G60" t="str">
            <v>阿胶（太极天胶）</v>
          </cell>
          <cell r="H60" t="str">
            <v>250g</v>
          </cell>
          <cell r="I60" t="str">
            <v>盒</v>
          </cell>
          <cell r="J60">
            <v>1</v>
          </cell>
          <cell r="K60">
            <v>578</v>
          </cell>
          <cell r="L60">
            <v>185.843140625</v>
          </cell>
          <cell r="M60" t="str">
            <v>32.15%</v>
          </cell>
          <cell r="N60">
            <v>11801</v>
          </cell>
          <cell r="O60" t="str">
            <v>补气补血药</v>
          </cell>
          <cell r="P60" t="str">
            <v>滋补营养药</v>
          </cell>
          <cell r="Q60" t="str">
            <v>中西成药</v>
          </cell>
          <cell r="R60">
            <v>9895</v>
          </cell>
          <cell r="S60" t="str">
            <v>梅茜</v>
          </cell>
          <cell r="T60">
            <v>18021011</v>
          </cell>
        </row>
        <row r="61">
          <cell r="A61">
            <v>60</v>
          </cell>
          <cell r="B61">
            <v>44348.9006944444</v>
          </cell>
          <cell r="C61">
            <v>44321645</v>
          </cell>
          <cell r="D61">
            <v>355</v>
          </cell>
          <cell r="E61" t="str">
            <v>四川太极双林路药店</v>
          </cell>
          <cell r="F61">
            <v>115733</v>
          </cell>
          <cell r="G61" t="str">
            <v>阿胶（太极天胶）</v>
          </cell>
          <cell r="H61" t="str">
            <v>250g</v>
          </cell>
          <cell r="I61" t="str">
            <v>盒</v>
          </cell>
          <cell r="J61">
            <v>-1</v>
          </cell>
          <cell r="K61">
            <v>-578</v>
          </cell>
          <cell r="L61">
            <v>-185.843140625</v>
          </cell>
          <cell r="M61" t="str">
            <v>32.15%</v>
          </cell>
          <cell r="N61">
            <v>11801</v>
          </cell>
          <cell r="O61" t="str">
            <v>补气补血药</v>
          </cell>
          <cell r="P61" t="str">
            <v>滋补营养药</v>
          </cell>
          <cell r="Q61" t="str">
            <v>中西成药</v>
          </cell>
          <cell r="R61">
            <v>9895</v>
          </cell>
          <cell r="S61" t="str">
            <v>梅茜</v>
          </cell>
          <cell r="T61">
            <v>18021011</v>
          </cell>
        </row>
        <row r="62">
          <cell r="A62">
            <v>61</v>
          </cell>
          <cell r="B62">
            <v>44348.9006944444</v>
          </cell>
          <cell r="C62">
            <v>44321645</v>
          </cell>
          <cell r="D62">
            <v>355</v>
          </cell>
          <cell r="E62" t="str">
            <v>四川太极双林路药店</v>
          </cell>
          <cell r="F62">
            <v>115733</v>
          </cell>
          <cell r="G62" t="str">
            <v>阿胶（太极天胶）</v>
          </cell>
          <cell r="H62" t="str">
            <v>250g</v>
          </cell>
          <cell r="I62" t="str">
            <v>盒</v>
          </cell>
          <cell r="J62">
            <v>-3</v>
          </cell>
          <cell r="K62">
            <v>-1734</v>
          </cell>
          <cell r="L62">
            <v>-1055.53916916</v>
          </cell>
          <cell r="M62" t="str">
            <v>60.87%</v>
          </cell>
          <cell r="N62">
            <v>11801</v>
          </cell>
          <cell r="O62" t="str">
            <v>补气补血药</v>
          </cell>
          <cell r="P62" t="str">
            <v>滋补营养药</v>
          </cell>
          <cell r="Q62" t="str">
            <v>中西成药</v>
          </cell>
          <cell r="R62">
            <v>9895</v>
          </cell>
          <cell r="S62" t="str">
            <v>梅茜</v>
          </cell>
          <cell r="T62">
            <v>18021010</v>
          </cell>
        </row>
        <row r="63">
          <cell r="A63">
            <v>62</v>
          </cell>
          <cell r="B63">
            <v>44375.7</v>
          </cell>
          <cell r="C63">
            <v>44704906</v>
          </cell>
          <cell r="D63">
            <v>355</v>
          </cell>
          <cell r="E63" t="str">
            <v>四川太极双林路药店</v>
          </cell>
          <cell r="F63">
            <v>115733</v>
          </cell>
          <cell r="G63" t="str">
            <v>阿胶（太极天胶）</v>
          </cell>
          <cell r="H63" t="str">
            <v>250g</v>
          </cell>
          <cell r="I63" t="str">
            <v>盒</v>
          </cell>
          <cell r="J63">
            <v>1</v>
          </cell>
          <cell r="K63">
            <v>1350</v>
          </cell>
          <cell r="L63">
            <v>957.843140625</v>
          </cell>
          <cell r="M63" t="str">
            <v>70.95%</v>
          </cell>
          <cell r="N63">
            <v>11801</v>
          </cell>
          <cell r="O63" t="str">
            <v>补气补血药</v>
          </cell>
          <cell r="P63" t="str">
            <v>滋补营养药</v>
          </cell>
          <cell r="Q63" t="str">
            <v>中西成药</v>
          </cell>
          <cell r="R63">
            <v>9895</v>
          </cell>
          <cell r="S63" t="str">
            <v>梅茜</v>
          </cell>
          <cell r="T63">
            <v>18021011</v>
          </cell>
        </row>
        <row r="64">
          <cell r="A64">
            <v>63</v>
          </cell>
          <cell r="B64">
            <v>44375.7104166667</v>
          </cell>
          <cell r="C64">
            <v>44706117</v>
          </cell>
          <cell r="D64">
            <v>355</v>
          </cell>
          <cell r="E64" t="str">
            <v>四川太极双林路药店</v>
          </cell>
          <cell r="F64">
            <v>115733</v>
          </cell>
          <cell r="G64" t="str">
            <v>阿胶（太极天胶）</v>
          </cell>
          <cell r="H64" t="str">
            <v>250g</v>
          </cell>
          <cell r="I64" t="str">
            <v>盒</v>
          </cell>
          <cell r="J64">
            <v>-1</v>
          </cell>
          <cell r="K64">
            <v>-1350</v>
          </cell>
          <cell r="L64">
            <v>-957.843140625</v>
          </cell>
          <cell r="M64" t="str">
            <v>70.95%</v>
          </cell>
          <cell r="N64">
            <v>11801</v>
          </cell>
          <cell r="O64" t="str">
            <v>补气补血药</v>
          </cell>
          <cell r="P64" t="str">
            <v>滋补营养药</v>
          </cell>
          <cell r="Q64" t="str">
            <v>中西成药</v>
          </cell>
          <cell r="R64">
            <v>9895</v>
          </cell>
          <cell r="S64" t="str">
            <v>梅茜</v>
          </cell>
          <cell r="T64">
            <v>18021011</v>
          </cell>
        </row>
        <row r="65">
          <cell r="A65">
            <v>64</v>
          </cell>
          <cell r="B65">
            <v>44368.8736111111</v>
          </cell>
          <cell r="C65">
            <v>44611290</v>
          </cell>
          <cell r="D65">
            <v>357</v>
          </cell>
          <cell r="E65" t="str">
            <v>四川太极清江东路药店</v>
          </cell>
          <cell r="F65">
            <v>115733</v>
          </cell>
          <cell r="G65" t="str">
            <v>阿胶（太极天胶）</v>
          </cell>
          <cell r="H65" t="str">
            <v>250g</v>
          </cell>
          <cell r="I65" t="str">
            <v>盒</v>
          </cell>
          <cell r="J65">
            <v>1</v>
          </cell>
          <cell r="K65">
            <v>578</v>
          </cell>
          <cell r="L65">
            <v>185.843140625</v>
          </cell>
          <cell r="M65" t="str">
            <v>32.15%</v>
          </cell>
          <cell r="N65">
            <v>11801</v>
          </cell>
          <cell r="O65" t="str">
            <v>补气补血药</v>
          </cell>
          <cell r="P65" t="str">
            <v>滋补营养药</v>
          </cell>
          <cell r="Q65" t="str">
            <v>中西成药</v>
          </cell>
          <cell r="R65">
            <v>6814</v>
          </cell>
          <cell r="S65" t="str">
            <v>胡艳弘</v>
          </cell>
          <cell r="T65">
            <v>18021011</v>
          </cell>
        </row>
        <row r="66">
          <cell r="A66">
            <v>65</v>
          </cell>
          <cell r="B66">
            <v>44369.8243055556</v>
          </cell>
          <cell r="C66">
            <v>44624857</v>
          </cell>
          <cell r="D66">
            <v>357</v>
          </cell>
          <cell r="E66" t="str">
            <v>四川太极清江东路药店</v>
          </cell>
          <cell r="F66">
            <v>115733</v>
          </cell>
          <cell r="G66" t="str">
            <v>阿胶（太极天胶）</v>
          </cell>
          <cell r="H66" t="str">
            <v>250g</v>
          </cell>
          <cell r="I66" t="str">
            <v>盒</v>
          </cell>
          <cell r="J66">
            <v>1</v>
          </cell>
          <cell r="K66">
            <v>578</v>
          </cell>
          <cell r="L66">
            <v>185.843140625</v>
          </cell>
          <cell r="M66" t="str">
            <v>32.15%</v>
          </cell>
          <cell r="N66">
            <v>11801</v>
          </cell>
          <cell r="O66" t="str">
            <v>补气补血药</v>
          </cell>
          <cell r="P66" t="str">
            <v>滋补营养药</v>
          </cell>
          <cell r="Q66" t="str">
            <v>中西成药</v>
          </cell>
          <cell r="R66">
            <v>6814</v>
          </cell>
          <cell r="S66" t="str">
            <v>胡艳弘</v>
          </cell>
          <cell r="T66">
            <v>18021011</v>
          </cell>
        </row>
        <row r="67">
          <cell r="A67">
            <v>66</v>
          </cell>
          <cell r="B67">
            <v>44369.8256944444</v>
          </cell>
          <cell r="C67">
            <v>44625054</v>
          </cell>
          <cell r="D67">
            <v>357</v>
          </cell>
          <cell r="E67" t="str">
            <v>四川太极清江东路药店</v>
          </cell>
          <cell r="F67">
            <v>115733</v>
          </cell>
          <cell r="G67" t="str">
            <v>阿胶（太极天胶）</v>
          </cell>
          <cell r="H67" t="str">
            <v>250g</v>
          </cell>
          <cell r="I67" t="str">
            <v>盒</v>
          </cell>
          <cell r="J67">
            <v>1</v>
          </cell>
          <cell r="K67">
            <v>578</v>
          </cell>
          <cell r="L67">
            <v>185.843140625</v>
          </cell>
          <cell r="M67" t="str">
            <v>32.15%</v>
          </cell>
          <cell r="N67">
            <v>11801</v>
          </cell>
          <cell r="O67" t="str">
            <v>补气补血药</v>
          </cell>
          <cell r="P67" t="str">
            <v>滋补营养药</v>
          </cell>
          <cell r="Q67" t="str">
            <v>中西成药</v>
          </cell>
          <cell r="R67">
            <v>6814</v>
          </cell>
          <cell r="S67" t="str">
            <v>胡艳弘</v>
          </cell>
          <cell r="T67">
            <v>18021011</v>
          </cell>
        </row>
        <row r="68">
          <cell r="A68">
            <v>67</v>
          </cell>
          <cell r="B68">
            <v>44371.7354166667</v>
          </cell>
          <cell r="C68">
            <v>44651553</v>
          </cell>
          <cell r="D68">
            <v>357</v>
          </cell>
          <cell r="E68" t="str">
            <v>四川太极清江东路药店</v>
          </cell>
          <cell r="F68">
            <v>115733</v>
          </cell>
          <cell r="G68" t="str">
            <v>阿胶（太极天胶）</v>
          </cell>
          <cell r="H68" t="str">
            <v>250g</v>
          </cell>
          <cell r="I68" t="str">
            <v>盒</v>
          </cell>
          <cell r="J68">
            <v>1</v>
          </cell>
          <cell r="K68">
            <v>1350</v>
          </cell>
          <cell r="L68">
            <v>957.843140625</v>
          </cell>
          <cell r="M68" t="str">
            <v>70.95%</v>
          </cell>
          <cell r="N68">
            <v>11801</v>
          </cell>
          <cell r="O68" t="str">
            <v>补气补血药</v>
          </cell>
          <cell r="P68" t="str">
            <v>滋补营养药</v>
          </cell>
          <cell r="Q68" t="str">
            <v>中西成药</v>
          </cell>
          <cell r="R68">
            <v>14251</v>
          </cell>
          <cell r="S68" t="str">
            <v>吕显杨</v>
          </cell>
          <cell r="T68">
            <v>18021010</v>
          </cell>
        </row>
        <row r="69">
          <cell r="A69">
            <v>68</v>
          </cell>
          <cell r="B69">
            <v>44371.8805555556</v>
          </cell>
          <cell r="C69">
            <v>44655683</v>
          </cell>
          <cell r="D69">
            <v>357</v>
          </cell>
          <cell r="E69" t="str">
            <v>四川太极清江东路药店</v>
          </cell>
          <cell r="F69">
            <v>115733</v>
          </cell>
          <cell r="G69" t="str">
            <v>阿胶（太极天胶）</v>
          </cell>
          <cell r="H69" t="str">
            <v>250g</v>
          </cell>
          <cell r="I69" t="str">
            <v>盒</v>
          </cell>
          <cell r="J69">
            <v>-1</v>
          </cell>
          <cell r="K69">
            <v>-1350</v>
          </cell>
          <cell r="L69">
            <v>-957.843140625</v>
          </cell>
          <cell r="M69" t="str">
            <v>70.95%</v>
          </cell>
          <cell r="N69">
            <v>11801</v>
          </cell>
          <cell r="O69" t="str">
            <v>补气补血药</v>
          </cell>
          <cell r="P69" t="str">
            <v>滋补营养药</v>
          </cell>
          <cell r="Q69" t="str">
            <v>中西成药</v>
          </cell>
          <cell r="R69">
            <v>14251</v>
          </cell>
          <cell r="S69" t="str">
            <v>吕显杨</v>
          </cell>
          <cell r="T69">
            <v>18021010</v>
          </cell>
        </row>
        <row r="70">
          <cell r="A70">
            <v>69</v>
          </cell>
          <cell r="B70">
            <v>44356.6951388889</v>
          </cell>
          <cell r="C70">
            <v>44429901</v>
          </cell>
          <cell r="D70">
            <v>365</v>
          </cell>
          <cell r="E70" t="str">
            <v>四川太极光华村街药店</v>
          </cell>
          <cell r="F70">
            <v>115733</v>
          </cell>
          <cell r="G70" t="str">
            <v>阿胶（太极天胶）</v>
          </cell>
          <cell r="H70" t="str">
            <v>250g</v>
          </cell>
          <cell r="I70" t="str">
            <v>盒</v>
          </cell>
          <cell r="J70">
            <v>2</v>
          </cell>
          <cell r="K70">
            <v>1156</v>
          </cell>
          <cell r="L70">
            <v>371.68628125</v>
          </cell>
          <cell r="M70" t="str">
            <v>32.15%</v>
          </cell>
          <cell r="N70">
            <v>11801</v>
          </cell>
          <cell r="O70" t="str">
            <v>补气补血药</v>
          </cell>
          <cell r="P70" t="str">
            <v>滋补营养药</v>
          </cell>
          <cell r="Q70" t="str">
            <v>中西成药</v>
          </cell>
          <cell r="R70">
            <v>4301</v>
          </cell>
          <cell r="S70" t="str">
            <v>朱晓桃 </v>
          </cell>
          <cell r="T70">
            <v>18021011</v>
          </cell>
        </row>
        <row r="71">
          <cell r="A71">
            <v>70</v>
          </cell>
          <cell r="B71">
            <v>44370.7319444444</v>
          </cell>
          <cell r="C71">
            <v>44638141</v>
          </cell>
          <cell r="D71">
            <v>365</v>
          </cell>
          <cell r="E71" t="str">
            <v>四川太极光华村街药店</v>
          </cell>
          <cell r="F71">
            <v>115733</v>
          </cell>
          <cell r="G71" t="str">
            <v>阿胶（太极天胶）</v>
          </cell>
          <cell r="H71" t="str">
            <v>250g</v>
          </cell>
          <cell r="I71" t="str">
            <v>盒</v>
          </cell>
          <cell r="J71">
            <v>1</v>
          </cell>
          <cell r="K71">
            <v>578</v>
          </cell>
          <cell r="L71">
            <v>185.843140625</v>
          </cell>
          <cell r="M71" t="str">
            <v>32.15%</v>
          </cell>
          <cell r="N71">
            <v>11801</v>
          </cell>
          <cell r="O71" t="str">
            <v>补气补血药</v>
          </cell>
          <cell r="P71" t="str">
            <v>滋补营养药</v>
          </cell>
          <cell r="Q71" t="str">
            <v>中西成药</v>
          </cell>
          <cell r="R71">
            <v>4301</v>
          </cell>
          <cell r="S71" t="str">
            <v>朱晓桃 </v>
          </cell>
          <cell r="T71">
            <v>18021011</v>
          </cell>
        </row>
        <row r="72">
          <cell r="A72">
            <v>71</v>
          </cell>
          <cell r="B72">
            <v>44353.4361111111</v>
          </cell>
          <cell r="C72">
            <v>44382698</v>
          </cell>
          <cell r="D72">
            <v>387</v>
          </cell>
          <cell r="E72" t="str">
            <v>四川太极新乐中街药店</v>
          </cell>
          <cell r="F72">
            <v>115733</v>
          </cell>
          <cell r="G72" t="str">
            <v>阿胶（太极天胶）</v>
          </cell>
          <cell r="H72" t="str">
            <v>250g</v>
          </cell>
          <cell r="I72" t="str">
            <v>盒</v>
          </cell>
          <cell r="J72">
            <v>1</v>
          </cell>
          <cell r="K72">
            <v>1350</v>
          </cell>
          <cell r="L72">
            <v>957.843140625</v>
          </cell>
          <cell r="M72" t="str">
            <v>70.95%</v>
          </cell>
          <cell r="N72">
            <v>11801</v>
          </cell>
          <cell r="O72" t="str">
            <v>补气补血药</v>
          </cell>
          <cell r="P72" t="str">
            <v>滋补营养药</v>
          </cell>
          <cell r="Q72" t="str">
            <v>中西成药</v>
          </cell>
          <cell r="R72">
            <v>5701</v>
          </cell>
          <cell r="S72" t="str">
            <v>任远芳</v>
          </cell>
          <cell r="T72">
            <v>18021011</v>
          </cell>
        </row>
        <row r="73">
          <cell r="A73">
            <v>72</v>
          </cell>
          <cell r="B73">
            <v>44353.6513888889</v>
          </cell>
          <cell r="C73">
            <v>44386573</v>
          </cell>
          <cell r="D73">
            <v>387</v>
          </cell>
          <cell r="E73" t="str">
            <v>四川太极新乐中街药店</v>
          </cell>
          <cell r="F73">
            <v>115733</v>
          </cell>
          <cell r="G73" t="str">
            <v>阿胶（太极天胶）</v>
          </cell>
          <cell r="H73" t="str">
            <v>250g</v>
          </cell>
          <cell r="I73" t="str">
            <v>盒</v>
          </cell>
          <cell r="J73">
            <v>1</v>
          </cell>
          <cell r="K73">
            <v>578</v>
          </cell>
          <cell r="L73">
            <v>185.843140625</v>
          </cell>
          <cell r="M73" t="str">
            <v>32.15%</v>
          </cell>
          <cell r="N73">
            <v>11801</v>
          </cell>
          <cell r="O73" t="str">
            <v>补气补血药</v>
          </cell>
          <cell r="P73" t="str">
            <v>滋补营养药</v>
          </cell>
          <cell r="Q73" t="str">
            <v>中西成药</v>
          </cell>
          <cell r="R73">
            <v>13124</v>
          </cell>
          <cell r="S73" t="str">
            <v>刘莉</v>
          </cell>
          <cell r="T73">
            <v>18021011</v>
          </cell>
        </row>
        <row r="74">
          <cell r="A74">
            <v>73</v>
          </cell>
          <cell r="B74">
            <v>44353.8979166667</v>
          </cell>
          <cell r="C74">
            <v>44392285</v>
          </cell>
          <cell r="D74">
            <v>387</v>
          </cell>
          <cell r="E74" t="str">
            <v>四川太极新乐中街药店</v>
          </cell>
          <cell r="F74">
            <v>115733</v>
          </cell>
          <cell r="G74" t="str">
            <v>阿胶（太极天胶）</v>
          </cell>
          <cell r="H74" t="str">
            <v>250g</v>
          </cell>
          <cell r="I74" t="str">
            <v>盒</v>
          </cell>
          <cell r="J74">
            <v>-1</v>
          </cell>
          <cell r="K74">
            <v>-1350</v>
          </cell>
          <cell r="L74">
            <v>-957.843140625</v>
          </cell>
          <cell r="M74" t="str">
            <v>70.95%</v>
          </cell>
          <cell r="N74">
            <v>11801</v>
          </cell>
          <cell r="O74" t="str">
            <v>补气补血药</v>
          </cell>
          <cell r="P74" t="str">
            <v>滋补营养药</v>
          </cell>
          <cell r="Q74" t="str">
            <v>中西成药</v>
          </cell>
          <cell r="R74">
            <v>5701</v>
          </cell>
          <cell r="S74" t="str">
            <v>任远芳</v>
          </cell>
          <cell r="T74">
            <v>18021011</v>
          </cell>
        </row>
        <row r="75">
          <cell r="A75">
            <v>74</v>
          </cell>
          <cell r="B75">
            <v>44353.8993055556</v>
          </cell>
          <cell r="C75">
            <v>44394392</v>
          </cell>
          <cell r="D75">
            <v>387</v>
          </cell>
          <cell r="E75" t="str">
            <v>四川太极新乐中街药店</v>
          </cell>
          <cell r="F75">
            <v>115733</v>
          </cell>
          <cell r="G75" t="str">
            <v>阿胶（太极天胶）</v>
          </cell>
          <cell r="H75" t="str">
            <v>250g</v>
          </cell>
          <cell r="I75" t="str">
            <v>盒</v>
          </cell>
          <cell r="J75">
            <v>-1</v>
          </cell>
          <cell r="K75">
            <v>-578</v>
          </cell>
          <cell r="L75">
            <v>-185.843140625</v>
          </cell>
          <cell r="M75" t="str">
            <v>32.15%</v>
          </cell>
          <cell r="N75">
            <v>11801</v>
          </cell>
          <cell r="O75" t="str">
            <v>补气补血药</v>
          </cell>
          <cell r="P75" t="str">
            <v>滋补营养药</v>
          </cell>
          <cell r="Q75" t="str">
            <v>中西成药</v>
          </cell>
          <cell r="R75">
            <v>13124</v>
          </cell>
          <cell r="S75" t="str">
            <v>刘莉</v>
          </cell>
          <cell r="T75">
            <v>18021011</v>
          </cell>
        </row>
        <row r="76">
          <cell r="A76">
            <v>75</v>
          </cell>
          <cell r="B76">
            <v>44365.4951388889</v>
          </cell>
          <cell r="C76">
            <v>44552316</v>
          </cell>
          <cell r="D76">
            <v>387</v>
          </cell>
          <cell r="E76" t="str">
            <v>四川太极新乐中街药店</v>
          </cell>
          <cell r="F76">
            <v>115733</v>
          </cell>
          <cell r="G76" t="str">
            <v>阿胶（太极天胶）</v>
          </cell>
          <cell r="H76" t="str">
            <v>250g</v>
          </cell>
          <cell r="I76" t="str">
            <v>盒</v>
          </cell>
          <cell r="J76">
            <v>1</v>
          </cell>
          <cell r="K76">
            <v>546.35</v>
          </cell>
          <cell r="L76">
            <v>154.193140625</v>
          </cell>
          <cell r="M76" t="str">
            <v>28.22%</v>
          </cell>
          <cell r="N76">
            <v>11801</v>
          </cell>
          <cell r="O76" t="str">
            <v>补气补血药</v>
          </cell>
          <cell r="P76" t="str">
            <v>滋补营养药</v>
          </cell>
          <cell r="Q76" t="str">
            <v>中西成药</v>
          </cell>
          <cell r="R76">
            <v>5701</v>
          </cell>
          <cell r="S76" t="str">
            <v>任远芳</v>
          </cell>
          <cell r="T76">
            <v>18021011</v>
          </cell>
        </row>
        <row r="77">
          <cell r="A77">
            <v>76</v>
          </cell>
          <cell r="B77">
            <v>44370.5930555556</v>
          </cell>
          <cell r="C77">
            <v>44634467</v>
          </cell>
          <cell r="D77">
            <v>387</v>
          </cell>
          <cell r="E77" t="str">
            <v>四川太极新乐中街药店</v>
          </cell>
          <cell r="F77">
            <v>115733</v>
          </cell>
          <cell r="G77" t="str">
            <v>阿胶（太极天胶）</v>
          </cell>
          <cell r="H77" t="str">
            <v>250g</v>
          </cell>
          <cell r="I77" t="str">
            <v>盒</v>
          </cell>
          <cell r="J77">
            <v>1</v>
          </cell>
          <cell r="K77">
            <v>546.35</v>
          </cell>
          <cell r="L77">
            <v>154.193140625</v>
          </cell>
          <cell r="M77" t="str">
            <v>28.22%</v>
          </cell>
          <cell r="N77">
            <v>11801</v>
          </cell>
          <cell r="O77" t="str">
            <v>补气补血药</v>
          </cell>
          <cell r="P77" t="str">
            <v>滋补营养药</v>
          </cell>
          <cell r="Q77" t="str">
            <v>中西成药</v>
          </cell>
          <cell r="R77">
            <v>13124</v>
          </cell>
          <cell r="S77" t="str">
            <v>刘莉</v>
          </cell>
          <cell r="T77">
            <v>18021011</v>
          </cell>
        </row>
        <row r="78">
          <cell r="A78">
            <v>77</v>
          </cell>
          <cell r="B78">
            <v>44370.5944444444</v>
          </cell>
          <cell r="C78">
            <v>44634488</v>
          </cell>
          <cell r="D78">
            <v>387</v>
          </cell>
          <cell r="E78" t="str">
            <v>四川太极新乐中街药店</v>
          </cell>
          <cell r="F78">
            <v>115733</v>
          </cell>
          <cell r="G78" t="str">
            <v>阿胶（太极天胶）</v>
          </cell>
          <cell r="H78" t="str">
            <v>250g</v>
          </cell>
          <cell r="I78" t="str">
            <v>盒</v>
          </cell>
          <cell r="J78">
            <v>1</v>
          </cell>
          <cell r="K78">
            <v>546.35</v>
          </cell>
          <cell r="L78">
            <v>154.193140625</v>
          </cell>
          <cell r="M78" t="str">
            <v>28.22%</v>
          </cell>
          <cell r="N78">
            <v>11801</v>
          </cell>
          <cell r="O78" t="str">
            <v>补气补血药</v>
          </cell>
          <cell r="P78" t="str">
            <v>滋补营养药</v>
          </cell>
          <cell r="Q78" t="str">
            <v>中西成药</v>
          </cell>
          <cell r="R78">
            <v>5701</v>
          </cell>
          <cell r="S78" t="str">
            <v>任远芳</v>
          </cell>
          <cell r="T78">
            <v>18021011</v>
          </cell>
        </row>
        <row r="79">
          <cell r="A79">
            <v>78</v>
          </cell>
          <cell r="B79">
            <v>44372.6451388889</v>
          </cell>
          <cell r="C79">
            <v>44661765</v>
          </cell>
          <cell r="D79">
            <v>387</v>
          </cell>
          <cell r="E79" t="str">
            <v>四川太极新乐中街药店</v>
          </cell>
          <cell r="F79">
            <v>115733</v>
          </cell>
          <cell r="G79" t="str">
            <v>阿胶（太极天胶）</v>
          </cell>
          <cell r="H79" t="str">
            <v>250g</v>
          </cell>
          <cell r="I79" t="str">
            <v>盒</v>
          </cell>
          <cell r="J79">
            <v>1</v>
          </cell>
          <cell r="K79">
            <v>546.35</v>
          </cell>
          <cell r="L79">
            <v>154.193140625</v>
          </cell>
          <cell r="M79" t="str">
            <v>28.22%</v>
          </cell>
          <cell r="N79">
            <v>11801</v>
          </cell>
          <cell r="O79" t="str">
            <v>补气补血药</v>
          </cell>
          <cell r="P79" t="str">
            <v>滋补营养药</v>
          </cell>
          <cell r="Q79" t="str">
            <v>中西成药</v>
          </cell>
          <cell r="R79">
            <v>5408</v>
          </cell>
          <cell r="S79" t="str">
            <v>张建</v>
          </cell>
          <cell r="T79">
            <v>18021011</v>
          </cell>
        </row>
        <row r="80">
          <cell r="A80">
            <v>79</v>
          </cell>
          <cell r="B80">
            <v>44372.76875</v>
          </cell>
          <cell r="C80">
            <v>44664561</v>
          </cell>
          <cell r="D80">
            <v>387</v>
          </cell>
          <cell r="E80" t="str">
            <v>四川太极新乐中街药店</v>
          </cell>
          <cell r="F80">
            <v>115733</v>
          </cell>
          <cell r="G80" t="str">
            <v>阿胶（太极天胶）</v>
          </cell>
          <cell r="H80" t="str">
            <v>250g</v>
          </cell>
          <cell r="I80" t="str">
            <v>盒</v>
          </cell>
          <cell r="J80">
            <v>1</v>
          </cell>
          <cell r="K80">
            <v>546.35</v>
          </cell>
          <cell r="L80">
            <v>154.193140625</v>
          </cell>
          <cell r="M80" t="str">
            <v>28.22%</v>
          </cell>
          <cell r="N80">
            <v>11801</v>
          </cell>
          <cell r="O80" t="str">
            <v>补气补血药</v>
          </cell>
          <cell r="P80" t="str">
            <v>滋补营养药</v>
          </cell>
          <cell r="Q80" t="str">
            <v>中西成药</v>
          </cell>
          <cell r="R80">
            <v>13293</v>
          </cell>
          <cell r="S80" t="str">
            <v>李平
</v>
          </cell>
          <cell r="T80">
            <v>18021011</v>
          </cell>
        </row>
        <row r="81">
          <cell r="A81">
            <v>80</v>
          </cell>
          <cell r="B81">
            <v>44365.9152777778</v>
          </cell>
          <cell r="C81">
            <v>44564679</v>
          </cell>
          <cell r="D81">
            <v>391</v>
          </cell>
          <cell r="E81" t="str">
            <v>四川太极金丝街药店</v>
          </cell>
          <cell r="F81">
            <v>115733</v>
          </cell>
          <cell r="G81" t="str">
            <v>阿胶（太极天胶）</v>
          </cell>
          <cell r="H81" t="str">
            <v>250g</v>
          </cell>
          <cell r="I81" t="str">
            <v>盒</v>
          </cell>
          <cell r="J81">
            <v>2</v>
          </cell>
          <cell r="K81">
            <v>1124.33</v>
          </cell>
          <cell r="L81">
            <v>340.01628125</v>
          </cell>
          <cell r="M81" t="str">
            <v>30.24%</v>
          </cell>
          <cell r="N81">
            <v>11801</v>
          </cell>
          <cell r="O81" t="str">
            <v>补气补血药</v>
          </cell>
          <cell r="P81" t="str">
            <v>滋补营养药</v>
          </cell>
          <cell r="Q81" t="str">
            <v>中西成药</v>
          </cell>
          <cell r="R81">
            <v>12462</v>
          </cell>
          <cell r="S81" t="str">
            <v>冯婧恩</v>
          </cell>
          <cell r="T81">
            <v>18021010</v>
          </cell>
        </row>
        <row r="82">
          <cell r="A82">
            <v>81</v>
          </cell>
          <cell r="B82">
            <v>44366.7458333333</v>
          </cell>
          <cell r="C82">
            <v>44574752</v>
          </cell>
          <cell r="D82">
            <v>391</v>
          </cell>
          <cell r="E82" t="str">
            <v>四川太极金丝街药店</v>
          </cell>
          <cell r="F82">
            <v>115733</v>
          </cell>
          <cell r="G82" t="str">
            <v>阿胶（太极天胶）</v>
          </cell>
          <cell r="H82" t="str">
            <v>250g</v>
          </cell>
          <cell r="I82" t="str">
            <v>盒</v>
          </cell>
          <cell r="J82">
            <v>-2</v>
          </cell>
          <cell r="K82">
            <v>-1124.33</v>
          </cell>
          <cell r="L82">
            <v>-340.01628125</v>
          </cell>
          <cell r="M82" t="str">
            <v>30.24%</v>
          </cell>
          <cell r="N82">
            <v>11801</v>
          </cell>
          <cell r="O82" t="str">
            <v>补气补血药</v>
          </cell>
          <cell r="P82" t="str">
            <v>滋补营养药</v>
          </cell>
          <cell r="Q82" t="str">
            <v>中西成药</v>
          </cell>
          <cell r="R82">
            <v>12462</v>
          </cell>
          <cell r="S82" t="str">
            <v>冯婧恩</v>
          </cell>
          <cell r="T82">
            <v>18021010</v>
          </cell>
        </row>
        <row r="83">
          <cell r="A83">
            <v>82</v>
          </cell>
          <cell r="B83">
            <v>44375.6326388889</v>
          </cell>
          <cell r="C83">
            <v>44703215</v>
          </cell>
          <cell r="D83">
            <v>391</v>
          </cell>
          <cell r="E83" t="str">
            <v>四川太极金丝街药店</v>
          </cell>
          <cell r="F83">
            <v>115733</v>
          </cell>
          <cell r="G83" t="str">
            <v>阿胶（太极天胶）</v>
          </cell>
          <cell r="H83" t="str">
            <v>250g</v>
          </cell>
          <cell r="I83" t="str">
            <v>盒</v>
          </cell>
          <cell r="J83">
            <v>1</v>
          </cell>
          <cell r="K83">
            <v>578</v>
          </cell>
          <cell r="L83">
            <v>185.8448</v>
          </cell>
          <cell r="M83" t="str">
            <v>32.15%</v>
          </cell>
          <cell r="N83">
            <v>11801</v>
          </cell>
          <cell r="O83" t="str">
            <v>补气补血药</v>
          </cell>
          <cell r="P83" t="str">
            <v>滋补营养药</v>
          </cell>
          <cell r="Q83" t="str">
            <v>中西成药</v>
          </cell>
          <cell r="R83">
            <v>12462</v>
          </cell>
          <cell r="S83" t="str">
            <v>冯婧恩</v>
          </cell>
          <cell r="T83">
            <v>18021005</v>
          </cell>
        </row>
        <row r="84">
          <cell r="A84">
            <v>83</v>
          </cell>
          <cell r="B84">
            <v>44376.4986111111</v>
          </cell>
          <cell r="C84">
            <v>44716347</v>
          </cell>
          <cell r="D84">
            <v>391</v>
          </cell>
          <cell r="E84" t="str">
            <v>四川太极金丝街药店</v>
          </cell>
          <cell r="F84">
            <v>115733</v>
          </cell>
          <cell r="G84" t="str">
            <v>阿胶（太极天胶）</v>
          </cell>
          <cell r="H84" t="str">
            <v>250g</v>
          </cell>
          <cell r="I84" t="str">
            <v>盒</v>
          </cell>
          <cell r="J84">
            <v>1</v>
          </cell>
          <cell r="K84">
            <v>578</v>
          </cell>
          <cell r="L84">
            <v>185.843140625</v>
          </cell>
          <cell r="M84" t="str">
            <v>32.15%</v>
          </cell>
          <cell r="N84">
            <v>11801</v>
          </cell>
          <cell r="O84" t="str">
            <v>补气补血药</v>
          </cell>
          <cell r="P84" t="str">
            <v>滋补营养药</v>
          </cell>
          <cell r="Q84" t="str">
            <v>中西成药</v>
          </cell>
          <cell r="R84">
            <v>4246</v>
          </cell>
          <cell r="S84" t="str">
            <v>刘樽</v>
          </cell>
          <cell r="T84">
            <v>17121018</v>
          </cell>
        </row>
        <row r="85">
          <cell r="A85">
            <v>84</v>
          </cell>
          <cell r="B85">
            <v>44376.4986111111</v>
          </cell>
          <cell r="C85">
            <v>44716347</v>
          </cell>
          <cell r="D85">
            <v>391</v>
          </cell>
          <cell r="E85" t="str">
            <v>四川太极金丝街药店</v>
          </cell>
          <cell r="F85">
            <v>115733</v>
          </cell>
          <cell r="G85" t="str">
            <v>阿胶（太极天胶）</v>
          </cell>
          <cell r="H85" t="str">
            <v>250g</v>
          </cell>
          <cell r="I85" t="str">
            <v>盒</v>
          </cell>
          <cell r="J85">
            <v>1</v>
          </cell>
          <cell r="K85">
            <v>578</v>
          </cell>
          <cell r="L85">
            <v>185.843140625</v>
          </cell>
          <cell r="M85" t="str">
            <v>32.15%</v>
          </cell>
          <cell r="N85">
            <v>11801</v>
          </cell>
          <cell r="O85" t="str">
            <v>补气补血药</v>
          </cell>
          <cell r="P85" t="str">
            <v>滋补营养药</v>
          </cell>
          <cell r="Q85" t="str">
            <v>中西成药</v>
          </cell>
          <cell r="R85">
            <v>4246</v>
          </cell>
          <cell r="S85" t="str">
            <v>刘樽</v>
          </cell>
          <cell r="T85">
            <v>18021010</v>
          </cell>
        </row>
        <row r="86">
          <cell r="A86">
            <v>85</v>
          </cell>
          <cell r="B86">
            <v>44360.8534722222</v>
          </cell>
          <cell r="C86">
            <v>44491060</v>
          </cell>
          <cell r="D86">
            <v>399</v>
          </cell>
          <cell r="E86" t="str">
            <v>四川太极高新天久北巷药店</v>
          </cell>
          <cell r="F86">
            <v>115733</v>
          </cell>
          <cell r="G86" t="str">
            <v>阿胶（太极天胶）</v>
          </cell>
          <cell r="H86" t="str">
            <v>250g</v>
          </cell>
          <cell r="I86" t="str">
            <v>盒</v>
          </cell>
          <cell r="J86">
            <v>1</v>
          </cell>
          <cell r="K86">
            <v>1350</v>
          </cell>
          <cell r="L86">
            <v>957.843140625</v>
          </cell>
          <cell r="M86" t="str">
            <v>70.95%</v>
          </cell>
          <cell r="N86">
            <v>11801</v>
          </cell>
          <cell r="O86" t="str">
            <v>补气补血药</v>
          </cell>
          <cell r="P86" t="str">
            <v>滋补营养药</v>
          </cell>
          <cell r="Q86" t="str">
            <v>中西成药</v>
          </cell>
          <cell r="R86">
            <v>12440</v>
          </cell>
          <cell r="S86" t="str">
            <v>李艳萍</v>
          </cell>
          <cell r="T86">
            <v>17101003</v>
          </cell>
        </row>
        <row r="87">
          <cell r="A87">
            <v>86</v>
          </cell>
          <cell r="B87">
            <v>44360.8951388889</v>
          </cell>
          <cell r="C87">
            <v>44492555</v>
          </cell>
          <cell r="D87">
            <v>399</v>
          </cell>
          <cell r="E87" t="str">
            <v>四川太极高新天久北巷药店</v>
          </cell>
          <cell r="F87">
            <v>115733</v>
          </cell>
          <cell r="G87" t="str">
            <v>阿胶（太极天胶）</v>
          </cell>
          <cell r="H87" t="str">
            <v>250g</v>
          </cell>
          <cell r="I87" t="str">
            <v>盒</v>
          </cell>
          <cell r="J87">
            <v>-1</v>
          </cell>
          <cell r="K87">
            <v>-1350</v>
          </cell>
          <cell r="L87">
            <v>-957.843140625</v>
          </cell>
          <cell r="M87" t="str">
            <v>70.95%</v>
          </cell>
          <cell r="N87">
            <v>11801</v>
          </cell>
          <cell r="O87" t="str">
            <v>补气补血药</v>
          </cell>
          <cell r="P87" t="str">
            <v>滋补营养药</v>
          </cell>
          <cell r="Q87" t="str">
            <v>中西成药</v>
          </cell>
          <cell r="R87">
            <v>12440</v>
          </cell>
          <cell r="S87" t="str">
            <v>李艳萍</v>
          </cell>
          <cell r="T87">
            <v>17101003</v>
          </cell>
        </row>
        <row r="88">
          <cell r="A88">
            <v>87</v>
          </cell>
          <cell r="B88">
            <v>44376.8305555556</v>
          </cell>
          <cell r="C88">
            <v>44724652</v>
          </cell>
          <cell r="D88">
            <v>399</v>
          </cell>
          <cell r="E88" t="str">
            <v>四川太极高新天久北巷药店</v>
          </cell>
          <cell r="F88">
            <v>115733</v>
          </cell>
          <cell r="G88" t="str">
            <v>阿胶（太极天胶）</v>
          </cell>
          <cell r="H88" t="str">
            <v>250g</v>
          </cell>
          <cell r="I88" t="str">
            <v>盒</v>
          </cell>
          <cell r="J88">
            <v>1</v>
          </cell>
          <cell r="K88">
            <v>578</v>
          </cell>
          <cell r="L88">
            <v>185.843140625</v>
          </cell>
          <cell r="M88" t="str">
            <v>32.15%</v>
          </cell>
          <cell r="N88">
            <v>11801</v>
          </cell>
          <cell r="O88" t="str">
            <v>补气补血药</v>
          </cell>
          <cell r="P88" t="str">
            <v>滋补营养药</v>
          </cell>
          <cell r="Q88" t="str">
            <v>中西成药</v>
          </cell>
          <cell r="R88">
            <v>12440</v>
          </cell>
          <cell r="S88" t="str">
            <v>李艳萍</v>
          </cell>
          <cell r="T88">
            <v>17101003</v>
          </cell>
        </row>
        <row r="89">
          <cell r="A89">
            <v>88</v>
          </cell>
          <cell r="B89">
            <v>44377.7909722222</v>
          </cell>
          <cell r="C89">
            <v>44738787</v>
          </cell>
          <cell r="D89">
            <v>399</v>
          </cell>
          <cell r="E89" t="str">
            <v>四川太极高新天久北巷药店</v>
          </cell>
          <cell r="F89">
            <v>115733</v>
          </cell>
          <cell r="G89" t="str">
            <v>阿胶（太极天胶）</v>
          </cell>
          <cell r="H89" t="str">
            <v>250g</v>
          </cell>
          <cell r="I89" t="str">
            <v>盒</v>
          </cell>
          <cell r="J89">
            <v>1</v>
          </cell>
          <cell r="K89">
            <v>1350</v>
          </cell>
          <cell r="L89">
            <v>957.843140625</v>
          </cell>
          <cell r="M89" t="str">
            <v>70.95%</v>
          </cell>
          <cell r="N89">
            <v>11801</v>
          </cell>
          <cell r="O89" t="str">
            <v>补气补血药</v>
          </cell>
          <cell r="P89" t="str">
            <v>滋补营养药</v>
          </cell>
          <cell r="Q89" t="str">
            <v>中西成药</v>
          </cell>
          <cell r="R89">
            <v>12440</v>
          </cell>
          <cell r="S89" t="str">
            <v>李艳萍</v>
          </cell>
          <cell r="T89">
            <v>17101003</v>
          </cell>
        </row>
        <row r="90">
          <cell r="A90">
            <v>89</v>
          </cell>
          <cell r="B90">
            <v>44369.7208333333</v>
          </cell>
          <cell r="C90">
            <v>44622020</v>
          </cell>
          <cell r="D90">
            <v>511</v>
          </cell>
          <cell r="E90" t="str">
            <v>四川太极成华杉板桥南一路店</v>
          </cell>
          <cell r="F90">
            <v>115733</v>
          </cell>
          <cell r="G90" t="str">
            <v>阿胶（太极天胶）</v>
          </cell>
          <cell r="H90" t="str">
            <v>250g</v>
          </cell>
          <cell r="I90" t="str">
            <v>盒</v>
          </cell>
          <cell r="J90">
            <v>2</v>
          </cell>
          <cell r="K90">
            <v>1155.64</v>
          </cell>
          <cell r="L90">
            <v>371.32628125</v>
          </cell>
          <cell r="M90" t="str">
            <v>32.13%</v>
          </cell>
          <cell r="N90">
            <v>11801</v>
          </cell>
          <cell r="O90" t="str">
            <v>补气补血药</v>
          </cell>
          <cell r="P90" t="str">
            <v>滋补营养药</v>
          </cell>
          <cell r="Q90" t="str">
            <v>中西成药</v>
          </cell>
          <cell r="R90">
            <v>13308</v>
          </cell>
          <cell r="S90" t="str">
            <v>牟小燕 </v>
          </cell>
          <cell r="T90">
            <v>18021011</v>
          </cell>
        </row>
        <row r="91">
          <cell r="A91">
            <v>90</v>
          </cell>
          <cell r="B91">
            <v>44358.8604166667</v>
          </cell>
          <cell r="C91">
            <v>44462062</v>
          </cell>
          <cell r="D91">
            <v>513</v>
          </cell>
          <cell r="E91" t="str">
            <v>四川太极武侯区顺和街店</v>
          </cell>
          <cell r="F91">
            <v>115733</v>
          </cell>
          <cell r="G91" t="str">
            <v>阿胶（太极天胶）</v>
          </cell>
          <cell r="H91" t="str">
            <v>250g</v>
          </cell>
          <cell r="I91" t="str">
            <v>盒</v>
          </cell>
          <cell r="J91">
            <v>2</v>
          </cell>
          <cell r="K91">
            <v>1155.87</v>
          </cell>
          <cell r="L91">
            <v>371.55628125</v>
          </cell>
          <cell r="M91" t="str">
            <v>32.15%</v>
          </cell>
          <cell r="N91">
            <v>11801</v>
          </cell>
          <cell r="O91" t="str">
            <v>补气补血药</v>
          </cell>
          <cell r="P91" t="str">
            <v>滋补营养药</v>
          </cell>
          <cell r="Q91" t="str">
            <v>中西成药</v>
          </cell>
          <cell r="R91">
            <v>9760</v>
          </cell>
          <cell r="S91" t="str">
            <v>李媛2</v>
          </cell>
          <cell r="T91">
            <v>18021011</v>
          </cell>
        </row>
        <row r="92">
          <cell r="A92">
            <v>91</v>
          </cell>
          <cell r="B92">
            <v>44366.8222222222</v>
          </cell>
          <cell r="C92">
            <v>44577705</v>
          </cell>
          <cell r="D92">
            <v>513</v>
          </cell>
          <cell r="E92" t="str">
            <v>四川太极武侯区顺和街店</v>
          </cell>
          <cell r="F92">
            <v>115733</v>
          </cell>
          <cell r="G92" t="str">
            <v>阿胶（太极天胶）</v>
          </cell>
          <cell r="H92" t="str">
            <v>250g</v>
          </cell>
          <cell r="I92" t="str">
            <v>盒</v>
          </cell>
          <cell r="J92">
            <v>2</v>
          </cell>
          <cell r="K92">
            <v>1155.87</v>
          </cell>
          <cell r="L92">
            <v>371.55628125</v>
          </cell>
          <cell r="M92" t="str">
            <v>32.15%</v>
          </cell>
          <cell r="N92">
            <v>11801</v>
          </cell>
          <cell r="O92" t="str">
            <v>补气补血药</v>
          </cell>
          <cell r="P92" t="str">
            <v>滋补营养药</v>
          </cell>
          <cell r="Q92" t="str">
            <v>中西成药</v>
          </cell>
          <cell r="R92">
            <v>9760</v>
          </cell>
          <cell r="S92" t="str">
            <v>李媛2</v>
          </cell>
          <cell r="T92">
            <v>18021011</v>
          </cell>
        </row>
        <row r="93">
          <cell r="A93">
            <v>92</v>
          </cell>
          <cell r="B93">
            <v>44372.8722222222</v>
          </cell>
          <cell r="C93">
            <v>44668209</v>
          </cell>
          <cell r="D93">
            <v>513</v>
          </cell>
          <cell r="E93" t="str">
            <v>四川太极武侯区顺和街店</v>
          </cell>
          <cell r="F93">
            <v>115733</v>
          </cell>
          <cell r="G93" t="str">
            <v>阿胶（太极天胶）</v>
          </cell>
          <cell r="H93" t="str">
            <v>250g</v>
          </cell>
          <cell r="I93" t="str">
            <v>盒</v>
          </cell>
          <cell r="J93">
            <v>4</v>
          </cell>
          <cell r="K93">
            <v>2311.74</v>
          </cell>
          <cell r="L93">
            <v>743.1125625</v>
          </cell>
          <cell r="M93" t="str">
            <v>32.15%</v>
          </cell>
          <cell r="N93">
            <v>11801</v>
          </cell>
          <cell r="O93" t="str">
            <v>补气补血药</v>
          </cell>
          <cell r="P93" t="str">
            <v>滋补营养药</v>
          </cell>
          <cell r="Q93" t="str">
            <v>中西成药</v>
          </cell>
          <cell r="R93">
            <v>9760</v>
          </cell>
          <cell r="S93" t="str">
            <v>李媛2</v>
          </cell>
          <cell r="T93">
            <v>18021011</v>
          </cell>
        </row>
        <row r="94">
          <cell r="A94">
            <v>93</v>
          </cell>
          <cell r="B94">
            <v>44368.5520833333</v>
          </cell>
          <cell r="C94">
            <v>44602548</v>
          </cell>
          <cell r="D94">
            <v>539</v>
          </cell>
          <cell r="E94" t="str">
            <v>四川太极大邑县晋原镇子龙路店</v>
          </cell>
          <cell r="F94">
            <v>115733</v>
          </cell>
          <cell r="G94" t="str">
            <v>阿胶（太极天胶）</v>
          </cell>
          <cell r="H94" t="str">
            <v>250g</v>
          </cell>
          <cell r="I94" t="str">
            <v>盒</v>
          </cell>
          <cell r="J94">
            <v>1</v>
          </cell>
          <cell r="K94">
            <v>578</v>
          </cell>
          <cell r="L94">
            <v>185.843140625</v>
          </cell>
          <cell r="M94" t="str">
            <v>32.15%</v>
          </cell>
          <cell r="N94">
            <v>11801</v>
          </cell>
          <cell r="O94" t="str">
            <v>补气补血药</v>
          </cell>
          <cell r="P94" t="str">
            <v>滋补营养药</v>
          </cell>
          <cell r="Q94" t="str">
            <v>中西成药</v>
          </cell>
          <cell r="R94">
            <v>6733</v>
          </cell>
          <cell r="S94" t="str">
            <v>李秀辉</v>
          </cell>
          <cell r="T94">
            <v>17121018</v>
          </cell>
        </row>
        <row r="95">
          <cell r="A95">
            <v>94</v>
          </cell>
          <cell r="B95">
            <v>44360.825</v>
          </cell>
          <cell r="C95">
            <v>44489947</v>
          </cell>
          <cell r="D95">
            <v>549</v>
          </cell>
          <cell r="E95" t="str">
            <v>四川太极大邑县晋源镇东壕沟段药店</v>
          </cell>
          <cell r="F95">
            <v>115733</v>
          </cell>
          <cell r="G95" t="str">
            <v>阿胶（太极天胶）</v>
          </cell>
          <cell r="H95" t="str">
            <v>250g</v>
          </cell>
          <cell r="I95" t="str">
            <v>盒</v>
          </cell>
          <cell r="J95">
            <v>1</v>
          </cell>
          <cell r="K95">
            <v>578</v>
          </cell>
          <cell r="L95">
            <v>185.843140625</v>
          </cell>
          <cell r="M95" t="str">
            <v>32.15%</v>
          </cell>
          <cell r="N95">
            <v>11801</v>
          </cell>
          <cell r="O95" t="str">
            <v>补气补血药</v>
          </cell>
          <cell r="P95" t="str">
            <v>滋补营养药</v>
          </cell>
          <cell r="Q95" t="str">
            <v>中西成药</v>
          </cell>
          <cell r="R95">
            <v>6731</v>
          </cell>
          <cell r="S95" t="str">
            <v>许静</v>
          </cell>
          <cell r="T95">
            <v>18021011</v>
          </cell>
        </row>
        <row r="96">
          <cell r="A96">
            <v>95</v>
          </cell>
          <cell r="B96">
            <v>44352.4131944444</v>
          </cell>
          <cell r="C96">
            <v>44366866</v>
          </cell>
          <cell r="D96">
            <v>570</v>
          </cell>
          <cell r="E96" t="str">
            <v>四川太极青羊区大石西路药店</v>
          </cell>
          <cell r="F96">
            <v>115733</v>
          </cell>
          <cell r="G96" t="str">
            <v>阿胶（太极天胶）</v>
          </cell>
          <cell r="H96" t="str">
            <v>250g</v>
          </cell>
          <cell r="I96" t="str">
            <v>盒</v>
          </cell>
          <cell r="J96">
            <v>1</v>
          </cell>
          <cell r="K96">
            <v>578</v>
          </cell>
          <cell r="L96">
            <v>185.843140625</v>
          </cell>
          <cell r="M96" t="str">
            <v>32.15%</v>
          </cell>
          <cell r="N96">
            <v>11801</v>
          </cell>
          <cell r="O96" t="str">
            <v>补气补血药</v>
          </cell>
          <cell r="P96" t="str">
            <v>滋补营养药</v>
          </cell>
          <cell r="Q96" t="str">
            <v>中西成药</v>
          </cell>
          <cell r="R96">
            <v>11537</v>
          </cell>
          <cell r="S96" t="str">
            <v>王娅</v>
          </cell>
          <cell r="T96">
            <v>18021011</v>
          </cell>
        </row>
        <row r="97">
          <cell r="A97">
            <v>96</v>
          </cell>
          <cell r="B97">
            <v>44360.4875</v>
          </cell>
          <cell r="C97">
            <v>44482911</v>
          </cell>
          <cell r="D97">
            <v>570</v>
          </cell>
          <cell r="E97" t="str">
            <v>四川太极青羊区大石西路药店</v>
          </cell>
          <cell r="F97">
            <v>115733</v>
          </cell>
          <cell r="G97" t="str">
            <v>阿胶（太极天胶）</v>
          </cell>
          <cell r="H97" t="str">
            <v>250g</v>
          </cell>
          <cell r="I97" t="str">
            <v>盒</v>
          </cell>
          <cell r="J97">
            <v>1</v>
          </cell>
          <cell r="K97">
            <v>578</v>
          </cell>
          <cell r="L97">
            <v>185.843140625</v>
          </cell>
          <cell r="M97" t="str">
            <v>32.15%</v>
          </cell>
          <cell r="N97">
            <v>11801</v>
          </cell>
          <cell r="O97" t="str">
            <v>补气补血药</v>
          </cell>
          <cell r="P97" t="str">
            <v>滋补营养药</v>
          </cell>
          <cell r="Q97" t="str">
            <v>中西成药</v>
          </cell>
          <cell r="R97">
            <v>12497</v>
          </cell>
          <cell r="S97" t="str">
            <v>万雪倩</v>
          </cell>
          <cell r="T97">
            <v>18021010</v>
          </cell>
        </row>
        <row r="98">
          <cell r="A98">
            <v>97</v>
          </cell>
          <cell r="B98">
            <v>44366.4458333333</v>
          </cell>
          <cell r="C98">
            <v>44567598</v>
          </cell>
          <cell r="D98">
            <v>571</v>
          </cell>
          <cell r="E98" t="str">
            <v>四川太极高新区锦城大道药店</v>
          </cell>
          <cell r="F98">
            <v>115733</v>
          </cell>
          <cell r="G98" t="str">
            <v>阿胶（太极天胶）</v>
          </cell>
          <cell r="H98" t="str">
            <v>250g</v>
          </cell>
          <cell r="I98" t="str">
            <v>盒</v>
          </cell>
          <cell r="J98">
            <v>6</v>
          </cell>
          <cell r="K98">
            <v>3468</v>
          </cell>
          <cell r="L98">
            <v>1115.05884375</v>
          </cell>
          <cell r="M98" t="str">
            <v>32.15%</v>
          </cell>
          <cell r="N98">
            <v>11801</v>
          </cell>
          <cell r="O98" t="str">
            <v>补气补血药</v>
          </cell>
          <cell r="P98" t="str">
            <v>滋补营养药</v>
          </cell>
          <cell r="Q98" t="str">
            <v>中西成药</v>
          </cell>
          <cell r="R98">
            <v>6454</v>
          </cell>
          <cell r="S98" t="str">
            <v>杨秀娟</v>
          </cell>
          <cell r="T98">
            <v>18021010</v>
          </cell>
        </row>
        <row r="99">
          <cell r="A99">
            <v>98</v>
          </cell>
          <cell r="B99">
            <v>44366.8118055556</v>
          </cell>
          <cell r="C99">
            <v>44577312</v>
          </cell>
          <cell r="D99">
            <v>573</v>
          </cell>
          <cell r="E99" t="str">
            <v>四川太极双流县西航港街道锦华路一段药店</v>
          </cell>
          <cell r="F99">
            <v>115733</v>
          </cell>
          <cell r="G99" t="str">
            <v>阿胶（太极天胶）</v>
          </cell>
          <cell r="H99" t="str">
            <v>250g</v>
          </cell>
          <cell r="I99" t="str">
            <v>盒</v>
          </cell>
          <cell r="J99">
            <v>1</v>
          </cell>
          <cell r="K99">
            <v>578</v>
          </cell>
          <cell r="L99">
            <v>185.843140625</v>
          </cell>
          <cell r="M99" t="str">
            <v>32.15%</v>
          </cell>
          <cell r="N99">
            <v>11801</v>
          </cell>
          <cell r="O99" t="str">
            <v>补气补血药</v>
          </cell>
          <cell r="P99" t="str">
            <v>滋补营养药</v>
          </cell>
          <cell r="Q99" t="str">
            <v>中西成药</v>
          </cell>
          <cell r="R99">
            <v>12446</v>
          </cell>
          <cell r="S99" t="str">
            <v>钟世豪</v>
          </cell>
          <cell r="T99">
            <v>18021011</v>
          </cell>
        </row>
        <row r="100">
          <cell r="A100">
            <v>99</v>
          </cell>
          <cell r="B100">
            <v>44376.8479166667</v>
          </cell>
          <cell r="C100">
            <v>44725196</v>
          </cell>
          <cell r="D100">
            <v>573</v>
          </cell>
          <cell r="E100" t="str">
            <v>四川太极双流县西航港街道锦华路一段药店</v>
          </cell>
          <cell r="F100">
            <v>115733</v>
          </cell>
          <cell r="G100" t="str">
            <v>阿胶（太极天胶）</v>
          </cell>
          <cell r="H100" t="str">
            <v>250g</v>
          </cell>
          <cell r="I100" t="str">
            <v>盒</v>
          </cell>
          <cell r="J100">
            <v>2</v>
          </cell>
          <cell r="K100">
            <v>1156</v>
          </cell>
          <cell r="L100">
            <v>371.68628125</v>
          </cell>
          <cell r="M100" t="str">
            <v>32.15%</v>
          </cell>
          <cell r="N100">
            <v>11801</v>
          </cell>
          <cell r="O100" t="str">
            <v>补气补血药</v>
          </cell>
          <cell r="P100" t="str">
            <v>滋补营养药</v>
          </cell>
          <cell r="Q100" t="str">
            <v>中西成药</v>
          </cell>
          <cell r="R100">
            <v>5501</v>
          </cell>
          <cell r="S100" t="str">
            <v>邹惠</v>
          </cell>
          <cell r="T100">
            <v>18021011</v>
          </cell>
        </row>
        <row r="101">
          <cell r="A101">
            <v>100</v>
          </cell>
          <cell r="B101">
            <v>44368.8819444444</v>
          </cell>
          <cell r="C101">
            <v>44611704</v>
          </cell>
          <cell r="D101">
            <v>578</v>
          </cell>
          <cell r="E101" t="str">
            <v>四川太极成华区华油路药店</v>
          </cell>
          <cell r="F101">
            <v>115733</v>
          </cell>
          <cell r="G101" t="str">
            <v>阿胶（太极天胶）</v>
          </cell>
          <cell r="H101" t="str">
            <v>250g</v>
          </cell>
          <cell r="I101" t="str">
            <v>盒</v>
          </cell>
          <cell r="J101">
            <v>2</v>
          </cell>
          <cell r="K101">
            <v>1156</v>
          </cell>
          <cell r="L101">
            <v>371.68628125</v>
          </cell>
          <cell r="M101" t="str">
            <v>32.15%</v>
          </cell>
          <cell r="N101">
            <v>11801</v>
          </cell>
          <cell r="O101" t="str">
            <v>补气补血药</v>
          </cell>
          <cell r="P101" t="str">
            <v>滋补营养药</v>
          </cell>
          <cell r="Q101" t="str">
            <v>中西成药</v>
          </cell>
          <cell r="R101">
            <v>9331</v>
          </cell>
          <cell r="S101" t="str">
            <v>周燕</v>
          </cell>
          <cell r="T101">
            <v>18021011</v>
          </cell>
        </row>
        <row r="102">
          <cell r="A102">
            <v>101</v>
          </cell>
          <cell r="B102">
            <v>44357.8819444444</v>
          </cell>
          <cell r="C102">
            <v>44448857</v>
          </cell>
          <cell r="D102">
            <v>581</v>
          </cell>
          <cell r="E102" t="str">
            <v>四川太极成华区二环路北四段药店（汇融名城）</v>
          </cell>
          <cell r="F102">
            <v>115733</v>
          </cell>
          <cell r="G102" t="str">
            <v>阿胶（太极天胶）</v>
          </cell>
          <cell r="H102" t="str">
            <v>250g</v>
          </cell>
          <cell r="I102" t="str">
            <v>盒</v>
          </cell>
          <cell r="J102">
            <v>0.85</v>
          </cell>
          <cell r="K102">
            <v>1142.28</v>
          </cell>
          <cell r="L102">
            <v>808.94666953124</v>
          </cell>
          <cell r="M102" t="str">
            <v>70.82%</v>
          </cell>
          <cell r="N102">
            <v>11801</v>
          </cell>
          <cell r="O102" t="str">
            <v>补气补血药</v>
          </cell>
          <cell r="P102" t="str">
            <v>滋补营养药</v>
          </cell>
          <cell r="Q102" t="str">
            <v>中西成药</v>
          </cell>
          <cell r="R102">
            <v>11621</v>
          </cell>
          <cell r="S102" t="str">
            <v>彭志萍</v>
          </cell>
          <cell r="T102">
            <v>18021011</v>
          </cell>
        </row>
        <row r="103">
          <cell r="A103">
            <v>102</v>
          </cell>
          <cell r="B103">
            <v>44357.8819444444</v>
          </cell>
          <cell r="C103">
            <v>44448857</v>
          </cell>
          <cell r="D103">
            <v>581</v>
          </cell>
          <cell r="E103" t="str">
            <v>四川太极成华区二环路北四段药店（汇融名城）</v>
          </cell>
          <cell r="F103">
            <v>115733</v>
          </cell>
          <cell r="G103" t="str">
            <v>阿胶（太极天胶）</v>
          </cell>
          <cell r="H103" t="str">
            <v>250g</v>
          </cell>
          <cell r="I103" t="str">
            <v>盒</v>
          </cell>
          <cell r="J103">
            <v>2</v>
          </cell>
          <cell r="K103">
            <v>2687.72</v>
          </cell>
          <cell r="L103">
            <v>1903.40628125</v>
          </cell>
          <cell r="M103" t="str">
            <v>70.82%</v>
          </cell>
          <cell r="N103">
            <v>11801</v>
          </cell>
          <cell r="O103" t="str">
            <v>补气补血药</v>
          </cell>
          <cell r="P103" t="str">
            <v>滋补营养药</v>
          </cell>
          <cell r="Q103" t="str">
            <v>中西成药</v>
          </cell>
          <cell r="R103">
            <v>11621</v>
          </cell>
          <cell r="S103" t="str">
            <v>彭志萍</v>
          </cell>
          <cell r="T103">
            <v>17121019</v>
          </cell>
        </row>
        <row r="104">
          <cell r="A104">
            <v>103</v>
          </cell>
          <cell r="B104">
            <v>44357.8902777778</v>
          </cell>
          <cell r="C104">
            <v>44449142</v>
          </cell>
          <cell r="D104">
            <v>581</v>
          </cell>
          <cell r="E104" t="str">
            <v>四川太极成华区二环路北四段药店（汇融名城）</v>
          </cell>
          <cell r="F104">
            <v>115733</v>
          </cell>
          <cell r="G104" t="str">
            <v>阿胶（太极天胶）</v>
          </cell>
          <cell r="H104" t="str">
            <v>250g</v>
          </cell>
          <cell r="I104" t="str">
            <v>盒</v>
          </cell>
          <cell r="J104">
            <v>-2</v>
          </cell>
          <cell r="K104">
            <v>-2687.72</v>
          </cell>
          <cell r="L104">
            <v>-1903.40628125</v>
          </cell>
          <cell r="M104" t="str">
            <v>70.82%</v>
          </cell>
          <cell r="N104">
            <v>11801</v>
          </cell>
          <cell r="O104" t="str">
            <v>补气补血药</v>
          </cell>
          <cell r="P104" t="str">
            <v>滋补营养药</v>
          </cell>
          <cell r="Q104" t="str">
            <v>中西成药</v>
          </cell>
          <cell r="R104">
            <v>11621</v>
          </cell>
          <cell r="S104" t="str">
            <v>彭志萍</v>
          </cell>
          <cell r="T104">
            <v>17121019</v>
          </cell>
        </row>
        <row r="105">
          <cell r="A105">
            <v>104</v>
          </cell>
          <cell r="B105">
            <v>44357.8902777778</v>
          </cell>
          <cell r="C105">
            <v>44449142</v>
          </cell>
          <cell r="D105">
            <v>581</v>
          </cell>
          <cell r="E105" t="str">
            <v>四川太极成华区二环路北四段药店（汇融名城）</v>
          </cell>
          <cell r="F105">
            <v>115733</v>
          </cell>
          <cell r="G105" t="str">
            <v>阿胶（太极天胶）</v>
          </cell>
          <cell r="H105" t="str">
            <v>250g</v>
          </cell>
          <cell r="I105" t="str">
            <v>盒</v>
          </cell>
          <cell r="J105">
            <v>-0.85</v>
          </cell>
          <cell r="K105">
            <v>-1142.28</v>
          </cell>
          <cell r="L105" t="str">
            <v>-808.94666953124</v>
          </cell>
          <cell r="M105" t="str">
            <v>70.82%</v>
          </cell>
          <cell r="N105">
            <v>11801</v>
          </cell>
          <cell r="O105" t="str">
            <v>补气补血药</v>
          </cell>
          <cell r="P105" t="str">
            <v>滋补营养药</v>
          </cell>
          <cell r="Q105" t="str">
            <v>中西成药</v>
          </cell>
          <cell r="R105">
            <v>11621</v>
          </cell>
          <cell r="S105" t="str">
            <v>彭志萍</v>
          </cell>
          <cell r="T105">
            <v>18021011</v>
          </cell>
        </row>
        <row r="106">
          <cell r="A106">
            <v>105</v>
          </cell>
          <cell r="B106">
            <v>44358.3805555556</v>
          </cell>
          <cell r="C106">
            <v>44451082</v>
          </cell>
          <cell r="D106">
            <v>581</v>
          </cell>
          <cell r="E106" t="str">
            <v>四川太极成华区二环路北四段药店（汇融名城）</v>
          </cell>
          <cell r="F106">
            <v>115733</v>
          </cell>
          <cell r="G106" t="str">
            <v>阿胶（太极天胶）</v>
          </cell>
          <cell r="H106" t="str">
            <v>250g</v>
          </cell>
          <cell r="I106" t="str">
            <v>盒</v>
          </cell>
          <cell r="J106">
            <v>1</v>
          </cell>
          <cell r="K106">
            <v>578</v>
          </cell>
          <cell r="L106">
            <v>185.843140625</v>
          </cell>
          <cell r="M106" t="str">
            <v>32.15%</v>
          </cell>
          <cell r="N106">
            <v>11801</v>
          </cell>
          <cell r="O106" t="str">
            <v>补气补血药</v>
          </cell>
          <cell r="P106" t="str">
            <v>滋补营养药</v>
          </cell>
          <cell r="Q106" t="str">
            <v>中西成药</v>
          </cell>
          <cell r="R106">
            <v>13581</v>
          </cell>
          <cell r="S106" t="str">
            <v>蒋小琼</v>
          </cell>
          <cell r="T106">
            <v>17121019</v>
          </cell>
        </row>
        <row r="107">
          <cell r="A107">
            <v>106</v>
          </cell>
          <cell r="B107">
            <v>44365.4833333333</v>
          </cell>
          <cell r="C107">
            <v>44552070</v>
          </cell>
          <cell r="D107">
            <v>582</v>
          </cell>
          <cell r="E107" t="str">
            <v>四川太极青羊区十二桥药店</v>
          </cell>
          <cell r="F107">
            <v>115733</v>
          </cell>
          <cell r="G107" t="str">
            <v>阿胶（太极天胶）</v>
          </cell>
          <cell r="H107" t="str">
            <v>250g</v>
          </cell>
          <cell r="I107" t="str">
            <v>盒</v>
          </cell>
          <cell r="J107">
            <v>1</v>
          </cell>
          <cell r="K107">
            <v>578</v>
          </cell>
          <cell r="L107">
            <v>185.843140625</v>
          </cell>
          <cell r="M107" t="str">
            <v>32.15%</v>
          </cell>
          <cell r="N107">
            <v>11801</v>
          </cell>
          <cell r="O107" t="str">
            <v>补气补血药</v>
          </cell>
          <cell r="P107" t="str">
            <v>滋补营养药</v>
          </cell>
          <cell r="Q107" t="str">
            <v>中西成药</v>
          </cell>
          <cell r="R107">
            <v>13300</v>
          </cell>
          <cell r="S107" t="str">
            <v>刘洋 </v>
          </cell>
          <cell r="T107">
            <v>18021011</v>
          </cell>
        </row>
        <row r="108">
          <cell r="A108">
            <v>107</v>
          </cell>
          <cell r="B108">
            <v>44367.4958333333</v>
          </cell>
          <cell r="C108">
            <v>44585757</v>
          </cell>
          <cell r="D108">
            <v>582</v>
          </cell>
          <cell r="E108" t="str">
            <v>四川太极青羊区十二桥药店</v>
          </cell>
          <cell r="F108">
            <v>115733</v>
          </cell>
          <cell r="G108" t="str">
            <v>阿胶（太极天胶）</v>
          </cell>
          <cell r="H108" t="str">
            <v>250g</v>
          </cell>
          <cell r="I108" t="str">
            <v>盒</v>
          </cell>
          <cell r="J108">
            <v>1</v>
          </cell>
          <cell r="K108">
            <v>578</v>
          </cell>
          <cell r="L108">
            <v>185.843140625</v>
          </cell>
          <cell r="M108" t="str">
            <v>32.15%</v>
          </cell>
          <cell r="N108">
            <v>11801</v>
          </cell>
          <cell r="O108" t="str">
            <v>补气补血药</v>
          </cell>
          <cell r="P108" t="str">
            <v>滋补营养药</v>
          </cell>
          <cell r="Q108" t="str">
            <v>中西成药</v>
          </cell>
          <cell r="R108">
            <v>8798</v>
          </cell>
          <cell r="S108" t="str">
            <v>胡荣琼</v>
          </cell>
          <cell r="T108">
            <v>18021011</v>
          </cell>
        </row>
        <row r="109">
          <cell r="A109">
            <v>108</v>
          </cell>
          <cell r="B109">
            <v>44367.4958333333</v>
          </cell>
          <cell r="C109">
            <v>44585757</v>
          </cell>
          <cell r="D109">
            <v>582</v>
          </cell>
          <cell r="E109" t="str">
            <v>四川太极青羊区十二桥药店</v>
          </cell>
          <cell r="F109">
            <v>115733</v>
          </cell>
          <cell r="G109" t="str">
            <v>阿胶（太极天胶）</v>
          </cell>
          <cell r="H109" t="str">
            <v>250g</v>
          </cell>
          <cell r="I109" t="str">
            <v>盒</v>
          </cell>
          <cell r="J109">
            <v>3</v>
          </cell>
          <cell r="K109">
            <v>1734</v>
          </cell>
          <cell r="L109">
            <v>557.529421875</v>
          </cell>
          <cell r="M109" t="str">
            <v>32.15%</v>
          </cell>
          <cell r="N109">
            <v>11801</v>
          </cell>
          <cell r="O109" t="str">
            <v>补气补血药</v>
          </cell>
          <cell r="P109" t="str">
            <v>滋补营养药</v>
          </cell>
          <cell r="Q109" t="str">
            <v>中西成药</v>
          </cell>
          <cell r="R109">
            <v>8798</v>
          </cell>
          <cell r="S109" t="str">
            <v>胡荣琼</v>
          </cell>
          <cell r="T109">
            <v>18021010</v>
          </cell>
        </row>
        <row r="110">
          <cell r="A110">
            <v>109</v>
          </cell>
          <cell r="B110">
            <v>44367.7104166667</v>
          </cell>
          <cell r="C110">
            <v>44587952</v>
          </cell>
          <cell r="D110">
            <v>582</v>
          </cell>
          <cell r="E110" t="str">
            <v>四川太极青羊区十二桥药店</v>
          </cell>
          <cell r="F110">
            <v>115733</v>
          </cell>
          <cell r="G110" t="str">
            <v>阿胶（太极天胶）</v>
          </cell>
          <cell r="H110" t="str">
            <v>250g</v>
          </cell>
          <cell r="I110" t="str">
            <v>盒</v>
          </cell>
          <cell r="J110">
            <v>-3</v>
          </cell>
          <cell r="K110">
            <v>-1734</v>
          </cell>
          <cell r="L110">
            <v>-557.529421875</v>
          </cell>
          <cell r="M110" t="str">
            <v>32.15%</v>
          </cell>
          <cell r="N110">
            <v>11801</v>
          </cell>
          <cell r="O110" t="str">
            <v>补气补血药</v>
          </cell>
          <cell r="P110" t="str">
            <v>滋补营养药</v>
          </cell>
          <cell r="Q110" t="str">
            <v>中西成药</v>
          </cell>
          <cell r="R110">
            <v>8798</v>
          </cell>
          <cell r="S110" t="str">
            <v>胡荣琼</v>
          </cell>
          <cell r="T110">
            <v>18021010</v>
          </cell>
        </row>
        <row r="111">
          <cell r="A111">
            <v>110</v>
          </cell>
          <cell r="B111">
            <v>44368.6506944444</v>
          </cell>
          <cell r="C111">
            <v>44603962</v>
          </cell>
          <cell r="D111">
            <v>582</v>
          </cell>
          <cell r="E111" t="str">
            <v>四川太极青羊区十二桥药店</v>
          </cell>
          <cell r="F111">
            <v>115733</v>
          </cell>
          <cell r="G111" t="str">
            <v>阿胶（太极天胶）</v>
          </cell>
          <cell r="H111" t="str">
            <v>250g</v>
          </cell>
          <cell r="I111" t="str">
            <v>盒</v>
          </cell>
          <cell r="J111">
            <v>-1</v>
          </cell>
          <cell r="K111">
            <v>-578</v>
          </cell>
          <cell r="L111">
            <v>-185.843140625</v>
          </cell>
          <cell r="M111" t="str">
            <v>32.15%</v>
          </cell>
          <cell r="N111">
            <v>11801</v>
          </cell>
          <cell r="O111" t="str">
            <v>补气补血药</v>
          </cell>
          <cell r="P111" t="str">
            <v>滋补营养药</v>
          </cell>
          <cell r="Q111" t="str">
            <v>中西成药</v>
          </cell>
          <cell r="R111">
            <v>8798</v>
          </cell>
          <cell r="S111" t="str">
            <v>胡荣琼</v>
          </cell>
          <cell r="T111">
            <v>18021011</v>
          </cell>
        </row>
        <row r="112">
          <cell r="A112">
            <v>111</v>
          </cell>
          <cell r="B112">
            <v>44348.775</v>
          </cell>
          <cell r="C112">
            <v>44317581</v>
          </cell>
          <cell r="D112">
            <v>585</v>
          </cell>
          <cell r="E112" t="str">
            <v>四川太极成华区羊子山西路药店（兴元华盛）</v>
          </cell>
          <cell r="F112">
            <v>115733</v>
          </cell>
          <cell r="G112" t="str">
            <v>阿胶（太极天胶）</v>
          </cell>
          <cell r="H112" t="str">
            <v>250g</v>
          </cell>
          <cell r="I112" t="str">
            <v>盒</v>
          </cell>
          <cell r="J112">
            <v>1</v>
          </cell>
          <cell r="K112">
            <v>578</v>
          </cell>
          <cell r="L112">
            <v>185.843140625</v>
          </cell>
          <cell r="M112" t="str">
            <v>32.15%</v>
          </cell>
          <cell r="N112">
            <v>11801</v>
          </cell>
          <cell r="O112" t="str">
            <v>补气补血药</v>
          </cell>
          <cell r="P112" t="str">
            <v>滋补营养药</v>
          </cell>
          <cell r="Q112" t="str">
            <v>中西成药</v>
          </cell>
          <cell r="R112">
            <v>6303</v>
          </cell>
          <cell r="S112" t="str">
            <v>高红华</v>
          </cell>
          <cell r="T112">
            <v>18021011</v>
          </cell>
        </row>
        <row r="113">
          <cell r="A113">
            <v>112</v>
          </cell>
          <cell r="B113">
            <v>44348.88125</v>
          </cell>
          <cell r="C113">
            <v>44320661</v>
          </cell>
          <cell r="D113">
            <v>585</v>
          </cell>
          <cell r="E113" t="str">
            <v>四川太极成华区羊子山西路药店（兴元华盛）</v>
          </cell>
          <cell r="F113">
            <v>115733</v>
          </cell>
          <cell r="G113" t="str">
            <v>阿胶（太极天胶）</v>
          </cell>
          <cell r="H113" t="str">
            <v>250g</v>
          </cell>
          <cell r="I113" t="str">
            <v>盒</v>
          </cell>
          <cell r="J113">
            <v>-1</v>
          </cell>
          <cell r="K113">
            <v>-578</v>
          </cell>
          <cell r="L113">
            <v>-185.843140625</v>
          </cell>
          <cell r="M113" t="str">
            <v>32.15%</v>
          </cell>
          <cell r="N113">
            <v>11801</v>
          </cell>
          <cell r="O113" t="str">
            <v>补气补血药</v>
          </cell>
          <cell r="P113" t="str">
            <v>滋补营养药</v>
          </cell>
          <cell r="Q113" t="str">
            <v>中西成药</v>
          </cell>
          <cell r="R113">
            <v>6303</v>
          </cell>
          <cell r="S113" t="str">
            <v>高红华</v>
          </cell>
          <cell r="T113">
            <v>18021011</v>
          </cell>
        </row>
        <row r="114">
          <cell r="A114">
            <v>113</v>
          </cell>
          <cell r="B114">
            <v>44366.9104166667</v>
          </cell>
          <cell r="C114">
            <v>44580996</v>
          </cell>
          <cell r="D114">
            <v>585</v>
          </cell>
          <cell r="E114" t="str">
            <v>四川太极成华区羊子山西路药店（兴元华盛）</v>
          </cell>
          <cell r="F114">
            <v>115733</v>
          </cell>
          <cell r="G114" t="str">
            <v>阿胶（太极天胶）</v>
          </cell>
          <cell r="H114" t="str">
            <v>250g</v>
          </cell>
          <cell r="I114" t="str">
            <v>盒</v>
          </cell>
          <cell r="J114">
            <v>1</v>
          </cell>
          <cell r="K114">
            <v>546.35</v>
          </cell>
          <cell r="L114">
            <v>154.193140625</v>
          </cell>
          <cell r="M114" t="str">
            <v>28.22%</v>
          </cell>
          <cell r="N114">
            <v>11801</v>
          </cell>
          <cell r="O114" t="str">
            <v>补气补血药</v>
          </cell>
          <cell r="P114" t="str">
            <v>滋补营养药</v>
          </cell>
          <cell r="Q114" t="str">
            <v>中西成药</v>
          </cell>
          <cell r="R114">
            <v>14139</v>
          </cell>
          <cell r="S114" t="str">
            <v>罗晓梅</v>
          </cell>
          <cell r="T114">
            <v>18021011</v>
          </cell>
        </row>
        <row r="115">
          <cell r="A115">
            <v>114</v>
          </cell>
          <cell r="B115">
            <v>44366.9104166667</v>
          </cell>
          <cell r="C115">
            <v>44580996</v>
          </cell>
          <cell r="D115">
            <v>585</v>
          </cell>
          <cell r="E115" t="str">
            <v>四川太极成华区羊子山西路药店（兴元华盛）</v>
          </cell>
          <cell r="F115">
            <v>115733</v>
          </cell>
          <cell r="G115" t="str">
            <v>阿胶（太极天胶）</v>
          </cell>
          <cell r="H115" t="str">
            <v>250g</v>
          </cell>
          <cell r="I115" t="str">
            <v>盒</v>
          </cell>
          <cell r="J115">
            <v>1</v>
          </cell>
          <cell r="K115">
            <v>546.35</v>
          </cell>
          <cell r="L115">
            <v>154.193140625</v>
          </cell>
          <cell r="M115" t="str">
            <v>28.22%</v>
          </cell>
          <cell r="N115">
            <v>11801</v>
          </cell>
          <cell r="O115" t="str">
            <v>补气补血药</v>
          </cell>
          <cell r="P115" t="str">
            <v>滋补营养药</v>
          </cell>
          <cell r="Q115" t="str">
            <v>中西成药</v>
          </cell>
          <cell r="R115">
            <v>7046</v>
          </cell>
          <cell r="S115" t="str">
            <v>王波</v>
          </cell>
          <cell r="T115">
            <v>18021011</v>
          </cell>
        </row>
        <row r="116">
          <cell r="A116">
            <v>115</v>
          </cell>
          <cell r="B116">
            <v>44367.6083333333</v>
          </cell>
          <cell r="C116">
            <v>44587270</v>
          </cell>
          <cell r="D116">
            <v>587</v>
          </cell>
          <cell r="E116" t="str">
            <v>四川太极都江堰景中路店</v>
          </cell>
          <cell r="F116">
            <v>115733</v>
          </cell>
          <cell r="G116" t="str">
            <v>阿胶（太极天胶）</v>
          </cell>
          <cell r="H116" t="str">
            <v>250g</v>
          </cell>
          <cell r="I116" t="str">
            <v>盒</v>
          </cell>
          <cell r="J116">
            <v>1</v>
          </cell>
          <cell r="K116">
            <v>546.35</v>
          </cell>
          <cell r="L116">
            <v>154.193140625</v>
          </cell>
          <cell r="M116" t="str">
            <v>28.22%</v>
          </cell>
          <cell r="N116">
            <v>11801</v>
          </cell>
          <cell r="O116" t="str">
            <v>补气补血药</v>
          </cell>
          <cell r="P116" t="str">
            <v>滋补营养药</v>
          </cell>
          <cell r="Q116" t="str">
            <v>中西成药</v>
          </cell>
          <cell r="R116">
            <v>6497</v>
          </cell>
          <cell r="S116" t="str">
            <v>晏祥春</v>
          </cell>
          <cell r="T116">
            <v>17121018</v>
          </cell>
        </row>
        <row r="117">
          <cell r="A117">
            <v>116</v>
          </cell>
          <cell r="B117">
            <v>44367.6097222222</v>
          </cell>
          <cell r="C117">
            <v>44587292</v>
          </cell>
          <cell r="D117">
            <v>587</v>
          </cell>
          <cell r="E117" t="str">
            <v>四川太极都江堰景中路店</v>
          </cell>
          <cell r="F117">
            <v>115733</v>
          </cell>
          <cell r="G117" t="str">
            <v>阿胶（太极天胶）</v>
          </cell>
          <cell r="H117" t="str">
            <v>250g</v>
          </cell>
          <cell r="I117" t="str">
            <v>盒</v>
          </cell>
          <cell r="J117">
            <v>1</v>
          </cell>
          <cell r="K117">
            <v>546.35</v>
          </cell>
          <cell r="L117">
            <v>154.193140625</v>
          </cell>
          <cell r="M117" t="str">
            <v>28.22%</v>
          </cell>
          <cell r="N117">
            <v>11801</v>
          </cell>
          <cell r="O117" t="str">
            <v>补气补血药</v>
          </cell>
          <cell r="P117" t="str">
            <v>滋补营养药</v>
          </cell>
          <cell r="Q117" t="str">
            <v>中西成药</v>
          </cell>
          <cell r="R117">
            <v>8073</v>
          </cell>
          <cell r="S117" t="str">
            <v>杨科</v>
          </cell>
          <cell r="T117">
            <v>17121018</v>
          </cell>
        </row>
        <row r="118">
          <cell r="A118">
            <v>117</v>
          </cell>
          <cell r="B118">
            <v>44365.4409722222</v>
          </cell>
          <cell r="C118">
            <v>44548115</v>
          </cell>
          <cell r="D118">
            <v>594</v>
          </cell>
          <cell r="E118" t="str">
            <v>四川太极大邑县安仁镇千禧街药店</v>
          </cell>
          <cell r="F118">
            <v>115733</v>
          </cell>
          <cell r="G118" t="str">
            <v>阿胶（太极天胶）</v>
          </cell>
          <cell r="H118" t="str">
            <v>250g</v>
          </cell>
          <cell r="I118" t="str">
            <v>盒</v>
          </cell>
          <cell r="J118">
            <v>2</v>
          </cell>
          <cell r="K118">
            <v>1156</v>
          </cell>
          <cell r="L118">
            <v>371.68628125</v>
          </cell>
          <cell r="M118" t="str">
            <v>32.15%</v>
          </cell>
          <cell r="N118">
            <v>11801</v>
          </cell>
          <cell r="O118" t="str">
            <v>补气补血药</v>
          </cell>
          <cell r="P118" t="str">
            <v>滋补营养药</v>
          </cell>
          <cell r="Q118" t="str">
            <v>中西成药</v>
          </cell>
          <cell r="R118">
            <v>6232</v>
          </cell>
          <cell r="S118" t="str">
            <v>张群</v>
          </cell>
          <cell r="T118">
            <v>18021011</v>
          </cell>
        </row>
        <row r="119">
          <cell r="A119">
            <v>118</v>
          </cell>
          <cell r="B119">
            <v>44375.7680555556</v>
          </cell>
          <cell r="C119">
            <v>44707239</v>
          </cell>
          <cell r="D119">
            <v>598</v>
          </cell>
          <cell r="E119" t="str">
            <v>四川太极锦江区水杉街药店</v>
          </cell>
          <cell r="F119">
            <v>115733</v>
          </cell>
          <cell r="G119" t="str">
            <v>阿胶（太极天胶）</v>
          </cell>
          <cell r="H119" t="str">
            <v>250g</v>
          </cell>
          <cell r="I119" t="str">
            <v>盒</v>
          </cell>
          <cell r="J119">
            <v>1</v>
          </cell>
          <cell r="K119">
            <v>578</v>
          </cell>
          <cell r="L119">
            <v>185.843140625</v>
          </cell>
          <cell r="M119" t="str">
            <v>32.15%</v>
          </cell>
          <cell r="N119">
            <v>11801</v>
          </cell>
          <cell r="O119" t="str">
            <v>补气补血药</v>
          </cell>
          <cell r="P119" t="str">
            <v>滋补营养药</v>
          </cell>
          <cell r="Q119" t="str">
            <v>中西成药</v>
          </cell>
          <cell r="R119">
            <v>12888</v>
          </cell>
          <cell r="S119" t="str">
            <v>黄洁欣</v>
          </cell>
          <cell r="T119">
            <v>18021010</v>
          </cell>
        </row>
        <row r="120">
          <cell r="A120">
            <v>119</v>
          </cell>
          <cell r="B120">
            <v>44348.6555555556</v>
          </cell>
          <cell r="C120">
            <v>44314787</v>
          </cell>
          <cell r="D120">
            <v>704</v>
          </cell>
          <cell r="E120" t="str">
            <v>四川太极都江堰奎光路中段药店</v>
          </cell>
          <cell r="F120">
            <v>115733</v>
          </cell>
          <cell r="G120" t="str">
            <v>阿胶（太极天胶）</v>
          </cell>
          <cell r="H120" t="str">
            <v>250g</v>
          </cell>
          <cell r="I120" t="str">
            <v>盒</v>
          </cell>
          <cell r="J120">
            <v>4</v>
          </cell>
          <cell r="K120">
            <v>5400</v>
          </cell>
          <cell r="L120">
            <v>3831.3725625</v>
          </cell>
          <cell r="M120" t="str">
            <v>70.95%</v>
          </cell>
          <cell r="N120">
            <v>11801</v>
          </cell>
          <cell r="O120" t="str">
            <v>补气补血药</v>
          </cell>
          <cell r="P120" t="str">
            <v>滋补营养药</v>
          </cell>
          <cell r="Q120" t="str">
            <v>中西成药</v>
          </cell>
          <cell r="R120">
            <v>6505</v>
          </cell>
          <cell r="S120" t="str">
            <v>陈蓉</v>
          </cell>
          <cell r="T120">
            <v>17101004</v>
          </cell>
        </row>
        <row r="121">
          <cell r="A121">
            <v>120</v>
          </cell>
          <cell r="B121">
            <v>44348.6916666667</v>
          </cell>
          <cell r="C121">
            <v>44315189</v>
          </cell>
          <cell r="D121">
            <v>704</v>
          </cell>
          <cell r="E121" t="str">
            <v>四川太极都江堰奎光路中段药店</v>
          </cell>
          <cell r="F121">
            <v>115733</v>
          </cell>
          <cell r="G121" t="str">
            <v>阿胶（太极天胶）</v>
          </cell>
          <cell r="H121" t="str">
            <v>250g</v>
          </cell>
          <cell r="I121" t="str">
            <v>盒</v>
          </cell>
          <cell r="J121">
            <v>-4</v>
          </cell>
          <cell r="K121">
            <v>-5400</v>
          </cell>
          <cell r="L121">
            <v>-3831.3725625</v>
          </cell>
          <cell r="M121" t="str">
            <v>70.95%</v>
          </cell>
          <cell r="N121">
            <v>11801</v>
          </cell>
          <cell r="O121" t="str">
            <v>补气补血药</v>
          </cell>
          <cell r="P121" t="str">
            <v>滋补营养药</v>
          </cell>
          <cell r="Q121" t="str">
            <v>中西成药</v>
          </cell>
          <cell r="R121">
            <v>6505</v>
          </cell>
          <cell r="S121" t="str">
            <v>陈蓉</v>
          </cell>
          <cell r="T121">
            <v>17101004</v>
          </cell>
        </row>
        <row r="122">
          <cell r="A122">
            <v>121</v>
          </cell>
          <cell r="B122">
            <v>44361.8826388889</v>
          </cell>
          <cell r="C122">
            <v>44505480</v>
          </cell>
          <cell r="D122">
            <v>707</v>
          </cell>
          <cell r="E122" t="str">
            <v>四川太极成华区万科路药店</v>
          </cell>
          <cell r="F122">
            <v>115733</v>
          </cell>
          <cell r="G122" t="str">
            <v>阿胶（太极天胶）</v>
          </cell>
          <cell r="H122" t="str">
            <v>250g</v>
          </cell>
          <cell r="I122" t="str">
            <v>盒</v>
          </cell>
          <cell r="J122">
            <v>1</v>
          </cell>
          <cell r="K122">
            <v>1350</v>
          </cell>
          <cell r="L122">
            <v>957.843140625</v>
          </cell>
          <cell r="M122" t="str">
            <v>70.95%</v>
          </cell>
          <cell r="N122">
            <v>11801</v>
          </cell>
          <cell r="O122" t="str">
            <v>补气补血药</v>
          </cell>
          <cell r="P122" t="str">
            <v>滋补营养药</v>
          </cell>
          <cell r="Q122" t="str">
            <v>中西成药</v>
          </cell>
          <cell r="R122">
            <v>13578</v>
          </cell>
          <cell r="S122" t="str">
            <v>陈伟</v>
          </cell>
          <cell r="T122">
            <v>17101003</v>
          </cell>
        </row>
        <row r="123">
          <cell r="A123">
            <v>122</v>
          </cell>
          <cell r="B123">
            <v>44361.8986111111</v>
          </cell>
          <cell r="C123">
            <v>44506046</v>
          </cell>
          <cell r="D123">
            <v>707</v>
          </cell>
          <cell r="E123" t="str">
            <v>四川太极成华区万科路药店</v>
          </cell>
          <cell r="F123">
            <v>115733</v>
          </cell>
          <cell r="G123" t="str">
            <v>阿胶（太极天胶）</v>
          </cell>
          <cell r="H123" t="str">
            <v>250g</v>
          </cell>
          <cell r="I123" t="str">
            <v>盒</v>
          </cell>
          <cell r="J123">
            <v>-1</v>
          </cell>
          <cell r="K123">
            <v>-1350</v>
          </cell>
          <cell r="L123">
            <v>-957.843140625</v>
          </cell>
          <cell r="M123" t="str">
            <v>70.95%</v>
          </cell>
          <cell r="N123">
            <v>11801</v>
          </cell>
          <cell r="O123" t="str">
            <v>补气补血药</v>
          </cell>
          <cell r="P123" t="str">
            <v>滋补营养药</v>
          </cell>
          <cell r="Q123" t="str">
            <v>中西成药</v>
          </cell>
          <cell r="R123">
            <v>13578</v>
          </cell>
          <cell r="S123" t="str">
            <v>陈伟</v>
          </cell>
          <cell r="T123">
            <v>17101003</v>
          </cell>
        </row>
        <row r="124">
          <cell r="A124">
            <v>123</v>
          </cell>
          <cell r="B124">
            <v>44370.6166666667</v>
          </cell>
          <cell r="C124">
            <v>44634859</v>
          </cell>
          <cell r="D124">
            <v>707</v>
          </cell>
          <cell r="E124" t="str">
            <v>四川太极成华区万科路药店</v>
          </cell>
          <cell r="F124">
            <v>115733</v>
          </cell>
          <cell r="G124" t="str">
            <v>阿胶（太极天胶）</v>
          </cell>
          <cell r="H124" t="str">
            <v>250g</v>
          </cell>
          <cell r="I124" t="str">
            <v>盒</v>
          </cell>
          <cell r="J124">
            <v>2</v>
          </cell>
          <cell r="K124">
            <v>1155.87</v>
          </cell>
          <cell r="L124">
            <v>371.55628125</v>
          </cell>
          <cell r="M124" t="str">
            <v>32.15%</v>
          </cell>
          <cell r="N124">
            <v>11801</v>
          </cell>
          <cell r="O124" t="str">
            <v>补气补血药</v>
          </cell>
          <cell r="P124" t="str">
            <v>滋补营养药</v>
          </cell>
          <cell r="Q124" t="str">
            <v>中西成药</v>
          </cell>
          <cell r="R124">
            <v>4311</v>
          </cell>
          <cell r="S124" t="str">
            <v>马雪 </v>
          </cell>
          <cell r="T124">
            <v>17101003</v>
          </cell>
        </row>
        <row r="125">
          <cell r="A125">
            <v>124</v>
          </cell>
          <cell r="B125">
            <v>44356.66875</v>
          </cell>
          <cell r="C125">
            <v>44429265</v>
          </cell>
          <cell r="D125">
            <v>709</v>
          </cell>
          <cell r="E125" t="str">
            <v>四川太极新都区马超东路店</v>
          </cell>
          <cell r="F125">
            <v>115733</v>
          </cell>
          <cell r="G125" t="str">
            <v>阿胶（太极天胶）</v>
          </cell>
          <cell r="H125" t="str">
            <v>250g</v>
          </cell>
          <cell r="I125" t="str">
            <v>盒</v>
          </cell>
          <cell r="J125">
            <v>1</v>
          </cell>
          <cell r="K125">
            <v>578</v>
          </cell>
          <cell r="L125">
            <v>185.843140625</v>
          </cell>
          <cell r="M125" t="str">
            <v>32.15%</v>
          </cell>
          <cell r="N125">
            <v>11801</v>
          </cell>
          <cell r="O125" t="str">
            <v>补气补血药</v>
          </cell>
          <cell r="P125" t="str">
            <v>滋补营养药</v>
          </cell>
          <cell r="Q125" t="str">
            <v>中西成药</v>
          </cell>
          <cell r="R125">
            <v>11486</v>
          </cell>
          <cell r="S125" t="str">
            <v>苟俊驰</v>
          </cell>
          <cell r="T125">
            <v>18021011</v>
          </cell>
        </row>
        <row r="126">
          <cell r="A126">
            <v>125</v>
          </cell>
          <cell r="B126">
            <v>44356.66875</v>
          </cell>
          <cell r="C126">
            <v>44429265</v>
          </cell>
          <cell r="D126">
            <v>709</v>
          </cell>
          <cell r="E126" t="str">
            <v>四川太极新都区马超东路店</v>
          </cell>
          <cell r="F126">
            <v>115733</v>
          </cell>
          <cell r="G126" t="str">
            <v>阿胶（太极天胶）</v>
          </cell>
          <cell r="H126" t="str">
            <v>250g</v>
          </cell>
          <cell r="I126" t="str">
            <v>盒</v>
          </cell>
          <cell r="J126">
            <v>1</v>
          </cell>
          <cell r="K126">
            <v>578</v>
          </cell>
          <cell r="L126">
            <v>185.843140625</v>
          </cell>
          <cell r="M126" t="str">
            <v>32.15%</v>
          </cell>
          <cell r="N126">
            <v>11801</v>
          </cell>
          <cell r="O126" t="str">
            <v>补气补血药</v>
          </cell>
          <cell r="P126" t="str">
            <v>滋补营养药</v>
          </cell>
          <cell r="Q126" t="str">
            <v>中西成药</v>
          </cell>
          <cell r="R126">
            <v>11486</v>
          </cell>
          <cell r="S126" t="str">
            <v>苟俊驰</v>
          </cell>
          <cell r="T126">
            <v>18021010</v>
          </cell>
        </row>
        <row r="127">
          <cell r="A127">
            <v>126</v>
          </cell>
          <cell r="B127">
            <v>44363.8097222222</v>
          </cell>
          <cell r="C127">
            <v>44530771</v>
          </cell>
          <cell r="D127">
            <v>709</v>
          </cell>
          <cell r="E127" t="str">
            <v>四川太极新都区马超东路店</v>
          </cell>
          <cell r="F127">
            <v>115733</v>
          </cell>
          <cell r="G127" t="str">
            <v>阿胶（太极天胶）</v>
          </cell>
          <cell r="H127" t="str">
            <v>250g</v>
          </cell>
          <cell r="I127" t="str">
            <v>盒</v>
          </cell>
          <cell r="J127">
            <v>2</v>
          </cell>
          <cell r="K127">
            <v>1156</v>
          </cell>
          <cell r="L127">
            <v>371.68628125</v>
          </cell>
          <cell r="M127" t="str">
            <v>32.15%</v>
          </cell>
          <cell r="N127">
            <v>11801</v>
          </cell>
          <cell r="O127" t="str">
            <v>补气补血药</v>
          </cell>
          <cell r="P127" t="str">
            <v>滋补营养药</v>
          </cell>
          <cell r="Q127" t="str">
            <v>中西成药</v>
          </cell>
          <cell r="R127">
            <v>10191</v>
          </cell>
          <cell r="S127" t="str">
            <v>罗丹</v>
          </cell>
          <cell r="T127">
            <v>18021011</v>
          </cell>
        </row>
        <row r="128">
          <cell r="A128">
            <v>127</v>
          </cell>
          <cell r="B128">
            <v>44361.9083333333</v>
          </cell>
          <cell r="C128">
            <v>44506246</v>
          </cell>
          <cell r="D128">
            <v>712</v>
          </cell>
          <cell r="E128" t="str">
            <v>四川太极成华区华泰路药店</v>
          </cell>
          <cell r="F128">
            <v>115733</v>
          </cell>
          <cell r="G128" t="str">
            <v>阿胶（太极天胶）</v>
          </cell>
          <cell r="H128" t="str">
            <v>250g</v>
          </cell>
          <cell r="I128" t="str">
            <v>盒</v>
          </cell>
          <cell r="J128">
            <v>1</v>
          </cell>
          <cell r="K128">
            <v>578</v>
          </cell>
          <cell r="L128">
            <v>351.84638972</v>
          </cell>
          <cell r="M128" t="str">
            <v>60.87%</v>
          </cell>
          <cell r="N128">
            <v>11801</v>
          </cell>
          <cell r="O128" t="str">
            <v>补气补血药</v>
          </cell>
          <cell r="P128" t="str">
            <v>滋补营养药</v>
          </cell>
          <cell r="Q128" t="str">
            <v>中西成药</v>
          </cell>
          <cell r="R128">
            <v>11382</v>
          </cell>
          <cell r="S128" t="str">
            <v>刘春花</v>
          </cell>
          <cell r="T128">
            <v>17121019</v>
          </cell>
        </row>
        <row r="129">
          <cell r="A129">
            <v>128</v>
          </cell>
          <cell r="B129">
            <v>44361.9083333333</v>
          </cell>
          <cell r="C129">
            <v>44506246</v>
          </cell>
          <cell r="D129">
            <v>712</v>
          </cell>
          <cell r="E129" t="str">
            <v>四川太极成华区华泰路药店</v>
          </cell>
          <cell r="F129">
            <v>115733</v>
          </cell>
          <cell r="G129" t="str">
            <v>阿胶（太极天胶）</v>
          </cell>
          <cell r="H129" t="str">
            <v>250g</v>
          </cell>
          <cell r="I129" t="str">
            <v>盒</v>
          </cell>
          <cell r="J129">
            <v>1</v>
          </cell>
          <cell r="K129">
            <v>578</v>
          </cell>
          <cell r="L129">
            <v>185.843140625</v>
          </cell>
          <cell r="M129" t="str">
            <v>32.15%</v>
          </cell>
          <cell r="N129">
            <v>11801</v>
          </cell>
          <cell r="O129" t="str">
            <v>补气补血药</v>
          </cell>
          <cell r="P129" t="str">
            <v>滋补营养药</v>
          </cell>
          <cell r="Q129" t="str">
            <v>中西成药</v>
          </cell>
          <cell r="R129">
            <v>11382</v>
          </cell>
          <cell r="S129" t="str">
            <v>刘春花</v>
          </cell>
          <cell r="T129">
            <v>18021011</v>
          </cell>
        </row>
        <row r="130">
          <cell r="A130">
            <v>129</v>
          </cell>
          <cell r="B130">
            <v>44363.4930555556</v>
          </cell>
          <cell r="C130">
            <v>44525356</v>
          </cell>
          <cell r="D130">
            <v>716</v>
          </cell>
          <cell r="E130" t="str">
            <v>四川太极大邑县沙渠镇方圆路药店</v>
          </cell>
          <cell r="F130">
            <v>115733</v>
          </cell>
          <cell r="G130" t="str">
            <v>阿胶（太极天胶）</v>
          </cell>
          <cell r="H130" t="str">
            <v>250g</v>
          </cell>
          <cell r="I130" t="str">
            <v>盒</v>
          </cell>
          <cell r="J130">
            <v>1</v>
          </cell>
          <cell r="K130">
            <v>578</v>
          </cell>
          <cell r="L130">
            <v>185.843140625</v>
          </cell>
          <cell r="M130" t="str">
            <v>32.15%</v>
          </cell>
          <cell r="N130">
            <v>11801</v>
          </cell>
          <cell r="O130" t="str">
            <v>补气补血药</v>
          </cell>
          <cell r="P130" t="str">
            <v>滋补营养药</v>
          </cell>
          <cell r="Q130" t="str">
            <v>中西成药</v>
          </cell>
          <cell r="R130">
            <v>6473</v>
          </cell>
          <cell r="S130" t="str">
            <v>范阳</v>
          </cell>
          <cell r="T130">
            <v>18021011</v>
          </cell>
        </row>
        <row r="131">
          <cell r="A131">
            <v>130</v>
          </cell>
          <cell r="B131">
            <v>44365.4118055556</v>
          </cell>
          <cell r="C131">
            <v>44550312</v>
          </cell>
          <cell r="D131">
            <v>716</v>
          </cell>
          <cell r="E131" t="str">
            <v>四川太极大邑县沙渠镇方圆路药店</v>
          </cell>
          <cell r="F131">
            <v>115733</v>
          </cell>
          <cell r="G131" t="str">
            <v>阿胶（太极天胶）</v>
          </cell>
          <cell r="H131" t="str">
            <v>250g</v>
          </cell>
          <cell r="I131" t="str">
            <v>盒</v>
          </cell>
          <cell r="J131">
            <v>1</v>
          </cell>
          <cell r="K131">
            <v>578</v>
          </cell>
          <cell r="L131">
            <v>185.843140625</v>
          </cell>
          <cell r="M131" t="str">
            <v>32.15%</v>
          </cell>
          <cell r="N131">
            <v>11801</v>
          </cell>
          <cell r="O131" t="str">
            <v>补气补血药</v>
          </cell>
          <cell r="P131" t="str">
            <v>滋补营养药</v>
          </cell>
          <cell r="Q131" t="str">
            <v>中西成药</v>
          </cell>
          <cell r="R131">
            <v>13772</v>
          </cell>
          <cell r="S131" t="str">
            <v>肖兰</v>
          </cell>
          <cell r="T131">
            <v>18021011</v>
          </cell>
        </row>
        <row r="132">
          <cell r="A132">
            <v>131</v>
          </cell>
          <cell r="B132">
            <v>44355.8326388889</v>
          </cell>
          <cell r="C132">
            <v>44419964</v>
          </cell>
          <cell r="D132">
            <v>717</v>
          </cell>
          <cell r="E132" t="str">
            <v>四川太极大邑县晋原镇通达东路五段药店</v>
          </cell>
          <cell r="F132">
            <v>115733</v>
          </cell>
          <cell r="G132" t="str">
            <v>阿胶（太极天胶）</v>
          </cell>
          <cell r="H132" t="str">
            <v>250g</v>
          </cell>
          <cell r="I132" t="str">
            <v>盒</v>
          </cell>
          <cell r="J132">
            <v>1</v>
          </cell>
          <cell r="K132">
            <v>546.35</v>
          </cell>
          <cell r="L132">
            <v>154.193140625</v>
          </cell>
          <cell r="M132" t="str">
            <v>28.22%</v>
          </cell>
          <cell r="N132">
            <v>11801</v>
          </cell>
          <cell r="O132" t="str">
            <v>补气补血药</v>
          </cell>
          <cell r="P132" t="str">
            <v>滋补营养药</v>
          </cell>
          <cell r="Q132" t="str">
            <v>中西成药</v>
          </cell>
          <cell r="R132">
            <v>6752</v>
          </cell>
          <cell r="S132" t="str">
            <v>付曦</v>
          </cell>
          <cell r="T132">
            <v>18021011</v>
          </cell>
        </row>
        <row r="133">
          <cell r="A133">
            <v>132</v>
          </cell>
          <cell r="B133">
            <v>44369.6229166667</v>
          </cell>
          <cell r="C133">
            <v>44618502</v>
          </cell>
          <cell r="D133">
            <v>721</v>
          </cell>
          <cell r="E133" t="str">
            <v>四川太极邛崃市临邛镇洪川小区药店</v>
          </cell>
          <cell r="F133">
            <v>115733</v>
          </cell>
          <cell r="G133" t="str">
            <v>阿胶（太极天胶）</v>
          </cell>
          <cell r="H133" t="str">
            <v>250g</v>
          </cell>
          <cell r="I133" t="str">
            <v>盒</v>
          </cell>
          <cell r="J133">
            <v>1</v>
          </cell>
          <cell r="K133">
            <v>578</v>
          </cell>
          <cell r="L133">
            <v>185.843140625</v>
          </cell>
          <cell r="M133" t="str">
            <v>32.15%</v>
          </cell>
          <cell r="N133">
            <v>11801</v>
          </cell>
          <cell r="O133" t="str">
            <v>补气补血药</v>
          </cell>
          <cell r="P133" t="str">
            <v>滋补营养药</v>
          </cell>
          <cell r="Q133" t="str">
            <v>中西成药</v>
          </cell>
          <cell r="R133">
            <v>11619</v>
          </cell>
          <cell r="S133" t="str">
            <v>马婷婷</v>
          </cell>
          <cell r="T133">
            <v>18021011</v>
          </cell>
        </row>
        <row r="134">
          <cell r="A134">
            <v>133</v>
          </cell>
          <cell r="B134">
            <v>44360.6145833333</v>
          </cell>
          <cell r="C134">
            <v>44485196</v>
          </cell>
          <cell r="D134">
            <v>723</v>
          </cell>
          <cell r="E134" t="str">
            <v>四川太极锦江区柳翠路药店</v>
          </cell>
          <cell r="F134">
            <v>115733</v>
          </cell>
          <cell r="G134" t="str">
            <v>阿胶（太极天胶）</v>
          </cell>
          <cell r="H134" t="str">
            <v>250g</v>
          </cell>
          <cell r="I134" t="str">
            <v>盒</v>
          </cell>
          <cell r="J134">
            <v>1</v>
          </cell>
          <cell r="K134">
            <v>1350</v>
          </cell>
          <cell r="L134">
            <v>957.843140625</v>
          </cell>
          <cell r="M134" t="str">
            <v>70.95%</v>
          </cell>
          <cell r="N134">
            <v>11801</v>
          </cell>
          <cell r="O134" t="str">
            <v>补气补血药</v>
          </cell>
          <cell r="P134" t="str">
            <v>滋补营养药</v>
          </cell>
          <cell r="Q134" t="str">
            <v>中西成药</v>
          </cell>
          <cell r="R134">
            <v>12516</v>
          </cell>
          <cell r="S134" t="str">
            <v>付雅雯</v>
          </cell>
          <cell r="T134">
            <v>18021011</v>
          </cell>
        </row>
        <row r="135">
          <cell r="A135">
            <v>134</v>
          </cell>
          <cell r="B135">
            <v>44360.8986111111</v>
          </cell>
          <cell r="C135">
            <v>44492649</v>
          </cell>
          <cell r="D135">
            <v>723</v>
          </cell>
          <cell r="E135" t="str">
            <v>四川太极锦江区柳翠路药店</v>
          </cell>
          <cell r="F135">
            <v>115733</v>
          </cell>
          <cell r="G135" t="str">
            <v>阿胶（太极天胶）</v>
          </cell>
          <cell r="H135" t="str">
            <v>250g</v>
          </cell>
          <cell r="I135" t="str">
            <v>盒</v>
          </cell>
          <cell r="J135">
            <v>-1</v>
          </cell>
          <cell r="K135">
            <v>-1350</v>
          </cell>
          <cell r="L135">
            <v>-957.843140625</v>
          </cell>
          <cell r="M135" t="str">
            <v>70.95%</v>
          </cell>
          <cell r="N135">
            <v>11801</v>
          </cell>
          <cell r="O135" t="str">
            <v>补气补血药</v>
          </cell>
          <cell r="P135" t="str">
            <v>滋补营养药</v>
          </cell>
          <cell r="Q135" t="str">
            <v>中西成药</v>
          </cell>
          <cell r="R135">
            <v>12516</v>
          </cell>
          <cell r="S135" t="str">
            <v>付雅雯</v>
          </cell>
          <cell r="T135">
            <v>18021011</v>
          </cell>
        </row>
        <row r="136">
          <cell r="A136">
            <v>135</v>
          </cell>
          <cell r="B136">
            <v>44353.3597222222</v>
          </cell>
          <cell r="C136">
            <v>44380506</v>
          </cell>
          <cell r="D136">
            <v>726</v>
          </cell>
          <cell r="E136" t="str">
            <v>四川太极金牛区交大路第三药店</v>
          </cell>
          <cell r="F136">
            <v>115733</v>
          </cell>
          <cell r="G136" t="str">
            <v>阿胶（太极天胶）</v>
          </cell>
          <cell r="H136" t="str">
            <v>250g</v>
          </cell>
          <cell r="I136" t="str">
            <v>盒</v>
          </cell>
          <cell r="J136">
            <v>1</v>
          </cell>
          <cell r="K136">
            <v>578</v>
          </cell>
          <cell r="L136">
            <v>185.843140625</v>
          </cell>
          <cell r="M136" t="str">
            <v>32.15%</v>
          </cell>
          <cell r="N136">
            <v>11801</v>
          </cell>
          <cell r="O136" t="str">
            <v>补气补血药</v>
          </cell>
          <cell r="P136" t="str">
            <v>滋补营养药</v>
          </cell>
          <cell r="Q136" t="str">
            <v>中西成药</v>
          </cell>
          <cell r="R136">
            <v>6607</v>
          </cell>
          <cell r="S136" t="str">
            <v>陈文芳</v>
          </cell>
          <cell r="T136">
            <v>18021011</v>
          </cell>
        </row>
        <row r="137">
          <cell r="A137">
            <v>136</v>
          </cell>
          <cell r="B137">
            <v>44365.65</v>
          </cell>
          <cell r="C137">
            <v>44555968</v>
          </cell>
          <cell r="D137">
            <v>727</v>
          </cell>
          <cell r="E137" t="str">
            <v>四川太极金牛区黄苑东街药店</v>
          </cell>
          <cell r="F137">
            <v>115733</v>
          </cell>
          <cell r="G137" t="str">
            <v>阿胶（太极天胶）</v>
          </cell>
          <cell r="H137" t="str">
            <v>250g</v>
          </cell>
          <cell r="I137" t="str">
            <v>盒</v>
          </cell>
          <cell r="J137">
            <v>6</v>
          </cell>
          <cell r="K137">
            <v>3468</v>
          </cell>
          <cell r="L137">
            <v>1115.05884375</v>
          </cell>
          <cell r="M137" t="str">
            <v>32.15%</v>
          </cell>
          <cell r="N137">
            <v>11801</v>
          </cell>
          <cell r="O137" t="str">
            <v>补气补血药</v>
          </cell>
          <cell r="P137" t="str">
            <v>滋补营养药</v>
          </cell>
          <cell r="Q137" t="str">
            <v>中西成药</v>
          </cell>
          <cell r="R137">
            <v>8060</v>
          </cell>
          <cell r="S137" t="str">
            <v>梁娟</v>
          </cell>
          <cell r="T137">
            <v>18021011</v>
          </cell>
        </row>
        <row r="138">
          <cell r="A138">
            <v>137</v>
          </cell>
          <cell r="B138">
            <v>44365.65</v>
          </cell>
          <cell r="C138">
            <v>44555968</v>
          </cell>
          <cell r="D138">
            <v>727</v>
          </cell>
          <cell r="E138" t="str">
            <v>四川太极金牛区黄苑东街药店</v>
          </cell>
          <cell r="F138">
            <v>115733</v>
          </cell>
          <cell r="G138" t="str">
            <v>阿胶（太极天胶）</v>
          </cell>
          <cell r="H138" t="str">
            <v>250g</v>
          </cell>
          <cell r="I138" t="str">
            <v>盒</v>
          </cell>
          <cell r="J138">
            <v>1</v>
          </cell>
          <cell r="K138">
            <v>578</v>
          </cell>
          <cell r="L138">
            <v>185.843140625</v>
          </cell>
          <cell r="M138" t="str">
            <v>32.15%</v>
          </cell>
          <cell r="N138">
            <v>11801</v>
          </cell>
          <cell r="O138" t="str">
            <v>补气补血药</v>
          </cell>
          <cell r="P138" t="str">
            <v>滋补营养药</v>
          </cell>
          <cell r="Q138" t="str">
            <v>中西成药</v>
          </cell>
          <cell r="R138">
            <v>8060</v>
          </cell>
          <cell r="S138" t="str">
            <v>梁娟</v>
          </cell>
          <cell r="T138">
            <v>17121019</v>
          </cell>
        </row>
        <row r="139">
          <cell r="A139">
            <v>138</v>
          </cell>
          <cell r="B139">
            <v>44350.4138888889</v>
          </cell>
          <cell r="C139">
            <v>44338719</v>
          </cell>
          <cell r="D139">
            <v>730</v>
          </cell>
          <cell r="E139" t="str">
            <v>四川太极新都区新繁镇繁江北路药店</v>
          </cell>
          <cell r="F139">
            <v>115733</v>
          </cell>
          <cell r="G139" t="str">
            <v>阿胶（太极天胶）</v>
          </cell>
          <cell r="H139" t="str">
            <v>250g</v>
          </cell>
          <cell r="I139" t="str">
            <v>盒</v>
          </cell>
          <cell r="J139">
            <v>1</v>
          </cell>
          <cell r="K139">
            <v>578</v>
          </cell>
          <cell r="L139">
            <v>185.843140625</v>
          </cell>
          <cell r="M139" t="str">
            <v>32.15%</v>
          </cell>
          <cell r="N139">
            <v>11801</v>
          </cell>
          <cell r="O139" t="str">
            <v>补气补血药</v>
          </cell>
          <cell r="P139" t="str">
            <v>滋补营养药</v>
          </cell>
          <cell r="Q139" t="str">
            <v>中西成药</v>
          </cell>
          <cell r="R139">
            <v>8338</v>
          </cell>
          <cell r="S139" t="str">
            <v>蔡小丽</v>
          </cell>
          <cell r="T139">
            <v>17101003</v>
          </cell>
        </row>
        <row r="140">
          <cell r="A140">
            <v>139</v>
          </cell>
          <cell r="B140">
            <v>44351.7680555556</v>
          </cell>
          <cell r="C140">
            <v>44359580</v>
          </cell>
          <cell r="D140">
            <v>730</v>
          </cell>
          <cell r="E140" t="str">
            <v>四川太极新都区新繁镇繁江北路药店</v>
          </cell>
          <cell r="F140">
            <v>115733</v>
          </cell>
          <cell r="G140" t="str">
            <v>阿胶（太极天胶）</v>
          </cell>
          <cell r="H140" t="str">
            <v>250g</v>
          </cell>
          <cell r="I140" t="str">
            <v>盒</v>
          </cell>
          <cell r="J140">
            <v>1</v>
          </cell>
          <cell r="K140">
            <v>578</v>
          </cell>
          <cell r="L140">
            <v>185.843140625</v>
          </cell>
          <cell r="M140" t="str">
            <v>32.15%</v>
          </cell>
          <cell r="N140">
            <v>11801</v>
          </cell>
          <cell r="O140" t="str">
            <v>补气补血药</v>
          </cell>
          <cell r="P140" t="str">
            <v>滋补营养药</v>
          </cell>
          <cell r="Q140" t="str">
            <v>中西成药</v>
          </cell>
          <cell r="R140">
            <v>8338</v>
          </cell>
          <cell r="S140" t="str">
            <v>蔡小丽</v>
          </cell>
          <cell r="T140">
            <v>17101003</v>
          </cell>
        </row>
        <row r="141">
          <cell r="A141">
            <v>140</v>
          </cell>
          <cell r="B141">
            <v>44353.3368055556</v>
          </cell>
          <cell r="C141">
            <v>44380169</v>
          </cell>
          <cell r="D141">
            <v>730</v>
          </cell>
          <cell r="E141" t="str">
            <v>四川太极新都区新繁镇繁江北路药店</v>
          </cell>
          <cell r="F141">
            <v>115733</v>
          </cell>
          <cell r="G141" t="str">
            <v>阿胶（太极天胶）</v>
          </cell>
          <cell r="H141" t="str">
            <v>250g</v>
          </cell>
          <cell r="I141" t="str">
            <v>盒</v>
          </cell>
          <cell r="J141">
            <v>1</v>
          </cell>
          <cell r="K141">
            <v>578</v>
          </cell>
          <cell r="L141">
            <v>185.843140625</v>
          </cell>
          <cell r="M141" t="str">
            <v>32.15%</v>
          </cell>
          <cell r="N141">
            <v>11801</v>
          </cell>
          <cell r="O141" t="str">
            <v>补气补血药</v>
          </cell>
          <cell r="P141" t="str">
            <v>滋补营养药</v>
          </cell>
          <cell r="Q141" t="str">
            <v>中西成药</v>
          </cell>
          <cell r="R141">
            <v>4325</v>
          </cell>
          <cell r="S141" t="str">
            <v>朱朝霞 </v>
          </cell>
          <cell r="T141">
            <v>17101003</v>
          </cell>
        </row>
        <row r="142">
          <cell r="A142">
            <v>141</v>
          </cell>
          <cell r="B142">
            <v>44356.7236111111</v>
          </cell>
          <cell r="C142">
            <v>44430127</v>
          </cell>
          <cell r="D142">
            <v>730</v>
          </cell>
          <cell r="E142" t="str">
            <v>四川太极新都区新繁镇繁江北路药店</v>
          </cell>
          <cell r="F142">
            <v>115733</v>
          </cell>
          <cell r="G142" t="str">
            <v>阿胶（太极天胶）</v>
          </cell>
          <cell r="H142" t="str">
            <v>250g</v>
          </cell>
          <cell r="I142" t="str">
            <v>盒</v>
          </cell>
          <cell r="J142">
            <v>1</v>
          </cell>
          <cell r="K142">
            <v>578</v>
          </cell>
          <cell r="L142">
            <v>185.843140625</v>
          </cell>
          <cell r="M142" t="str">
            <v>32.15%</v>
          </cell>
          <cell r="N142">
            <v>11801</v>
          </cell>
          <cell r="O142" t="str">
            <v>补气补血药</v>
          </cell>
          <cell r="P142" t="str">
            <v>滋补营养药</v>
          </cell>
          <cell r="Q142" t="str">
            <v>中西成药</v>
          </cell>
          <cell r="R142">
            <v>8338</v>
          </cell>
          <cell r="S142" t="str">
            <v>蔡小丽</v>
          </cell>
          <cell r="T142">
            <v>17101003</v>
          </cell>
        </row>
        <row r="143">
          <cell r="A143">
            <v>142</v>
          </cell>
          <cell r="B143">
            <v>44357.7597222222</v>
          </cell>
          <cell r="C143">
            <v>44444902</v>
          </cell>
          <cell r="D143">
            <v>730</v>
          </cell>
          <cell r="E143" t="str">
            <v>四川太极新都区新繁镇繁江北路药店</v>
          </cell>
          <cell r="F143">
            <v>115733</v>
          </cell>
          <cell r="G143" t="str">
            <v>阿胶（太极天胶）</v>
          </cell>
          <cell r="H143" t="str">
            <v>250g</v>
          </cell>
          <cell r="I143" t="str">
            <v>盒</v>
          </cell>
          <cell r="J143">
            <v>1</v>
          </cell>
          <cell r="K143">
            <v>578</v>
          </cell>
          <cell r="L143">
            <v>185.843140625</v>
          </cell>
          <cell r="M143" t="str">
            <v>32.15%</v>
          </cell>
          <cell r="N143">
            <v>11801</v>
          </cell>
          <cell r="O143" t="str">
            <v>补气补血药</v>
          </cell>
          <cell r="P143" t="str">
            <v>滋补营养药</v>
          </cell>
          <cell r="Q143" t="str">
            <v>中西成药</v>
          </cell>
          <cell r="R143">
            <v>4325</v>
          </cell>
          <cell r="S143" t="str">
            <v>朱朝霞 </v>
          </cell>
          <cell r="T143">
            <v>17101003</v>
          </cell>
        </row>
        <row r="144">
          <cell r="A144">
            <v>143</v>
          </cell>
          <cell r="B144">
            <v>44376.4</v>
          </cell>
          <cell r="C144">
            <v>44713898</v>
          </cell>
          <cell r="D144">
            <v>730</v>
          </cell>
          <cell r="E144" t="str">
            <v>四川太极新都区新繁镇繁江北路药店</v>
          </cell>
          <cell r="F144">
            <v>115733</v>
          </cell>
          <cell r="G144" t="str">
            <v>阿胶（太极天胶）</v>
          </cell>
          <cell r="H144" t="str">
            <v>250g</v>
          </cell>
          <cell r="I144" t="str">
            <v>盒</v>
          </cell>
          <cell r="J144">
            <v>1</v>
          </cell>
          <cell r="K144">
            <v>578</v>
          </cell>
          <cell r="L144">
            <v>185.843140625</v>
          </cell>
          <cell r="M144" t="str">
            <v>32.15%</v>
          </cell>
          <cell r="N144">
            <v>11801</v>
          </cell>
          <cell r="O144" t="str">
            <v>补气补血药</v>
          </cell>
          <cell r="P144" t="str">
            <v>滋补营养药</v>
          </cell>
          <cell r="Q144" t="str">
            <v>中西成药</v>
          </cell>
          <cell r="R144">
            <v>8338</v>
          </cell>
          <cell r="S144" t="str">
            <v>蔡小丽</v>
          </cell>
          <cell r="T144">
            <v>17101003</v>
          </cell>
        </row>
        <row r="145">
          <cell r="A145">
            <v>144</v>
          </cell>
          <cell r="B145">
            <v>44354.3916666667</v>
          </cell>
          <cell r="C145">
            <v>44395532</v>
          </cell>
          <cell r="D145">
            <v>732</v>
          </cell>
          <cell r="E145" t="str">
            <v>四川太极邛崃市羊安镇永康大道药店</v>
          </cell>
          <cell r="F145">
            <v>115733</v>
          </cell>
          <cell r="G145" t="str">
            <v>阿胶（太极天胶）</v>
          </cell>
          <cell r="H145" t="str">
            <v>250g</v>
          </cell>
          <cell r="I145" t="str">
            <v>盒</v>
          </cell>
          <cell r="J145">
            <v>1</v>
          </cell>
          <cell r="K145">
            <v>578</v>
          </cell>
          <cell r="L145">
            <v>185.843140625</v>
          </cell>
          <cell r="M145" t="str">
            <v>32.15%</v>
          </cell>
          <cell r="N145">
            <v>11801</v>
          </cell>
          <cell r="O145" t="str">
            <v>补气补血药</v>
          </cell>
          <cell r="P145" t="str">
            <v>滋补营养药</v>
          </cell>
          <cell r="Q145" t="str">
            <v>中西成药</v>
          </cell>
          <cell r="R145">
            <v>13482</v>
          </cell>
          <cell r="S145" t="str">
            <v>岳琴</v>
          </cell>
          <cell r="T145">
            <v>18021011</v>
          </cell>
        </row>
        <row r="146">
          <cell r="A146">
            <v>145</v>
          </cell>
          <cell r="B146">
            <v>44377.8027777778</v>
          </cell>
          <cell r="C146">
            <v>44736798</v>
          </cell>
          <cell r="D146">
            <v>733</v>
          </cell>
          <cell r="E146" t="str">
            <v>四川太极双流区东升街道三强西路药店</v>
          </cell>
          <cell r="F146">
            <v>115733</v>
          </cell>
          <cell r="G146" t="str">
            <v>阿胶（太极天胶）</v>
          </cell>
          <cell r="H146" t="str">
            <v>250g</v>
          </cell>
          <cell r="I146" t="str">
            <v>盒</v>
          </cell>
          <cell r="J146">
            <v>1</v>
          </cell>
          <cell r="K146">
            <v>578</v>
          </cell>
          <cell r="L146">
            <v>185.843140625</v>
          </cell>
          <cell r="M146" t="str">
            <v>32.15%</v>
          </cell>
          <cell r="N146">
            <v>11801</v>
          </cell>
          <cell r="O146" t="str">
            <v>补气补血药</v>
          </cell>
          <cell r="P146" t="str">
            <v>滋补营养药</v>
          </cell>
          <cell r="Q146" t="str">
            <v>中西成药</v>
          </cell>
          <cell r="R146">
            <v>4435</v>
          </cell>
          <cell r="S146" t="str">
            <v>黄兴中 </v>
          </cell>
          <cell r="T146">
            <v>17121019</v>
          </cell>
        </row>
        <row r="147">
          <cell r="A147">
            <v>146</v>
          </cell>
          <cell r="B147">
            <v>44352.4472222222</v>
          </cell>
          <cell r="C147">
            <v>44367465</v>
          </cell>
          <cell r="D147">
            <v>737</v>
          </cell>
          <cell r="E147" t="str">
            <v>四川太极高新区大源北街药店</v>
          </cell>
          <cell r="F147">
            <v>115733</v>
          </cell>
          <cell r="G147" t="str">
            <v>阿胶（太极天胶）</v>
          </cell>
          <cell r="H147" t="str">
            <v>250g</v>
          </cell>
          <cell r="I147" t="str">
            <v>盒</v>
          </cell>
          <cell r="J147">
            <v>1</v>
          </cell>
          <cell r="K147">
            <v>1330.7</v>
          </cell>
          <cell r="L147">
            <v>938.543140625</v>
          </cell>
          <cell r="M147" t="str">
            <v>70.53%</v>
          </cell>
          <cell r="N147">
            <v>11801</v>
          </cell>
          <cell r="O147" t="str">
            <v>补气补血药</v>
          </cell>
          <cell r="P147" t="str">
            <v>滋补营养药</v>
          </cell>
          <cell r="Q147" t="str">
            <v>中西成药</v>
          </cell>
          <cell r="R147">
            <v>11642</v>
          </cell>
          <cell r="S147" t="str">
            <v>张亚红</v>
          </cell>
          <cell r="T147">
            <v>17121018</v>
          </cell>
        </row>
        <row r="148">
          <cell r="A148">
            <v>147</v>
          </cell>
          <cell r="B148">
            <v>44352.8013888889</v>
          </cell>
          <cell r="C148">
            <v>44375970</v>
          </cell>
          <cell r="D148">
            <v>737</v>
          </cell>
          <cell r="E148" t="str">
            <v>四川太极高新区大源北街药店</v>
          </cell>
          <cell r="F148">
            <v>115733</v>
          </cell>
          <cell r="G148" t="str">
            <v>阿胶（太极天胶）</v>
          </cell>
          <cell r="H148" t="str">
            <v>250g</v>
          </cell>
          <cell r="I148" t="str">
            <v>盒</v>
          </cell>
          <cell r="J148">
            <v>-1</v>
          </cell>
          <cell r="K148">
            <v>-1330.7</v>
          </cell>
          <cell r="L148">
            <v>-938.543140625</v>
          </cell>
          <cell r="M148" t="str">
            <v>70.53%</v>
          </cell>
          <cell r="N148">
            <v>11801</v>
          </cell>
          <cell r="O148" t="str">
            <v>补气补血药</v>
          </cell>
          <cell r="P148" t="str">
            <v>滋补营养药</v>
          </cell>
          <cell r="Q148" t="str">
            <v>中西成药</v>
          </cell>
          <cell r="R148">
            <v>11642</v>
          </cell>
          <cell r="S148" t="str">
            <v>张亚红</v>
          </cell>
          <cell r="T148">
            <v>17121018</v>
          </cell>
        </row>
        <row r="149">
          <cell r="A149">
            <v>148</v>
          </cell>
          <cell r="B149">
            <v>44360.3826388889</v>
          </cell>
          <cell r="C149">
            <v>44480089</v>
          </cell>
          <cell r="D149">
            <v>737</v>
          </cell>
          <cell r="E149" t="str">
            <v>四川太极高新区大源北街药店</v>
          </cell>
          <cell r="F149">
            <v>115733</v>
          </cell>
          <cell r="G149" t="str">
            <v>阿胶（太极天胶）</v>
          </cell>
          <cell r="H149" t="str">
            <v>250g</v>
          </cell>
          <cell r="I149" t="str">
            <v>盒</v>
          </cell>
          <cell r="J149">
            <v>2</v>
          </cell>
          <cell r="K149">
            <v>1156</v>
          </cell>
          <cell r="L149">
            <v>371.68628125</v>
          </cell>
          <cell r="M149" t="str">
            <v>32.15%</v>
          </cell>
          <cell r="N149">
            <v>11801</v>
          </cell>
          <cell r="O149" t="str">
            <v>补气补血药</v>
          </cell>
          <cell r="P149" t="str">
            <v>滋补营养药</v>
          </cell>
          <cell r="Q149" t="str">
            <v>中西成药</v>
          </cell>
          <cell r="R149">
            <v>11642</v>
          </cell>
          <cell r="S149" t="str">
            <v>张亚红</v>
          </cell>
          <cell r="T149">
            <v>17121018</v>
          </cell>
        </row>
        <row r="150">
          <cell r="A150">
            <v>149</v>
          </cell>
          <cell r="B150">
            <v>44360.8777777778</v>
          </cell>
          <cell r="C150">
            <v>44491873</v>
          </cell>
          <cell r="D150">
            <v>738</v>
          </cell>
          <cell r="E150" t="str">
            <v>四川太极都江堰市蒲阳路药店</v>
          </cell>
          <cell r="F150">
            <v>115733</v>
          </cell>
          <cell r="G150" t="str">
            <v>阿胶（太极天胶）</v>
          </cell>
          <cell r="H150" t="str">
            <v>250g</v>
          </cell>
          <cell r="I150" t="str">
            <v>盒</v>
          </cell>
          <cell r="J150">
            <v>1</v>
          </cell>
          <cell r="K150">
            <v>578</v>
          </cell>
          <cell r="L150">
            <v>185.843140625</v>
          </cell>
          <cell r="M150" t="str">
            <v>32.15%</v>
          </cell>
          <cell r="N150">
            <v>11801</v>
          </cell>
          <cell r="O150" t="str">
            <v>补气补血药</v>
          </cell>
          <cell r="P150" t="str">
            <v>滋补营养药</v>
          </cell>
          <cell r="Q150" t="str">
            <v>中西成药</v>
          </cell>
          <cell r="R150">
            <v>6121</v>
          </cell>
          <cell r="S150" t="str">
            <v>李燕</v>
          </cell>
          <cell r="T150">
            <v>18021011</v>
          </cell>
        </row>
        <row r="151">
          <cell r="A151">
            <v>150</v>
          </cell>
          <cell r="B151">
            <v>44367.8826388889</v>
          </cell>
          <cell r="C151">
            <v>44595675</v>
          </cell>
          <cell r="D151">
            <v>740</v>
          </cell>
          <cell r="E151" t="str">
            <v>四川太极成华区华康路药店</v>
          </cell>
          <cell r="F151">
            <v>115733</v>
          </cell>
          <cell r="G151" t="str">
            <v>阿胶（太极天胶）</v>
          </cell>
          <cell r="H151" t="str">
            <v>250g</v>
          </cell>
          <cell r="I151" t="str">
            <v>盒</v>
          </cell>
          <cell r="J151">
            <v>1</v>
          </cell>
          <cell r="K151">
            <v>578</v>
          </cell>
          <cell r="L151">
            <v>185.843140625</v>
          </cell>
          <cell r="M151" t="str">
            <v>32.15%</v>
          </cell>
          <cell r="N151">
            <v>11801</v>
          </cell>
          <cell r="O151" t="str">
            <v>补气补血药</v>
          </cell>
          <cell r="P151" t="str">
            <v>滋补营养药</v>
          </cell>
          <cell r="Q151" t="str">
            <v>中西成药</v>
          </cell>
          <cell r="R151">
            <v>10650</v>
          </cell>
          <cell r="S151" t="str">
            <v>兰新喻</v>
          </cell>
          <cell r="T151">
            <v>18021010</v>
          </cell>
        </row>
        <row r="152">
          <cell r="A152">
            <v>151</v>
          </cell>
          <cell r="B152">
            <v>44367.8826388889</v>
          </cell>
          <cell r="C152">
            <v>44595675</v>
          </cell>
          <cell r="D152">
            <v>740</v>
          </cell>
          <cell r="E152" t="str">
            <v>四川太极成华区华康路药店</v>
          </cell>
          <cell r="F152">
            <v>115733</v>
          </cell>
          <cell r="G152" t="str">
            <v>阿胶（太极天胶）</v>
          </cell>
          <cell r="H152" t="str">
            <v>250g</v>
          </cell>
          <cell r="I152" t="str">
            <v>盒</v>
          </cell>
          <cell r="J152">
            <v>1</v>
          </cell>
          <cell r="K152">
            <v>578</v>
          </cell>
          <cell r="L152">
            <v>185.843140625</v>
          </cell>
          <cell r="M152" t="str">
            <v>32.15%</v>
          </cell>
          <cell r="N152">
            <v>11801</v>
          </cell>
          <cell r="O152" t="str">
            <v>补气补血药</v>
          </cell>
          <cell r="P152" t="str">
            <v>滋补营养药</v>
          </cell>
          <cell r="Q152" t="str">
            <v>中西成药</v>
          </cell>
          <cell r="R152">
            <v>10650</v>
          </cell>
          <cell r="S152" t="str">
            <v>兰新喻</v>
          </cell>
          <cell r="T152">
            <v>18021011</v>
          </cell>
        </row>
        <row r="153">
          <cell r="A153">
            <v>152</v>
          </cell>
          <cell r="B153">
            <v>44377.7534722222</v>
          </cell>
          <cell r="C153">
            <v>44737773</v>
          </cell>
          <cell r="D153">
            <v>740</v>
          </cell>
          <cell r="E153" t="str">
            <v>四川太极成华区华康路药店</v>
          </cell>
          <cell r="F153">
            <v>115733</v>
          </cell>
          <cell r="G153" t="str">
            <v>阿胶（太极天胶）</v>
          </cell>
          <cell r="H153" t="str">
            <v>250g</v>
          </cell>
          <cell r="I153" t="str">
            <v>盒</v>
          </cell>
          <cell r="J153">
            <v>2</v>
          </cell>
          <cell r="K153">
            <v>1156</v>
          </cell>
          <cell r="L153">
            <v>371.68628125</v>
          </cell>
          <cell r="M153" t="str">
            <v>32.15%</v>
          </cell>
          <cell r="N153">
            <v>11801</v>
          </cell>
          <cell r="O153" t="str">
            <v>补气补血药</v>
          </cell>
          <cell r="P153" t="str">
            <v>滋补营养药</v>
          </cell>
          <cell r="Q153" t="str">
            <v>中西成药</v>
          </cell>
          <cell r="R153">
            <v>9749</v>
          </cell>
          <cell r="S153" t="str">
            <v>陈丽梅</v>
          </cell>
          <cell r="T153">
            <v>18021011</v>
          </cell>
        </row>
        <row r="154">
          <cell r="A154">
            <v>153</v>
          </cell>
          <cell r="B154">
            <v>44361.5875</v>
          </cell>
          <cell r="C154">
            <v>44498063</v>
          </cell>
          <cell r="D154">
            <v>742</v>
          </cell>
          <cell r="E154" t="str">
            <v>四川太极锦江区庆云南街药店</v>
          </cell>
          <cell r="F154">
            <v>115733</v>
          </cell>
          <cell r="G154" t="str">
            <v>阿胶（太极天胶）</v>
          </cell>
          <cell r="H154" t="str">
            <v>250g</v>
          </cell>
          <cell r="I154" t="str">
            <v>盒</v>
          </cell>
          <cell r="J154">
            <v>1</v>
          </cell>
          <cell r="K154">
            <v>546.35</v>
          </cell>
          <cell r="L154">
            <v>154.193140625</v>
          </cell>
          <cell r="M154" t="str">
            <v>28.22%</v>
          </cell>
          <cell r="N154">
            <v>11801</v>
          </cell>
          <cell r="O154" t="str">
            <v>补气补血药</v>
          </cell>
          <cell r="P154" t="str">
            <v>滋补营养药</v>
          </cell>
          <cell r="Q154" t="str">
            <v>中西成药</v>
          </cell>
          <cell r="R154">
            <v>1000452</v>
          </cell>
          <cell r="S154" t="str">
            <v>阳玲（庆云南街）</v>
          </cell>
          <cell r="T154">
            <v>18021011</v>
          </cell>
        </row>
        <row r="155">
          <cell r="A155">
            <v>154</v>
          </cell>
          <cell r="B155">
            <v>44363.775</v>
          </cell>
          <cell r="C155">
            <v>44529790</v>
          </cell>
          <cell r="D155">
            <v>743</v>
          </cell>
          <cell r="E155" t="str">
            <v>四川太极成华区万宇路药店</v>
          </cell>
          <cell r="F155">
            <v>115733</v>
          </cell>
          <cell r="G155" t="str">
            <v>阿胶（太极天胶）</v>
          </cell>
          <cell r="H155" t="str">
            <v>250g</v>
          </cell>
          <cell r="I155" t="str">
            <v>盒</v>
          </cell>
          <cell r="J155">
            <v>1</v>
          </cell>
          <cell r="K155">
            <v>578</v>
          </cell>
          <cell r="L155">
            <v>185.843140625</v>
          </cell>
          <cell r="M155" t="str">
            <v>32.15%</v>
          </cell>
          <cell r="N155">
            <v>11801</v>
          </cell>
          <cell r="O155" t="str">
            <v>补气补血药</v>
          </cell>
          <cell r="P155" t="str">
            <v>滋补营养药</v>
          </cell>
          <cell r="Q155" t="str">
            <v>中西成药</v>
          </cell>
          <cell r="R155">
            <v>1001694</v>
          </cell>
          <cell r="S155" t="str">
            <v>黄姣（万宇路）</v>
          </cell>
          <cell r="T155">
            <v>17101003</v>
          </cell>
        </row>
        <row r="156">
          <cell r="A156">
            <v>155</v>
          </cell>
          <cell r="B156">
            <v>44366.7604166667</v>
          </cell>
          <cell r="C156">
            <v>44569519</v>
          </cell>
          <cell r="D156">
            <v>743</v>
          </cell>
          <cell r="E156" t="str">
            <v>四川太极成华区万宇路药店</v>
          </cell>
          <cell r="F156">
            <v>115733</v>
          </cell>
          <cell r="G156" t="str">
            <v>阿胶（太极天胶）</v>
          </cell>
          <cell r="H156" t="str">
            <v>250g</v>
          </cell>
          <cell r="I156" t="str">
            <v>盒</v>
          </cell>
          <cell r="J156">
            <v>1</v>
          </cell>
          <cell r="K156">
            <v>546.35</v>
          </cell>
          <cell r="L156">
            <v>154.193140625</v>
          </cell>
          <cell r="M156" t="str">
            <v>28.22%</v>
          </cell>
          <cell r="N156">
            <v>11801</v>
          </cell>
          <cell r="O156" t="str">
            <v>补气补血药</v>
          </cell>
          <cell r="P156" t="str">
            <v>滋补营养药</v>
          </cell>
          <cell r="Q156" t="str">
            <v>中西成药</v>
          </cell>
          <cell r="R156">
            <v>1001695</v>
          </cell>
          <cell r="S156" t="str">
            <v>朱静（万宇路）</v>
          </cell>
          <cell r="T156">
            <v>17101003</v>
          </cell>
        </row>
        <row r="157">
          <cell r="A157">
            <v>156</v>
          </cell>
          <cell r="B157">
            <v>44368.6180555556</v>
          </cell>
          <cell r="C157">
            <v>44603601</v>
          </cell>
          <cell r="D157">
            <v>743</v>
          </cell>
          <cell r="E157" t="str">
            <v>四川太极成华区万宇路药店</v>
          </cell>
          <cell r="F157">
            <v>115733</v>
          </cell>
          <cell r="G157" t="str">
            <v>阿胶（太极天胶）</v>
          </cell>
          <cell r="H157" t="str">
            <v>250g</v>
          </cell>
          <cell r="I157" t="str">
            <v>盒</v>
          </cell>
          <cell r="J157">
            <v>1</v>
          </cell>
          <cell r="K157">
            <v>578</v>
          </cell>
          <cell r="L157">
            <v>185.843125</v>
          </cell>
          <cell r="M157" t="str">
            <v>32.15%</v>
          </cell>
          <cell r="N157">
            <v>11801</v>
          </cell>
          <cell r="O157" t="str">
            <v>补气补血药</v>
          </cell>
          <cell r="P157" t="str">
            <v>滋补营养药</v>
          </cell>
          <cell r="Q157" t="str">
            <v>中西成药</v>
          </cell>
          <cell r="R157">
            <v>11383</v>
          </cell>
          <cell r="S157" t="str">
            <v>廖苹</v>
          </cell>
          <cell r="T157">
            <v>17101053</v>
          </cell>
        </row>
        <row r="158">
          <cell r="A158">
            <v>157</v>
          </cell>
          <cell r="B158">
            <v>44361.9111111111</v>
          </cell>
          <cell r="C158">
            <v>44506227</v>
          </cell>
          <cell r="D158">
            <v>744</v>
          </cell>
          <cell r="E158" t="str">
            <v>四川太极武侯区科华街药店</v>
          </cell>
          <cell r="F158">
            <v>115733</v>
          </cell>
          <cell r="G158" t="str">
            <v>阿胶（太极天胶）</v>
          </cell>
          <cell r="H158" t="str">
            <v>250g</v>
          </cell>
          <cell r="I158" t="str">
            <v>盒</v>
          </cell>
          <cell r="J158">
            <v>1</v>
          </cell>
          <cell r="K158">
            <v>1235.81</v>
          </cell>
          <cell r="L158">
            <v>843.653140625</v>
          </cell>
          <cell r="M158" t="str">
            <v>68.27%</v>
          </cell>
          <cell r="N158">
            <v>11801</v>
          </cell>
          <cell r="O158" t="str">
            <v>补气补血药</v>
          </cell>
          <cell r="P158" t="str">
            <v>滋补营养药</v>
          </cell>
          <cell r="Q158" t="str">
            <v>中西成药</v>
          </cell>
          <cell r="R158">
            <v>12846</v>
          </cell>
          <cell r="S158" t="str">
            <v>魏存敏</v>
          </cell>
          <cell r="T158">
            <v>18021010</v>
          </cell>
        </row>
        <row r="159">
          <cell r="A159">
            <v>158</v>
          </cell>
          <cell r="B159">
            <v>44361.9180555556</v>
          </cell>
          <cell r="C159">
            <v>44506417</v>
          </cell>
          <cell r="D159">
            <v>744</v>
          </cell>
          <cell r="E159" t="str">
            <v>四川太极武侯区科华街药店</v>
          </cell>
          <cell r="F159">
            <v>115733</v>
          </cell>
          <cell r="G159" t="str">
            <v>阿胶（太极天胶）</v>
          </cell>
          <cell r="H159" t="str">
            <v>250g</v>
          </cell>
          <cell r="I159" t="str">
            <v>盒</v>
          </cell>
          <cell r="J159">
            <v>-1</v>
          </cell>
          <cell r="K159">
            <v>-1235.81</v>
          </cell>
          <cell r="L159">
            <v>-843.653140625</v>
          </cell>
          <cell r="M159" t="str">
            <v>68.27%</v>
          </cell>
          <cell r="N159">
            <v>11801</v>
          </cell>
          <cell r="O159" t="str">
            <v>补气补血药</v>
          </cell>
          <cell r="P159" t="str">
            <v>滋补营养药</v>
          </cell>
          <cell r="Q159" t="str">
            <v>中西成药</v>
          </cell>
          <cell r="R159">
            <v>12846</v>
          </cell>
          <cell r="S159" t="str">
            <v>魏存敏</v>
          </cell>
          <cell r="T159">
            <v>18021010</v>
          </cell>
        </row>
        <row r="160">
          <cell r="A160">
            <v>159</v>
          </cell>
          <cell r="B160">
            <v>44353.8409722222</v>
          </cell>
          <cell r="C160">
            <v>44392718</v>
          </cell>
          <cell r="D160">
            <v>745</v>
          </cell>
          <cell r="E160" t="str">
            <v>四川太极金牛区金沙路药店</v>
          </cell>
          <cell r="F160">
            <v>115733</v>
          </cell>
          <cell r="G160" t="str">
            <v>阿胶（太极天胶）</v>
          </cell>
          <cell r="H160" t="str">
            <v>250g</v>
          </cell>
          <cell r="I160" t="str">
            <v>盒</v>
          </cell>
          <cell r="J160">
            <v>1</v>
          </cell>
          <cell r="K160">
            <v>578</v>
          </cell>
          <cell r="L160">
            <v>185.843125</v>
          </cell>
          <cell r="M160" t="str">
            <v>32.15%</v>
          </cell>
          <cell r="N160">
            <v>11801</v>
          </cell>
          <cell r="O160" t="str">
            <v>补气补血药</v>
          </cell>
          <cell r="P160" t="str">
            <v>滋补营养药</v>
          </cell>
          <cell r="Q160" t="str">
            <v>中西成药</v>
          </cell>
          <cell r="R160">
            <v>13282</v>
          </cell>
          <cell r="S160" t="str">
            <v>何姣姣</v>
          </cell>
          <cell r="T160">
            <v>17101053</v>
          </cell>
        </row>
        <row r="161">
          <cell r="A161">
            <v>160</v>
          </cell>
          <cell r="B161">
            <v>44353.8930555556</v>
          </cell>
          <cell r="C161">
            <v>44394243</v>
          </cell>
          <cell r="D161">
            <v>745</v>
          </cell>
          <cell r="E161" t="str">
            <v>四川太极金牛区金沙路药店</v>
          </cell>
          <cell r="F161">
            <v>115733</v>
          </cell>
          <cell r="G161" t="str">
            <v>阿胶（太极天胶）</v>
          </cell>
          <cell r="H161" t="str">
            <v>250g</v>
          </cell>
          <cell r="I161" t="str">
            <v>盒</v>
          </cell>
          <cell r="J161">
            <v>-1</v>
          </cell>
          <cell r="K161">
            <v>-578</v>
          </cell>
          <cell r="L161">
            <v>-185.843125</v>
          </cell>
          <cell r="M161" t="str">
            <v>32.15%</v>
          </cell>
          <cell r="N161">
            <v>11801</v>
          </cell>
          <cell r="O161" t="str">
            <v>补气补血药</v>
          </cell>
          <cell r="P161" t="str">
            <v>滋补营养药</v>
          </cell>
          <cell r="Q161" t="str">
            <v>中西成药</v>
          </cell>
          <cell r="R161">
            <v>13282</v>
          </cell>
          <cell r="S161" t="str">
            <v>何姣姣</v>
          </cell>
          <cell r="T161">
            <v>17101053</v>
          </cell>
        </row>
        <row r="162">
          <cell r="A162">
            <v>161</v>
          </cell>
          <cell r="B162">
            <v>44361.4756944444</v>
          </cell>
          <cell r="C162">
            <v>44496139</v>
          </cell>
          <cell r="D162">
            <v>745</v>
          </cell>
          <cell r="E162" t="str">
            <v>四川太极金牛区金沙路药店</v>
          </cell>
          <cell r="F162">
            <v>115733</v>
          </cell>
          <cell r="G162" t="str">
            <v>阿胶（太极天胶）</v>
          </cell>
          <cell r="H162" t="str">
            <v>250g</v>
          </cell>
          <cell r="I162" t="str">
            <v>盒</v>
          </cell>
          <cell r="J162">
            <v>1</v>
          </cell>
          <cell r="K162">
            <v>450</v>
          </cell>
          <cell r="L162">
            <v>57.843140625</v>
          </cell>
          <cell r="M162" t="str">
            <v>12.85%</v>
          </cell>
          <cell r="N162">
            <v>11801</v>
          </cell>
          <cell r="O162" t="str">
            <v>补气补血药</v>
          </cell>
          <cell r="P162" t="str">
            <v>滋补营养药</v>
          </cell>
          <cell r="Q162" t="str">
            <v>中西成药</v>
          </cell>
          <cell r="R162">
            <v>13282</v>
          </cell>
          <cell r="S162" t="str">
            <v>何姣姣</v>
          </cell>
          <cell r="T162">
            <v>18021011</v>
          </cell>
        </row>
        <row r="163">
          <cell r="A163">
            <v>162</v>
          </cell>
          <cell r="B163">
            <v>44361.5354166667</v>
          </cell>
          <cell r="C163">
            <v>44497169</v>
          </cell>
          <cell r="D163">
            <v>745</v>
          </cell>
          <cell r="E163" t="str">
            <v>四川太极金牛区金沙路药店</v>
          </cell>
          <cell r="F163">
            <v>115733</v>
          </cell>
          <cell r="G163" t="str">
            <v>阿胶（太极天胶）</v>
          </cell>
          <cell r="H163" t="str">
            <v>250g</v>
          </cell>
          <cell r="I163" t="str">
            <v>盒</v>
          </cell>
          <cell r="J163">
            <v>-1</v>
          </cell>
          <cell r="K163">
            <v>-450</v>
          </cell>
          <cell r="L163">
            <v>-57.843140625</v>
          </cell>
          <cell r="M163" t="str">
            <v>12.85%</v>
          </cell>
          <cell r="N163">
            <v>11801</v>
          </cell>
          <cell r="O163" t="str">
            <v>补气补血药</v>
          </cell>
          <cell r="P163" t="str">
            <v>滋补营养药</v>
          </cell>
          <cell r="Q163" t="str">
            <v>中西成药</v>
          </cell>
          <cell r="R163">
            <v>13282</v>
          </cell>
          <cell r="S163" t="str">
            <v>何姣姣</v>
          </cell>
          <cell r="T163">
            <v>18021011</v>
          </cell>
        </row>
        <row r="164">
          <cell r="A164">
            <v>163</v>
          </cell>
          <cell r="B164">
            <v>44353.89375</v>
          </cell>
          <cell r="C164">
            <v>44394247</v>
          </cell>
          <cell r="D164">
            <v>746</v>
          </cell>
          <cell r="E164" t="str">
            <v>四川太极大邑县晋原镇内蒙古大道桃源药店</v>
          </cell>
          <cell r="F164">
            <v>115733</v>
          </cell>
          <cell r="G164" t="str">
            <v>阿胶（太极天胶）</v>
          </cell>
          <cell r="H164" t="str">
            <v>250g</v>
          </cell>
          <cell r="I164" t="str">
            <v>盒</v>
          </cell>
          <cell r="J164">
            <v>1</v>
          </cell>
          <cell r="K164">
            <v>546.35</v>
          </cell>
          <cell r="L164">
            <v>154.193140625</v>
          </cell>
          <cell r="M164" t="str">
            <v>28.22%</v>
          </cell>
          <cell r="N164">
            <v>11801</v>
          </cell>
          <cell r="O164" t="str">
            <v>补气补血药</v>
          </cell>
          <cell r="P164" t="str">
            <v>滋补营养药</v>
          </cell>
          <cell r="Q164" t="str">
            <v>中西成药</v>
          </cell>
          <cell r="R164">
            <v>4028</v>
          </cell>
          <cell r="S164" t="str">
            <v>田兰 </v>
          </cell>
          <cell r="T164">
            <v>18021010</v>
          </cell>
        </row>
        <row r="165">
          <cell r="A165">
            <v>164</v>
          </cell>
          <cell r="B165">
            <v>44351.6243055556</v>
          </cell>
          <cell r="C165">
            <v>44356614</v>
          </cell>
          <cell r="D165">
            <v>747</v>
          </cell>
          <cell r="E165" t="str">
            <v>四川太极郫县郫筒镇一环路东南段药店</v>
          </cell>
          <cell r="F165">
            <v>115733</v>
          </cell>
          <cell r="G165" t="str">
            <v>阿胶（太极天胶）</v>
          </cell>
          <cell r="H165" t="str">
            <v>250g</v>
          </cell>
          <cell r="I165" t="str">
            <v>盒</v>
          </cell>
          <cell r="J165">
            <v>1</v>
          </cell>
          <cell r="K165">
            <v>578</v>
          </cell>
          <cell r="L165">
            <v>185.843140625</v>
          </cell>
          <cell r="M165" t="str">
            <v>32.15%</v>
          </cell>
          <cell r="N165">
            <v>11801</v>
          </cell>
          <cell r="O165" t="str">
            <v>补气补血药</v>
          </cell>
          <cell r="P165" t="str">
            <v>滋补营养药</v>
          </cell>
          <cell r="Q165" t="str">
            <v>中西成药</v>
          </cell>
          <cell r="R165">
            <v>11964</v>
          </cell>
          <cell r="S165" t="str">
            <v>邹东梅</v>
          </cell>
          <cell r="T165">
            <v>18021011</v>
          </cell>
        </row>
        <row r="166">
          <cell r="A166">
            <v>165</v>
          </cell>
          <cell r="B166">
            <v>44349.56875</v>
          </cell>
          <cell r="C166">
            <v>44327339</v>
          </cell>
          <cell r="D166">
            <v>748</v>
          </cell>
          <cell r="E166" t="str">
            <v>四川太极大邑县晋原镇东街药店</v>
          </cell>
          <cell r="F166">
            <v>115733</v>
          </cell>
          <cell r="G166" t="str">
            <v>阿胶（太极天胶）</v>
          </cell>
          <cell r="H166" t="str">
            <v>250g</v>
          </cell>
          <cell r="I166" t="str">
            <v>盒</v>
          </cell>
          <cell r="J166">
            <v>1</v>
          </cell>
          <cell r="K166">
            <v>578</v>
          </cell>
          <cell r="L166">
            <v>185.843140625</v>
          </cell>
          <cell r="M166" t="str">
            <v>32.15%</v>
          </cell>
          <cell r="N166">
            <v>11801</v>
          </cell>
          <cell r="O166" t="str">
            <v>补气补血药</v>
          </cell>
          <cell r="P166" t="str">
            <v>滋补营养药</v>
          </cell>
          <cell r="Q166" t="str">
            <v>中西成药</v>
          </cell>
          <cell r="R166">
            <v>6537</v>
          </cell>
          <cell r="S166" t="str">
            <v>杨丽</v>
          </cell>
          <cell r="T166">
            <v>17121019</v>
          </cell>
        </row>
        <row r="167">
          <cell r="A167">
            <v>166</v>
          </cell>
          <cell r="B167">
            <v>44362.9152777778</v>
          </cell>
          <cell r="C167">
            <v>44521227</v>
          </cell>
          <cell r="D167">
            <v>750</v>
          </cell>
          <cell r="E167" t="str">
            <v>成都成汉太极大药房有限公司</v>
          </cell>
          <cell r="F167">
            <v>115733</v>
          </cell>
          <cell r="G167" t="str">
            <v>阿胶（太极天胶）</v>
          </cell>
          <cell r="H167" t="str">
            <v>250g</v>
          </cell>
          <cell r="I167" t="str">
            <v>盒</v>
          </cell>
          <cell r="J167">
            <v>1</v>
          </cell>
          <cell r="K167">
            <v>546.35</v>
          </cell>
          <cell r="L167">
            <v>154.193140625</v>
          </cell>
          <cell r="M167" t="str">
            <v>28.22%</v>
          </cell>
          <cell r="N167">
            <v>11801</v>
          </cell>
          <cell r="O167" t="str">
            <v>补气补血药</v>
          </cell>
          <cell r="P167" t="str">
            <v>滋补营养药</v>
          </cell>
          <cell r="Q167" t="str">
            <v>中西成药</v>
          </cell>
          <cell r="R167">
            <v>4033</v>
          </cell>
          <cell r="S167" t="str">
            <v>蒋雪琴 </v>
          </cell>
          <cell r="T167">
            <v>18021010</v>
          </cell>
        </row>
        <row r="168">
          <cell r="A168">
            <v>167</v>
          </cell>
          <cell r="B168">
            <v>44367.4305555556</v>
          </cell>
          <cell r="C168">
            <v>44583603</v>
          </cell>
          <cell r="D168">
            <v>750</v>
          </cell>
          <cell r="E168" t="str">
            <v>成都成汉太极大药房有限公司</v>
          </cell>
          <cell r="F168">
            <v>115733</v>
          </cell>
          <cell r="G168" t="str">
            <v>阿胶（太极天胶）</v>
          </cell>
          <cell r="H168" t="str">
            <v>250g</v>
          </cell>
          <cell r="I168" t="str">
            <v>盒</v>
          </cell>
          <cell r="J168">
            <v>1</v>
          </cell>
          <cell r="K168">
            <v>578</v>
          </cell>
          <cell r="L168">
            <v>185.843140625</v>
          </cell>
          <cell r="M168" t="str">
            <v>32.15%</v>
          </cell>
          <cell r="N168">
            <v>11801</v>
          </cell>
          <cell r="O168" t="str">
            <v>补气补血药</v>
          </cell>
          <cell r="P168" t="str">
            <v>滋补营养药</v>
          </cell>
          <cell r="Q168" t="str">
            <v>中西成药</v>
          </cell>
          <cell r="R168">
            <v>4033</v>
          </cell>
          <cell r="S168" t="str">
            <v>蒋雪琴 </v>
          </cell>
          <cell r="T168">
            <v>18021010</v>
          </cell>
        </row>
        <row r="169">
          <cell r="A169">
            <v>168</v>
          </cell>
          <cell r="B169">
            <v>44367.4305555556</v>
          </cell>
          <cell r="C169">
            <v>44583603</v>
          </cell>
          <cell r="D169">
            <v>750</v>
          </cell>
          <cell r="E169" t="str">
            <v>成都成汉太极大药房有限公司</v>
          </cell>
          <cell r="F169">
            <v>115733</v>
          </cell>
          <cell r="G169" t="str">
            <v>阿胶（太极天胶）</v>
          </cell>
          <cell r="H169" t="str">
            <v>250g</v>
          </cell>
          <cell r="I169" t="str">
            <v>盒</v>
          </cell>
          <cell r="J169">
            <v>2</v>
          </cell>
          <cell r="K169">
            <v>1156</v>
          </cell>
          <cell r="L169">
            <v>371.68628125</v>
          </cell>
          <cell r="M169" t="str">
            <v>32.15%</v>
          </cell>
          <cell r="N169">
            <v>11801</v>
          </cell>
          <cell r="O169" t="str">
            <v>补气补血药</v>
          </cell>
          <cell r="P169" t="str">
            <v>滋补营养药</v>
          </cell>
          <cell r="Q169" t="str">
            <v>中西成药</v>
          </cell>
          <cell r="R169">
            <v>4033</v>
          </cell>
          <cell r="S169" t="str">
            <v>蒋雪琴 </v>
          </cell>
          <cell r="T169">
            <v>18021011</v>
          </cell>
        </row>
        <row r="170">
          <cell r="A170">
            <v>169</v>
          </cell>
          <cell r="B170">
            <v>44367.4479166667</v>
          </cell>
          <cell r="C170">
            <v>44576380</v>
          </cell>
          <cell r="D170">
            <v>750</v>
          </cell>
          <cell r="E170" t="str">
            <v>成都成汉太极大药房有限公司</v>
          </cell>
          <cell r="F170">
            <v>115733</v>
          </cell>
          <cell r="G170" t="str">
            <v>阿胶（太极天胶）</v>
          </cell>
          <cell r="H170" t="str">
            <v>250g</v>
          </cell>
          <cell r="I170" t="str">
            <v>盒</v>
          </cell>
          <cell r="J170">
            <v>1</v>
          </cell>
          <cell r="K170">
            <v>1350</v>
          </cell>
          <cell r="L170">
            <v>957.843140625</v>
          </cell>
          <cell r="M170" t="str">
            <v>70.95%</v>
          </cell>
          <cell r="N170">
            <v>11801</v>
          </cell>
          <cell r="O170" t="str">
            <v>补气补血药</v>
          </cell>
          <cell r="P170" t="str">
            <v>滋补营养药</v>
          </cell>
          <cell r="Q170" t="str">
            <v>中西成药</v>
          </cell>
          <cell r="R170">
            <v>12623</v>
          </cell>
          <cell r="S170" t="str">
            <v>吴洪瑶</v>
          </cell>
          <cell r="T170">
            <v>18021010</v>
          </cell>
        </row>
        <row r="171">
          <cell r="A171">
            <v>170</v>
          </cell>
          <cell r="B171">
            <v>44367.4715277778</v>
          </cell>
          <cell r="C171">
            <v>44584549</v>
          </cell>
          <cell r="D171">
            <v>750</v>
          </cell>
          <cell r="E171" t="str">
            <v>成都成汉太极大药房有限公司</v>
          </cell>
          <cell r="F171">
            <v>115733</v>
          </cell>
          <cell r="G171" t="str">
            <v>阿胶（太极天胶）</v>
          </cell>
          <cell r="H171" t="str">
            <v>250g</v>
          </cell>
          <cell r="I171" t="str">
            <v>盒</v>
          </cell>
          <cell r="J171">
            <v>-1</v>
          </cell>
          <cell r="K171">
            <v>-1350</v>
          </cell>
          <cell r="L171">
            <v>-957.843140625</v>
          </cell>
          <cell r="M171" t="str">
            <v>70.95%</v>
          </cell>
          <cell r="N171">
            <v>11801</v>
          </cell>
          <cell r="O171" t="str">
            <v>补气补血药</v>
          </cell>
          <cell r="P171" t="str">
            <v>滋补营养药</v>
          </cell>
          <cell r="Q171" t="str">
            <v>中西成药</v>
          </cell>
          <cell r="R171">
            <v>12623</v>
          </cell>
          <cell r="S171" t="str">
            <v>吴洪瑶</v>
          </cell>
          <cell r="T171">
            <v>18021010</v>
          </cell>
        </row>
        <row r="172">
          <cell r="A172">
            <v>171</v>
          </cell>
          <cell r="B172">
            <v>44367.6625</v>
          </cell>
          <cell r="C172">
            <v>44587791</v>
          </cell>
          <cell r="D172">
            <v>750</v>
          </cell>
          <cell r="E172" t="str">
            <v>成都成汉太极大药房有限公司</v>
          </cell>
          <cell r="F172">
            <v>115733</v>
          </cell>
          <cell r="G172" t="str">
            <v>阿胶（太极天胶）</v>
          </cell>
          <cell r="H172" t="str">
            <v>250g</v>
          </cell>
          <cell r="I172" t="str">
            <v>盒</v>
          </cell>
          <cell r="J172">
            <v>3</v>
          </cell>
          <cell r="K172">
            <v>1734</v>
          </cell>
          <cell r="L172">
            <v>557.529421875</v>
          </cell>
          <cell r="M172" t="str">
            <v>32.15%</v>
          </cell>
          <cell r="N172">
            <v>11801</v>
          </cell>
          <cell r="O172" t="str">
            <v>补气补血药</v>
          </cell>
          <cell r="P172" t="str">
            <v>滋补营养药</v>
          </cell>
          <cell r="Q172" t="str">
            <v>中西成药</v>
          </cell>
          <cell r="R172">
            <v>12254</v>
          </cell>
          <cell r="S172" t="str">
            <v>李蕊彤</v>
          </cell>
          <cell r="T172">
            <v>18021010</v>
          </cell>
        </row>
        <row r="173">
          <cell r="A173">
            <v>172</v>
          </cell>
          <cell r="B173">
            <v>44368.6048611111</v>
          </cell>
          <cell r="C173">
            <v>44603375</v>
          </cell>
          <cell r="D173">
            <v>750</v>
          </cell>
          <cell r="E173" t="str">
            <v>成都成汉太极大药房有限公司</v>
          </cell>
          <cell r="F173">
            <v>115733</v>
          </cell>
          <cell r="G173" t="str">
            <v>阿胶（太极天胶）</v>
          </cell>
          <cell r="H173" t="str">
            <v>250g</v>
          </cell>
          <cell r="I173" t="str">
            <v>盒</v>
          </cell>
          <cell r="J173">
            <v>1</v>
          </cell>
          <cell r="K173">
            <v>578</v>
          </cell>
          <cell r="L173">
            <v>185.843140625</v>
          </cell>
          <cell r="M173" t="str">
            <v>32.15%</v>
          </cell>
          <cell r="N173">
            <v>11801</v>
          </cell>
          <cell r="O173" t="str">
            <v>补气补血药</v>
          </cell>
          <cell r="P173" t="str">
            <v>滋补营养药</v>
          </cell>
          <cell r="Q173" t="str">
            <v>中西成药</v>
          </cell>
          <cell r="R173">
            <v>13122</v>
          </cell>
          <cell r="S173" t="str">
            <v>任雪</v>
          </cell>
          <cell r="T173">
            <v>18021010</v>
          </cell>
        </row>
        <row r="174">
          <cell r="A174">
            <v>173</v>
          </cell>
          <cell r="B174">
            <v>44368.6194444444</v>
          </cell>
          <cell r="C174">
            <v>44601241</v>
          </cell>
          <cell r="D174">
            <v>750</v>
          </cell>
          <cell r="E174" t="str">
            <v>成都成汉太极大药房有限公司</v>
          </cell>
          <cell r="F174">
            <v>115733</v>
          </cell>
          <cell r="G174" t="str">
            <v>阿胶（太极天胶）</v>
          </cell>
          <cell r="H174" t="str">
            <v>250g</v>
          </cell>
          <cell r="I174" t="str">
            <v>盒</v>
          </cell>
          <cell r="J174">
            <v>-1</v>
          </cell>
          <cell r="K174">
            <v>-578</v>
          </cell>
          <cell r="L174">
            <v>-185.843140625</v>
          </cell>
          <cell r="M174" t="str">
            <v>32.15%</v>
          </cell>
          <cell r="N174">
            <v>11801</v>
          </cell>
          <cell r="O174" t="str">
            <v>补气补血药</v>
          </cell>
          <cell r="P174" t="str">
            <v>滋补营养药</v>
          </cell>
          <cell r="Q174" t="str">
            <v>中西成药</v>
          </cell>
          <cell r="R174">
            <v>13122</v>
          </cell>
          <cell r="S174" t="str">
            <v>任雪</v>
          </cell>
          <cell r="T174">
            <v>18021010</v>
          </cell>
        </row>
        <row r="175">
          <cell r="A175">
            <v>174</v>
          </cell>
          <cell r="B175">
            <v>44368.84375</v>
          </cell>
          <cell r="C175">
            <v>44609947</v>
          </cell>
          <cell r="D175">
            <v>750</v>
          </cell>
          <cell r="E175" t="str">
            <v>成都成汉太极大药房有限公司</v>
          </cell>
          <cell r="F175">
            <v>115733</v>
          </cell>
          <cell r="G175" t="str">
            <v>阿胶（太极天胶）</v>
          </cell>
          <cell r="H175" t="str">
            <v>250g</v>
          </cell>
          <cell r="I175" t="str">
            <v>盒</v>
          </cell>
          <cell r="J175">
            <v>1</v>
          </cell>
          <cell r="K175">
            <v>578</v>
          </cell>
          <cell r="L175">
            <v>185.843140625</v>
          </cell>
          <cell r="M175" t="str">
            <v>32.15%</v>
          </cell>
          <cell r="N175">
            <v>11801</v>
          </cell>
          <cell r="O175" t="str">
            <v>补气补血药</v>
          </cell>
          <cell r="P175" t="str">
            <v>滋补营养药</v>
          </cell>
          <cell r="Q175" t="str">
            <v>中西成药</v>
          </cell>
          <cell r="R175">
            <v>12977</v>
          </cell>
          <cell r="S175" t="str">
            <v>冯瑞坤</v>
          </cell>
          <cell r="T175">
            <v>18021010</v>
          </cell>
        </row>
        <row r="176">
          <cell r="A176">
            <v>175</v>
          </cell>
          <cell r="B176">
            <v>44374.7694444444</v>
          </cell>
          <cell r="C176">
            <v>44693269</v>
          </cell>
          <cell r="D176">
            <v>750</v>
          </cell>
          <cell r="E176" t="str">
            <v>成都成汉太极大药房有限公司</v>
          </cell>
          <cell r="F176">
            <v>115733</v>
          </cell>
          <cell r="G176" t="str">
            <v>阿胶（太极天胶）</v>
          </cell>
          <cell r="H176" t="str">
            <v>250g</v>
          </cell>
          <cell r="I176" t="str">
            <v>盒</v>
          </cell>
          <cell r="J176">
            <v>1</v>
          </cell>
          <cell r="K176">
            <v>578</v>
          </cell>
          <cell r="L176">
            <v>185.843140625</v>
          </cell>
          <cell r="M176" t="str">
            <v>32.15%</v>
          </cell>
          <cell r="N176">
            <v>11801</v>
          </cell>
          <cell r="O176" t="str">
            <v>补气补血药</v>
          </cell>
          <cell r="P176" t="str">
            <v>滋补营养药</v>
          </cell>
          <cell r="Q176" t="str">
            <v>中西成药</v>
          </cell>
          <cell r="R176">
            <v>12623</v>
          </cell>
          <cell r="S176" t="str">
            <v>吴洪瑶</v>
          </cell>
          <cell r="T176">
            <v>18021011</v>
          </cell>
        </row>
        <row r="177">
          <cell r="A177">
            <v>176</v>
          </cell>
          <cell r="B177">
            <v>44374.8270833333</v>
          </cell>
          <cell r="C177">
            <v>44694416</v>
          </cell>
          <cell r="D177">
            <v>750</v>
          </cell>
          <cell r="E177" t="str">
            <v>成都成汉太极大药房有限公司</v>
          </cell>
          <cell r="F177">
            <v>115733</v>
          </cell>
          <cell r="G177" t="str">
            <v>阿胶（太极天胶）</v>
          </cell>
          <cell r="H177" t="str">
            <v>250g</v>
          </cell>
          <cell r="I177" t="str">
            <v>盒</v>
          </cell>
          <cell r="J177">
            <v>-1</v>
          </cell>
          <cell r="K177">
            <v>-578</v>
          </cell>
          <cell r="L177">
            <v>-185.843140625</v>
          </cell>
          <cell r="M177" t="str">
            <v>32.15%</v>
          </cell>
          <cell r="N177">
            <v>11801</v>
          </cell>
          <cell r="O177" t="str">
            <v>补气补血药</v>
          </cell>
          <cell r="P177" t="str">
            <v>滋补营养药</v>
          </cell>
          <cell r="Q177" t="str">
            <v>中西成药</v>
          </cell>
          <cell r="R177">
            <v>12623</v>
          </cell>
          <cell r="S177" t="str">
            <v>吴洪瑶</v>
          </cell>
          <cell r="T177">
            <v>18021011</v>
          </cell>
        </row>
        <row r="178">
          <cell r="A178">
            <v>177</v>
          </cell>
          <cell r="B178">
            <v>44375.9118055556</v>
          </cell>
          <cell r="C178">
            <v>44712142</v>
          </cell>
          <cell r="D178">
            <v>750</v>
          </cell>
          <cell r="E178" t="str">
            <v>成都成汉太极大药房有限公司</v>
          </cell>
          <cell r="F178">
            <v>115733</v>
          </cell>
          <cell r="G178" t="str">
            <v>阿胶（太极天胶）</v>
          </cell>
          <cell r="H178" t="str">
            <v>250g</v>
          </cell>
          <cell r="I178" t="str">
            <v>盒</v>
          </cell>
          <cell r="J178">
            <v>0.19</v>
          </cell>
          <cell r="K178">
            <v>256.5</v>
          </cell>
          <cell r="L178">
            <v>181.99019671875</v>
          </cell>
          <cell r="M178" t="str">
            <v>70.95%</v>
          </cell>
          <cell r="N178">
            <v>11801</v>
          </cell>
          <cell r="O178" t="str">
            <v>补气补血药</v>
          </cell>
          <cell r="P178" t="str">
            <v>滋补营养药</v>
          </cell>
          <cell r="Q178" t="str">
            <v>中西成药</v>
          </cell>
          <cell r="R178">
            <v>12977</v>
          </cell>
          <cell r="S178" t="str">
            <v>冯瑞坤</v>
          </cell>
          <cell r="T178">
            <v>18021010</v>
          </cell>
        </row>
        <row r="179">
          <cell r="A179">
            <v>178</v>
          </cell>
          <cell r="B179">
            <v>44357.4208333333</v>
          </cell>
          <cell r="C179">
            <v>44438544</v>
          </cell>
          <cell r="D179">
            <v>752</v>
          </cell>
          <cell r="E179" t="str">
            <v>四川太极大药房连锁有限公司武侯区聚萃街药店</v>
          </cell>
          <cell r="F179">
            <v>115733</v>
          </cell>
          <cell r="G179" t="str">
            <v>阿胶（太极天胶）</v>
          </cell>
          <cell r="H179" t="str">
            <v>250g</v>
          </cell>
          <cell r="I179" t="str">
            <v>盒</v>
          </cell>
          <cell r="J179">
            <v>1</v>
          </cell>
          <cell r="K179">
            <v>578</v>
          </cell>
          <cell r="L179">
            <v>185.843140625</v>
          </cell>
          <cell r="M179" t="str">
            <v>32.15%</v>
          </cell>
          <cell r="N179">
            <v>11801</v>
          </cell>
          <cell r="O179" t="str">
            <v>补气补血药</v>
          </cell>
          <cell r="P179" t="str">
            <v>滋补营养药</v>
          </cell>
          <cell r="Q179" t="str">
            <v>中西成药</v>
          </cell>
          <cell r="R179">
            <v>11318</v>
          </cell>
          <cell r="S179" t="str">
            <v>李俊俐</v>
          </cell>
          <cell r="T179">
            <v>17121019</v>
          </cell>
        </row>
        <row r="180">
          <cell r="A180">
            <v>179</v>
          </cell>
          <cell r="B180">
            <v>44362.8506944444</v>
          </cell>
          <cell r="C180">
            <v>44519082</v>
          </cell>
          <cell r="D180">
            <v>752</v>
          </cell>
          <cell r="E180" t="str">
            <v>四川太极大药房连锁有限公司武侯区聚萃街药店</v>
          </cell>
          <cell r="F180">
            <v>115733</v>
          </cell>
          <cell r="G180" t="str">
            <v>阿胶（太极天胶）</v>
          </cell>
          <cell r="H180" t="str">
            <v>250g</v>
          </cell>
          <cell r="I180" t="str">
            <v>盒</v>
          </cell>
          <cell r="J180">
            <v>1</v>
          </cell>
          <cell r="K180">
            <v>1003</v>
          </cell>
          <cell r="L180">
            <v>610.843140625</v>
          </cell>
          <cell r="M180" t="str">
            <v>60.9%</v>
          </cell>
          <cell r="N180">
            <v>11801</v>
          </cell>
          <cell r="O180" t="str">
            <v>补气补血药</v>
          </cell>
          <cell r="P180" t="str">
            <v>滋补营养药</v>
          </cell>
          <cell r="Q180" t="str">
            <v>中西成药</v>
          </cell>
          <cell r="R180">
            <v>11318</v>
          </cell>
          <cell r="S180" t="str">
            <v>李俊俐</v>
          </cell>
          <cell r="T180">
            <v>18021011</v>
          </cell>
        </row>
        <row r="181">
          <cell r="A181">
            <v>180</v>
          </cell>
          <cell r="B181">
            <v>44363.9</v>
          </cell>
          <cell r="C181">
            <v>44533402</v>
          </cell>
          <cell r="D181">
            <v>752</v>
          </cell>
          <cell r="E181" t="str">
            <v>四川太极大药房连锁有限公司武侯区聚萃街药店</v>
          </cell>
          <cell r="F181">
            <v>115733</v>
          </cell>
          <cell r="G181" t="str">
            <v>阿胶（太极天胶）</v>
          </cell>
          <cell r="H181" t="str">
            <v>250g</v>
          </cell>
          <cell r="I181" t="str">
            <v>盒</v>
          </cell>
          <cell r="J181">
            <v>-1</v>
          </cell>
          <cell r="K181">
            <v>-1003</v>
          </cell>
          <cell r="L181">
            <v>-610.843140625</v>
          </cell>
          <cell r="M181" t="str">
            <v>60.9%</v>
          </cell>
          <cell r="N181">
            <v>11801</v>
          </cell>
          <cell r="O181" t="str">
            <v>补气补血药</v>
          </cell>
          <cell r="P181" t="str">
            <v>滋补营养药</v>
          </cell>
          <cell r="Q181" t="str">
            <v>中西成药</v>
          </cell>
          <cell r="R181">
            <v>11318</v>
          </cell>
          <cell r="S181" t="str">
            <v>李俊俐</v>
          </cell>
          <cell r="T181">
            <v>18021011</v>
          </cell>
        </row>
        <row r="182">
          <cell r="A182">
            <v>181</v>
          </cell>
          <cell r="B182">
            <v>44352.8409722222</v>
          </cell>
          <cell r="C182">
            <v>44376727</v>
          </cell>
          <cell r="D182">
            <v>101453</v>
          </cell>
          <cell r="E182" t="str">
            <v>四川太极温江区公平街道江安路药店</v>
          </cell>
          <cell r="F182">
            <v>115733</v>
          </cell>
          <cell r="G182" t="str">
            <v>阿胶（太极天胶）</v>
          </cell>
          <cell r="H182" t="str">
            <v>250g</v>
          </cell>
          <cell r="I182" t="str">
            <v>盒</v>
          </cell>
          <cell r="J182">
            <v>1</v>
          </cell>
          <cell r="K182">
            <v>578</v>
          </cell>
          <cell r="L182">
            <v>185.843140625</v>
          </cell>
          <cell r="M182" t="str">
            <v>32.15%</v>
          </cell>
          <cell r="N182">
            <v>11801</v>
          </cell>
          <cell r="O182" t="str">
            <v>补气补血药</v>
          </cell>
          <cell r="P182" t="str">
            <v>滋补营养药</v>
          </cell>
          <cell r="Q182" t="str">
            <v>中西成药</v>
          </cell>
          <cell r="R182">
            <v>13022</v>
          </cell>
          <cell r="S182" t="str">
            <v>杨萧</v>
          </cell>
          <cell r="T182">
            <v>18021011</v>
          </cell>
        </row>
        <row r="183">
          <cell r="A183">
            <v>182</v>
          </cell>
          <cell r="B183">
            <v>44362.6409722222</v>
          </cell>
          <cell r="C183">
            <v>44512868</v>
          </cell>
          <cell r="D183">
            <v>101453</v>
          </cell>
          <cell r="E183" t="str">
            <v>四川太极温江区公平街道江安路药店</v>
          </cell>
          <cell r="F183">
            <v>115733</v>
          </cell>
          <cell r="G183" t="str">
            <v>阿胶（太极天胶）</v>
          </cell>
          <cell r="H183" t="str">
            <v>250g</v>
          </cell>
          <cell r="I183" t="str">
            <v>盒</v>
          </cell>
          <cell r="J183">
            <v>1</v>
          </cell>
          <cell r="K183">
            <v>546.35</v>
          </cell>
          <cell r="L183">
            <v>154.193140625</v>
          </cell>
          <cell r="M183" t="str">
            <v>28.22%</v>
          </cell>
          <cell r="N183">
            <v>11801</v>
          </cell>
          <cell r="O183" t="str">
            <v>补气补血药</v>
          </cell>
          <cell r="P183" t="str">
            <v>滋补营养药</v>
          </cell>
          <cell r="Q183" t="str">
            <v>中西成药</v>
          </cell>
          <cell r="R183">
            <v>4518</v>
          </cell>
          <cell r="S183" t="str">
            <v>王慧</v>
          </cell>
          <cell r="T183">
            <v>18021011</v>
          </cell>
        </row>
        <row r="184">
          <cell r="A184">
            <v>183</v>
          </cell>
          <cell r="B184">
            <v>44364.8173611111</v>
          </cell>
          <cell r="C184">
            <v>44544613</v>
          </cell>
          <cell r="D184">
            <v>101453</v>
          </cell>
          <cell r="E184" t="str">
            <v>四川太极温江区公平街道江安路药店</v>
          </cell>
          <cell r="F184">
            <v>115733</v>
          </cell>
          <cell r="G184" t="str">
            <v>阿胶（太极天胶）</v>
          </cell>
          <cell r="H184" t="str">
            <v>250g</v>
          </cell>
          <cell r="I184" t="str">
            <v>盒</v>
          </cell>
          <cell r="J184">
            <v>1</v>
          </cell>
          <cell r="K184">
            <v>546.35</v>
          </cell>
          <cell r="L184">
            <v>154.193140625</v>
          </cell>
          <cell r="M184" t="str">
            <v>28.22%</v>
          </cell>
          <cell r="N184">
            <v>11801</v>
          </cell>
          <cell r="O184" t="str">
            <v>补气补血药</v>
          </cell>
          <cell r="P184" t="str">
            <v>滋补营养药</v>
          </cell>
          <cell r="Q184" t="str">
            <v>中西成药</v>
          </cell>
          <cell r="R184">
            <v>4518</v>
          </cell>
          <cell r="S184" t="str">
            <v>王慧</v>
          </cell>
          <cell r="T184">
            <v>18021011</v>
          </cell>
        </row>
        <row r="185">
          <cell r="A185">
            <v>184</v>
          </cell>
          <cell r="B185">
            <v>44364.8680555556</v>
          </cell>
          <cell r="C185">
            <v>44546076</v>
          </cell>
          <cell r="D185">
            <v>101453</v>
          </cell>
          <cell r="E185" t="str">
            <v>四川太极温江区公平街道江安路药店</v>
          </cell>
          <cell r="F185">
            <v>115733</v>
          </cell>
          <cell r="G185" t="str">
            <v>阿胶（太极天胶）</v>
          </cell>
          <cell r="H185" t="str">
            <v>250g</v>
          </cell>
          <cell r="I185" t="str">
            <v>盒</v>
          </cell>
          <cell r="J185">
            <v>1</v>
          </cell>
          <cell r="K185">
            <v>564</v>
          </cell>
          <cell r="L185">
            <v>171.843140625</v>
          </cell>
          <cell r="M185" t="str">
            <v>30.47%</v>
          </cell>
          <cell r="N185">
            <v>11801</v>
          </cell>
          <cell r="O185" t="str">
            <v>补气补血药</v>
          </cell>
          <cell r="P185" t="str">
            <v>滋补营养药</v>
          </cell>
          <cell r="Q185" t="str">
            <v>中西成药</v>
          </cell>
          <cell r="R185">
            <v>4518</v>
          </cell>
          <cell r="S185" t="str">
            <v>王慧</v>
          </cell>
          <cell r="T185">
            <v>18021011</v>
          </cell>
        </row>
        <row r="186">
          <cell r="A186">
            <v>185</v>
          </cell>
          <cell r="B186">
            <v>44370.9076388889</v>
          </cell>
          <cell r="C186">
            <v>44642868</v>
          </cell>
          <cell r="D186">
            <v>101453</v>
          </cell>
          <cell r="E186" t="str">
            <v>四川太极温江区公平街道江安路药店</v>
          </cell>
          <cell r="F186">
            <v>115733</v>
          </cell>
          <cell r="G186" t="str">
            <v>阿胶（太极天胶）</v>
          </cell>
          <cell r="H186" t="str">
            <v>250g</v>
          </cell>
          <cell r="I186" t="str">
            <v>盒</v>
          </cell>
          <cell r="J186">
            <v>-1</v>
          </cell>
          <cell r="K186">
            <v>-564</v>
          </cell>
          <cell r="L186">
            <v>-171.843140625</v>
          </cell>
          <cell r="M186" t="str">
            <v>30.47%</v>
          </cell>
          <cell r="N186">
            <v>11801</v>
          </cell>
          <cell r="O186" t="str">
            <v>补气补血药</v>
          </cell>
          <cell r="P186" t="str">
            <v>滋补营养药</v>
          </cell>
          <cell r="Q186" t="str">
            <v>中西成药</v>
          </cell>
          <cell r="R186">
            <v>4518</v>
          </cell>
          <cell r="S186" t="str">
            <v>王慧</v>
          </cell>
          <cell r="T186">
            <v>18021011</v>
          </cell>
        </row>
        <row r="187">
          <cell r="A187">
            <v>186</v>
          </cell>
          <cell r="B187">
            <v>44352.3861111111</v>
          </cell>
          <cell r="C187">
            <v>44365319</v>
          </cell>
          <cell r="D187">
            <v>102564</v>
          </cell>
          <cell r="E187" t="str">
            <v>四川太极邛崃市临邛镇翠荫街药店</v>
          </cell>
          <cell r="F187">
            <v>115733</v>
          </cell>
          <cell r="G187" t="str">
            <v>阿胶（太极天胶）</v>
          </cell>
          <cell r="H187" t="str">
            <v>250g</v>
          </cell>
          <cell r="I187" t="str">
            <v>盒</v>
          </cell>
          <cell r="J187">
            <v>1</v>
          </cell>
          <cell r="K187">
            <v>578</v>
          </cell>
          <cell r="L187">
            <v>185.843140625</v>
          </cell>
          <cell r="M187" t="str">
            <v>32.15%</v>
          </cell>
          <cell r="N187">
            <v>11801</v>
          </cell>
          <cell r="O187" t="str">
            <v>补气补血药</v>
          </cell>
          <cell r="P187" t="str">
            <v>滋补营养药</v>
          </cell>
          <cell r="Q187" t="str">
            <v>中西成药</v>
          </cell>
          <cell r="R187">
            <v>11363</v>
          </cell>
          <cell r="S187" t="str">
            <v>陈礼凤</v>
          </cell>
          <cell r="T187">
            <v>18021011</v>
          </cell>
        </row>
        <row r="188">
          <cell r="A188">
            <v>187</v>
          </cell>
          <cell r="B188">
            <v>44352.8131944444</v>
          </cell>
          <cell r="C188">
            <v>44376316</v>
          </cell>
          <cell r="D188">
            <v>102564</v>
          </cell>
          <cell r="E188" t="str">
            <v>四川太极邛崃市临邛镇翠荫街药店</v>
          </cell>
          <cell r="F188">
            <v>115733</v>
          </cell>
          <cell r="G188" t="str">
            <v>阿胶（太极天胶）</v>
          </cell>
          <cell r="H188" t="str">
            <v>250g</v>
          </cell>
          <cell r="I188" t="str">
            <v>盒</v>
          </cell>
          <cell r="J188">
            <v>-1</v>
          </cell>
          <cell r="K188">
            <v>-578</v>
          </cell>
          <cell r="L188">
            <v>-185.843140625</v>
          </cell>
          <cell r="M188" t="str">
            <v>32.15%</v>
          </cell>
          <cell r="N188">
            <v>11801</v>
          </cell>
          <cell r="O188" t="str">
            <v>补气补血药</v>
          </cell>
          <cell r="P188" t="str">
            <v>滋补营养药</v>
          </cell>
          <cell r="Q188" t="str">
            <v>中西成药</v>
          </cell>
          <cell r="R188">
            <v>11363</v>
          </cell>
          <cell r="S188" t="str">
            <v>陈礼凤</v>
          </cell>
          <cell r="T188">
            <v>18021011</v>
          </cell>
        </row>
        <row r="189">
          <cell r="A189">
            <v>188</v>
          </cell>
          <cell r="B189">
            <v>44369.7534722222</v>
          </cell>
          <cell r="C189">
            <v>44622890</v>
          </cell>
          <cell r="D189">
            <v>102565</v>
          </cell>
          <cell r="E189" t="str">
            <v>四川太极武侯区佳灵路药店</v>
          </cell>
          <cell r="F189">
            <v>115733</v>
          </cell>
          <cell r="G189" t="str">
            <v>阿胶（太极天胶）</v>
          </cell>
          <cell r="H189" t="str">
            <v>250g</v>
          </cell>
          <cell r="I189" t="str">
            <v>盒</v>
          </cell>
          <cell r="J189">
            <v>1</v>
          </cell>
          <cell r="K189">
            <v>578</v>
          </cell>
          <cell r="L189">
            <v>185.843140625</v>
          </cell>
          <cell r="M189" t="str">
            <v>32.15%</v>
          </cell>
          <cell r="N189">
            <v>11801</v>
          </cell>
          <cell r="O189" t="str">
            <v>补气补血药</v>
          </cell>
          <cell r="P189" t="str">
            <v>滋补营养药</v>
          </cell>
          <cell r="Q189" t="str">
            <v>中西成药</v>
          </cell>
          <cell r="R189">
            <v>12135</v>
          </cell>
          <cell r="S189" t="str">
            <v>汪婷</v>
          </cell>
          <cell r="T189">
            <v>18021010</v>
          </cell>
        </row>
        <row r="190">
          <cell r="A190">
            <v>189</v>
          </cell>
          <cell r="B190">
            <v>44351.9034722222</v>
          </cell>
          <cell r="C190">
            <v>44364129</v>
          </cell>
          <cell r="D190">
            <v>103198</v>
          </cell>
          <cell r="E190" t="str">
            <v>四川太极青羊区贝森北路药店</v>
          </cell>
          <cell r="F190">
            <v>115733</v>
          </cell>
          <cell r="G190" t="str">
            <v>阿胶（太极天胶）</v>
          </cell>
          <cell r="H190" t="str">
            <v>250g</v>
          </cell>
          <cell r="I190" t="str">
            <v>盒</v>
          </cell>
          <cell r="J190">
            <v>1</v>
          </cell>
          <cell r="K190">
            <v>578</v>
          </cell>
          <cell r="L190">
            <v>185.843140625</v>
          </cell>
          <cell r="M190" t="str">
            <v>32.15%</v>
          </cell>
          <cell r="N190">
            <v>11801</v>
          </cell>
          <cell r="O190" t="str">
            <v>补气补血药</v>
          </cell>
          <cell r="P190" t="str">
            <v>滋补营养药</v>
          </cell>
          <cell r="Q190" t="str">
            <v>中西成药</v>
          </cell>
          <cell r="R190">
            <v>12905</v>
          </cell>
          <cell r="S190" t="str">
            <v>张雪</v>
          </cell>
          <cell r="T190">
            <v>18021010</v>
          </cell>
        </row>
        <row r="191">
          <cell r="A191">
            <v>190</v>
          </cell>
          <cell r="B191">
            <v>44366.5486111111</v>
          </cell>
          <cell r="C191">
            <v>44570745</v>
          </cell>
          <cell r="D191">
            <v>103198</v>
          </cell>
          <cell r="E191" t="str">
            <v>四川太极青羊区贝森北路药店</v>
          </cell>
          <cell r="F191">
            <v>115733</v>
          </cell>
          <cell r="G191" t="str">
            <v>阿胶（太极天胶）</v>
          </cell>
          <cell r="H191" t="str">
            <v>250g</v>
          </cell>
          <cell r="I191" t="str">
            <v>盒</v>
          </cell>
          <cell r="J191">
            <v>-1</v>
          </cell>
          <cell r="K191">
            <v>-578</v>
          </cell>
          <cell r="L191">
            <v>-185.843140625</v>
          </cell>
          <cell r="M191" t="str">
            <v>32.15%</v>
          </cell>
          <cell r="N191">
            <v>11801</v>
          </cell>
          <cell r="O191" t="str">
            <v>补气补血药</v>
          </cell>
          <cell r="P191" t="str">
            <v>滋补营养药</v>
          </cell>
          <cell r="Q191" t="str">
            <v>中西成药</v>
          </cell>
          <cell r="R191">
            <v>12905</v>
          </cell>
          <cell r="S191" t="str">
            <v>张雪</v>
          </cell>
          <cell r="T191">
            <v>18021010</v>
          </cell>
        </row>
        <row r="192">
          <cell r="A192">
            <v>191</v>
          </cell>
          <cell r="B192">
            <v>44366.5493055556</v>
          </cell>
          <cell r="C192">
            <v>44570767</v>
          </cell>
          <cell r="D192">
            <v>103198</v>
          </cell>
          <cell r="E192" t="str">
            <v>四川太极青羊区贝森北路药店</v>
          </cell>
          <cell r="F192">
            <v>115733</v>
          </cell>
          <cell r="G192" t="str">
            <v>阿胶（太极天胶）</v>
          </cell>
          <cell r="H192" t="str">
            <v>250g</v>
          </cell>
          <cell r="I192" t="str">
            <v>盒</v>
          </cell>
          <cell r="J192">
            <v>1</v>
          </cell>
          <cell r="K192">
            <v>546.35</v>
          </cell>
          <cell r="L192">
            <v>154.193140625</v>
          </cell>
          <cell r="M192" t="str">
            <v>28.22%</v>
          </cell>
          <cell r="N192">
            <v>11801</v>
          </cell>
          <cell r="O192" t="str">
            <v>补气补血药</v>
          </cell>
          <cell r="P192" t="str">
            <v>滋补营养药</v>
          </cell>
          <cell r="Q192" t="str">
            <v>中西成药</v>
          </cell>
          <cell r="R192">
            <v>12905</v>
          </cell>
          <cell r="S192" t="str">
            <v>张雪</v>
          </cell>
          <cell r="T192">
            <v>18021010</v>
          </cell>
        </row>
        <row r="193">
          <cell r="A193">
            <v>192</v>
          </cell>
          <cell r="B193">
            <v>44366.7888888889</v>
          </cell>
          <cell r="C193">
            <v>44576674</v>
          </cell>
          <cell r="D193">
            <v>103198</v>
          </cell>
          <cell r="E193" t="str">
            <v>四川太极青羊区贝森北路药店</v>
          </cell>
          <cell r="F193">
            <v>115733</v>
          </cell>
          <cell r="G193" t="str">
            <v>阿胶（太极天胶）</v>
          </cell>
          <cell r="H193" t="str">
            <v>250g</v>
          </cell>
          <cell r="I193" t="str">
            <v>盒</v>
          </cell>
          <cell r="J193">
            <v>2</v>
          </cell>
          <cell r="K193">
            <v>1092.7</v>
          </cell>
          <cell r="L193">
            <v>308.38628125</v>
          </cell>
          <cell r="M193" t="str">
            <v>28.22%</v>
          </cell>
          <cell r="N193">
            <v>11801</v>
          </cell>
          <cell r="O193" t="str">
            <v>补气补血药</v>
          </cell>
          <cell r="P193" t="str">
            <v>滋补营养药</v>
          </cell>
          <cell r="Q193" t="str">
            <v>中西成药</v>
          </cell>
          <cell r="R193">
            <v>12505</v>
          </cell>
          <cell r="S193" t="str">
            <v>曾蕾蕾</v>
          </cell>
          <cell r="T193">
            <v>18021011</v>
          </cell>
        </row>
        <row r="194">
          <cell r="A194">
            <v>193</v>
          </cell>
          <cell r="B194">
            <v>44350.9138888889</v>
          </cell>
          <cell r="C194">
            <v>44350680</v>
          </cell>
          <cell r="D194">
            <v>103199</v>
          </cell>
          <cell r="E194" t="str">
            <v>四川太极成华区西林一街药店</v>
          </cell>
          <cell r="F194">
            <v>115733</v>
          </cell>
          <cell r="G194" t="str">
            <v>阿胶（太极天胶）</v>
          </cell>
          <cell r="H194" t="str">
            <v>250g</v>
          </cell>
          <cell r="I194" t="str">
            <v>盒</v>
          </cell>
          <cell r="J194">
            <v>-1</v>
          </cell>
          <cell r="K194">
            <v>-1334.69</v>
          </cell>
          <cell r="L194">
            <v>-942.533140625</v>
          </cell>
          <cell r="M194" t="str">
            <v>70.62%</v>
          </cell>
          <cell r="N194">
            <v>11801</v>
          </cell>
          <cell r="O194" t="str">
            <v>补气补血药</v>
          </cell>
          <cell r="P194" t="str">
            <v>滋补营养药</v>
          </cell>
          <cell r="Q194" t="str">
            <v>中西成药</v>
          </cell>
          <cell r="R194">
            <v>11120</v>
          </cell>
          <cell r="S194" t="str">
            <v>黄天平</v>
          </cell>
          <cell r="T194">
            <v>18021010</v>
          </cell>
        </row>
        <row r="195">
          <cell r="A195">
            <v>197</v>
          </cell>
          <cell r="B195">
            <v>44375.5375</v>
          </cell>
          <cell r="C195">
            <v>44702400</v>
          </cell>
          <cell r="D195">
            <v>103199</v>
          </cell>
          <cell r="E195" t="str">
            <v>四川太极成华区西林一街药店</v>
          </cell>
          <cell r="F195">
            <v>115733</v>
          </cell>
          <cell r="G195" t="str">
            <v>阿胶（太极天胶）</v>
          </cell>
          <cell r="H195" t="str">
            <v>250g</v>
          </cell>
          <cell r="I195" t="str">
            <v>盒</v>
          </cell>
          <cell r="J195">
            <v>1</v>
          </cell>
          <cell r="K195">
            <v>1295</v>
          </cell>
          <cell r="L195">
            <v>902.843140625</v>
          </cell>
          <cell r="M195" t="str">
            <v>69.72%</v>
          </cell>
          <cell r="N195">
            <v>11801</v>
          </cell>
          <cell r="O195" t="str">
            <v>补气补血药</v>
          </cell>
          <cell r="P195" t="str">
            <v>滋补营养药</v>
          </cell>
          <cell r="Q195" t="str">
            <v>中西成药</v>
          </cell>
          <cell r="R195">
            <v>13720</v>
          </cell>
          <cell r="S195" t="str">
            <v>母海燕</v>
          </cell>
          <cell r="T195">
            <v>18021011</v>
          </cell>
        </row>
        <row r="196">
          <cell r="A196">
            <v>198</v>
          </cell>
          <cell r="B196">
            <v>44371.7173611111</v>
          </cell>
          <cell r="C196">
            <v>44650896</v>
          </cell>
          <cell r="D196">
            <v>104428</v>
          </cell>
          <cell r="E196" t="str">
            <v>四川太极崇州市崇阳镇永康东路药店 </v>
          </cell>
          <cell r="F196">
            <v>115733</v>
          </cell>
          <cell r="G196" t="str">
            <v>阿胶（太极天胶）</v>
          </cell>
          <cell r="H196" t="str">
            <v>250g</v>
          </cell>
          <cell r="I196" t="str">
            <v>盒</v>
          </cell>
          <cell r="J196">
            <v>1</v>
          </cell>
          <cell r="K196">
            <v>578</v>
          </cell>
          <cell r="L196">
            <v>185.843140625</v>
          </cell>
          <cell r="M196" t="str">
            <v>32.15%</v>
          </cell>
          <cell r="N196">
            <v>11801</v>
          </cell>
          <cell r="O196" t="str">
            <v>补气补血药</v>
          </cell>
          <cell r="P196" t="str">
            <v>滋补营养药</v>
          </cell>
          <cell r="Q196" t="str">
            <v>中西成药</v>
          </cell>
          <cell r="R196">
            <v>6472</v>
          </cell>
          <cell r="S196" t="str">
            <v>胡建梅</v>
          </cell>
          <cell r="T196">
            <v>18021011</v>
          </cell>
        </row>
        <row r="197">
          <cell r="A197">
            <v>199</v>
          </cell>
          <cell r="B197">
            <v>44352.7298611111</v>
          </cell>
          <cell r="C197">
            <v>44373247</v>
          </cell>
          <cell r="D197">
            <v>104429</v>
          </cell>
          <cell r="E197" t="str">
            <v>四川太极武侯区大华街药店</v>
          </cell>
          <cell r="F197">
            <v>115733</v>
          </cell>
          <cell r="G197" t="str">
            <v>阿胶（太极天胶）</v>
          </cell>
          <cell r="H197" t="str">
            <v>250g</v>
          </cell>
          <cell r="I197" t="str">
            <v>盒</v>
          </cell>
          <cell r="J197">
            <v>1</v>
          </cell>
          <cell r="K197">
            <v>1333.66</v>
          </cell>
          <cell r="L197">
            <v>941.503140625</v>
          </cell>
          <cell r="M197" t="str">
            <v>70.6%</v>
          </cell>
          <cell r="N197">
            <v>11801</v>
          </cell>
          <cell r="O197" t="str">
            <v>补气补血药</v>
          </cell>
          <cell r="P197" t="str">
            <v>滋补营养药</v>
          </cell>
          <cell r="Q197" t="str">
            <v>中西成药</v>
          </cell>
          <cell r="R197">
            <v>12451</v>
          </cell>
          <cell r="S197" t="str">
            <v>李雪</v>
          </cell>
          <cell r="T197">
            <v>18021010</v>
          </cell>
        </row>
        <row r="198">
          <cell r="A198">
            <v>200</v>
          </cell>
          <cell r="B198">
            <v>44352.7375</v>
          </cell>
          <cell r="C198">
            <v>44373633</v>
          </cell>
          <cell r="D198">
            <v>104429</v>
          </cell>
          <cell r="E198" t="str">
            <v>四川太极武侯区大华街药店</v>
          </cell>
          <cell r="F198">
            <v>115733</v>
          </cell>
          <cell r="G198" t="str">
            <v>阿胶（太极天胶）</v>
          </cell>
          <cell r="H198" t="str">
            <v>250g</v>
          </cell>
          <cell r="I198" t="str">
            <v>盒</v>
          </cell>
          <cell r="J198">
            <v>2</v>
          </cell>
          <cell r="K198">
            <v>2700</v>
          </cell>
          <cell r="L198">
            <v>1915.68628125</v>
          </cell>
          <cell r="M198" t="str">
            <v>70.95%</v>
          </cell>
          <cell r="N198">
            <v>11801</v>
          </cell>
          <cell r="O198" t="str">
            <v>补气补血药</v>
          </cell>
          <cell r="P198" t="str">
            <v>滋补营养药</v>
          </cell>
          <cell r="Q198" t="str">
            <v>中西成药</v>
          </cell>
          <cell r="R198">
            <v>12451</v>
          </cell>
          <cell r="S198" t="str">
            <v>李雪</v>
          </cell>
          <cell r="T198">
            <v>18021011</v>
          </cell>
        </row>
        <row r="199">
          <cell r="A199">
            <v>201</v>
          </cell>
          <cell r="B199">
            <v>44352.7444444444</v>
          </cell>
          <cell r="C199">
            <v>44374597</v>
          </cell>
          <cell r="D199">
            <v>104429</v>
          </cell>
          <cell r="E199" t="str">
            <v>四川太极武侯区大华街药店</v>
          </cell>
          <cell r="F199">
            <v>115733</v>
          </cell>
          <cell r="G199" t="str">
            <v>阿胶（太极天胶）</v>
          </cell>
          <cell r="H199" t="str">
            <v>250g</v>
          </cell>
          <cell r="I199" t="str">
            <v>盒</v>
          </cell>
          <cell r="J199">
            <v>2</v>
          </cell>
          <cell r="K199">
            <v>2700</v>
          </cell>
          <cell r="L199">
            <v>1915.68628125</v>
          </cell>
          <cell r="M199" t="str">
            <v>70.95%</v>
          </cell>
          <cell r="N199">
            <v>11801</v>
          </cell>
          <cell r="O199" t="str">
            <v>补气补血药</v>
          </cell>
          <cell r="P199" t="str">
            <v>滋补营养药</v>
          </cell>
          <cell r="Q199" t="str">
            <v>中西成药</v>
          </cell>
          <cell r="R199">
            <v>12451</v>
          </cell>
          <cell r="S199" t="str">
            <v>李雪</v>
          </cell>
          <cell r="T199">
            <v>18021010</v>
          </cell>
        </row>
        <row r="200">
          <cell r="A200">
            <v>202</v>
          </cell>
          <cell r="B200">
            <v>44352.9201388889</v>
          </cell>
          <cell r="C200">
            <v>44379927</v>
          </cell>
          <cell r="D200">
            <v>104429</v>
          </cell>
          <cell r="E200" t="str">
            <v>四川太极武侯区大华街药店</v>
          </cell>
          <cell r="F200">
            <v>115733</v>
          </cell>
          <cell r="G200" t="str">
            <v>阿胶（太极天胶）</v>
          </cell>
          <cell r="H200" t="str">
            <v>250g</v>
          </cell>
          <cell r="I200" t="str">
            <v>盒</v>
          </cell>
          <cell r="J200">
            <v>-1</v>
          </cell>
          <cell r="K200">
            <v>-1333.66</v>
          </cell>
          <cell r="L200">
            <v>-941.503140625</v>
          </cell>
          <cell r="M200" t="str">
            <v>70.6%</v>
          </cell>
          <cell r="N200">
            <v>11801</v>
          </cell>
          <cell r="O200" t="str">
            <v>补气补血药</v>
          </cell>
          <cell r="P200" t="str">
            <v>滋补营养药</v>
          </cell>
          <cell r="Q200" t="str">
            <v>中西成药</v>
          </cell>
          <cell r="R200">
            <v>12451</v>
          </cell>
          <cell r="S200" t="str">
            <v>李雪</v>
          </cell>
          <cell r="T200">
            <v>18021010</v>
          </cell>
        </row>
        <row r="201">
          <cell r="A201">
            <v>203</v>
          </cell>
          <cell r="B201">
            <v>44352.9215277778</v>
          </cell>
          <cell r="C201">
            <v>44379945</v>
          </cell>
          <cell r="D201">
            <v>104429</v>
          </cell>
          <cell r="E201" t="str">
            <v>四川太极武侯区大华街药店</v>
          </cell>
          <cell r="F201">
            <v>115733</v>
          </cell>
          <cell r="G201" t="str">
            <v>阿胶（太极天胶）</v>
          </cell>
          <cell r="H201" t="str">
            <v>250g</v>
          </cell>
          <cell r="I201" t="str">
            <v>盒</v>
          </cell>
          <cell r="J201">
            <v>-2</v>
          </cell>
          <cell r="K201">
            <v>-2700</v>
          </cell>
          <cell r="L201">
            <v>-1915.68628125</v>
          </cell>
          <cell r="M201" t="str">
            <v>70.95%</v>
          </cell>
          <cell r="N201">
            <v>11801</v>
          </cell>
          <cell r="O201" t="str">
            <v>补气补血药</v>
          </cell>
          <cell r="P201" t="str">
            <v>滋补营养药</v>
          </cell>
          <cell r="Q201" t="str">
            <v>中西成药</v>
          </cell>
          <cell r="R201">
            <v>12451</v>
          </cell>
          <cell r="S201" t="str">
            <v>李雪</v>
          </cell>
          <cell r="T201">
            <v>18021001</v>
          </cell>
        </row>
        <row r="202">
          <cell r="A202">
            <v>204</v>
          </cell>
          <cell r="B202">
            <v>44352.9243055556</v>
          </cell>
          <cell r="C202">
            <v>44379956</v>
          </cell>
          <cell r="D202">
            <v>104429</v>
          </cell>
          <cell r="E202" t="str">
            <v>四川太极武侯区大华街药店</v>
          </cell>
          <cell r="F202">
            <v>115733</v>
          </cell>
          <cell r="G202" t="str">
            <v>阿胶（太极天胶）</v>
          </cell>
          <cell r="H202" t="str">
            <v>250g</v>
          </cell>
          <cell r="I202" t="str">
            <v>盒</v>
          </cell>
          <cell r="J202">
            <v>-2</v>
          </cell>
          <cell r="K202">
            <v>-2700</v>
          </cell>
          <cell r="L202">
            <v>-1915.68628125</v>
          </cell>
          <cell r="M202" t="str">
            <v>70.95%</v>
          </cell>
          <cell r="N202">
            <v>11801</v>
          </cell>
          <cell r="O202" t="str">
            <v>补气补血药</v>
          </cell>
          <cell r="P202" t="str">
            <v>滋补营养药</v>
          </cell>
          <cell r="Q202" t="str">
            <v>中西成药</v>
          </cell>
          <cell r="R202">
            <v>12451</v>
          </cell>
          <cell r="S202" t="str">
            <v>李雪</v>
          </cell>
          <cell r="T202">
            <v>18021010</v>
          </cell>
        </row>
        <row r="203">
          <cell r="A203">
            <v>205</v>
          </cell>
          <cell r="B203">
            <v>44371.8104166667</v>
          </cell>
          <cell r="C203">
            <v>44653459</v>
          </cell>
          <cell r="D203">
            <v>105396</v>
          </cell>
          <cell r="E203" t="str">
            <v>四川太极武侯区航中街药店</v>
          </cell>
          <cell r="F203">
            <v>115733</v>
          </cell>
          <cell r="G203" t="str">
            <v>阿胶（太极天胶）</v>
          </cell>
          <cell r="H203" t="str">
            <v>250g</v>
          </cell>
          <cell r="I203" t="str">
            <v>盒</v>
          </cell>
          <cell r="J203">
            <v>1</v>
          </cell>
          <cell r="K203">
            <v>578</v>
          </cell>
          <cell r="L203">
            <v>185.843140625</v>
          </cell>
          <cell r="M203" t="str">
            <v>32.15%</v>
          </cell>
          <cell r="N203">
            <v>11801</v>
          </cell>
          <cell r="O203" t="str">
            <v>补气补血药</v>
          </cell>
          <cell r="P203" t="str">
            <v>滋补营养药</v>
          </cell>
          <cell r="Q203" t="str">
            <v>中西成药</v>
          </cell>
          <cell r="R203">
            <v>12454</v>
          </cell>
          <cell r="S203" t="str">
            <v>韩守玉</v>
          </cell>
          <cell r="T203">
            <v>17121019</v>
          </cell>
        </row>
        <row r="204">
          <cell r="A204">
            <v>206</v>
          </cell>
          <cell r="B204">
            <v>44350.7104166667</v>
          </cell>
          <cell r="C204">
            <v>44344666</v>
          </cell>
          <cell r="D204">
            <v>106066</v>
          </cell>
          <cell r="E204" t="str">
            <v>四川太极锦江区梨花街药店</v>
          </cell>
          <cell r="F204">
            <v>115733</v>
          </cell>
          <cell r="G204" t="str">
            <v>阿胶（太极天胶）</v>
          </cell>
          <cell r="H204" t="str">
            <v>250g</v>
          </cell>
          <cell r="I204" t="str">
            <v>盒</v>
          </cell>
          <cell r="J204">
            <v>-2</v>
          </cell>
          <cell r="K204">
            <v>-1156</v>
          </cell>
          <cell r="L204">
            <v>-371.68628125</v>
          </cell>
          <cell r="M204" t="str">
            <v>32.15%</v>
          </cell>
          <cell r="N204">
            <v>11801</v>
          </cell>
          <cell r="O204" t="str">
            <v>补气补血药</v>
          </cell>
          <cell r="P204" t="str">
            <v>滋补营养药</v>
          </cell>
          <cell r="Q204" t="str">
            <v>中西成药</v>
          </cell>
          <cell r="R204">
            <v>999067</v>
          </cell>
          <cell r="S204" t="str">
            <v>李佳岭（梨花街）</v>
          </cell>
          <cell r="T204">
            <v>18021011</v>
          </cell>
        </row>
        <row r="205">
          <cell r="A205">
            <v>207</v>
          </cell>
          <cell r="B205">
            <v>44367.8263888889</v>
          </cell>
          <cell r="C205">
            <v>44593771</v>
          </cell>
          <cell r="D205">
            <v>106066</v>
          </cell>
          <cell r="E205" t="str">
            <v>四川太极锦江区梨花街药店</v>
          </cell>
          <cell r="F205">
            <v>115733</v>
          </cell>
          <cell r="G205" t="str">
            <v>阿胶（太极天胶）</v>
          </cell>
          <cell r="H205" t="str">
            <v>250g</v>
          </cell>
          <cell r="I205" t="str">
            <v>盒</v>
          </cell>
          <cell r="J205">
            <v>1</v>
          </cell>
          <cell r="K205">
            <v>546.35</v>
          </cell>
          <cell r="L205">
            <v>154.193140625</v>
          </cell>
          <cell r="M205" t="str">
            <v>28.22%</v>
          </cell>
          <cell r="N205">
            <v>11801</v>
          </cell>
          <cell r="O205" t="str">
            <v>补气补血药</v>
          </cell>
          <cell r="P205" t="str">
            <v>滋补营养药</v>
          </cell>
          <cell r="Q205" t="str">
            <v>中西成药</v>
          </cell>
          <cell r="R205">
            <v>995676</v>
          </cell>
          <cell r="S205" t="str">
            <v>唐文琼（梨花街）</v>
          </cell>
          <cell r="T205">
            <v>18021011</v>
          </cell>
        </row>
        <row r="206">
          <cell r="A206">
            <v>208</v>
          </cell>
          <cell r="B206">
            <v>44367.85625</v>
          </cell>
          <cell r="C206">
            <v>44594784</v>
          </cell>
          <cell r="D206">
            <v>106066</v>
          </cell>
          <cell r="E206" t="str">
            <v>四川太极锦江区梨花街药店</v>
          </cell>
          <cell r="F206">
            <v>115733</v>
          </cell>
          <cell r="G206" t="str">
            <v>阿胶（太极天胶）</v>
          </cell>
          <cell r="H206" t="str">
            <v>250g</v>
          </cell>
          <cell r="I206" t="str">
            <v>盒</v>
          </cell>
          <cell r="J206">
            <v>1</v>
          </cell>
          <cell r="K206">
            <v>546.35</v>
          </cell>
          <cell r="L206">
            <v>154.193140625</v>
          </cell>
          <cell r="M206" t="str">
            <v>28.22%</v>
          </cell>
          <cell r="N206">
            <v>11801</v>
          </cell>
          <cell r="O206" t="str">
            <v>补气补血药</v>
          </cell>
          <cell r="P206" t="str">
            <v>滋补营养药</v>
          </cell>
          <cell r="Q206" t="str">
            <v>中西成药</v>
          </cell>
          <cell r="R206">
            <v>998828</v>
          </cell>
          <cell r="S206" t="str">
            <v>余志彬（梨花街）</v>
          </cell>
          <cell r="T206">
            <v>18021011</v>
          </cell>
        </row>
        <row r="207">
          <cell r="A207">
            <v>209</v>
          </cell>
          <cell r="B207">
            <v>44348.8819444444</v>
          </cell>
          <cell r="C207">
            <v>44318505</v>
          </cell>
          <cell r="D207">
            <v>106399</v>
          </cell>
          <cell r="E207" t="str">
            <v>四川太极青羊区蜀辉路药店</v>
          </cell>
          <cell r="F207">
            <v>115733</v>
          </cell>
          <cell r="G207" t="str">
            <v>阿胶（太极天胶）</v>
          </cell>
          <cell r="H207" t="str">
            <v>250g</v>
          </cell>
          <cell r="I207" t="str">
            <v>盒</v>
          </cell>
          <cell r="J207">
            <v>-1</v>
          </cell>
          <cell r="K207">
            <v>-1350</v>
          </cell>
          <cell r="L207">
            <v>-957.843140625</v>
          </cell>
          <cell r="M207" t="str">
            <v>70.95%</v>
          </cell>
          <cell r="N207">
            <v>11801</v>
          </cell>
          <cell r="O207" t="str">
            <v>补气补血药</v>
          </cell>
          <cell r="P207" t="str">
            <v>滋补营养药</v>
          </cell>
          <cell r="Q207" t="str">
            <v>中西成药</v>
          </cell>
          <cell r="R207">
            <v>13940</v>
          </cell>
          <cell r="S207" t="str">
            <v>潘恒旭</v>
          </cell>
          <cell r="T207">
            <v>18021011</v>
          </cell>
        </row>
        <row r="208">
          <cell r="A208">
            <v>210</v>
          </cell>
          <cell r="B208">
            <v>44352.4458333333</v>
          </cell>
          <cell r="C208">
            <v>44367439</v>
          </cell>
          <cell r="D208">
            <v>106399</v>
          </cell>
          <cell r="E208" t="str">
            <v>四川太极青羊区蜀辉路药店</v>
          </cell>
          <cell r="F208">
            <v>115733</v>
          </cell>
          <cell r="G208" t="str">
            <v>阿胶（太极天胶）</v>
          </cell>
          <cell r="H208" t="str">
            <v>250g</v>
          </cell>
          <cell r="I208" t="str">
            <v>盒</v>
          </cell>
          <cell r="J208">
            <v>1</v>
          </cell>
          <cell r="K208">
            <v>578</v>
          </cell>
          <cell r="L208">
            <v>185.843140625</v>
          </cell>
          <cell r="M208" t="str">
            <v>32.15%</v>
          </cell>
          <cell r="N208">
            <v>11801</v>
          </cell>
          <cell r="O208" t="str">
            <v>补气补血药</v>
          </cell>
          <cell r="P208" t="str">
            <v>滋补营养药</v>
          </cell>
          <cell r="Q208" t="str">
            <v>中西成药</v>
          </cell>
          <cell r="R208">
            <v>10860</v>
          </cell>
          <cell r="S208" t="str">
            <v>付能梅</v>
          </cell>
          <cell r="T208">
            <v>18021011</v>
          </cell>
        </row>
        <row r="209">
          <cell r="A209">
            <v>211</v>
          </cell>
          <cell r="B209">
            <v>44354.6881944444</v>
          </cell>
          <cell r="C209">
            <v>44403354</v>
          </cell>
          <cell r="D209">
            <v>106399</v>
          </cell>
          <cell r="E209" t="str">
            <v>四川太极青羊区蜀辉路药店</v>
          </cell>
          <cell r="F209">
            <v>115733</v>
          </cell>
          <cell r="G209" t="str">
            <v>阿胶（太极天胶）</v>
          </cell>
          <cell r="H209" t="str">
            <v>250g</v>
          </cell>
          <cell r="I209" t="str">
            <v>盒</v>
          </cell>
          <cell r="J209">
            <v>-1</v>
          </cell>
          <cell r="K209">
            <v>-578</v>
          </cell>
          <cell r="L209">
            <v>-351.84638972</v>
          </cell>
          <cell r="M209" t="str">
            <v>60.87%</v>
          </cell>
          <cell r="N209">
            <v>11801</v>
          </cell>
          <cell r="O209" t="str">
            <v>补气补血药</v>
          </cell>
          <cell r="P209" t="str">
            <v>滋补营养药</v>
          </cell>
          <cell r="Q209" t="str">
            <v>中西成药</v>
          </cell>
          <cell r="R209">
            <v>13940</v>
          </cell>
          <cell r="S209" t="str">
            <v>潘恒旭</v>
          </cell>
          <cell r="T209">
            <v>17121019</v>
          </cell>
        </row>
        <row r="210">
          <cell r="A210">
            <v>212</v>
          </cell>
          <cell r="B210">
            <v>44359.4972222222</v>
          </cell>
          <cell r="C210">
            <v>44468453</v>
          </cell>
          <cell r="D210">
            <v>106399</v>
          </cell>
          <cell r="E210" t="str">
            <v>四川太极青羊区蜀辉路药店</v>
          </cell>
          <cell r="F210">
            <v>115733</v>
          </cell>
          <cell r="G210" t="str">
            <v>阿胶（太极天胶）</v>
          </cell>
          <cell r="H210" t="str">
            <v>250g</v>
          </cell>
          <cell r="I210" t="str">
            <v>盒</v>
          </cell>
          <cell r="J210">
            <v>1</v>
          </cell>
          <cell r="K210">
            <v>578</v>
          </cell>
          <cell r="L210">
            <v>351.84638972</v>
          </cell>
          <cell r="M210" t="str">
            <v>60.87%</v>
          </cell>
          <cell r="N210">
            <v>11801</v>
          </cell>
          <cell r="O210" t="str">
            <v>补气补血药</v>
          </cell>
          <cell r="P210" t="str">
            <v>滋补营养药</v>
          </cell>
          <cell r="Q210" t="str">
            <v>中西成药</v>
          </cell>
          <cell r="R210">
            <v>10860</v>
          </cell>
          <cell r="S210" t="str">
            <v>付能梅</v>
          </cell>
          <cell r="T210">
            <v>17121019</v>
          </cell>
        </row>
        <row r="211">
          <cell r="A211">
            <v>213</v>
          </cell>
          <cell r="B211">
            <v>44359.8388888889</v>
          </cell>
          <cell r="C211">
            <v>44476535</v>
          </cell>
          <cell r="D211">
            <v>106399</v>
          </cell>
          <cell r="E211" t="str">
            <v>四川太极青羊区蜀辉路药店</v>
          </cell>
          <cell r="F211">
            <v>115733</v>
          </cell>
          <cell r="G211" t="str">
            <v>阿胶（太极天胶）</v>
          </cell>
          <cell r="H211" t="str">
            <v>250g</v>
          </cell>
          <cell r="I211" t="str">
            <v>盒</v>
          </cell>
          <cell r="J211">
            <v>-1</v>
          </cell>
          <cell r="K211">
            <v>-578</v>
          </cell>
          <cell r="L211">
            <v>-351.84638972</v>
          </cell>
          <cell r="M211" t="str">
            <v>60.87%</v>
          </cell>
          <cell r="N211">
            <v>11801</v>
          </cell>
          <cell r="O211" t="str">
            <v>补气补血药</v>
          </cell>
          <cell r="P211" t="str">
            <v>滋补营养药</v>
          </cell>
          <cell r="Q211" t="str">
            <v>中西成药</v>
          </cell>
          <cell r="R211">
            <v>10860</v>
          </cell>
          <cell r="S211" t="str">
            <v>付能梅</v>
          </cell>
          <cell r="T211">
            <v>17101051</v>
          </cell>
        </row>
        <row r="212">
          <cell r="A212">
            <v>214</v>
          </cell>
          <cell r="B212">
            <v>44361.9041666667</v>
          </cell>
          <cell r="C212">
            <v>44506140</v>
          </cell>
          <cell r="D212">
            <v>106399</v>
          </cell>
          <cell r="E212" t="str">
            <v>四川太极青羊区蜀辉路药店</v>
          </cell>
          <cell r="F212">
            <v>115733</v>
          </cell>
          <cell r="G212" t="str">
            <v>阿胶（太极天胶）</v>
          </cell>
          <cell r="H212" t="str">
            <v>250g</v>
          </cell>
          <cell r="I212" t="str">
            <v>盒</v>
          </cell>
          <cell r="J212">
            <v>1</v>
          </cell>
          <cell r="K212">
            <v>1350</v>
          </cell>
          <cell r="L212">
            <v>1123.84638972</v>
          </cell>
          <cell r="M212" t="str">
            <v>83.25%</v>
          </cell>
          <cell r="N212">
            <v>11801</v>
          </cell>
          <cell r="O212" t="str">
            <v>补气补血药</v>
          </cell>
          <cell r="P212" t="str">
            <v>滋补营养药</v>
          </cell>
          <cell r="Q212" t="str">
            <v>中西成药</v>
          </cell>
          <cell r="R212">
            <v>10860</v>
          </cell>
          <cell r="S212" t="str">
            <v>付能梅</v>
          </cell>
          <cell r="T212">
            <v>17121019</v>
          </cell>
        </row>
        <row r="213">
          <cell r="A213">
            <v>215</v>
          </cell>
          <cell r="B213">
            <v>44361.9159722222</v>
          </cell>
          <cell r="C213">
            <v>44506388</v>
          </cell>
          <cell r="D213">
            <v>106399</v>
          </cell>
          <cell r="E213" t="str">
            <v>四川太极青羊区蜀辉路药店</v>
          </cell>
          <cell r="F213">
            <v>115733</v>
          </cell>
          <cell r="G213" t="str">
            <v>阿胶（太极天胶）</v>
          </cell>
          <cell r="H213" t="str">
            <v>250g</v>
          </cell>
          <cell r="I213" t="str">
            <v>盒</v>
          </cell>
          <cell r="J213">
            <v>-1</v>
          </cell>
          <cell r="K213">
            <v>-1350</v>
          </cell>
          <cell r="L213">
            <v>-1123.84638972</v>
          </cell>
          <cell r="M213" t="str">
            <v>83.25%</v>
          </cell>
          <cell r="N213">
            <v>11801</v>
          </cell>
          <cell r="O213" t="str">
            <v>补气补血药</v>
          </cell>
          <cell r="P213" t="str">
            <v>滋补营养药</v>
          </cell>
          <cell r="Q213" t="str">
            <v>中西成药</v>
          </cell>
          <cell r="R213">
            <v>10860</v>
          </cell>
          <cell r="S213" t="str">
            <v>付能梅</v>
          </cell>
          <cell r="T213">
            <v>17121019</v>
          </cell>
        </row>
        <row r="214">
          <cell r="A214">
            <v>216</v>
          </cell>
          <cell r="B214">
            <v>44366.6277777778</v>
          </cell>
          <cell r="C214">
            <v>44572245</v>
          </cell>
          <cell r="D214">
            <v>106399</v>
          </cell>
          <cell r="E214" t="str">
            <v>四川太极青羊区蜀辉路药店</v>
          </cell>
          <cell r="F214">
            <v>115733</v>
          </cell>
          <cell r="G214" t="str">
            <v>阿胶（太极天胶）</v>
          </cell>
          <cell r="H214" t="str">
            <v>250g</v>
          </cell>
          <cell r="I214" t="str">
            <v>盒</v>
          </cell>
          <cell r="J214">
            <v>1</v>
          </cell>
          <cell r="K214">
            <v>578</v>
          </cell>
          <cell r="L214">
            <v>351.84638972</v>
          </cell>
          <cell r="M214" t="str">
            <v>60.87%</v>
          </cell>
          <cell r="N214">
            <v>11801</v>
          </cell>
          <cell r="O214" t="str">
            <v>补气补血药</v>
          </cell>
          <cell r="P214" t="str">
            <v>滋补营养药</v>
          </cell>
          <cell r="Q214" t="str">
            <v>中西成药</v>
          </cell>
          <cell r="R214">
            <v>13940</v>
          </cell>
          <cell r="S214" t="str">
            <v>潘恒旭</v>
          </cell>
          <cell r="T214">
            <v>17121019</v>
          </cell>
        </row>
        <row r="215">
          <cell r="A215">
            <v>217</v>
          </cell>
          <cell r="B215">
            <v>44366.7805555556</v>
          </cell>
          <cell r="C215">
            <v>44575493</v>
          </cell>
          <cell r="D215">
            <v>106399</v>
          </cell>
          <cell r="E215" t="str">
            <v>四川太极青羊区蜀辉路药店</v>
          </cell>
          <cell r="F215">
            <v>115733</v>
          </cell>
          <cell r="G215" t="str">
            <v>阿胶（太极天胶）</v>
          </cell>
          <cell r="H215" t="str">
            <v>250g</v>
          </cell>
          <cell r="I215" t="str">
            <v>盒</v>
          </cell>
          <cell r="J215">
            <v>-1</v>
          </cell>
          <cell r="K215">
            <v>-578</v>
          </cell>
          <cell r="L215">
            <v>-351.84638972</v>
          </cell>
          <cell r="M215" t="str">
            <v>60.87%</v>
          </cell>
          <cell r="N215">
            <v>11801</v>
          </cell>
          <cell r="O215" t="str">
            <v>补气补血药</v>
          </cell>
          <cell r="P215" t="str">
            <v>滋补营养药</v>
          </cell>
          <cell r="Q215" t="str">
            <v>中西成药</v>
          </cell>
          <cell r="R215">
            <v>13940</v>
          </cell>
          <cell r="S215" t="str">
            <v>潘恒旭</v>
          </cell>
          <cell r="T215">
            <v>17121019</v>
          </cell>
        </row>
        <row r="216">
          <cell r="A216">
            <v>218</v>
          </cell>
          <cell r="B216">
            <v>44372.5763888889</v>
          </cell>
          <cell r="C216">
            <v>44660779</v>
          </cell>
          <cell r="D216">
            <v>106399</v>
          </cell>
          <cell r="E216" t="str">
            <v>四川太极青羊区蜀辉路药店</v>
          </cell>
          <cell r="F216">
            <v>115733</v>
          </cell>
          <cell r="G216" t="str">
            <v>阿胶（太极天胶）</v>
          </cell>
          <cell r="H216" t="str">
            <v>250g</v>
          </cell>
          <cell r="I216" t="str">
            <v>盒</v>
          </cell>
          <cell r="J216">
            <v>1</v>
          </cell>
          <cell r="K216">
            <v>578</v>
          </cell>
          <cell r="L216">
            <v>351.84638972</v>
          </cell>
          <cell r="M216" t="str">
            <v>60.87%</v>
          </cell>
          <cell r="N216">
            <v>11801</v>
          </cell>
          <cell r="O216" t="str">
            <v>补气补血药</v>
          </cell>
          <cell r="P216" t="str">
            <v>滋补营养药</v>
          </cell>
          <cell r="Q216" t="str">
            <v>中西成药</v>
          </cell>
          <cell r="R216">
            <v>13940</v>
          </cell>
          <cell r="S216" t="str">
            <v>潘恒旭</v>
          </cell>
          <cell r="T216">
            <v>17121019</v>
          </cell>
        </row>
        <row r="217">
          <cell r="A217">
            <v>219</v>
          </cell>
          <cell r="B217">
            <v>44375.7125</v>
          </cell>
          <cell r="C217">
            <v>44705006</v>
          </cell>
          <cell r="D217">
            <v>106399</v>
          </cell>
          <cell r="E217" t="str">
            <v>四川太极青羊区蜀辉路药店</v>
          </cell>
          <cell r="F217">
            <v>115733</v>
          </cell>
          <cell r="G217" t="str">
            <v>阿胶（太极天胶）</v>
          </cell>
          <cell r="H217" t="str">
            <v>250g</v>
          </cell>
          <cell r="I217" t="str">
            <v>盒</v>
          </cell>
          <cell r="J217">
            <v>-1</v>
          </cell>
          <cell r="K217">
            <v>-578</v>
          </cell>
          <cell r="L217">
            <v>-351.84638972</v>
          </cell>
          <cell r="M217" t="str">
            <v>60.87%</v>
          </cell>
          <cell r="N217">
            <v>11801</v>
          </cell>
          <cell r="O217" t="str">
            <v>补气补血药</v>
          </cell>
          <cell r="P217" t="str">
            <v>滋补营养药</v>
          </cell>
          <cell r="Q217" t="str">
            <v>中西成药</v>
          </cell>
          <cell r="R217">
            <v>13940</v>
          </cell>
          <cell r="S217" t="str">
            <v>潘恒旭</v>
          </cell>
          <cell r="T217">
            <v>17121019</v>
          </cell>
        </row>
        <row r="218">
          <cell r="A218">
            <v>220</v>
          </cell>
          <cell r="B218">
            <v>44353.8458333333</v>
          </cell>
          <cell r="C218">
            <v>44392915</v>
          </cell>
          <cell r="D218">
            <v>106569</v>
          </cell>
          <cell r="E218" t="str">
            <v>四川太极武侯区大悦路药店</v>
          </cell>
          <cell r="F218">
            <v>115733</v>
          </cell>
          <cell r="G218" t="str">
            <v>阿胶（太极天胶）</v>
          </cell>
          <cell r="H218" t="str">
            <v>250g</v>
          </cell>
          <cell r="I218" t="str">
            <v>盒</v>
          </cell>
          <cell r="J218">
            <v>1</v>
          </cell>
          <cell r="K218">
            <v>578</v>
          </cell>
          <cell r="L218">
            <v>185.843140625</v>
          </cell>
          <cell r="M218" t="str">
            <v>32.15%</v>
          </cell>
          <cell r="N218">
            <v>11801</v>
          </cell>
          <cell r="O218" t="str">
            <v>补气补血药</v>
          </cell>
          <cell r="P218" t="str">
            <v>滋补营养药</v>
          </cell>
          <cell r="Q218" t="str">
            <v>中西成药</v>
          </cell>
          <cell r="R218">
            <v>13148</v>
          </cell>
          <cell r="S218" t="str">
            <v>周茂兰</v>
          </cell>
          <cell r="T218">
            <v>17121019</v>
          </cell>
        </row>
        <row r="219">
          <cell r="A219">
            <v>221</v>
          </cell>
          <cell r="B219">
            <v>44354.6847222222</v>
          </cell>
          <cell r="C219">
            <v>44403239</v>
          </cell>
          <cell r="D219">
            <v>106569</v>
          </cell>
          <cell r="E219" t="str">
            <v>四川太极武侯区大悦路药店</v>
          </cell>
          <cell r="F219">
            <v>115733</v>
          </cell>
          <cell r="G219" t="str">
            <v>阿胶（太极天胶）</v>
          </cell>
          <cell r="H219" t="str">
            <v>250g</v>
          </cell>
          <cell r="I219" t="str">
            <v>盒</v>
          </cell>
          <cell r="J219">
            <v>-1</v>
          </cell>
          <cell r="K219">
            <v>-578</v>
          </cell>
          <cell r="L219">
            <v>-185.843140625</v>
          </cell>
          <cell r="M219" t="str">
            <v>32.15%</v>
          </cell>
          <cell r="N219">
            <v>11801</v>
          </cell>
          <cell r="O219" t="str">
            <v>补气补血药</v>
          </cell>
          <cell r="P219" t="str">
            <v>滋补营养药</v>
          </cell>
          <cell r="Q219" t="str">
            <v>中西成药</v>
          </cell>
          <cell r="R219">
            <v>13148</v>
          </cell>
          <cell r="S219" t="str">
            <v>周茂兰</v>
          </cell>
          <cell r="T219">
            <v>17121019</v>
          </cell>
        </row>
        <row r="220">
          <cell r="A220">
            <v>222</v>
          </cell>
          <cell r="B220">
            <v>44363.8361111111</v>
          </cell>
          <cell r="C220">
            <v>44531528</v>
          </cell>
          <cell r="D220">
            <v>106569</v>
          </cell>
          <cell r="E220" t="str">
            <v>四川太极武侯区大悦路药店</v>
          </cell>
          <cell r="F220">
            <v>115733</v>
          </cell>
          <cell r="G220" t="str">
            <v>阿胶（太极天胶）</v>
          </cell>
          <cell r="H220" t="str">
            <v>250g</v>
          </cell>
          <cell r="I220" t="str">
            <v>盒</v>
          </cell>
          <cell r="J220">
            <v>1</v>
          </cell>
          <cell r="K220">
            <v>578</v>
          </cell>
          <cell r="L220">
            <v>185.843140625</v>
          </cell>
          <cell r="M220" t="str">
            <v>32.15%</v>
          </cell>
          <cell r="N220">
            <v>11801</v>
          </cell>
          <cell r="O220" t="str">
            <v>补气补血药</v>
          </cell>
          <cell r="P220" t="str">
            <v>滋补营养药</v>
          </cell>
          <cell r="Q220" t="str">
            <v>中西成药</v>
          </cell>
          <cell r="R220">
            <v>11776</v>
          </cell>
          <cell r="S220" t="str">
            <v>杨艳</v>
          </cell>
          <cell r="T220">
            <v>18021010</v>
          </cell>
        </row>
        <row r="221">
          <cell r="A221">
            <v>223</v>
          </cell>
          <cell r="B221">
            <v>44365.8743055556</v>
          </cell>
          <cell r="C221">
            <v>44563660</v>
          </cell>
          <cell r="D221">
            <v>106569</v>
          </cell>
          <cell r="E221" t="str">
            <v>四川太极武侯区大悦路药店</v>
          </cell>
          <cell r="F221">
            <v>115733</v>
          </cell>
          <cell r="G221" t="str">
            <v>阿胶（太极天胶）</v>
          </cell>
          <cell r="H221" t="str">
            <v>250g</v>
          </cell>
          <cell r="I221" t="str">
            <v>盒</v>
          </cell>
          <cell r="J221">
            <v>-1</v>
          </cell>
          <cell r="K221">
            <v>-578</v>
          </cell>
          <cell r="L221">
            <v>-185.843140625</v>
          </cell>
          <cell r="M221" t="str">
            <v>32.15%</v>
          </cell>
          <cell r="N221">
            <v>11801</v>
          </cell>
          <cell r="O221" t="str">
            <v>补气补血药</v>
          </cell>
          <cell r="P221" t="str">
            <v>滋补营养药</v>
          </cell>
          <cell r="Q221" t="str">
            <v>中西成药</v>
          </cell>
          <cell r="R221">
            <v>11776</v>
          </cell>
          <cell r="S221" t="str">
            <v>杨艳</v>
          </cell>
          <cell r="T221">
            <v>18021010</v>
          </cell>
        </row>
        <row r="222">
          <cell r="A222">
            <v>224</v>
          </cell>
          <cell r="B222">
            <v>44361.9125</v>
          </cell>
          <cell r="C222">
            <v>44506338</v>
          </cell>
          <cell r="D222">
            <v>106865</v>
          </cell>
          <cell r="E222" t="str">
            <v>四川太极武侯区丝竹路药店</v>
          </cell>
          <cell r="F222">
            <v>115733</v>
          </cell>
          <cell r="G222" t="str">
            <v>阿胶（太极天胶）</v>
          </cell>
          <cell r="H222" t="str">
            <v>250g</v>
          </cell>
          <cell r="I222" t="str">
            <v>盒</v>
          </cell>
          <cell r="J222">
            <v>1</v>
          </cell>
          <cell r="K222">
            <v>546.35</v>
          </cell>
          <cell r="L222">
            <v>154.193140625</v>
          </cell>
          <cell r="M222" t="str">
            <v>28.22%</v>
          </cell>
          <cell r="N222">
            <v>11801</v>
          </cell>
          <cell r="O222" t="str">
            <v>补气补血药</v>
          </cell>
          <cell r="P222" t="str">
            <v>滋补营养药</v>
          </cell>
          <cell r="Q222" t="str">
            <v>中西成药</v>
          </cell>
          <cell r="R222">
            <v>1001358</v>
          </cell>
          <cell r="S222" t="str">
            <v>阴静（丝竹路）</v>
          </cell>
          <cell r="T222">
            <v>18021010</v>
          </cell>
        </row>
        <row r="223">
          <cell r="A223">
            <v>225</v>
          </cell>
          <cell r="B223">
            <v>44362.8854166667</v>
          </cell>
          <cell r="C223">
            <v>44520490</v>
          </cell>
          <cell r="D223">
            <v>106865</v>
          </cell>
          <cell r="E223" t="str">
            <v>四川太极武侯区丝竹路药店</v>
          </cell>
          <cell r="F223">
            <v>115733</v>
          </cell>
          <cell r="G223" t="str">
            <v>阿胶（太极天胶）</v>
          </cell>
          <cell r="H223" t="str">
            <v>250g</v>
          </cell>
          <cell r="I223" t="str">
            <v>盒</v>
          </cell>
          <cell r="J223">
            <v>-1</v>
          </cell>
          <cell r="K223">
            <v>-546.35</v>
          </cell>
          <cell r="L223">
            <v>-154.193140625</v>
          </cell>
          <cell r="M223" t="str">
            <v>28.22%</v>
          </cell>
          <cell r="N223">
            <v>11801</v>
          </cell>
          <cell r="O223" t="str">
            <v>补气补血药</v>
          </cell>
          <cell r="P223" t="str">
            <v>滋补营养药</v>
          </cell>
          <cell r="Q223" t="str">
            <v>中西成药</v>
          </cell>
          <cell r="R223">
            <v>1001358</v>
          </cell>
          <cell r="S223" t="str">
            <v>阴静（丝竹路）</v>
          </cell>
          <cell r="T223">
            <v>18021010</v>
          </cell>
        </row>
        <row r="224">
          <cell r="A224">
            <v>226</v>
          </cell>
          <cell r="B224">
            <v>44362.8868055556</v>
          </cell>
          <cell r="C224">
            <v>44520552</v>
          </cell>
          <cell r="D224">
            <v>106865</v>
          </cell>
          <cell r="E224" t="str">
            <v>四川太极武侯区丝竹路药店</v>
          </cell>
          <cell r="F224">
            <v>115733</v>
          </cell>
          <cell r="G224" t="str">
            <v>阿胶（太极天胶）</v>
          </cell>
          <cell r="H224" t="str">
            <v>250g</v>
          </cell>
          <cell r="I224" t="str">
            <v>盒</v>
          </cell>
          <cell r="J224">
            <v>1</v>
          </cell>
          <cell r="K224">
            <v>546.35</v>
          </cell>
          <cell r="L224">
            <v>154.193140625</v>
          </cell>
          <cell r="M224" t="str">
            <v>28.22%</v>
          </cell>
          <cell r="N224">
            <v>11801</v>
          </cell>
          <cell r="O224" t="str">
            <v>补气补血药</v>
          </cell>
          <cell r="P224" t="str">
            <v>滋补营养药</v>
          </cell>
          <cell r="Q224" t="str">
            <v>中西成药</v>
          </cell>
          <cell r="R224">
            <v>1001358</v>
          </cell>
          <cell r="S224" t="str">
            <v>阴静（丝竹路）</v>
          </cell>
          <cell r="T224">
            <v>18021010</v>
          </cell>
        </row>
        <row r="225">
          <cell r="A225">
            <v>227</v>
          </cell>
          <cell r="B225">
            <v>44362.8875</v>
          </cell>
          <cell r="C225">
            <v>44520576</v>
          </cell>
          <cell r="D225">
            <v>106865</v>
          </cell>
          <cell r="E225" t="str">
            <v>四川太极武侯区丝竹路药店</v>
          </cell>
          <cell r="F225">
            <v>115733</v>
          </cell>
          <cell r="G225" t="str">
            <v>阿胶（太极天胶）</v>
          </cell>
          <cell r="H225" t="str">
            <v>250g</v>
          </cell>
          <cell r="I225" t="str">
            <v>盒</v>
          </cell>
          <cell r="J225">
            <v>-1</v>
          </cell>
          <cell r="K225">
            <v>-546.35</v>
          </cell>
          <cell r="L225">
            <v>-154.193140625</v>
          </cell>
          <cell r="M225" t="str">
            <v>28.22%</v>
          </cell>
          <cell r="N225">
            <v>11801</v>
          </cell>
          <cell r="O225" t="str">
            <v>补气补血药</v>
          </cell>
          <cell r="P225" t="str">
            <v>滋补营养药</v>
          </cell>
          <cell r="Q225" t="str">
            <v>中西成药</v>
          </cell>
          <cell r="R225">
            <v>1001358</v>
          </cell>
          <cell r="S225" t="str">
            <v>阴静（丝竹路）</v>
          </cell>
          <cell r="T225">
            <v>18021010</v>
          </cell>
        </row>
        <row r="226">
          <cell r="A226">
            <v>228</v>
          </cell>
          <cell r="B226">
            <v>44362.8881944444</v>
          </cell>
          <cell r="C226">
            <v>44520585</v>
          </cell>
          <cell r="D226">
            <v>106865</v>
          </cell>
          <cell r="E226" t="str">
            <v>四川太极武侯区丝竹路药店</v>
          </cell>
          <cell r="F226">
            <v>115733</v>
          </cell>
          <cell r="G226" t="str">
            <v>阿胶（太极天胶）</v>
          </cell>
          <cell r="H226" t="str">
            <v>250g</v>
          </cell>
          <cell r="I226" t="str">
            <v>盒</v>
          </cell>
          <cell r="J226">
            <v>1</v>
          </cell>
          <cell r="K226">
            <v>546.35</v>
          </cell>
          <cell r="L226">
            <v>154.193140625</v>
          </cell>
          <cell r="M226" t="str">
            <v>28.22%</v>
          </cell>
          <cell r="N226">
            <v>11801</v>
          </cell>
          <cell r="O226" t="str">
            <v>补气补血药</v>
          </cell>
          <cell r="P226" t="str">
            <v>滋补营养药</v>
          </cell>
          <cell r="Q226" t="str">
            <v>中西成药</v>
          </cell>
          <cell r="R226">
            <v>1001358</v>
          </cell>
          <cell r="S226" t="str">
            <v>阴静（丝竹路）</v>
          </cell>
          <cell r="T226">
            <v>18021010</v>
          </cell>
        </row>
        <row r="227">
          <cell r="A227">
            <v>229</v>
          </cell>
          <cell r="B227">
            <v>44371.8243055556</v>
          </cell>
          <cell r="C227">
            <v>44653571</v>
          </cell>
          <cell r="D227">
            <v>107658</v>
          </cell>
          <cell r="E227" t="str">
            <v>四川太极新都区新都街道万和北路药店</v>
          </cell>
          <cell r="F227">
            <v>115733</v>
          </cell>
          <cell r="G227" t="str">
            <v>阿胶（太极天胶）</v>
          </cell>
          <cell r="H227" t="str">
            <v>250g</v>
          </cell>
          <cell r="I227" t="str">
            <v>盒</v>
          </cell>
          <cell r="J227">
            <v>2</v>
          </cell>
          <cell r="K227">
            <v>1156</v>
          </cell>
          <cell r="L227">
            <v>371.68628125</v>
          </cell>
          <cell r="M227" t="str">
            <v>32.15%</v>
          </cell>
          <cell r="N227">
            <v>11801</v>
          </cell>
          <cell r="O227" t="str">
            <v>补气补血药</v>
          </cell>
          <cell r="P227" t="str">
            <v>滋补营养药</v>
          </cell>
          <cell r="Q227" t="str">
            <v>中西成药</v>
          </cell>
          <cell r="R227">
            <v>7388</v>
          </cell>
          <cell r="S227" t="str">
            <v>廖红</v>
          </cell>
          <cell r="T227">
            <v>17101003</v>
          </cell>
        </row>
        <row r="228">
          <cell r="A228">
            <v>230</v>
          </cell>
          <cell r="B228">
            <v>44352.5388888889</v>
          </cell>
          <cell r="C228">
            <v>44369264</v>
          </cell>
          <cell r="D228">
            <v>108277</v>
          </cell>
          <cell r="E228" t="str">
            <v>四川太极金牛区银沙路药店</v>
          </cell>
          <cell r="F228">
            <v>115733</v>
          </cell>
          <cell r="G228" t="str">
            <v>阿胶（太极天胶）</v>
          </cell>
          <cell r="H228" t="str">
            <v>250g</v>
          </cell>
          <cell r="I228" t="str">
            <v>盒</v>
          </cell>
          <cell r="J228">
            <v>2</v>
          </cell>
          <cell r="K228">
            <v>1156</v>
          </cell>
          <cell r="L228">
            <v>371.68628125</v>
          </cell>
          <cell r="M228" t="str">
            <v>32.15%</v>
          </cell>
          <cell r="N228">
            <v>11801</v>
          </cell>
          <cell r="O228" t="str">
            <v>补气补血药</v>
          </cell>
          <cell r="P228" t="str">
            <v>滋补营养药</v>
          </cell>
          <cell r="Q228" t="str">
            <v>中西成药</v>
          </cell>
          <cell r="R228">
            <v>13186</v>
          </cell>
          <cell r="S228" t="str">
            <v>高敏
</v>
          </cell>
          <cell r="T228">
            <v>17121019</v>
          </cell>
        </row>
        <row r="229">
          <cell r="A229">
            <v>231</v>
          </cell>
          <cell r="B229">
            <v>44352.7701388889</v>
          </cell>
          <cell r="C229">
            <v>44375176</v>
          </cell>
          <cell r="D229">
            <v>108277</v>
          </cell>
          <cell r="E229" t="str">
            <v>四川太极金牛区银沙路药店</v>
          </cell>
          <cell r="F229">
            <v>115733</v>
          </cell>
          <cell r="G229" t="str">
            <v>阿胶（太极天胶）</v>
          </cell>
          <cell r="H229" t="str">
            <v>250g</v>
          </cell>
          <cell r="I229" t="str">
            <v>盒</v>
          </cell>
          <cell r="J229">
            <v>1</v>
          </cell>
          <cell r="K229">
            <v>578</v>
          </cell>
          <cell r="L229">
            <v>351.84638972</v>
          </cell>
          <cell r="M229" t="str">
            <v>60.87%</v>
          </cell>
          <cell r="N229">
            <v>11801</v>
          </cell>
          <cell r="O229" t="str">
            <v>补气补血药</v>
          </cell>
          <cell r="P229" t="str">
            <v>滋补营养药</v>
          </cell>
          <cell r="Q229" t="str">
            <v>中西成药</v>
          </cell>
          <cell r="R229">
            <v>12255</v>
          </cell>
          <cell r="S229" t="str">
            <v>林禹帅</v>
          </cell>
          <cell r="T229">
            <v>17121019</v>
          </cell>
        </row>
        <row r="230">
          <cell r="A230">
            <v>232</v>
          </cell>
          <cell r="B230">
            <v>44353.6944444444</v>
          </cell>
          <cell r="C230">
            <v>44388460</v>
          </cell>
          <cell r="D230">
            <v>108277</v>
          </cell>
          <cell r="E230" t="str">
            <v>四川太极金牛区银沙路药店</v>
          </cell>
          <cell r="F230">
            <v>115733</v>
          </cell>
          <cell r="G230" t="str">
            <v>阿胶（太极天胶）</v>
          </cell>
          <cell r="H230" t="str">
            <v>250g</v>
          </cell>
          <cell r="I230" t="str">
            <v>盒</v>
          </cell>
          <cell r="J230">
            <v>-1</v>
          </cell>
          <cell r="K230">
            <v>-578</v>
          </cell>
          <cell r="L230">
            <v>-351.84638972</v>
          </cell>
          <cell r="M230" t="str">
            <v>60.87%</v>
          </cell>
          <cell r="N230">
            <v>11801</v>
          </cell>
          <cell r="O230" t="str">
            <v>补气补血药</v>
          </cell>
          <cell r="P230" t="str">
            <v>滋补营养药</v>
          </cell>
          <cell r="Q230" t="str">
            <v>中西成药</v>
          </cell>
          <cell r="R230">
            <v>12255</v>
          </cell>
          <cell r="S230" t="str">
            <v>林禹帅</v>
          </cell>
          <cell r="T230">
            <v>17121019</v>
          </cell>
        </row>
        <row r="231">
          <cell r="A231">
            <v>233</v>
          </cell>
          <cell r="B231">
            <v>44357.6368055556</v>
          </cell>
          <cell r="C231">
            <v>44442277</v>
          </cell>
          <cell r="D231">
            <v>108656</v>
          </cell>
          <cell r="E231" t="str">
            <v>四川太极新津县五津镇五津西路二药房</v>
          </cell>
          <cell r="F231">
            <v>115733</v>
          </cell>
          <cell r="G231" t="str">
            <v>阿胶（太极天胶）</v>
          </cell>
          <cell r="H231" t="str">
            <v>250g</v>
          </cell>
          <cell r="I231" t="str">
            <v>盒</v>
          </cell>
          <cell r="J231">
            <v>1</v>
          </cell>
          <cell r="K231">
            <v>546.35</v>
          </cell>
          <cell r="L231">
            <v>154.193140625</v>
          </cell>
          <cell r="M231" t="str">
            <v>28.22%</v>
          </cell>
          <cell r="N231">
            <v>11801</v>
          </cell>
          <cell r="O231" t="str">
            <v>补气补血药</v>
          </cell>
          <cell r="P231" t="str">
            <v>滋补营养药</v>
          </cell>
          <cell r="Q231" t="str">
            <v>中西成药</v>
          </cell>
          <cell r="R231">
            <v>8489</v>
          </cell>
          <cell r="S231" t="str">
            <v>朱春梅</v>
          </cell>
          <cell r="T231">
            <v>18021011</v>
          </cell>
        </row>
        <row r="232">
          <cell r="A232">
            <v>234</v>
          </cell>
          <cell r="B232">
            <v>44362.4409722222</v>
          </cell>
          <cell r="C232">
            <v>44509278</v>
          </cell>
          <cell r="D232">
            <v>108656</v>
          </cell>
          <cell r="E232" t="str">
            <v>四川太极新津县五津镇五津西路二药房</v>
          </cell>
          <cell r="F232">
            <v>115733</v>
          </cell>
          <cell r="G232" t="str">
            <v>阿胶（太极天胶）</v>
          </cell>
          <cell r="H232" t="str">
            <v>250g</v>
          </cell>
          <cell r="I232" t="str">
            <v>盒</v>
          </cell>
          <cell r="J232">
            <v>1</v>
          </cell>
          <cell r="K232">
            <v>578</v>
          </cell>
          <cell r="L232">
            <v>185.843140625</v>
          </cell>
          <cell r="M232" t="str">
            <v>32.15%</v>
          </cell>
          <cell r="N232">
            <v>11801</v>
          </cell>
          <cell r="O232" t="str">
            <v>补气补血药</v>
          </cell>
          <cell r="P232" t="str">
            <v>滋补营养药</v>
          </cell>
          <cell r="Q232" t="str">
            <v>中西成药</v>
          </cell>
          <cell r="R232">
            <v>4196</v>
          </cell>
          <cell r="S232" t="str">
            <v>李红梅 </v>
          </cell>
          <cell r="T232">
            <v>18021011</v>
          </cell>
        </row>
        <row r="233">
          <cell r="A233">
            <v>235</v>
          </cell>
          <cell r="B233">
            <v>44362.4506944444</v>
          </cell>
          <cell r="C233">
            <v>44509518</v>
          </cell>
          <cell r="D233">
            <v>108656</v>
          </cell>
          <cell r="E233" t="str">
            <v>四川太极新津县五津镇五津西路二药房</v>
          </cell>
          <cell r="F233">
            <v>115733</v>
          </cell>
          <cell r="G233" t="str">
            <v>阿胶（太极天胶）</v>
          </cell>
          <cell r="H233" t="str">
            <v>250g</v>
          </cell>
          <cell r="I233" t="str">
            <v>盒</v>
          </cell>
          <cell r="J233">
            <v>-1</v>
          </cell>
          <cell r="K233">
            <v>-578</v>
          </cell>
          <cell r="L233">
            <v>-185.843140625</v>
          </cell>
          <cell r="M233" t="str">
            <v>32.15%</v>
          </cell>
          <cell r="N233">
            <v>11801</v>
          </cell>
          <cell r="O233" t="str">
            <v>补气补血药</v>
          </cell>
          <cell r="P233" t="str">
            <v>滋补营养药</v>
          </cell>
          <cell r="Q233" t="str">
            <v>中西成药</v>
          </cell>
          <cell r="R233">
            <v>4196</v>
          </cell>
          <cell r="S233" t="str">
            <v>李红梅 </v>
          </cell>
          <cell r="T233">
            <v>18021011</v>
          </cell>
        </row>
        <row r="234">
          <cell r="A234">
            <v>236</v>
          </cell>
          <cell r="B234">
            <v>44367.4236111111</v>
          </cell>
          <cell r="C234">
            <v>44583447</v>
          </cell>
          <cell r="D234">
            <v>111219</v>
          </cell>
          <cell r="E234" t="str">
            <v>四川太极金牛区花照壁药店</v>
          </cell>
          <cell r="F234">
            <v>115733</v>
          </cell>
          <cell r="G234" t="str">
            <v>阿胶（太极天胶）</v>
          </cell>
          <cell r="H234" t="str">
            <v>250g</v>
          </cell>
          <cell r="I234" t="str">
            <v>盒</v>
          </cell>
          <cell r="J234">
            <v>1</v>
          </cell>
          <cell r="K234">
            <v>1350</v>
          </cell>
          <cell r="L234">
            <v>957.843140625</v>
          </cell>
          <cell r="M234" t="str">
            <v>70.95%</v>
          </cell>
          <cell r="N234">
            <v>11801</v>
          </cell>
          <cell r="O234" t="str">
            <v>补气补血药</v>
          </cell>
          <cell r="P234" t="str">
            <v>滋补营养药</v>
          </cell>
          <cell r="Q234" t="str">
            <v>中西成药</v>
          </cell>
          <cell r="R234">
            <v>11231</v>
          </cell>
          <cell r="S234" t="str">
            <v>肖瑶</v>
          </cell>
          <cell r="T234">
            <v>18021010</v>
          </cell>
        </row>
        <row r="235">
          <cell r="A235">
            <v>237</v>
          </cell>
          <cell r="B235">
            <v>44367.7076388889</v>
          </cell>
          <cell r="C235">
            <v>44587947</v>
          </cell>
          <cell r="D235">
            <v>111219</v>
          </cell>
          <cell r="E235" t="str">
            <v>四川太极金牛区花照壁药店</v>
          </cell>
          <cell r="F235">
            <v>115733</v>
          </cell>
          <cell r="G235" t="str">
            <v>阿胶（太极天胶）</v>
          </cell>
          <cell r="H235" t="str">
            <v>250g</v>
          </cell>
          <cell r="I235" t="str">
            <v>盒</v>
          </cell>
          <cell r="J235">
            <v>-1</v>
          </cell>
          <cell r="K235">
            <v>-1350</v>
          </cell>
          <cell r="L235">
            <v>-957.843140625</v>
          </cell>
          <cell r="M235" t="str">
            <v>70.95%</v>
          </cell>
          <cell r="N235">
            <v>11801</v>
          </cell>
          <cell r="O235" t="str">
            <v>补气补血药</v>
          </cell>
          <cell r="P235" t="str">
            <v>滋补营养药</v>
          </cell>
          <cell r="Q235" t="str">
            <v>中西成药</v>
          </cell>
          <cell r="R235">
            <v>11231</v>
          </cell>
          <cell r="S235" t="str">
            <v>肖瑶</v>
          </cell>
          <cell r="T235">
            <v>18021010</v>
          </cell>
        </row>
        <row r="236">
          <cell r="A236">
            <v>238</v>
          </cell>
          <cell r="B236">
            <v>44375.5319444444</v>
          </cell>
          <cell r="C236">
            <v>44702350</v>
          </cell>
          <cell r="D236">
            <v>111219</v>
          </cell>
          <cell r="E236" t="str">
            <v>四川太极金牛区花照壁药店</v>
          </cell>
          <cell r="F236">
            <v>115733</v>
          </cell>
          <cell r="G236" t="str">
            <v>阿胶（太极天胶）</v>
          </cell>
          <cell r="H236" t="str">
            <v>250g</v>
          </cell>
          <cell r="I236" t="str">
            <v>盒</v>
          </cell>
          <cell r="J236">
            <v>1</v>
          </cell>
          <cell r="K236">
            <v>578</v>
          </cell>
          <cell r="L236">
            <v>185.843140625</v>
          </cell>
          <cell r="M236" t="str">
            <v>32.15%</v>
          </cell>
          <cell r="N236">
            <v>11801</v>
          </cell>
          <cell r="O236" t="str">
            <v>补气补血药</v>
          </cell>
          <cell r="P236" t="str">
            <v>滋补营养药</v>
          </cell>
          <cell r="Q236" t="str">
            <v>中西成药</v>
          </cell>
          <cell r="R236">
            <v>11453</v>
          </cell>
          <cell r="S236" t="str">
            <v>李梦菊</v>
          </cell>
          <cell r="T236">
            <v>18021010</v>
          </cell>
        </row>
        <row r="237">
          <cell r="A237">
            <v>239</v>
          </cell>
          <cell r="B237">
            <v>44375.7402777778</v>
          </cell>
          <cell r="C237">
            <v>44706770</v>
          </cell>
          <cell r="D237">
            <v>111219</v>
          </cell>
          <cell r="E237" t="str">
            <v>四川太极金牛区花照壁药店</v>
          </cell>
          <cell r="F237">
            <v>115733</v>
          </cell>
          <cell r="G237" t="str">
            <v>阿胶（太极天胶）</v>
          </cell>
          <cell r="H237" t="str">
            <v>250g</v>
          </cell>
          <cell r="I237" t="str">
            <v>盒</v>
          </cell>
          <cell r="J237">
            <v>-1</v>
          </cell>
          <cell r="K237">
            <v>-578</v>
          </cell>
          <cell r="L237">
            <v>-185.843140625</v>
          </cell>
          <cell r="M237" t="str">
            <v>32.15%</v>
          </cell>
          <cell r="N237">
            <v>11801</v>
          </cell>
          <cell r="O237" t="str">
            <v>补气补血药</v>
          </cell>
          <cell r="P237" t="str">
            <v>滋补营养药</v>
          </cell>
          <cell r="Q237" t="str">
            <v>中西成药</v>
          </cell>
          <cell r="R237">
            <v>11453</v>
          </cell>
          <cell r="S237" t="str">
            <v>李梦菊</v>
          </cell>
          <cell r="T237">
            <v>18021010</v>
          </cell>
        </row>
        <row r="238">
          <cell r="A238">
            <v>240</v>
          </cell>
          <cell r="B238">
            <v>44372.5694444444</v>
          </cell>
          <cell r="C238">
            <v>44658317</v>
          </cell>
          <cell r="D238">
            <v>111400</v>
          </cell>
          <cell r="E238" t="str">
            <v>四川太极邛崃市文君街道杏林路药店</v>
          </cell>
          <cell r="F238">
            <v>115733</v>
          </cell>
          <cell r="G238" t="str">
            <v>阿胶（太极天胶）</v>
          </cell>
          <cell r="H238" t="str">
            <v>250g</v>
          </cell>
          <cell r="I238" t="str">
            <v>盒</v>
          </cell>
          <cell r="J238">
            <v>1</v>
          </cell>
          <cell r="K238">
            <v>1350</v>
          </cell>
          <cell r="L238">
            <v>957.843140625</v>
          </cell>
          <cell r="M238" t="str">
            <v>70.95%</v>
          </cell>
          <cell r="N238">
            <v>11801</v>
          </cell>
          <cell r="O238" t="str">
            <v>补气补血药</v>
          </cell>
          <cell r="P238" t="str">
            <v>滋补营养药</v>
          </cell>
          <cell r="Q238" t="str">
            <v>中西成药</v>
          </cell>
          <cell r="R238">
            <v>7645</v>
          </cell>
          <cell r="S238" t="str">
            <v>李宋琴</v>
          </cell>
          <cell r="T238">
            <v>18021011</v>
          </cell>
        </row>
        <row r="239">
          <cell r="A239">
            <v>241</v>
          </cell>
          <cell r="B239">
            <v>44372.6222222222</v>
          </cell>
          <cell r="C239">
            <v>44661316</v>
          </cell>
          <cell r="D239">
            <v>111400</v>
          </cell>
          <cell r="E239" t="str">
            <v>四川太极邛崃市文君街道杏林路药店</v>
          </cell>
          <cell r="F239">
            <v>115733</v>
          </cell>
          <cell r="G239" t="str">
            <v>阿胶（太极天胶）</v>
          </cell>
          <cell r="H239" t="str">
            <v>250g</v>
          </cell>
          <cell r="I239" t="str">
            <v>盒</v>
          </cell>
          <cell r="J239">
            <v>-1</v>
          </cell>
          <cell r="K239">
            <v>-1350</v>
          </cell>
          <cell r="L239">
            <v>-957.843140625</v>
          </cell>
          <cell r="M239" t="str">
            <v>70.95%</v>
          </cell>
          <cell r="N239">
            <v>11801</v>
          </cell>
          <cell r="O239" t="str">
            <v>补气补血药</v>
          </cell>
          <cell r="P239" t="str">
            <v>滋补营养药</v>
          </cell>
          <cell r="Q239" t="str">
            <v>中西成药</v>
          </cell>
          <cell r="R239">
            <v>7645</v>
          </cell>
          <cell r="S239" t="str">
            <v>李宋琴</v>
          </cell>
          <cell r="T239">
            <v>18021011</v>
          </cell>
        </row>
        <row r="240">
          <cell r="A240">
            <v>242</v>
          </cell>
          <cell r="B240">
            <v>44349.7298611111</v>
          </cell>
          <cell r="C240">
            <v>44330721</v>
          </cell>
          <cell r="D240">
            <v>112888</v>
          </cell>
          <cell r="E240" t="str">
            <v>四川太极武侯区双楠路药店</v>
          </cell>
          <cell r="F240">
            <v>115733</v>
          </cell>
          <cell r="G240" t="str">
            <v>阿胶（太极天胶）</v>
          </cell>
          <cell r="H240" t="str">
            <v>250g</v>
          </cell>
          <cell r="I240" t="str">
            <v>盒</v>
          </cell>
          <cell r="J240">
            <v>1</v>
          </cell>
          <cell r="K240">
            <v>578</v>
          </cell>
          <cell r="L240">
            <v>185.843140625</v>
          </cell>
          <cell r="M240" t="str">
            <v>32.15%</v>
          </cell>
          <cell r="N240">
            <v>11801</v>
          </cell>
          <cell r="O240" t="str">
            <v>补气补血药</v>
          </cell>
          <cell r="P240" t="str">
            <v>滋补营养药</v>
          </cell>
          <cell r="Q240" t="str">
            <v>中西成药</v>
          </cell>
          <cell r="R240">
            <v>10468</v>
          </cell>
          <cell r="S240" t="str">
            <v>李海燕</v>
          </cell>
          <cell r="T240">
            <v>18021010</v>
          </cell>
        </row>
        <row r="241">
          <cell r="A241">
            <v>243</v>
          </cell>
          <cell r="B241">
            <v>44367.7986111111</v>
          </cell>
          <cell r="C241">
            <v>44591910</v>
          </cell>
          <cell r="D241">
            <v>112888</v>
          </cell>
          <cell r="E241" t="str">
            <v>四川太极武侯区双楠路药店</v>
          </cell>
          <cell r="F241">
            <v>115733</v>
          </cell>
          <cell r="G241" t="str">
            <v>阿胶（太极天胶）</v>
          </cell>
          <cell r="H241" t="str">
            <v>250g</v>
          </cell>
          <cell r="I241" t="str">
            <v>盒</v>
          </cell>
          <cell r="J241">
            <v>1</v>
          </cell>
          <cell r="K241">
            <v>1261</v>
          </cell>
          <cell r="L241">
            <v>868.843140625</v>
          </cell>
          <cell r="M241" t="str">
            <v>68.9%</v>
          </cell>
          <cell r="N241">
            <v>11801</v>
          </cell>
          <cell r="O241" t="str">
            <v>补气补血药</v>
          </cell>
          <cell r="P241" t="str">
            <v>滋补营养药</v>
          </cell>
          <cell r="Q241" t="str">
            <v>中西成药</v>
          </cell>
          <cell r="R241">
            <v>12954</v>
          </cell>
          <cell r="S241" t="str">
            <v>张雪</v>
          </cell>
          <cell r="T241">
            <v>18021010</v>
          </cell>
        </row>
        <row r="242">
          <cell r="A242">
            <v>244</v>
          </cell>
          <cell r="B242">
            <v>44350.7611111111</v>
          </cell>
          <cell r="C242">
            <v>44345935</v>
          </cell>
          <cell r="D242">
            <v>113299</v>
          </cell>
          <cell r="E242" t="str">
            <v>四川太极武侯区倪家桥路药店</v>
          </cell>
          <cell r="F242">
            <v>115733</v>
          </cell>
          <cell r="G242" t="str">
            <v>阿胶（太极天胶）</v>
          </cell>
          <cell r="H242" t="str">
            <v>250g</v>
          </cell>
          <cell r="I242" t="str">
            <v>盒</v>
          </cell>
          <cell r="J242">
            <v>1</v>
          </cell>
          <cell r="K242">
            <v>520.52</v>
          </cell>
          <cell r="L242">
            <v>128.363140625</v>
          </cell>
          <cell r="M242" t="str">
            <v>24.66%</v>
          </cell>
          <cell r="N242">
            <v>11801</v>
          </cell>
          <cell r="O242" t="str">
            <v>补气补血药</v>
          </cell>
          <cell r="P242" t="str">
            <v>滋补营养药</v>
          </cell>
          <cell r="Q242" t="str">
            <v>中西成药</v>
          </cell>
          <cell r="R242">
            <v>11620</v>
          </cell>
          <cell r="S242" t="str">
            <v>尹萍</v>
          </cell>
          <cell r="T242">
            <v>18021011</v>
          </cell>
        </row>
        <row r="243">
          <cell r="A243">
            <v>245</v>
          </cell>
          <cell r="B243">
            <v>44357.90625</v>
          </cell>
          <cell r="C243">
            <v>44449544</v>
          </cell>
          <cell r="D243">
            <v>114069</v>
          </cell>
          <cell r="E243" t="str">
            <v>四川太极高新区剑南大道药店</v>
          </cell>
          <cell r="F243">
            <v>115733</v>
          </cell>
          <cell r="G243" t="str">
            <v>阿胶（太极天胶）</v>
          </cell>
          <cell r="H243" t="str">
            <v>250g</v>
          </cell>
          <cell r="I243" t="str">
            <v>盒</v>
          </cell>
          <cell r="J243">
            <v>2</v>
          </cell>
          <cell r="K243">
            <v>1156</v>
          </cell>
          <cell r="L243">
            <v>371.68628125</v>
          </cell>
          <cell r="M243" t="str">
            <v>32.15%</v>
          </cell>
          <cell r="N243">
            <v>11801</v>
          </cell>
          <cell r="O243" t="str">
            <v>补气补血药</v>
          </cell>
          <cell r="P243" t="str">
            <v>滋补营养药</v>
          </cell>
          <cell r="Q243" t="str">
            <v>中西成药</v>
          </cell>
          <cell r="R243">
            <v>4304</v>
          </cell>
          <cell r="S243" t="str">
            <v>贾兰 </v>
          </cell>
          <cell r="T243">
            <v>18021011</v>
          </cell>
        </row>
        <row r="244">
          <cell r="A244">
            <v>246</v>
          </cell>
          <cell r="B244">
            <v>44371.5729166667</v>
          </cell>
          <cell r="C244">
            <v>44647653</v>
          </cell>
          <cell r="D244">
            <v>114069</v>
          </cell>
          <cell r="E244" t="str">
            <v>四川太极高新区剑南大道药店</v>
          </cell>
          <cell r="F244">
            <v>115733</v>
          </cell>
          <cell r="G244" t="str">
            <v>阿胶（太极天胶）</v>
          </cell>
          <cell r="H244" t="str">
            <v>250g</v>
          </cell>
          <cell r="I244" t="str">
            <v>盒</v>
          </cell>
          <cell r="J244">
            <v>2</v>
          </cell>
          <cell r="K244">
            <v>1156</v>
          </cell>
          <cell r="L244">
            <v>371.68628125</v>
          </cell>
          <cell r="M244" t="str">
            <v>32.15%</v>
          </cell>
          <cell r="N244">
            <v>11801</v>
          </cell>
          <cell r="O244" t="str">
            <v>补气补血药</v>
          </cell>
          <cell r="P244" t="str">
            <v>滋补营养药</v>
          </cell>
          <cell r="Q244" t="str">
            <v>中西成药</v>
          </cell>
          <cell r="R244">
            <v>4304</v>
          </cell>
          <cell r="S244" t="str">
            <v>贾兰 </v>
          </cell>
          <cell r="T244">
            <v>18021011</v>
          </cell>
        </row>
        <row r="245">
          <cell r="A245">
            <v>247</v>
          </cell>
          <cell r="B245">
            <v>44371.7326388889</v>
          </cell>
          <cell r="C245">
            <v>44651473</v>
          </cell>
          <cell r="D245">
            <v>114069</v>
          </cell>
          <cell r="E245" t="str">
            <v>四川太极高新区剑南大道药店</v>
          </cell>
          <cell r="F245">
            <v>115733</v>
          </cell>
          <cell r="G245" t="str">
            <v>阿胶（太极天胶）</v>
          </cell>
          <cell r="H245" t="str">
            <v>250g</v>
          </cell>
          <cell r="I245" t="str">
            <v>盒</v>
          </cell>
          <cell r="J245">
            <v>-2</v>
          </cell>
          <cell r="K245">
            <v>-1156</v>
          </cell>
          <cell r="L245">
            <v>-371.68628125</v>
          </cell>
          <cell r="M245" t="str">
            <v>32.15%</v>
          </cell>
          <cell r="N245">
            <v>11801</v>
          </cell>
          <cell r="O245" t="str">
            <v>补气补血药</v>
          </cell>
          <cell r="P245" t="str">
            <v>滋补营养药</v>
          </cell>
          <cell r="Q245" t="str">
            <v>中西成药</v>
          </cell>
          <cell r="R245">
            <v>4304</v>
          </cell>
          <cell r="S245" t="str">
            <v>贾兰 </v>
          </cell>
          <cell r="T245">
            <v>18021011</v>
          </cell>
        </row>
        <row r="246">
          <cell r="A246">
            <v>248</v>
          </cell>
          <cell r="B246">
            <v>44373.5444444444</v>
          </cell>
          <cell r="C246">
            <v>44674812</v>
          </cell>
          <cell r="D246">
            <v>114069</v>
          </cell>
          <cell r="E246" t="str">
            <v>四川太极高新区剑南大道药店</v>
          </cell>
          <cell r="F246">
            <v>115733</v>
          </cell>
          <cell r="G246" t="str">
            <v>阿胶（太极天胶）</v>
          </cell>
          <cell r="H246" t="str">
            <v>250g</v>
          </cell>
          <cell r="I246" t="str">
            <v>盒</v>
          </cell>
          <cell r="J246">
            <v>1</v>
          </cell>
          <cell r="K246">
            <v>578</v>
          </cell>
          <cell r="L246">
            <v>185.843140625</v>
          </cell>
          <cell r="M246" t="str">
            <v>32.15%</v>
          </cell>
          <cell r="N246">
            <v>11801</v>
          </cell>
          <cell r="O246" t="str">
            <v>补气补血药</v>
          </cell>
          <cell r="P246" t="str">
            <v>滋补营养药</v>
          </cell>
          <cell r="Q246" t="str">
            <v>中西成药</v>
          </cell>
          <cell r="R246">
            <v>4304</v>
          </cell>
          <cell r="S246" t="str">
            <v>贾兰 </v>
          </cell>
          <cell r="T246">
            <v>18021011</v>
          </cell>
        </row>
        <row r="247">
          <cell r="A247">
            <v>249</v>
          </cell>
          <cell r="B247">
            <v>44360.8569444444</v>
          </cell>
          <cell r="C247">
            <v>44491149</v>
          </cell>
          <cell r="D247">
            <v>114622</v>
          </cell>
          <cell r="E247" t="str">
            <v>四川太极成华区东昌路一药店</v>
          </cell>
          <cell r="F247">
            <v>115733</v>
          </cell>
          <cell r="G247" t="str">
            <v>阿胶（太极天胶）</v>
          </cell>
          <cell r="H247" t="str">
            <v>250g</v>
          </cell>
          <cell r="I247" t="str">
            <v>盒</v>
          </cell>
          <cell r="J247">
            <v>1</v>
          </cell>
          <cell r="K247">
            <v>578</v>
          </cell>
          <cell r="L247">
            <v>185.843140625</v>
          </cell>
          <cell r="M247" t="str">
            <v>32.15%</v>
          </cell>
          <cell r="N247">
            <v>11801</v>
          </cell>
          <cell r="O247" t="str">
            <v>补气补血药</v>
          </cell>
          <cell r="P247" t="str">
            <v>滋补营养药</v>
          </cell>
          <cell r="Q247" t="str">
            <v>中西成药</v>
          </cell>
          <cell r="R247">
            <v>6544</v>
          </cell>
          <cell r="S247" t="str">
            <v>陈志勇</v>
          </cell>
          <cell r="T247">
            <v>18021011</v>
          </cell>
        </row>
        <row r="248">
          <cell r="A248">
            <v>250</v>
          </cell>
          <cell r="B248">
            <v>44370.4548611111</v>
          </cell>
          <cell r="C248">
            <v>44631867</v>
          </cell>
          <cell r="D248">
            <v>114622</v>
          </cell>
          <cell r="E248" t="str">
            <v>四川太极成华区东昌路一药店</v>
          </cell>
          <cell r="F248">
            <v>115733</v>
          </cell>
          <cell r="G248" t="str">
            <v>阿胶（太极天胶）</v>
          </cell>
          <cell r="H248" t="str">
            <v>250g</v>
          </cell>
          <cell r="I248" t="str">
            <v>盒</v>
          </cell>
          <cell r="J248">
            <v>1</v>
          </cell>
          <cell r="K248">
            <v>1350</v>
          </cell>
          <cell r="L248">
            <v>957.843140625</v>
          </cell>
          <cell r="M248" t="str">
            <v>70.95%</v>
          </cell>
          <cell r="N248">
            <v>11801</v>
          </cell>
          <cell r="O248" t="str">
            <v>补气补血药</v>
          </cell>
          <cell r="P248" t="str">
            <v>滋补营养药</v>
          </cell>
          <cell r="Q248" t="str">
            <v>中西成药</v>
          </cell>
          <cell r="R248">
            <v>6544</v>
          </cell>
          <cell r="S248" t="str">
            <v>陈志勇</v>
          </cell>
          <cell r="T248">
            <v>18021011</v>
          </cell>
        </row>
        <row r="249">
          <cell r="A249">
            <v>251</v>
          </cell>
          <cell r="B249">
            <v>44370.7083333333</v>
          </cell>
          <cell r="C249">
            <v>44637644</v>
          </cell>
          <cell r="D249">
            <v>114622</v>
          </cell>
          <cell r="E249" t="str">
            <v>四川太极成华区东昌路一药店</v>
          </cell>
          <cell r="F249">
            <v>115733</v>
          </cell>
          <cell r="G249" t="str">
            <v>阿胶（太极天胶）</v>
          </cell>
          <cell r="H249" t="str">
            <v>250g</v>
          </cell>
          <cell r="I249" t="str">
            <v>盒</v>
          </cell>
          <cell r="J249">
            <v>-1</v>
          </cell>
          <cell r="K249">
            <v>-1350</v>
          </cell>
          <cell r="L249">
            <v>-957.843140625</v>
          </cell>
          <cell r="M249" t="str">
            <v>70.95%</v>
          </cell>
          <cell r="N249">
            <v>11801</v>
          </cell>
          <cell r="O249" t="str">
            <v>补气补血药</v>
          </cell>
          <cell r="P249" t="str">
            <v>滋补营养药</v>
          </cell>
          <cell r="Q249" t="str">
            <v>中西成药</v>
          </cell>
          <cell r="R249">
            <v>6544</v>
          </cell>
          <cell r="S249" t="str">
            <v>陈志勇</v>
          </cell>
          <cell r="T249">
            <v>18021011</v>
          </cell>
        </row>
        <row r="250">
          <cell r="A250">
            <v>252</v>
          </cell>
          <cell r="B250">
            <v>44374.5368055556</v>
          </cell>
          <cell r="C250">
            <v>44688534</v>
          </cell>
          <cell r="D250">
            <v>114622</v>
          </cell>
          <cell r="E250" t="str">
            <v>四川太极成华区东昌路一药店</v>
          </cell>
          <cell r="F250">
            <v>115733</v>
          </cell>
          <cell r="G250" t="str">
            <v>阿胶（太极天胶）</v>
          </cell>
          <cell r="H250" t="str">
            <v>250g</v>
          </cell>
          <cell r="I250" t="str">
            <v>盒</v>
          </cell>
          <cell r="J250">
            <v>1</v>
          </cell>
          <cell r="K250">
            <v>578</v>
          </cell>
          <cell r="L250">
            <v>185.843140625</v>
          </cell>
          <cell r="M250" t="str">
            <v>32.15%</v>
          </cell>
          <cell r="N250">
            <v>11801</v>
          </cell>
          <cell r="O250" t="str">
            <v>补气补血药</v>
          </cell>
          <cell r="P250" t="str">
            <v>滋补营养药</v>
          </cell>
          <cell r="Q250" t="str">
            <v>中西成药</v>
          </cell>
          <cell r="R250">
            <v>6544</v>
          </cell>
          <cell r="S250" t="str">
            <v>陈志勇</v>
          </cell>
          <cell r="T250">
            <v>18021011</v>
          </cell>
        </row>
        <row r="251">
          <cell r="A251">
            <v>253</v>
          </cell>
          <cell r="B251">
            <v>44357.5340277778</v>
          </cell>
          <cell r="C251">
            <v>44440654</v>
          </cell>
          <cell r="D251">
            <v>114685</v>
          </cell>
          <cell r="E251" t="str">
            <v>四川太极青羊区青龙街药店</v>
          </cell>
          <cell r="F251">
            <v>115733</v>
          </cell>
          <cell r="G251" t="str">
            <v>阿胶（太极天胶）</v>
          </cell>
          <cell r="H251" t="str">
            <v>250g</v>
          </cell>
          <cell r="I251" t="str">
            <v>盒</v>
          </cell>
          <cell r="J251">
            <v>1</v>
          </cell>
          <cell r="K251">
            <v>578</v>
          </cell>
          <cell r="L251">
            <v>185.843125</v>
          </cell>
          <cell r="M251" t="str">
            <v>32.15%</v>
          </cell>
          <cell r="N251">
            <v>11801</v>
          </cell>
          <cell r="O251" t="str">
            <v>补气补血药</v>
          </cell>
          <cell r="P251" t="str">
            <v>滋补营养药</v>
          </cell>
          <cell r="Q251" t="str">
            <v>中西成药</v>
          </cell>
          <cell r="R251">
            <v>4086</v>
          </cell>
          <cell r="S251" t="str">
            <v>高文棋 </v>
          </cell>
          <cell r="T251">
            <v>17101052</v>
          </cell>
        </row>
        <row r="252">
          <cell r="A252">
            <v>254</v>
          </cell>
          <cell r="B252">
            <v>44360.6145833333</v>
          </cell>
          <cell r="C252">
            <v>44485280</v>
          </cell>
          <cell r="D252">
            <v>114685</v>
          </cell>
          <cell r="E252" t="str">
            <v>四川太极青羊区青龙街药店</v>
          </cell>
          <cell r="F252">
            <v>115733</v>
          </cell>
          <cell r="G252" t="str">
            <v>阿胶（太极天胶）</v>
          </cell>
          <cell r="H252" t="str">
            <v>250g</v>
          </cell>
          <cell r="I252" t="str">
            <v>盒</v>
          </cell>
          <cell r="J252">
            <v>1</v>
          </cell>
          <cell r="K252">
            <v>578</v>
          </cell>
          <cell r="L252">
            <v>185.843140625</v>
          </cell>
          <cell r="M252" t="str">
            <v>32.15%</v>
          </cell>
          <cell r="N252">
            <v>11801</v>
          </cell>
          <cell r="O252" t="str">
            <v>补气补血药</v>
          </cell>
          <cell r="P252" t="str">
            <v>滋补营养药</v>
          </cell>
          <cell r="Q252" t="str">
            <v>中西成药</v>
          </cell>
          <cell r="R252">
            <v>4086</v>
          </cell>
          <cell r="S252" t="str">
            <v>高文棋 </v>
          </cell>
          <cell r="T252">
            <v>17121018</v>
          </cell>
        </row>
        <row r="253">
          <cell r="A253">
            <v>256</v>
          </cell>
          <cell r="B253">
            <v>44356.6465277778</v>
          </cell>
          <cell r="C253">
            <v>44428852</v>
          </cell>
          <cell r="D253">
            <v>115971</v>
          </cell>
          <cell r="E253" t="str">
            <v>四川太极高新区天顺路药店</v>
          </cell>
          <cell r="F253">
            <v>115733</v>
          </cell>
          <cell r="G253" t="str">
            <v>阿胶（太极天胶）</v>
          </cell>
          <cell r="H253" t="str">
            <v>250g</v>
          </cell>
          <cell r="I253" t="str">
            <v>盒</v>
          </cell>
          <cell r="J253">
            <v>1</v>
          </cell>
          <cell r="K253">
            <v>578</v>
          </cell>
          <cell r="L253">
            <v>185.843140625</v>
          </cell>
          <cell r="M253" t="str">
            <v>32.15%</v>
          </cell>
          <cell r="N253">
            <v>11801</v>
          </cell>
          <cell r="O253" t="str">
            <v>补气补血药</v>
          </cell>
          <cell r="P253" t="str">
            <v>滋补营养药</v>
          </cell>
          <cell r="Q253" t="str">
            <v>中西成药</v>
          </cell>
          <cell r="R253">
            <v>12847</v>
          </cell>
          <cell r="S253" t="str">
            <v>苏方惠</v>
          </cell>
          <cell r="T253">
            <v>17121018</v>
          </cell>
        </row>
        <row r="254">
          <cell r="A254">
            <v>257</v>
          </cell>
          <cell r="B254">
            <v>44370.7583333333</v>
          </cell>
          <cell r="C254">
            <v>44638650</v>
          </cell>
          <cell r="D254">
            <v>115971</v>
          </cell>
          <cell r="E254" t="str">
            <v>四川太极高新区天顺路药店</v>
          </cell>
          <cell r="F254">
            <v>115733</v>
          </cell>
          <cell r="G254" t="str">
            <v>阿胶（太极天胶）</v>
          </cell>
          <cell r="H254" t="str">
            <v>250g</v>
          </cell>
          <cell r="I254" t="str">
            <v>盒</v>
          </cell>
          <cell r="J254">
            <v>3</v>
          </cell>
          <cell r="K254">
            <v>1734</v>
          </cell>
          <cell r="L254">
            <v>557.529421875</v>
          </cell>
          <cell r="M254" t="str">
            <v>32.15%</v>
          </cell>
          <cell r="N254">
            <v>11801</v>
          </cell>
          <cell r="O254" t="str">
            <v>补气补血药</v>
          </cell>
          <cell r="P254" t="str">
            <v>滋补营养药</v>
          </cell>
          <cell r="Q254" t="str">
            <v>中西成药</v>
          </cell>
          <cell r="R254">
            <v>12847</v>
          </cell>
          <cell r="S254" t="str">
            <v>苏方惠</v>
          </cell>
          <cell r="T254">
            <v>18021010</v>
          </cell>
        </row>
        <row r="255">
          <cell r="A255">
            <v>259</v>
          </cell>
          <cell r="B255">
            <v>44360.8368055556</v>
          </cell>
          <cell r="C255">
            <v>44490406</v>
          </cell>
          <cell r="D255">
            <v>116773</v>
          </cell>
          <cell r="E255" t="str">
            <v>四川太极青羊区经一路药店</v>
          </cell>
          <cell r="F255">
            <v>115733</v>
          </cell>
          <cell r="G255" t="str">
            <v>阿胶（太极天胶）</v>
          </cell>
          <cell r="H255" t="str">
            <v>250g</v>
          </cell>
          <cell r="I255" t="str">
            <v>盒</v>
          </cell>
          <cell r="J255">
            <v>1</v>
          </cell>
          <cell r="K255">
            <v>1350</v>
          </cell>
          <cell r="L255">
            <v>957.843140625</v>
          </cell>
          <cell r="M255" t="str">
            <v>70.95%</v>
          </cell>
          <cell r="N255">
            <v>11801</v>
          </cell>
          <cell r="O255" t="str">
            <v>补气补血药</v>
          </cell>
          <cell r="P255" t="str">
            <v>滋补营养药</v>
          </cell>
          <cell r="Q255" t="str">
            <v>中西成药</v>
          </cell>
          <cell r="R255">
            <v>12471</v>
          </cell>
          <cell r="S255" t="str">
            <v>李莹</v>
          </cell>
          <cell r="T255">
            <v>17121018</v>
          </cell>
        </row>
        <row r="256">
          <cell r="A256">
            <v>260</v>
          </cell>
          <cell r="B256">
            <v>44360.8847222222</v>
          </cell>
          <cell r="C256">
            <v>44492233</v>
          </cell>
          <cell r="D256">
            <v>116773</v>
          </cell>
          <cell r="E256" t="str">
            <v>四川太极青羊区经一路药店</v>
          </cell>
          <cell r="F256">
            <v>115733</v>
          </cell>
          <cell r="G256" t="str">
            <v>阿胶（太极天胶）</v>
          </cell>
          <cell r="H256" t="str">
            <v>250g</v>
          </cell>
          <cell r="I256" t="str">
            <v>盒</v>
          </cell>
          <cell r="J256">
            <v>-1</v>
          </cell>
          <cell r="K256">
            <v>-1350</v>
          </cell>
          <cell r="L256">
            <v>-957.843140625</v>
          </cell>
          <cell r="M256" t="str">
            <v>70.95%</v>
          </cell>
          <cell r="N256">
            <v>11801</v>
          </cell>
          <cell r="O256" t="str">
            <v>补气补血药</v>
          </cell>
          <cell r="P256" t="str">
            <v>滋补营养药</v>
          </cell>
          <cell r="Q256" t="str">
            <v>中西成药</v>
          </cell>
          <cell r="R256">
            <v>12471</v>
          </cell>
          <cell r="S256" t="str">
            <v>李莹</v>
          </cell>
          <cell r="T256">
            <v>17121018</v>
          </cell>
        </row>
        <row r="257">
          <cell r="A257">
            <v>261</v>
          </cell>
          <cell r="B257">
            <v>44370.7770833333</v>
          </cell>
          <cell r="C257">
            <v>44639039</v>
          </cell>
          <cell r="D257">
            <v>118074</v>
          </cell>
          <cell r="E257" t="str">
            <v>四川太极高新区泰和二街药店</v>
          </cell>
          <cell r="F257">
            <v>115733</v>
          </cell>
          <cell r="G257" t="str">
            <v>阿胶（太极天胶）</v>
          </cell>
          <cell r="H257" t="str">
            <v>250g</v>
          </cell>
          <cell r="I257" t="str">
            <v>盒</v>
          </cell>
          <cell r="J257">
            <v>1</v>
          </cell>
          <cell r="K257">
            <v>578</v>
          </cell>
          <cell r="L257">
            <v>185.843140625</v>
          </cell>
          <cell r="M257" t="str">
            <v>32.15%</v>
          </cell>
          <cell r="N257">
            <v>11801</v>
          </cell>
          <cell r="O257" t="str">
            <v>补气补血药</v>
          </cell>
          <cell r="P257" t="str">
            <v>滋补营养药</v>
          </cell>
          <cell r="Q257" t="str">
            <v>中西成药</v>
          </cell>
          <cell r="R257">
            <v>13144</v>
          </cell>
          <cell r="S257" t="str">
            <v>蒋润</v>
          </cell>
          <cell r="T257">
            <v>17121019</v>
          </cell>
        </row>
        <row r="258">
          <cell r="A258">
            <v>262</v>
          </cell>
          <cell r="B258">
            <v>44359.89375</v>
          </cell>
          <cell r="C258">
            <v>44475627</v>
          </cell>
          <cell r="D258">
            <v>118151</v>
          </cell>
          <cell r="E258" t="str">
            <v>四川太极金牛区沙湾东一路药店</v>
          </cell>
          <cell r="F258">
            <v>115733</v>
          </cell>
          <cell r="G258" t="str">
            <v>阿胶（太极天胶）</v>
          </cell>
          <cell r="H258" t="str">
            <v>250g</v>
          </cell>
          <cell r="I258" t="str">
            <v>盒</v>
          </cell>
          <cell r="J258">
            <v>1</v>
          </cell>
          <cell r="K258">
            <v>578</v>
          </cell>
          <cell r="L258">
            <v>185.843140625</v>
          </cell>
          <cell r="M258" t="str">
            <v>32.15%</v>
          </cell>
          <cell r="N258">
            <v>11801</v>
          </cell>
          <cell r="O258" t="str">
            <v>补气补血药</v>
          </cell>
          <cell r="P258" t="str">
            <v>滋补营养药</v>
          </cell>
          <cell r="Q258" t="str">
            <v>中西成药</v>
          </cell>
          <cell r="R258">
            <v>13279</v>
          </cell>
          <cell r="S258" t="str">
            <v>龚敏</v>
          </cell>
          <cell r="T258">
            <v>18021010</v>
          </cell>
        </row>
        <row r="259">
          <cell r="A259" t="str">
            <v>合计</v>
          </cell>
          <cell r="B259" t="str">
            <v/>
          </cell>
          <cell r="C259" t="str">
            <v/>
          </cell>
          <cell r="D259" t="str">
            <v/>
          </cell>
          <cell r="E259" t="str">
            <v/>
          </cell>
          <cell r="F259" t="str">
            <v/>
          </cell>
          <cell r="G259" t="str">
            <v/>
          </cell>
          <cell r="H259" t="str">
            <v/>
          </cell>
          <cell r="I259" t="str">
            <v/>
          </cell>
          <cell r="J259">
            <v>188.564</v>
          </cell>
          <cell r="K259">
            <v>107299.07</v>
          </cell>
          <cell r="L259" t="str">
            <v>33352.4055969373066</v>
          </cell>
          <cell r="M259" t="str">
            <v>31.08%</v>
          </cell>
          <cell r="N259" t="str">
            <v/>
          </cell>
          <cell r="O259" t="str">
            <v/>
          </cell>
          <cell r="P259" t="str">
            <v/>
          </cell>
          <cell r="Q259" t="str">
            <v/>
          </cell>
          <cell r="R259" t="str">
            <v/>
          </cell>
          <cell r="S259" t="str">
            <v/>
          </cell>
          <cell r="T259" t="str">
            <v/>
          </cell>
        </row>
      </sheetData>
      <sheetData sheetId="2"/>
      <sheetData sheetId="3"/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_rels/pivotCacheDefinition4.xml.rels><?xml version="1.0" encoding="UTF-8" standalone="yes"?>
<Relationships xmlns="http://schemas.openxmlformats.org/package/2006/relationships"><Relationship Id="rId2" Type="http://schemas.openxmlformats.org/officeDocument/2006/relationships/externalLinkPath" Target="6&#26376;&#38463;&#33014;&#38144;&#21806;&#26126;&#32454;.xls" TargetMode="External"/><Relationship Id="rId1" Type="http://schemas.openxmlformats.org/officeDocument/2006/relationships/pivotCacheRecords" Target="pivotCacheRecords4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50.4994444444" refreshedBy="Administrator" recordCount="393">
  <cacheSource type="worksheet">
    <worksheetSource ref="A2:I401" sheet="任务完成情况"/>
  </cacheSource>
  <cacheFields count="8">
    <cacheField name="序号" numFmtId="0">
      <sharedItems containsString="0" containsBlank="1" containsNumber="1" containsInteger="1" minValue="0" maxValue="392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m/>
      </sharedItems>
    </cacheField>
    <cacheField name="片区" numFmtId="0">
      <sharedItems containsBlank="1" count="9">
        <s v="北门片区"/>
        <s v="西北片"/>
        <s v="城中片区"/>
        <s v="东南片区"/>
        <s v="城郊二片"/>
        <s v="新津片区"/>
        <s v="城郊一片"/>
        <s v="旗舰片区"/>
        <m/>
      </sharedItems>
    </cacheField>
    <cacheField name="门店id" numFmtId="0">
      <sharedItems containsString="0" containsBlank="1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  <m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  <s v="合计"/>
      </sharedItems>
    </cacheField>
    <cacheField name="人员姓名" numFmtId="0">
      <sharedItems containsBlank="1" containsNumber="1" containsInteger="1" containsMixedTypes="1" count="385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  <m/>
      </sharedItems>
    </cacheField>
    <cacheField name="人员id" numFmtId="0">
      <sharedItems containsBlank="1" containsNumber="1" containsInteger="1" containsMixedTypes="1" count="386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ntainsBlank="1" count="14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  <m/>
      </sharedItems>
    </cacheField>
    <cacheField name="认购数量" numFmtId="0">
      <sharedItems containsSemiMixedTypes="0" containsString="0" containsNumber="1" containsInteger="1" minValue="0" maxValue="484" count="6">
        <n v="1"/>
        <n v="2"/>
        <n v="20"/>
        <n v="15"/>
        <n v="10"/>
        <n v="484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54.7506365741" refreshedBy="Administrator" recordCount="393">
  <cacheSource type="worksheet">
    <worksheetSource ref="A2:J401" sheet="任务完成情况"/>
  </cacheSource>
  <cacheFields count="9">
    <cacheField name="序号" numFmtId="0">
      <sharedItems containsString="0" containsBlank="1" containsNumber="1" containsInteger="1" minValue="0" maxValue="392" count="393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  <m/>
      </sharedItems>
    </cacheField>
    <cacheField name="片区" numFmtId="0">
      <sharedItems containsBlank="1" count="9">
        <s v="北门片区"/>
        <s v="西北片"/>
        <s v="城中片区"/>
        <s v="东南片区"/>
        <s v="城郊二片"/>
        <s v="新津片区"/>
        <s v="城郊一片"/>
        <s v="旗舰片区"/>
        <m/>
      </sharedItems>
    </cacheField>
    <cacheField name="门店id" numFmtId="0">
      <sharedItems containsString="0" containsBlank="1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  <m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  <s v="合计"/>
      </sharedItems>
    </cacheField>
    <cacheField name="人员姓名" numFmtId="0">
      <sharedItems containsBlank="1" containsNumber="1" containsInteger="1" containsMixedTypes="1" count="385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  <m/>
      </sharedItems>
    </cacheField>
    <cacheField name="人员id" numFmtId="0">
      <sharedItems containsBlank="1" containsNumber="1" containsInteger="1" containsMixedTypes="1" count="386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ntainsBlank="1" count="14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  <m/>
      </sharedItems>
    </cacheField>
    <cacheField name="认购数量" numFmtId="0">
      <sharedItems containsSemiMixedTypes="0" containsString="0" containsNumber="1" containsInteger="1" minValue="0" maxValue="484" count="6">
        <n v="1"/>
        <n v="2"/>
        <n v="20"/>
        <n v="15"/>
        <n v="10"/>
        <n v="484"/>
      </sharedItems>
    </cacheField>
    <cacheField name="预发奖励" numFmtId="0">
      <sharedItems containsSemiMixedTypes="0" containsString="0" containsNumber="1" containsInteger="1" minValue="0" maxValue="26620" count="6">
        <n v="55"/>
        <n v="110"/>
        <n v="1100"/>
        <n v="825"/>
        <n v="550"/>
        <n v="26620"/>
      </sharedItems>
    </cacheField>
  </cacheFields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382.652037037" refreshedBy="Administrator" recordCount="392">
  <cacheSource type="worksheet">
    <worksheetSource ref="A2:K394" sheet="任务完成情况"/>
  </cacheSource>
  <cacheFields count="10">
    <cacheField name="序号" numFmtId="0">
      <sharedItems containsSemiMixedTypes="0" containsString="0" containsNumber="1" containsInteger="1" minValue="0" maxValue="392" count="392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5"/>
        <n v="256"/>
        <n v="257"/>
        <n v="258"/>
        <n v="259"/>
        <n v="260"/>
        <n v="261"/>
        <n v="262"/>
        <n v="263"/>
        <n v="264"/>
        <n v="265"/>
        <n v="266"/>
        <n v="267"/>
        <n v="268"/>
        <n v="269"/>
        <n v="270"/>
        <n v="271"/>
        <n v="272"/>
        <n v="273"/>
        <n v="274"/>
        <n v="275"/>
        <n v="276"/>
        <n v="277"/>
        <n v="278"/>
        <n v="279"/>
        <n v="280"/>
        <n v="281"/>
        <n v="282"/>
        <n v="283"/>
        <n v="284"/>
        <n v="285"/>
        <n v="286"/>
        <n v="287"/>
        <n v="288"/>
        <n v="289"/>
        <n v="290"/>
        <n v="291"/>
        <n v="292"/>
        <n v="293"/>
        <n v="294"/>
        <n v="295"/>
        <n v="296"/>
        <n v="297"/>
        <n v="298"/>
        <n v="299"/>
        <n v="300"/>
        <n v="301"/>
        <n v="302"/>
        <n v="303"/>
        <n v="304"/>
        <n v="305"/>
        <n v="306"/>
        <n v="307"/>
        <n v="308"/>
        <n v="309"/>
        <n v="310"/>
        <n v="311"/>
        <n v="312"/>
        <n v="313"/>
        <n v="314"/>
        <n v="315"/>
        <n v="316"/>
        <n v="317"/>
        <n v="318"/>
        <n v="319"/>
        <n v="320"/>
        <n v="321"/>
        <n v="322"/>
        <n v="323"/>
        <n v="324"/>
        <n v="325"/>
        <n v="326"/>
        <n v="327"/>
        <n v="328"/>
        <n v="329"/>
        <n v="330"/>
        <n v="331"/>
        <n v="332"/>
        <n v="333"/>
        <n v="334"/>
        <n v="335"/>
        <n v="336"/>
        <n v="337"/>
        <n v="338"/>
        <n v="339"/>
        <n v="340"/>
        <n v="341"/>
        <n v="342"/>
        <n v="343"/>
        <n v="344"/>
        <n v="345"/>
        <n v="346"/>
        <n v="347"/>
        <n v="348"/>
        <n v="349"/>
        <n v="350"/>
        <n v="351"/>
        <n v="352"/>
        <n v="353"/>
        <n v="354"/>
        <n v="355"/>
        <n v="356"/>
        <n v="357"/>
        <n v="358"/>
        <n v="359"/>
        <n v="360"/>
        <n v="361"/>
        <n v="362"/>
        <n v="363"/>
        <n v="364"/>
        <n v="365"/>
        <n v="366"/>
        <n v="367"/>
        <n v="368"/>
        <n v="369"/>
        <n v="370"/>
        <n v="371"/>
        <n v="372"/>
        <n v="373"/>
        <n v="374"/>
        <n v="375"/>
        <n v="376"/>
        <n v="377"/>
        <n v="378"/>
        <n v="379"/>
        <n v="380"/>
        <n v="381"/>
        <n v="382"/>
        <n v="383"/>
        <n v="384"/>
        <n v="385"/>
        <n v="386"/>
        <n v="387"/>
        <n v="388"/>
        <n v="389"/>
        <n v="390"/>
        <n v="391"/>
        <n v="392"/>
      </sharedItems>
    </cacheField>
    <cacheField name="片区" numFmtId="0">
      <sharedItems count="8">
        <s v="北门片区"/>
        <s v="西北片"/>
        <s v="城中片区"/>
        <s v="东南片区"/>
        <s v="城郊二片"/>
        <s v="新津片区"/>
        <s v="城郊一片"/>
        <s v="旗舰片区"/>
      </sharedItems>
    </cacheField>
    <cacheField name="门店id" numFmtId="0">
      <sharedItems containsSemiMixedTypes="0" containsString="0" containsNumber="1" containsInteger="1" minValue="0" maxValue="119263" count="138">
        <n v="103199"/>
        <n v="106569"/>
        <n v="114622"/>
        <n v="113025"/>
        <n v="103198"/>
        <n v="585"/>
        <n v="107658"/>
        <n v="513"/>
        <n v="118951"/>
        <n v="113023"/>
        <n v="581"/>
        <n v="578"/>
        <n v="730"/>
        <n v="102565"/>
        <n v="102935"/>
        <n v="752"/>
        <n v="104429"/>
        <n v="119263"/>
        <n v="709"/>
        <n v="106399"/>
        <n v="311"/>
        <n v="339"/>
        <n v="343"/>
        <n v="347"/>
        <n v="357"/>
        <n v="359"/>
        <n v="365"/>
        <n v="379"/>
        <n v="570"/>
        <n v="582"/>
        <n v="726"/>
        <n v="727"/>
        <n v="745"/>
        <n v="102934"/>
        <n v="105267"/>
        <n v="108277"/>
        <n v="111219"/>
        <n v="112415"/>
        <n v="112888"/>
        <n v="113298"/>
        <n v="113833"/>
        <n v="114286"/>
        <n v="116773"/>
        <n v="117491"/>
        <n v="118151"/>
        <n v="747"/>
        <n v="308"/>
        <n v="114844"/>
        <n v="337"/>
        <n v="753"/>
        <n v="105396"/>
        <n v="391"/>
        <n v="106485"/>
        <n v="744"/>
        <n v="116919"/>
        <n v="572"/>
        <n v="115971"/>
        <n v="399"/>
        <n v="105910"/>
        <n v="724"/>
        <n v="349"/>
        <n v="517"/>
        <n v="116482"/>
        <n v="117310"/>
        <n v="373"/>
        <n v="598"/>
        <n v="114685"/>
        <n v="113299"/>
        <n v="117184"/>
        <n v="102479"/>
        <n v="377"/>
        <n v="387"/>
        <n v="545"/>
        <n v="546"/>
        <n v="571"/>
        <n v="573"/>
        <n v="707"/>
        <n v="743"/>
        <n v="712"/>
        <n v="733"/>
        <n v="737"/>
        <n v="740"/>
        <n v="103639"/>
        <n v="104430"/>
        <n v="105751"/>
        <n v="106568"/>
        <n v="114069"/>
        <n v="118074"/>
        <n v="355"/>
        <n v="118758"/>
        <n v="511"/>
        <n v="723"/>
        <n v="515"/>
        <n v="706"/>
        <n v="52"/>
        <n v="104838"/>
        <n v="351"/>
        <n v="710"/>
        <n v="738"/>
        <n v="754"/>
        <n v="367"/>
        <n v="713"/>
        <n v="587"/>
        <n v="704"/>
        <n v="54"/>
        <n v="56"/>
        <n v="329"/>
        <n v="101453"/>
        <n v="104428"/>
        <n v="110378"/>
        <n v="514"/>
        <n v="385"/>
        <n v="108656"/>
        <n v="102567"/>
        <n v="371"/>
        <n v="539"/>
        <n v="107728"/>
        <n v="746"/>
        <n v="104533"/>
        <n v="748"/>
        <n v="716"/>
        <n v="117637"/>
        <n v="594"/>
        <n v="341"/>
        <n v="102564"/>
        <n v="717"/>
        <n v="732"/>
        <n v="721"/>
        <n v="111400"/>
        <n v="111064"/>
        <n v="591"/>
        <n v="720"/>
        <n v="549"/>
        <n v="307"/>
        <n v="750"/>
        <n v="106066"/>
        <n v="742"/>
        <n v="106865"/>
      </sharedItems>
    </cacheField>
    <cacheField name="门店" numFmtId="0">
      <sharedItems count="139">
        <s v="西林一街"/>
        <s v="大悦路店"/>
        <s v="东昌路"/>
        <s v="蜀鑫路"/>
        <s v="贝森路店"/>
        <s v="羊子山"/>
        <s v="万和北路"/>
        <s v="顺和街店"/>
        <s v="金祥路店"/>
        <s v="云龙南路"/>
        <s v="汇融名城"/>
        <s v="华油"/>
        <s v="新繁店"/>
        <s v="佳灵路"/>
        <s v="童子街"/>
        <s v="聚萃店"/>
        <s v="大华店"/>
        <s v="蜀源路店"/>
        <s v="马超东路"/>
        <s v="蜀辉路"/>
        <s v="西部店"/>
        <s v="沙河源"/>
        <s v="光华店"/>
        <s v="清江三店"/>
        <s v="清江东路店"/>
        <s v="枣子巷"/>
        <s v="光华村"/>
        <s v="土龙路"/>
        <s v="大石西路店"/>
        <s v="十二桥店"/>
        <s v="交大三店"/>
        <s v="黄苑东街"/>
        <s v="金沙店"/>
        <s v="银河北街"/>
        <s v="蜀汉"/>
        <s v="银沙店"/>
        <s v="花照壁店"/>
        <s v="五福桥东路店"/>
        <s v="双楠店"/>
        <s v="逸都路"/>
        <s v="光华西一路店"/>
        <s v="光华北五路店"/>
        <s v="经一路"/>
        <s v="花照壁中横街"/>
        <s v="沙湾东一路店"/>
        <s v="郫县二店"/>
        <s v="红星店"/>
        <s v="培华东路店"/>
        <s v="浆洗街"/>
        <s v="合欢树"/>
        <s v="航中"/>
        <s v="金丝街"/>
        <s v="元华二巷"/>
        <s v="科华店"/>
        <s v="科华北路"/>
        <s v="郫县东大街"/>
        <s v="天顺路店"/>
        <s v="天久"/>
        <s v="紫薇"/>
        <s v="观音桥"/>
        <s v="人民中路"/>
        <s v="北东"/>
        <s v="宏济中路"/>
        <s v="长寿路"/>
        <s v="通盈街店"/>
        <s v="水杉街店"/>
        <s v="青龙街店"/>
        <s v="倪家桥"/>
        <s v="静沙南路"/>
        <s v="劼人路"/>
        <s v="新园大道"/>
        <s v="新乐中街"/>
        <s v="龙潭西路"/>
        <s v="榕声"/>
        <s v="民丰大道"/>
        <s v="锦华店"/>
        <s v="万科"/>
        <s v="万宇"/>
        <s v="华泰"/>
        <s v="三强西路"/>
        <s v="大源北街"/>
        <s v="华康"/>
        <s v="金马河"/>
        <s v="中和大道"/>
        <s v="新下街"/>
        <s v="公济桥"/>
        <s v="剑南"/>
        <s v="泰和二街"/>
        <s v="双林店"/>
        <s v="水碾河店"/>
        <s v="杉板桥"/>
        <s v="柳翠店"/>
        <s v="崔家店"/>
        <s v="翔凤店 "/>
        <s v="崇州中心店"/>
        <s v="蜀州中路"/>
        <s v="都江堰店"/>
        <s v="问道西路店"/>
        <s v="蒲阳路店"/>
        <s v="尚贤坊"/>
        <s v="金带店"/>
        <s v="聚源店"/>
        <s v="景中店"/>
        <s v="奎光店"/>
        <s v="怀远店"/>
        <s v="崇州三江店"/>
        <s v="温江店"/>
        <s v="江安店"/>
        <s v="永康店"/>
        <s v="宝莲店"/>
        <s v="新津邓双店"/>
        <s v="五津西路店"/>
        <s v="五津西路二店"/>
        <s v="武阳西路"/>
        <s v="兴义店"/>
        <s v="大邑子龙店"/>
        <s v="大邑北街"/>
        <s v="大邑桃源店"/>
        <s v="大邑潘家街店"/>
        <s v="大邑东街店"/>
        <s v="大邑观音阁西段药店"/>
        <s v="大邑沙渠店"/>
        <s v="金巷西街"/>
        <s v="安仁店"/>
        <s v="邛崃中心店"/>
        <s v="邛崃翠荫店"/>
        <s v="通达店"/>
        <s v="羊安店"/>
        <s v="邛崃洪川店"/>
        <s v="邛崃杏林路店"/>
        <s v="邛崃涌泉店"/>
        <s v="邛崃长安店"/>
        <s v="大邑新场店"/>
        <s v="大邑东壕沟"/>
        <s v="旗舰店"/>
        <s v="成汉南路"/>
        <s v="梨花街"/>
        <s v="庆云南街"/>
        <s v="丝竹路"/>
      </sharedItems>
    </cacheField>
    <cacheField name="人员姓名" numFmtId="0">
      <sharedItems containsNumber="1" containsInteger="1" containsMixedTypes="1" count="387">
        <s v="黄天平"/>
        <s v="李雪梅"/>
        <s v="母海燕"/>
        <s v="杨艳"/>
        <s v="周茂兰"/>
        <s v="舒海燕"/>
        <s v="陈志勇"/>
        <s v="罗婷"/>
        <s v="张阿几"/>
        <s v="沈长英"/>
        <s v="曾蕾蕾"/>
        <s v="张雪"/>
        <s v="高红华"/>
        <s v="王波"/>
        <s v="王苹"/>
        <s v="罗晓梅"/>
        <s v="廖红"/>
        <s v="欧玲"/>
        <s v="吴境"/>
        <s v="李媛"/>
        <s v="彭燕"/>
        <s v="王佳"/>
        <s v="邹芊"/>
        <s v="黄雨"/>
        <s v="秦静茹"/>
        <s v="彭志萍"/>
        <s v="胡建兴"/>
        <s v="蒋小琼"/>
        <s v="杨静"/>
        <s v="刘丹"/>
        <s v="高玉"/>
        <s v="谢玉涛"/>
        <s v="周燕"/>
        <s v="朱朝霞"/>
        <s v="蔡小丽"/>
        <s v="张奇瑶"/>
        <s v="唐阳"/>
        <s v="汪婷"/>
        <s v="谢雯倩"/>
        <s v="黄焰"/>
        <s v="毛玉"/>
        <s v="李俊俐"/>
        <s v="李雪"/>
        <s v="马花"/>
        <s v="郭梦姣"/>
        <s v="罗丹"/>
        <s v="黄杨"/>
        <s v="苟俊驰"/>
        <s v="付能梅"/>
        <s v="潘恒旭"/>
        <n v="4093"/>
        <n v="4302"/>
        <n v="6456"/>
        <n v="12883"/>
        <n v="7583"/>
        <n v="10932"/>
        <n v="13019"/>
        <n v="13329"/>
        <n v="13986"/>
        <n v="12528"/>
        <n v="8400"/>
        <n v="6814"/>
        <n v="13100"/>
        <n v="13151"/>
        <n v="14172"/>
        <n v="4301"/>
        <n v="10931"/>
        <n v="12932"/>
        <n v="6830"/>
        <n v="6831"/>
        <n v="5344"/>
        <n v="11537"/>
        <n v="12332"/>
        <n v="4044"/>
        <n v="4444"/>
        <n v="8798"/>
        <n v="10816"/>
        <n v="13300"/>
        <n v="13286"/>
        <n v="14251"/>
        <n v="6607"/>
        <n v="10177"/>
        <n v="13223"/>
        <n v="8060"/>
        <n v="11504"/>
        <n v="13282"/>
        <n v="12497"/>
        <n v="12990"/>
        <n v="13205"/>
        <n v="5457"/>
        <n v="12886"/>
        <n v="14149"/>
        <n v="12255"/>
        <n v="13186"/>
        <n v="11453"/>
        <n v="11231"/>
        <n v="14249"/>
        <n v="13980"/>
        <n v="4188"/>
        <n v="11880"/>
        <n v="10468"/>
        <n v="12954"/>
        <n v="12989"/>
        <n v="6471"/>
        <n v="11624"/>
        <n v="13296"/>
        <n v="13149"/>
        <n v="4077"/>
        <n v="13698"/>
        <n v="12471"/>
        <n v="13184"/>
        <n v="12909"/>
        <n v="12880"/>
        <n v="12185"/>
        <n v="13279"/>
        <s v="邓红梅"/>
        <s v="邹东梅"/>
        <s v="骆玲"/>
        <s v="董虎林"/>
        <s v="胡静"/>
        <s v="邱运丽"/>
        <s v="秦怡"/>
        <s v="张娜"/>
        <s v="蔡红秀"/>
        <s v="朱丹"/>
        <s v="周金梅"/>
        <s v="赵英"/>
        <s v="谭凤旭"/>
        <s v="江元梅"/>
        <s v="唐丽"/>
        <s v="陈娟"/>
        <s v="刘定香"/>
        <s v="胡光宾"/>
        <s v="杨蕊吉"/>
        <s v="韩守玉"/>
        <s v="晏玲"/>
        <s v="刘樽"/>
        <s v="冯婧恩"/>
        <s v="陈昌敏"/>
        <s v="罗豪"/>
        <s v="黄玲"/>
        <s v="罗妍"/>
        <s v="魏存敏"/>
        <s v="唐丹"/>
        <s v="王俊"/>
        <s v="罗丽"/>
        <s v="李甜甜"/>
        <s v="林铃"/>
        <s v="苏方惠"/>
        <s v="周红蓉"/>
        <s v="李艳萍"/>
        <s v="张春苗"/>
        <s v="文淼"/>
        <s v="郭俊梅"/>
        <s v="张雨"/>
        <s v="袁咏梅"/>
        <s v="王芳"/>
        <s v="花晓轩"/>
        <s v="宋留艺"/>
        <s v="王丽超"/>
        <s v="吕越"/>
        <s v="向海英"/>
        <s v="李勤"/>
        <s v="王盛英"/>
        <s v="代琳"/>
        <s v="罗绍梅"/>
        <s v="邓粤瑜"/>
        <s v="舒思玉"/>
        <s v="李静"/>
        <s v="陈玉琴"/>
        <s v="吴湘燏"/>
        <s v="董华"/>
        <s v="刘科言"/>
        <s v="刘静"/>
        <s v="杨芊"/>
        <s v="唐冬芳"/>
        <s v="黄洁欣"/>
        <s v="徐平梅"/>
        <s v="高文琪"/>
        <s v="李可"/>
        <s v="邓磊"/>
        <s v="尹萍"/>
        <s v="梅雅霜"/>
        <s v="钟友群"/>
        <s v="高榕"/>
        <s v="赵秋丽"/>
        <s v="朱文艺"/>
        <s v="潘易"/>
        <s v="张兰兰"/>
        <s v="刁金萍"/>
        <s v="张建"/>
        <s v="任远芳"/>
        <s v="刘莉"/>
        <s v="李平"/>
        <s v="张杰"/>
        <s v="李馨怡"/>
        <s v="张丽"/>
        <s v="陈香利"/>
        <s v="于春莲"/>
        <s v="杨秀娟"/>
        <s v="黄雅冰"/>
        <s v="邹惠"/>
        <s v="钟世豪"/>
        <s v="黄姣"/>
        <s v="单菊"/>
        <s v="朱静"/>
        <s v="陈伟"/>
        <s v="马雪"/>
        <s v="廖苹"/>
        <s v="吴佩娟"/>
        <s v="毛静静"/>
        <s v="李桂芳"/>
        <s v="黄艳"/>
        <s v="刘春花"/>
        <s v="黄兴中"/>
        <s v="李银萍"/>
        <s v="任红艳"/>
        <s v="苏婷婷"/>
        <s v="张亚红"/>
        <s v="李浩东"/>
        <s v="喻玲"/>
        <s v="兰新喻"/>
        <s v="陈丽梅"/>
        <s v="易永红"/>
        <s v="刘建芳"/>
        <s v="杨荣婷"/>
        <s v="黄丹"/>
        <s v="李文静"/>
        <s v="甘俊莉"/>
        <s v="纪莉萍"/>
        <s v="徐丽丽"/>
        <s v="熊小芳"/>
        <s v="邱如秀"/>
        <s v="范静"/>
        <s v="贾兰"/>
        <s v="廖梦园"/>
        <s v="刘成童"/>
        <s v="蒋润"/>
        <s v="梅茜"/>
        <s v="张玉"/>
        <s v="张意雪"/>
        <s v="夏秀娟"/>
        <s v="杨凤麟"/>
        <s v="牟晓燕"/>
        <s v="杨小英"/>
        <s v="詹步蓉"/>
        <s v="殷岱菊"/>
        <s v="付雅雯"/>
        <s v="施雪"/>
        <s v="梁洪森"/>
        <s v="吕彩霞"/>
        <s v="杨伟钰"/>
        <s v="陈宇"/>
        <s v="杨文英"/>
        <s v="乐良清"/>
        <s v="王欧"/>
        <s v="朱春蓉"/>
        <s v="王凯慧"/>
        <s v="彭勤"/>
        <s v="王旭"/>
        <s v="羊薇"/>
        <s v="蒋文勤"/>
        <s v="聂丽"/>
        <s v="梁海燕"/>
        <s v="宋丹"/>
        <s v="孙佳丽"/>
        <s v="吴志海"/>
        <s v="周有惠"/>
        <s v="李燕"/>
        <s v="蒲正碧"/>
        <s v="朱玉梅"/>
        <s v="涂思佩"/>
        <s v="罗雪琴"/>
        <s v="陈凤珍"/>
        <s v="王依纯"/>
        <s v="李秀丽"/>
        <s v="何丽萍"/>
        <s v="易月红"/>
        <s v="杨科"/>
        <s v="晏祥春"/>
        <s v="韩启敏"/>
        <s v="陈蓉"/>
        <s v="贾益娟"/>
        <s v="韩艳梅"/>
        <s v="曹琼"/>
        <s v="窦潘"/>
        <s v="费思尧"/>
        <s v="骆素花"/>
        <s v="何倩倩"/>
        <s v="夏彩红"/>
        <s v="龚玉林"/>
        <s v="王慧"/>
        <s v="贺春芳"/>
        <s v="杨萧"/>
        <s v="胡建梅"/>
        <s v="翁尼阿呷莫"/>
        <s v="段娟"/>
        <s v="秦庭月"/>
        <s v="吴阳"/>
        <s v="张琴"/>
        <s v="郑红艳"/>
        <s v="张飘"/>
        <s v="陈亭亭"/>
        <s v="王燕丽"/>
        <s v="刘芬"/>
        <s v="谌美静"/>
        <s v="廖文莉"/>
        <s v="朱春梅"/>
        <s v="李红梅"/>
        <s v="周香"/>
        <s v="李迎新"/>
        <s v="祁荣"/>
        <s v="张丹"/>
        <s v="庄静"/>
        <s v="李秀辉"/>
        <s v="熊小玲"/>
        <s v="杨璐"/>
        <s v="吕晓琴"/>
        <s v="黄霞"/>
        <s v="罗艳蓉"/>
        <s v="邓洁"/>
        <s v="方晓敏"/>
        <s v="田兰"/>
        <s v="牟彩云"/>
        <s v="黄梅"/>
        <s v="闵巧"/>
        <s v="杨丽"/>
        <s v="朱欢"/>
        <s v="彭亚丹"/>
        <s v="李娟"/>
        <s v="韩彬"/>
        <s v="范阳"/>
        <s v="王宇"/>
        <s v="肖兰"/>
        <s v="孙莉"/>
        <s v="赵晓丹"/>
        <s v="李沙"/>
        <s v="张群"/>
        <s v="刘燕"/>
        <s v="古素琼"/>
        <s v="张雪梅"/>
        <s v="李巧"/>
        <s v="古显琼"/>
        <s v="金敏霜"/>
        <s v="刘星月"/>
        <s v="任珊珊"/>
        <s v="陈礼凤"/>
        <s v="付曦"/>
        <s v="唐礼萍"/>
        <s v="朱红郦"/>
        <s v="闵雪"/>
        <s v="岳琴"/>
        <s v="杨平"/>
        <s v="马婷婷"/>
        <s v="高星宇"/>
        <s v="戚彩"/>
        <s v="李宋琴"/>
        <s v="王李秋"/>
        <s v="李思艳"/>
        <s v="杨晓毅"/>
        <s v="方霞"/>
        <s v="万义丽"/>
        <s v="陈玲"/>
        <s v="孟小明"/>
        <s v="王茹"/>
        <s v="王爱玲"/>
        <s v="许静"/>
        <s v="彭蓉"/>
        <s v="郭益"/>
        <s v="黄长菊"/>
        <s v="马昕"/>
        <s v="余志彬"/>
        <s v="阳玲"/>
        <s v="阮丽"/>
        <s v="廖桂英"/>
        <s v="蒋雪琴"/>
        <s v="李蕊彤"/>
        <s v="吴洪瑶"/>
        <s v="任雪"/>
        <s v="冯锐坤"/>
        <s v="邓开柱"/>
        <s v="李佳岭"/>
        <s v="唐文琼"/>
        <s v="王晓雁"/>
        <s v="蔡旌晶"/>
        <s v="彭关敏"/>
        <s v="范珂君"/>
      </sharedItems>
    </cacheField>
    <cacheField name="人员id" numFmtId="0">
      <sharedItems containsBlank="1" containsNumber="1" containsInteger="1" containsMixedTypes="1" count="389">
        <n v="11120"/>
        <n v="12449"/>
        <n v="13720"/>
        <n v="11776"/>
        <n v="13148"/>
        <n v="5641"/>
        <n v="6544"/>
        <n v="14217"/>
        <n v="12144"/>
        <n v="12147"/>
        <n v="12505"/>
        <n v="12905"/>
        <n v="6303"/>
        <n v="7046"/>
        <n v="13931"/>
        <n v="14139"/>
        <n v="7388"/>
        <n v="4562"/>
        <n v="14246"/>
        <n v="9760"/>
        <n v="11329"/>
        <n v="12158"/>
        <n v="12718"/>
        <n v="9328"/>
        <n v="12874"/>
        <n v="11621"/>
        <n v="13052"/>
        <n v="13581"/>
        <m/>
        <n v="13256"/>
        <n v="13064"/>
        <n v="9140"/>
        <n v="9331"/>
        <n v="4325"/>
        <n v="8338"/>
        <n v="12999"/>
        <n v="14214"/>
        <n v="12135"/>
        <n v="13447"/>
        <n v="12157"/>
        <n v="13304"/>
        <n v="11318"/>
        <n v="12451"/>
        <n v="13161"/>
        <n v="13039"/>
        <n v="10191"/>
        <n v="12921"/>
        <n v="11486"/>
        <n v="10860"/>
        <n v="13940"/>
        <s v="杨素芬"/>
        <s v="周娟"/>
        <s v="李秀芳"/>
        <s v="高清清"/>
        <s v="魏津"/>
        <s v="汤雪芹"/>
        <s v="彭蕾"/>
        <s v="姚莉"/>
        <s v="郑欣慧"/>
        <s v="李丽"/>
        <s v="林思敏"/>
        <s v="胡艳弘"/>
        <s v="代曾莲"/>
        <s v="熊廷妮"/>
        <s v="李丹"/>
        <s v="朱晓桃"/>
        <s v="姜孝杨"/>
        <s v="向桂西"/>
        <s v="刘新"/>
        <s v="何英"/>
        <s v="贾静"/>
        <s v="王娅"/>
        <s v="马艺芮"/>
        <s v="辜瑞琪"/>
        <s v="冯莉"/>
        <s v="胡荣琼"/>
        <s v="陈思敏"/>
        <s v="刘洋"/>
        <s v="何艳芬"/>
        <s v="吕显杨"/>
        <s v="陈文芳"/>
        <s v="魏小琴"/>
        <s v="唐静"/>
        <s v="梁娟"/>
        <s v="刘秀琼"/>
        <s v="何姣姣"/>
        <s v="万雪倩"/>
        <s v="龚正红"/>
        <s v="李远婷"/>
        <s v="江月红"/>
        <s v="谢敏"/>
        <s v="吴绪妍"/>
        <s v="林禹帅"/>
        <s v="高敏"/>
        <s v="李梦菊"/>
        <s v="肖瑶"/>
        <s v="刘杰"/>
        <s v="李雪梅"/>
        <s v="黄娟"/>
        <s v="邓婧"/>
        <s v="李海燕"/>
        <s v="张雪"/>
        <s v="童俊"/>
        <s v="何晓阳"/>
        <s v="李玉先"/>
        <s v="廖晓静"/>
        <s v="高小菁"/>
        <s v="李紫雯"/>
        <s v="羊玉梅"/>
        <s v="李莹"/>
        <s v="代欣蕤"/>
        <s v="廖艳萍"/>
        <s v="张婷"/>
        <s v="杨红"/>
        <s v="龚敏"/>
        <n v="10907"/>
        <n v="11964"/>
        <n v="12467"/>
        <n v="13269"/>
        <n v="12515"/>
        <n v="12937"/>
        <n v="13409"/>
        <n v="11326"/>
        <n v="13061"/>
        <n v="13081"/>
        <n v="990176"/>
        <n v="990451"/>
        <n v="8763"/>
        <n v="4061"/>
        <n v="6965"/>
        <n v="11880"/>
        <n v="13719"/>
        <n v="6662"/>
        <n v="12848"/>
        <n v="12454"/>
        <n v="7369"/>
        <n v="4246"/>
        <n v="12462"/>
        <n v="13136"/>
        <n v="12225"/>
        <n v="5519"/>
        <n v="11333"/>
        <n v="12846"/>
        <n v="9308"/>
        <n v="11023"/>
        <n v="11058"/>
        <n v="10186"/>
        <n v="7707"/>
        <n v="12847"/>
        <n v="5665"/>
        <n v="12440"/>
        <n v="13000"/>
        <n v="12504"/>
        <n v="12949"/>
        <n v="13187"/>
        <n v="10930"/>
        <n v="12936"/>
        <n v="13285"/>
        <n v="8386"/>
        <n v="5844"/>
        <n v="13127"/>
        <n v="4024"/>
        <n v="13001"/>
        <n v="11335"/>
        <n v="12465"/>
        <n v="13198"/>
        <n v="14244"/>
        <n v="12190"/>
        <n v="5880"/>
        <n v="13407"/>
        <n v="10949"/>
        <n v="11602"/>
        <n v="11876"/>
        <n v="12203"/>
        <n v="14140"/>
        <n v="11178"/>
        <n v="12888"/>
        <n v="13404"/>
        <n v="4086"/>
        <n v="7279"/>
        <n v="12480"/>
        <n v="11620"/>
        <n v="11769"/>
        <n v="8075"/>
        <n v="12845"/>
        <n v="1001572"/>
        <n v="1001535"/>
        <n v="12898"/>
        <n v="1001571"/>
        <n v="11323"/>
        <n v="13141"/>
        <n v="14199"/>
        <n v="5408"/>
        <n v="5701"/>
        <n v="13124"/>
        <n v="13293"/>
        <n v="11143"/>
        <n v="12669"/>
        <n v="6123"/>
        <n v="11377"/>
        <n v="13410"/>
        <n v="5471"/>
        <n v="6454"/>
        <n v="12216"/>
        <n v="5501"/>
        <n v="12446"/>
        <n v="10951"/>
        <n v="9130"/>
        <n v="12468"/>
        <n v="13578"/>
        <n v="4311"/>
        <n v="11383"/>
        <n v="13209"/>
        <n v="7050"/>
        <n v="8972"/>
        <n v="11487"/>
        <n v="11382"/>
        <n v="4435"/>
        <n v="11004"/>
        <n v="13164"/>
        <n v="12539"/>
        <n v="11642"/>
        <n v="13193"/>
        <n v="10650"/>
        <n v="9749"/>
        <n v="5347"/>
        <n v="12164"/>
        <n v="14065"/>
        <n v="11463"/>
        <n v="12048"/>
        <n v="11622"/>
        <n v="9295"/>
        <n v="14062"/>
        <n v="13323"/>
        <n v="12717"/>
        <n v="14197"/>
        <n v="4304"/>
        <n v="13292"/>
        <n v="12464"/>
        <n v="13144"/>
        <n v="9895"/>
        <n v="8233"/>
        <n v="12940"/>
        <n v="1001671"/>
        <n v="1001651"/>
        <n v="13308"/>
        <n v="13405"/>
        <n v="5537"/>
        <n v="5527"/>
        <n v="12516"/>
        <n v="13020"/>
        <n v="14050"/>
        <n v="7006"/>
        <n v="7917"/>
        <n v="13267"/>
        <n v="6506"/>
        <n v="10772"/>
        <n v="13585"/>
        <n v="13415"/>
        <n v="13934"/>
        <n v="10955"/>
        <n v="10218"/>
        <n v="14250"/>
        <n v="14253"/>
        <n v="8594"/>
        <n v="8606"/>
        <n v="12901"/>
        <n v="9527"/>
        <n v="12981"/>
        <n v="5698"/>
        <n v="6121"/>
        <n v="13583"/>
        <n v="4540"/>
        <n v="12377"/>
        <n v="11949"/>
        <n v="10043"/>
        <n v="11799"/>
        <n v="13199"/>
        <n v="6492"/>
        <n v="11961"/>
        <n v="8073"/>
        <n v="6497"/>
        <n v="6385"/>
        <n v="6505"/>
        <n v="10953"/>
        <n v="6301"/>
        <n v="7379"/>
        <n v="6884"/>
        <n v="10808"/>
        <n v="7948"/>
        <n v="10983"/>
        <n v="9988"/>
        <n v="12517"/>
        <n v="4518"/>
        <n v="11866"/>
        <n v="13022"/>
        <n v="6472"/>
        <n v="13231"/>
        <n v="14040"/>
        <n v="12745"/>
        <n v="5521"/>
        <n v="5406"/>
        <n v="4330"/>
        <n v="12338"/>
        <n v="12744"/>
        <n v="7317"/>
        <n v="7749"/>
        <n v="11503"/>
        <n v="12566"/>
        <n v="8489"/>
        <n v="4196"/>
        <n v="13331"/>
        <n v="11458"/>
        <n v="5954"/>
        <n v="11388"/>
        <n v="9112"/>
        <n v="6733"/>
        <n v="9320"/>
        <n v="13922"/>
        <n v="12094"/>
        <n v="13397"/>
        <n v="14109"/>
        <n v="12113"/>
        <n v="8068"/>
        <n v="4028"/>
        <n v="12184"/>
        <n v="4081"/>
        <n v="12136"/>
        <n v="6537"/>
        <n v="13969"/>
        <n v="11903"/>
        <n v="11977"/>
        <n v="13644"/>
        <n v="6473"/>
        <n v="12412"/>
        <n v="13772"/>
        <n v="11012"/>
        <n v="12538"/>
        <n v="6148"/>
        <n v="6232"/>
        <n v="4450"/>
        <n v="11372"/>
        <n v="13230"/>
        <n v="12535"/>
        <n v="992157"/>
        <n v="14064"/>
        <n v="14248"/>
        <n v="8113"/>
        <n v="11363"/>
        <n v="6752"/>
        <n v="11627"/>
        <n v="14007"/>
        <n v="9138"/>
        <n v="13482"/>
        <n v="7011"/>
        <n v="11619"/>
        <n v="12934"/>
        <n v="4310"/>
        <n v="7645"/>
        <n v="11483"/>
        <n v="13702"/>
        <n v="11490"/>
        <n v="14075"/>
        <n v="5764"/>
        <n v="12143"/>
        <n v="6823"/>
        <n v="11142"/>
        <n v="12914"/>
        <n v="6731"/>
        <n v="7687"/>
        <n v="14106"/>
        <n v="7107"/>
        <n v="9563"/>
        <n v="10613"/>
        <n v="10989"/>
        <n v="10886"/>
        <n v="991137"/>
        <n v="4033"/>
        <n v="12254"/>
        <n v="12623"/>
        <n v="13122"/>
        <n v="12977"/>
        <n v="13182"/>
        <n v="999067"/>
        <n v="995676"/>
        <n v="1000431"/>
        <n v="9822"/>
        <n v="1001361"/>
        <n v="1001364"/>
      </sharedItems>
    </cacheField>
    <cacheField name="职务" numFmtId="0">
      <sharedItems count="13">
        <s v="店长"/>
        <s v="店员"/>
        <s v="试用期"/>
        <s v="健康顾问"/>
        <s v="实习生"/>
        <s v="营业员"/>
        <s v="促销"/>
        <s v="实习健康顾问"/>
        <s v="值班店长"/>
        <s v="试用期员工"/>
        <s v="执业药师"/>
        <s v="营业员 "/>
        <s v="柜组长"/>
      </sharedItems>
    </cacheField>
    <cacheField name="认购数量" numFmtId="0">
      <sharedItems containsSemiMixedTypes="0" containsString="0" containsNumber="1" containsInteger="1" minValue="0" maxValue="20" count="5">
        <n v="1"/>
        <n v="2"/>
        <n v="20"/>
        <n v="15"/>
        <n v="10"/>
      </sharedItems>
    </cacheField>
    <cacheField name="预发奖励" numFmtId="0">
      <sharedItems containsSemiMixedTypes="0" containsString="0" containsNumber="1" containsInteger="1" minValue="0" maxValue="1100" count="5">
        <n v="55"/>
        <n v="110"/>
        <n v="1100"/>
        <n v="825"/>
        <n v="550"/>
      </sharedItems>
    </cacheField>
    <cacheField name="销售数量" numFmtId="0">
      <sharedItems containsString="0" containsBlank="1" containsNumber="1" minValue="-2" maxValue="8" count="16">
        <n v="-1"/>
        <m/>
        <n v="1"/>
        <n v="0"/>
        <n v="2"/>
        <n v="8"/>
        <n v="1.11022302462516e-16"/>
        <n v="4"/>
        <n v="-2"/>
        <n v="6"/>
        <n v="3"/>
        <n v="1.236"/>
        <n v="2.28"/>
        <n v="0.14"/>
        <n v="7"/>
        <n v="1.19"/>
      </sharedItems>
    </cacheField>
  </cacheFields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382.6508217593" refreshedBy="Administrator" recordCount="257">
  <cacheSource type="worksheet">
    <worksheetSource ref="A2:T259" sheet="查询零售明细" r:id="rId2"/>
  </cacheSource>
  <cacheFields count="20">
    <cacheField name="序号" numFmtId="0">
      <sharedItems containsNumber="1" containsInteger="1" containsMixedTypes="1" count="25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7"/>
        <n v="198"/>
        <n v="199"/>
        <n v="200"/>
        <n v="201"/>
        <n v="202"/>
        <n v="203"/>
        <n v="204"/>
        <n v="205"/>
        <n v="206"/>
        <n v="207"/>
        <n v="208"/>
        <n v="209"/>
        <n v="210"/>
        <n v="211"/>
        <n v="212"/>
        <n v="213"/>
        <n v="214"/>
        <n v="215"/>
        <n v="216"/>
        <n v="217"/>
        <n v="218"/>
        <n v="219"/>
        <n v="220"/>
        <n v="221"/>
        <n v="222"/>
        <n v="223"/>
        <n v="224"/>
        <n v="225"/>
        <n v="226"/>
        <n v="227"/>
        <n v="228"/>
        <n v="229"/>
        <n v="230"/>
        <n v="231"/>
        <n v="232"/>
        <n v="233"/>
        <n v="234"/>
        <n v="235"/>
        <n v="236"/>
        <n v="237"/>
        <n v="238"/>
        <n v="239"/>
        <n v="240"/>
        <n v="241"/>
        <n v="242"/>
        <n v="243"/>
        <n v="244"/>
        <n v="245"/>
        <n v="246"/>
        <n v="247"/>
        <n v="248"/>
        <n v="249"/>
        <n v="250"/>
        <n v="251"/>
        <n v="252"/>
        <n v="253"/>
        <n v="254"/>
        <n v="256"/>
        <n v="257"/>
        <n v="259"/>
        <n v="260"/>
        <n v="261"/>
        <n v="262"/>
        <s v="合计"/>
      </sharedItems>
    </cacheField>
    <cacheField name="时间" numFmtId="0">
      <sharedItems containsDate="1" containsMixedTypes="1" count="240">
        <d v="2021-06-19T16:54:00"/>
        <d v="2021-06-19T10:43:00"/>
        <d v="2021-06-02T15:56:00"/>
        <d v="2021-06-02T15:57:00"/>
        <d v="2021-06-04T13:59:00"/>
        <d v="2021-06-06T19:37:00"/>
        <d v="2021-06-07T15:52:00"/>
        <d v="2021-06-10T17:53:00"/>
        <d v="2021-06-12T12:00:00"/>
        <d v="2021-06-12T15:02:00"/>
        <d v="2021-06-12T18:05:00"/>
        <d v="2021-06-12T18:08:00"/>
        <d v="2021-06-14T15:57:00"/>
        <d v="2021-06-14T17:20:00"/>
        <d v="2021-06-15T10:52:00"/>
        <d v="2021-06-15T17:29:00"/>
        <d v="2021-06-16T13:11:00"/>
        <d v="2021-06-16T18:49:00"/>
        <d v="2021-06-17T10:55:00"/>
        <d v="2021-06-18T13:34:00"/>
        <d v="2021-06-19T20:47:00"/>
        <d v="2021-06-22T17:57:00"/>
        <d v="2021-06-22T18:00:00"/>
        <d v="2021-06-22T18:01:00"/>
        <d v="2021-06-22T18:05:00"/>
        <d v="2021-06-22T18:06:00"/>
        <d v="2021-06-22T19:18:00"/>
        <d v="2021-06-27T12:35:00"/>
        <d v="2021-06-27T12:52:00"/>
        <d v="2021-06-15T08:26:00"/>
        <d v="2021-06-12T10:47:00"/>
        <d v="2021-06-12T21:23:00"/>
        <d v="2021-06-24T10:58:00"/>
        <d v="2021-06-26T13:05:00"/>
        <d v="2021-06-29T09:34:00"/>
        <d v="2021-06-29T10:19:00"/>
        <d v="2021-06-29T14:00:00"/>
        <d v="2021-06-14T19:27:00"/>
        <d v="2021-06-03T14:44:00"/>
        <d v="2021-06-06T18:15:00"/>
        <d v="2021-06-10T19:59:00"/>
        <d v="2021-06-18T10:37:00"/>
        <d v="2021-06-20T15:57:00"/>
        <d v="2021-06-24T11:05:00"/>
        <d v="2021-06-26T18:57:00"/>
        <d v="2021-06-27T09:53:00"/>
        <d v="2021-06-27T19:42:00"/>
        <d v="2021-06-17T08:34:00"/>
        <d v="2021-06-21T11:34:00"/>
        <d v="2021-06-23T19:07:00"/>
        <d v="2021-06-26T10:11:00"/>
        <d v="2021-06-26T11:59:00"/>
        <d v="2021-06-19T14:23:00"/>
        <d v="2021-06-01T13:38:00"/>
        <d v="2021-06-01T21:37:00"/>
        <d v="2021-06-28T16:48:00"/>
        <d v="2021-06-28T17:03:00"/>
        <d v="2021-06-21T20:58:00"/>
        <d v="2021-06-22T19:47:00"/>
        <d v="2021-06-22T19:49:00"/>
        <d v="2021-06-24T17:39:00"/>
        <d v="2021-06-24T21:08:00"/>
        <d v="2021-06-09T16:41:00"/>
        <d v="2021-06-23T17:34:00"/>
        <d v="2021-06-06T10:28:00"/>
        <d v="2021-06-06T15:38:00"/>
        <d v="2021-06-06T21:33:00"/>
        <d v="2021-06-06T21:35:00"/>
        <d v="2021-06-18T11:53:00"/>
        <d v="2021-06-23T14:14:00"/>
        <d v="2021-06-23T14:16:00"/>
        <d v="2021-06-25T15:29:00"/>
        <d v="2021-06-25T18:27:00"/>
        <d v="2021-06-18T21:58:00"/>
        <d v="2021-06-19T17:54:00"/>
        <d v="2021-06-28T15:11:00"/>
        <d v="2021-06-29T11:58:00"/>
        <d v="2021-06-13T20:29:00"/>
        <d v="2021-06-13T21:29:00"/>
        <d v="2021-06-29T19:56:00"/>
        <d v="2021-06-30T18:59:00"/>
        <d v="2021-06-22T17:18:00"/>
        <d v="2021-06-11T20:39:00"/>
        <d v="2021-06-19T19:44:00"/>
        <d v="2021-06-25T20:56:00"/>
        <d v="2021-06-21T13:15:00"/>
        <d v="2021-06-13T19:48:00"/>
        <d v="2021-06-05T09:55:00"/>
        <d v="2021-06-13T11:42:00"/>
        <d v="2021-06-19T10:42:00"/>
        <d v="2021-06-19T19:29:00"/>
        <d v="2021-06-29T20:21:00"/>
        <d v="2021-06-21T21:10:00"/>
        <d v="2021-06-10T21:10:00"/>
        <d v="2021-06-10T21:22:00"/>
        <d v="2021-06-11T09:08:00"/>
        <d v="2021-06-18T11:36:00"/>
        <d v="2021-06-20T11:54:00"/>
        <d v="2021-06-20T17:03:00"/>
        <d v="2021-06-21T15:37:00"/>
        <d v="2021-06-01T18:36:00"/>
        <d v="2021-06-01T21:09:00"/>
        <d v="2021-06-19T21:51:00"/>
        <d v="2021-06-20T14:36:00"/>
        <d v="2021-06-20T14:38:00"/>
        <d v="2021-06-18T10:35:00"/>
        <d v="2021-06-28T18:26:00"/>
        <d v="2021-06-01T15:44:00"/>
        <d v="2021-06-01T16:36:00"/>
        <d v="2021-06-14T21:11:00"/>
        <d v="2021-06-14T21:34:00"/>
        <d v="2021-06-23T14:48:00"/>
        <d v="2021-06-09T16:03:00"/>
        <d v="2021-06-16T19:26:00"/>
        <d v="2021-06-14T21:48:00"/>
        <d v="2021-06-16T11:50:00"/>
        <d v="2021-06-18T09:53:00"/>
        <d v="2021-06-08T19:59:00"/>
        <d v="2021-06-22T14:57:00"/>
        <d v="2021-06-13T14:45:00"/>
        <d v="2021-06-13T21:34:00"/>
        <d v="2021-06-06T08:38:00"/>
        <d v="2021-06-18T15:36:00"/>
        <d v="2021-06-03T09:56:00"/>
        <d v="2021-06-04T18:26:00"/>
        <d v="2021-06-06T08:05:00"/>
        <d v="2021-06-09T17:22:00"/>
        <d v="2021-06-10T18:14:00"/>
        <d v="2021-06-29T09:36:00"/>
        <d v="2021-06-07T09:24:00"/>
        <d v="2021-06-30T19:16:00"/>
        <d v="2021-06-05T10:44:00"/>
        <d v="2021-06-05T19:14:00"/>
        <d v="2021-06-13T09:11:00"/>
        <d v="2021-06-13T21:04:00"/>
        <d v="2021-06-20T21:11:00"/>
        <d v="2021-06-30T18:05:00"/>
        <d v="2021-06-14T14:06:00"/>
        <d v="2021-06-16T18:36:00"/>
        <d v="2021-06-19T18:15:00"/>
        <d v="2021-06-21T14:50:00"/>
        <d v="2021-06-14T21:52:00"/>
        <d v="2021-06-14T22:02:00"/>
        <d v="2021-06-06T20:11:00"/>
        <d v="2021-06-06T21:26:00"/>
        <d v="2021-06-14T11:25:00"/>
        <d v="2021-06-14T12:51:00"/>
        <d v="2021-06-06T21:27:00"/>
        <d v="2021-06-04T14:59:00"/>
        <d v="2021-06-02T13:39:00"/>
        <d v="2021-06-15T21:58:00"/>
        <d v="2021-06-20T10:20:00"/>
        <d v="2021-06-20T10:45:00"/>
        <d v="2021-06-20T11:19:00"/>
        <d v="2021-06-20T15:54:00"/>
        <d v="2021-06-21T14:31:00"/>
        <d v="2021-06-21T14:52:00"/>
        <d v="2021-06-21T20:15:00"/>
        <d v="2021-06-27T18:28:00"/>
        <d v="2021-06-27T19:51:00"/>
        <d v="2021-06-28T21:53:00"/>
        <d v="2021-06-10T10:06:00"/>
        <d v="2021-06-15T20:25:00"/>
        <d v="2021-06-16T21:36:00"/>
        <d v="2021-06-05T20:11:00"/>
        <d v="2021-06-15T15:23:00"/>
        <d v="2021-06-17T19:37:00"/>
        <d v="2021-06-17T20:50:00"/>
        <d v="2021-06-23T21:47:00"/>
        <d v="2021-06-05T09:16:00"/>
        <d v="2021-06-05T19:31:00"/>
        <d v="2021-06-04T21:41:00"/>
        <d v="2021-06-19T13:10:00"/>
        <d v="2021-06-19T13:11:00"/>
        <d v="2021-06-19T18:56:00"/>
        <d v="2021-06-03T21:56:00"/>
        <d v="2021-06-28T12:54:00"/>
        <d v="2021-06-24T17:13:00"/>
        <d v="2021-06-05T17:31:00"/>
        <d v="2021-06-05T17:42:00"/>
        <d v="2021-06-05T17:52:00"/>
        <d v="2021-06-05T22:05:00"/>
        <d v="2021-06-05T22:07:00"/>
        <d v="2021-06-05T22:11:00"/>
        <d v="2021-06-24T19:27:00"/>
        <d v="2021-06-03T17:03:00"/>
        <d v="2021-06-20T19:50:00"/>
        <d v="2021-06-20T20:33:00"/>
        <d v="2021-06-01T21:10:00"/>
        <d v="2021-06-05T10:42:00"/>
        <d v="2021-06-07T16:31:00"/>
        <d v="2021-06-12T11:56:00"/>
        <d v="2021-06-12T20:08:00"/>
        <d v="2021-06-14T21:42:00"/>
        <d v="2021-06-14T21:59:00"/>
        <d v="2021-06-19T15:04:00"/>
        <d v="2021-06-19T18:44:00"/>
        <d v="2021-06-25T13:50:00"/>
        <d v="2021-06-28T17:06:00"/>
        <d v="2021-06-06T20:18:00"/>
        <d v="2021-06-07T16:26:00"/>
        <d v="2021-06-16T20:04:00"/>
        <d v="2021-06-18T20:59:00"/>
        <d v="2021-06-14T21:54:00"/>
        <d v="2021-06-15T21:15:00"/>
        <d v="2021-06-15T21:17:00"/>
        <d v="2021-06-15T21:18:00"/>
        <d v="2021-06-15T21:19:00"/>
        <d v="2021-06-24T19:47:00"/>
        <d v="2021-06-05T12:56:00"/>
        <d v="2021-06-05T18:29:00"/>
        <d v="2021-06-06T16:40:00"/>
        <d v="2021-06-10T15:17:00"/>
        <d v="2021-06-15T10:35:00"/>
        <d v="2021-06-15T10:49:00"/>
        <d v="2021-06-20T10:10:00"/>
        <d v="2021-06-20T16:59:00"/>
        <d v="2021-06-28T12:46:00"/>
        <d v="2021-06-28T17:46:00"/>
        <d v="2021-06-25T13:40:00"/>
        <d v="2021-06-25T14:56:00"/>
        <d v="2021-06-02T17:31:00"/>
        <d v="2021-06-20T19:10:00"/>
        <d v="2021-06-03T18:16:00"/>
        <d v="2021-06-10T21:45:00"/>
        <d v="2021-06-24T13:45:00"/>
        <d v="2021-06-24T17:35:00"/>
        <d v="2021-06-26T13:04:00"/>
        <d v="2021-06-13T20:34:00"/>
        <d v="2021-06-23T10:55:00"/>
        <d v="2021-06-23T17:00:00"/>
        <d v="2021-06-27T12:53:00"/>
        <d v="2021-06-10T12:49:00"/>
        <d v="2021-06-09T15:31:00"/>
        <d v="2021-06-23T18:12:00"/>
        <d v="2021-06-13T20:05:00"/>
        <d v="2021-06-13T21:14:00"/>
        <d v="2021-06-23T18:39:00"/>
        <d v="2021-06-12T21:27:00"/>
        <s v=""/>
      </sharedItems>
    </cacheField>
    <cacheField name="销售单ID" numFmtId="0">
      <sharedItems containsNumber="1" containsInteger="1" containsMixedTypes="1" count="243">
        <n v="44573817"/>
        <n v="44567754"/>
        <n v="44329046"/>
        <n v="44329062"/>
        <n v="44356342"/>
        <n v="44389623"/>
        <n v="44402682"/>
        <n v="44444612"/>
        <n v="44468516"/>
        <n v="44470956"/>
        <n v="44474181"/>
        <n v="44474190"/>
        <n v="44499603"/>
        <n v="44500844"/>
        <n v="44509496"/>
        <n v="44514567"/>
        <n v="44526035"/>
        <n v="44530041"/>
        <n v="44536435"/>
        <n v="44554548"/>
        <n v="44579466"/>
        <n v="44622752"/>
        <n v="44622809"/>
        <n v="44622838"/>
        <n v="44622907"/>
        <n v="44622920"/>
        <n v="44622932"/>
        <n v="44624207"/>
        <n v="44686334"/>
        <n v="44688522"/>
        <n v="44506907"/>
        <n v="44467165"/>
        <n v="44478377"/>
        <n v="44645695"/>
        <n v="44674809"/>
        <n v="44713847"/>
        <n v="44715753"/>
        <n v="44718511"/>
        <n v="44502286"/>
        <n v="44340864"/>
        <n v="44389784"/>
        <n v="44446613"/>
        <n v="44550967"/>
        <n v="44589233"/>
        <n v="44645787"/>
        <n v="44678485"/>
        <n v="44685821"/>
        <n v="44694267"/>
        <n v="44534223"/>
        <n v="44600833"/>
        <n v="44638596"/>
        <n v="44671965"/>
        <n v="44673981"/>
        <n v="44571650"/>
        <n v="44312522"/>
        <n v="44321645"/>
        <n v="44704906"/>
        <n v="44706117"/>
        <n v="44611290"/>
        <n v="44624857"/>
        <n v="44625054"/>
        <n v="44651553"/>
        <n v="44655683"/>
        <n v="44429901"/>
        <n v="44638141"/>
        <n v="44382698"/>
        <n v="44386573"/>
        <n v="44392285"/>
        <n v="44394392"/>
        <n v="44552316"/>
        <n v="44634467"/>
        <n v="44634488"/>
        <n v="44661765"/>
        <n v="44664561"/>
        <n v="44564679"/>
        <n v="44574752"/>
        <n v="44703215"/>
        <n v="44716347"/>
        <n v="44491060"/>
        <n v="44492555"/>
        <n v="44724652"/>
        <n v="44738787"/>
        <n v="44622020"/>
        <n v="44462062"/>
        <n v="44577705"/>
        <n v="44668209"/>
        <n v="44602548"/>
        <n v="44489947"/>
        <n v="44366866"/>
        <n v="44482911"/>
        <n v="44567598"/>
        <n v="44577312"/>
        <n v="44725196"/>
        <n v="44611704"/>
        <n v="44448857"/>
        <n v="44449142"/>
        <n v="44451082"/>
        <n v="44552070"/>
        <n v="44585757"/>
        <n v="44587952"/>
        <n v="44603962"/>
        <n v="44317581"/>
        <n v="44320661"/>
        <n v="44580996"/>
        <n v="44587270"/>
        <n v="44587292"/>
        <n v="44548115"/>
        <n v="44707239"/>
        <n v="44314787"/>
        <n v="44315189"/>
        <n v="44505480"/>
        <n v="44506046"/>
        <n v="44634859"/>
        <n v="44429265"/>
        <n v="44530771"/>
        <n v="44506246"/>
        <n v="44525356"/>
        <n v="44550312"/>
        <n v="44419964"/>
        <n v="44618502"/>
        <n v="44485196"/>
        <n v="44492649"/>
        <n v="44380506"/>
        <n v="44555968"/>
        <n v="44338719"/>
        <n v="44359580"/>
        <n v="44380169"/>
        <n v="44430127"/>
        <n v="44444902"/>
        <n v="44713898"/>
        <n v="44395532"/>
        <n v="44736798"/>
        <n v="44367465"/>
        <n v="44375970"/>
        <n v="44480089"/>
        <n v="44491873"/>
        <n v="44595675"/>
        <n v="44737773"/>
        <n v="44498063"/>
        <n v="44529790"/>
        <n v="44569519"/>
        <n v="44603601"/>
        <n v="44506227"/>
        <n v="44506417"/>
        <n v="44392718"/>
        <n v="44394243"/>
        <n v="44496139"/>
        <n v="44497169"/>
        <n v="44394247"/>
        <n v="44356614"/>
        <n v="44327339"/>
        <n v="44521227"/>
        <n v="44583603"/>
        <n v="44576380"/>
        <n v="44584549"/>
        <n v="44587791"/>
        <n v="44603375"/>
        <n v="44601241"/>
        <n v="44609947"/>
        <n v="44693269"/>
        <n v="44694416"/>
        <n v="44712142"/>
        <n v="44438544"/>
        <n v="44519082"/>
        <n v="44533402"/>
        <n v="44376727"/>
        <n v="44512868"/>
        <n v="44544613"/>
        <n v="44546076"/>
        <n v="44642868"/>
        <n v="44365319"/>
        <n v="44376316"/>
        <n v="44622890"/>
        <n v="44364129"/>
        <n v="44570745"/>
        <n v="44570767"/>
        <n v="44576674"/>
        <n v="44350680"/>
        <n v="44702400"/>
        <n v="44650896"/>
        <n v="44373247"/>
        <n v="44373633"/>
        <n v="44374597"/>
        <n v="44379927"/>
        <n v="44379945"/>
        <n v="44379956"/>
        <n v="44653459"/>
        <n v="44344666"/>
        <n v="44593771"/>
        <n v="44594784"/>
        <n v="44318505"/>
        <n v="44367439"/>
        <n v="44403354"/>
        <n v="44468453"/>
        <n v="44476535"/>
        <n v="44506140"/>
        <n v="44506388"/>
        <n v="44572245"/>
        <n v="44575493"/>
        <n v="44660779"/>
        <n v="44705006"/>
        <n v="44392915"/>
        <n v="44403239"/>
        <n v="44531528"/>
        <n v="44563660"/>
        <n v="44506338"/>
        <n v="44520490"/>
        <n v="44520552"/>
        <n v="44520576"/>
        <n v="44520585"/>
        <n v="44653571"/>
        <n v="44369264"/>
        <n v="44375176"/>
        <n v="44388460"/>
        <n v="44442277"/>
        <n v="44509278"/>
        <n v="44509518"/>
        <n v="44583447"/>
        <n v="44587947"/>
        <n v="44702350"/>
        <n v="44706770"/>
        <n v="44658317"/>
        <n v="44661316"/>
        <n v="44330721"/>
        <n v="44591910"/>
        <n v="44345935"/>
        <n v="44449544"/>
        <n v="44647653"/>
        <n v="44651473"/>
        <n v="44674812"/>
        <n v="44491149"/>
        <n v="44631867"/>
        <n v="44637644"/>
        <n v="44688534"/>
        <n v="44440654"/>
        <n v="44485280"/>
        <n v="44428852"/>
        <n v="44638650"/>
        <n v="44490406"/>
        <n v="44492233"/>
        <n v="44639039"/>
        <n v="44475627"/>
        <s v=""/>
      </sharedItems>
    </cacheField>
    <cacheField name="门店ID" numFmtId="0">
      <sharedItems containsNumber="1" containsInteger="1" containsMixedTypes="1" count="82">
        <n v="54"/>
        <n v="56"/>
        <n v="307"/>
        <n v="311"/>
        <n v="329"/>
        <n v="337"/>
        <n v="341"/>
        <n v="343"/>
        <n v="347"/>
        <n v="351"/>
        <n v="355"/>
        <n v="357"/>
        <n v="365"/>
        <n v="387"/>
        <n v="391"/>
        <n v="399"/>
        <n v="511"/>
        <n v="513"/>
        <n v="539"/>
        <n v="549"/>
        <n v="570"/>
        <n v="571"/>
        <n v="573"/>
        <n v="578"/>
        <n v="581"/>
        <n v="582"/>
        <n v="585"/>
        <n v="587"/>
        <n v="594"/>
        <n v="598"/>
        <n v="704"/>
        <n v="707"/>
        <n v="709"/>
        <n v="712"/>
        <n v="716"/>
        <n v="717"/>
        <n v="721"/>
        <n v="723"/>
        <n v="726"/>
        <n v="727"/>
        <n v="730"/>
        <n v="732"/>
        <n v="733"/>
        <n v="737"/>
        <n v="738"/>
        <n v="740"/>
        <n v="742"/>
        <n v="743"/>
        <n v="744"/>
        <n v="745"/>
        <n v="746"/>
        <n v="747"/>
        <n v="748"/>
        <n v="750"/>
        <n v="752"/>
        <n v="101453"/>
        <n v="102564"/>
        <n v="102565"/>
        <n v="103198"/>
        <n v="103199"/>
        <n v="104428"/>
        <n v="104429"/>
        <n v="105396"/>
        <n v="106066"/>
        <n v="106399"/>
        <n v="106569"/>
        <n v="106865"/>
        <n v="107658"/>
        <n v="108277"/>
        <n v="108656"/>
        <n v="111219"/>
        <n v="111400"/>
        <n v="112888"/>
        <n v="113299"/>
        <n v="114069"/>
        <n v="114622"/>
        <n v="114685"/>
        <n v="115971"/>
        <n v="116773"/>
        <n v="118074"/>
        <n v="118151"/>
        <s v=""/>
      </sharedItems>
    </cacheField>
    <cacheField name="门店名称" numFmtId="0">
      <sharedItems count="82">
        <s v="四川太极怀远店"/>
        <s v="四川太极三江店"/>
        <s v="四川太极旗舰店"/>
        <s v="四川太极西部店"/>
        <s v="四川太极温江店"/>
        <s v="四川太极浆洗街药店"/>
        <s v="四川太极邛崃中心药店"/>
        <s v="四川太极光华药店"/>
        <s v="四川太极青羊区清江东路三药店"/>
        <s v="四川太极都江堰药店"/>
        <s v="四川太极双林路药店"/>
        <s v="四川太极清江东路药店"/>
        <s v="四川太极光华村街药店"/>
        <s v="四川太极新乐中街药店"/>
        <s v="四川太极金丝街药店"/>
        <s v="四川太极高新天久北巷药店"/>
        <s v="四川太极成华杉板桥南一路店"/>
        <s v="四川太极武侯区顺和街店"/>
        <s v="四川太极大邑县晋原镇子龙路店"/>
        <s v="四川太极大邑县晋源镇东壕沟段药店"/>
        <s v="四川太极青羊区大石西路药店"/>
        <s v="四川太极高新区锦城大道药店"/>
        <s v="四川太极双流县西航港街道锦华路一段药店"/>
        <s v="四川太极成华区华油路药店"/>
        <s v="四川太极成华区二环路北四段药店（汇融名城）"/>
        <s v="四川太极青羊区十二桥药店"/>
        <s v="四川太极成华区羊子山西路药店（兴元华盛）"/>
        <s v="四川太极都江堰景中路店"/>
        <s v="四川太极大邑县安仁镇千禧街药店"/>
        <s v="四川太极锦江区水杉街药店"/>
        <s v="四川太极都江堰奎光路中段药店"/>
        <s v="四川太极成华区万科路药店"/>
        <s v="四川太极新都区马超东路店"/>
        <s v="四川太极成华区华泰路药店"/>
        <s v="四川太极大邑县沙渠镇方圆路药店"/>
        <s v="四川太极大邑县晋原镇通达东路五段药店"/>
        <s v="四川太极邛崃市临邛镇洪川小区药店"/>
        <s v="四川太极锦江区柳翠路药店"/>
        <s v="四川太极金牛区交大路第三药店"/>
        <s v="四川太极金牛区黄苑东街药店"/>
        <s v="四川太极新都区新繁镇繁江北路药店"/>
        <s v="四川太极邛崃市羊安镇永康大道药店"/>
        <s v="四川太极双流区东升街道三强西路药店"/>
        <s v="四川太极高新区大源北街药店"/>
        <s v="四川太极都江堰市蒲阳路药店"/>
        <s v="四川太极成华区华康路药店"/>
        <s v="四川太极锦江区庆云南街药店"/>
        <s v="四川太极成华区万宇路药店"/>
        <s v="四川太极武侯区科华街药店"/>
        <s v="四川太极金牛区金沙路药店"/>
        <s v="四川太极大邑县晋原镇内蒙古大道桃源药店"/>
        <s v="四川太极郫县郫筒镇一环路东南段药店"/>
        <s v="四川太极大邑县晋原镇东街药店"/>
        <s v="成都成汉太极大药房有限公司"/>
        <s v="四川太极大药房连锁有限公司武侯区聚萃街药店"/>
        <s v="四川太极温江区公平街道江安路药店"/>
        <s v="四川太极邛崃市临邛镇翠荫街药店"/>
        <s v="四川太极武侯区佳灵路药店"/>
        <s v="四川太极青羊区贝森北路药店"/>
        <s v="四川太极成华区西林一街药店"/>
        <s v="四川太极崇州市崇阳镇永康东路药店 "/>
        <s v="四川太极武侯区大华街药店"/>
        <s v="四川太极武侯区航中街药店"/>
        <s v="四川太极锦江区梨花街药店"/>
        <s v="四川太极青羊区蜀辉路药店"/>
        <s v="四川太极武侯区大悦路药店"/>
        <s v="四川太极武侯区丝竹路药店"/>
        <s v="四川太极新都区新都街道万和北路药店"/>
        <s v="四川太极金牛区银沙路药店"/>
        <s v="四川太极新津县五津镇五津西路二药房"/>
        <s v="四川太极金牛区花照壁药店"/>
        <s v="四川太极邛崃市文君街道杏林路药店"/>
        <s v="四川太极武侯区双楠路药店"/>
        <s v="四川太极武侯区倪家桥路药店"/>
        <s v="四川太极高新区剑南大道药店"/>
        <s v="四川太极成华区东昌路一药店"/>
        <s v="四川太极青羊区青龙街药店"/>
        <s v="四川太极高新区天顺路药店"/>
        <s v="四川太极青羊区经一路药店"/>
        <s v="四川太极高新区泰和二街药店"/>
        <s v="四川太极金牛区沙湾东一路药店"/>
        <s v=""/>
      </sharedItems>
    </cacheField>
    <cacheField name="货品ID" numFmtId="0">
      <sharedItems containsNumber="1" containsInteger="1" containsMixedTypes="1" count="2">
        <n v="115733"/>
        <s v=""/>
      </sharedItems>
    </cacheField>
    <cacheField name="品名" numFmtId="0">
      <sharedItems count="2">
        <s v="阿胶（太极天胶）"/>
        <s v=""/>
      </sharedItems>
    </cacheField>
    <cacheField name="规格" numFmtId="0">
      <sharedItems count="2">
        <s v="250g"/>
        <s v=""/>
      </sharedItems>
    </cacheField>
    <cacheField name="单位" numFmtId="0">
      <sharedItems count="2">
        <s v="盒"/>
        <s v=""/>
      </sharedItems>
    </cacheField>
    <cacheField name="销售数量" numFmtId="0">
      <sharedItems containsSemiMixedTypes="0" containsString="0" containsNumber="1" minValue="-7" maxValue="188.564" count="24">
        <n v="1"/>
        <n v="2"/>
        <n v="3"/>
        <n v="0.16"/>
        <n v="0.064"/>
        <n v="0.032"/>
        <n v="-7"/>
        <n v="7"/>
        <n v="0.192"/>
        <n v="-2"/>
        <n v="-3"/>
        <n v="0.054"/>
        <n v="4"/>
        <n v="0.28"/>
        <n v="0.14"/>
        <n v="0.096"/>
        <n v="0.108"/>
        <n v="-1"/>
        <n v="6"/>
        <n v="0.85"/>
        <n v="-0.85"/>
        <n v="-4"/>
        <n v="0.19"/>
        <n v="188.564"/>
      </sharedItems>
    </cacheField>
    <cacheField name="金额" numFmtId="0">
      <sharedItems containsSemiMixedTypes="0" containsString="0" containsNumber="1" minValue="-5400" maxValue="107299.07" count="58">
        <n v="578"/>
        <n v="1156"/>
        <n v="1734"/>
        <n v="92.48"/>
        <n v="86.4"/>
        <n v="840"/>
        <n v="1092.7"/>
        <n v="546.35"/>
        <n v="43.2"/>
        <n v="-3638.25"/>
        <n v="3640.01"/>
        <n v="259.2"/>
        <n v="-1156"/>
        <n v="-1734"/>
        <n v="62.19"/>
        <n v="2312"/>
        <n v="2252.3"/>
        <n v="-2252.3"/>
        <n v="161.84"/>
        <n v="80.92"/>
        <n v="55.49"/>
        <n v="62.42"/>
        <n v="2700"/>
        <n v="-2700"/>
        <n v="-578"/>
        <n v="1350"/>
        <n v="-1350"/>
        <n v="1124.33"/>
        <n v="-1124.33"/>
        <n v="1155.64"/>
        <n v="1155.87"/>
        <n v="2311.74"/>
        <n v="3468"/>
        <n v="1142.28"/>
        <n v="2687.72"/>
        <n v="-2687.72"/>
        <n v="-1142.28"/>
        <n v="5400"/>
        <n v="-5400"/>
        <n v="1330.7"/>
        <n v="-1330.7"/>
        <n v="1235.81"/>
        <n v="-1235.81"/>
        <n v="450"/>
        <n v="-450"/>
        <n v="256.5"/>
        <n v="1003"/>
        <n v="-1003"/>
        <n v="564"/>
        <n v="-564"/>
        <n v="-1334.69"/>
        <n v="1295"/>
        <n v="1333.66"/>
        <n v="-1333.66"/>
        <n v="-546.35"/>
        <n v="1261"/>
        <n v="520.52"/>
        <n v="107299.07"/>
      </sharedItems>
    </cacheField>
    <cacheField name="毛利" numFmtId="0">
      <sharedItems containsNumber="1" containsMixedTypes="1" count="67">
        <n v="185.843140625"/>
        <n v="371.68628125"/>
        <n v="557.529421875"/>
        <n v="29.7349025"/>
        <n v="61.301961"/>
        <n v="55.68628125"/>
        <n v="308.38628125"/>
        <n v="154.193140625"/>
        <n v="30.6509805"/>
        <n v="-893.151984375"/>
        <n v="894.9119843748"/>
        <n v="183.905883"/>
        <n v="-371.68628125"/>
        <n v="-557.529421875"/>
        <s v="41.0135295937518"/>
        <n v="743.3725625"/>
        <n v="1467.98628125"/>
        <n v="-1467.98628125"/>
        <n v="52.036079375"/>
        <n v="26.0180396875"/>
        <s v="17.8429414999968"/>
        <n v="20.067059187504"/>
        <n v="1915.68628125"/>
        <n v="-1915.68628125"/>
        <n v="1055.53916916"/>
        <n v="-185.843140625"/>
        <n v="-1055.53916916"/>
        <n v="957.843140625"/>
        <n v="-957.843140625"/>
        <n v="340.01628125"/>
        <n v="-340.01628125"/>
        <n v="185.8448"/>
        <n v="371.32628125"/>
        <n v="371.55628125"/>
        <n v="743.1125625"/>
        <n v="1115.05884375"/>
        <n v="808.94666953124"/>
        <n v="1903.40628125"/>
        <n v="-1903.40628125"/>
        <s v="-808.94666953124"/>
        <n v="3831.3725625"/>
        <n v="-3831.3725625"/>
        <n v="351.84638972"/>
        <n v="938.543140625"/>
        <n v="-938.543140625"/>
        <n v="185.843125"/>
        <n v="843.653140625"/>
        <n v="-843.653140625"/>
        <n v="-185.843125"/>
        <n v="57.843140625"/>
        <n v="-57.843140625"/>
        <n v="181.99019671875"/>
        <n v="610.843140625"/>
        <n v="-610.843140625"/>
        <n v="171.843140625"/>
        <n v="-171.843140625"/>
        <n v="-942.533140625"/>
        <n v="902.843140625"/>
        <n v="941.503140625"/>
        <n v="-941.503140625"/>
        <n v="-351.84638972"/>
        <n v="1123.84638972"/>
        <n v="-1123.84638972"/>
        <n v="-154.193140625"/>
        <n v="868.843140625"/>
        <n v="128.363140625"/>
        <s v="33352.4055969373066"/>
      </sharedItems>
    </cacheField>
    <cacheField name="毛利率" numFmtId="0">
      <sharedItems count="25">
        <s v="32.15%"/>
        <s v="70.95%"/>
        <s v="6.63%"/>
        <s v="28.22%"/>
        <s v="24.55%"/>
        <s v="24.59%"/>
        <s v="65.95%"/>
        <s v="65.18%"/>
        <s v="32.16%"/>
        <s v="60.87%"/>
        <s v="30.24%"/>
        <s v="32.13%"/>
        <s v="70.82%"/>
        <s v="70.53%"/>
        <s v="68.27%"/>
        <s v="12.85%"/>
        <s v="60.9%"/>
        <s v="30.47%"/>
        <s v="70.62%"/>
        <s v="69.72%"/>
        <s v="70.6%"/>
        <s v="83.25%"/>
        <s v="68.9%"/>
        <s v="24.66%"/>
        <s v="31.08%"/>
      </sharedItems>
    </cacheField>
    <cacheField name="小类ID" numFmtId="0">
      <sharedItems containsNumber="1" containsInteger="1" containsMixedTypes="1" count="2">
        <n v="11801"/>
        <s v=""/>
      </sharedItems>
    </cacheField>
    <cacheField name="小类名称" numFmtId="0">
      <sharedItems count="2">
        <s v="补气补血药"/>
        <s v=""/>
      </sharedItems>
    </cacheField>
    <cacheField name="中类名称" numFmtId="0">
      <sharedItems count="2">
        <s v="滋补营养药"/>
        <s v=""/>
      </sharedItems>
    </cacheField>
    <cacheField name="大类名称" numFmtId="0">
      <sharedItems count="2">
        <s v="中西成药"/>
        <s v=""/>
      </sharedItems>
    </cacheField>
    <cacheField name="营业员id" numFmtId="0">
      <sharedItems containsNumber="1" containsInteger="1" containsMixedTypes="1" count="131">
        <n v="6301"/>
        <n v="7948"/>
        <n v="10890"/>
        <n v="991137"/>
        <n v="990224"/>
        <n v="995407"/>
        <n v="4529"/>
        <n v="10886"/>
        <n v="10613"/>
        <n v="8022"/>
        <n v="7107"/>
        <n v="9563"/>
        <n v="4093"/>
        <n v="12517"/>
        <n v="9988"/>
        <n v="4061"/>
        <n v="11372"/>
        <n v="992157"/>
        <n v="14064"/>
        <n v="4450"/>
        <n v="13230"/>
        <n v="10932"/>
        <n v="7583"/>
        <n v="12528"/>
        <n v="8606"/>
        <n v="9895"/>
        <n v="6814"/>
        <n v="14251"/>
        <n v="4301"/>
        <n v="5701"/>
        <n v="13124"/>
        <n v="5408"/>
        <n v="13293"/>
        <n v="12462"/>
        <n v="4246"/>
        <n v="12440"/>
        <n v="13308"/>
        <n v="9760"/>
        <n v="6733"/>
        <n v="6731"/>
        <n v="11537"/>
        <n v="12497"/>
        <n v="6454"/>
        <n v="12446"/>
        <n v="5501"/>
        <n v="9331"/>
        <n v="11621"/>
        <n v="13581"/>
        <n v="13300"/>
        <n v="8798"/>
        <n v="6303"/>
        <n v="14139"/>
        <n v="7046"/>
        <n v="6497"/>
        <n v="8073"/>
        <n v="6232"/>
        <n v="12888"/>
        <n v="6505"/>
        <n v="13578"/>
        <n v="4311"/>
        <n v="11486"/>
        <n v="10191"/>
        <n v="11382"/>
        <n v="6473"/>
        <n v="13772"/>
        <n v="6752"/>
        <n v="11619"/>
        <n v="12516"/>
        <n v="6607"/>
        <n v="8060"/>
        <n v="8338"/>
        <n v="4325"/>
        <n v="13482"/>
        <n v="4435"/>
        <n v="11642"/>
        <n v="6121"/>
        <n v="10650"/>
        <n v="9749"/>
        <n v="1000452"/>
        <n v="1001694"/>
        <n v="1001695"/>
        <n v="11383"/>
        <n v="12846"/>
        <n v="13282"/>
        <n v="4028"/>
        <n v="11964"/>
        <n v="6537"/>
        <n v="4033"/>
        <n v="12623"/>
        <n v="12254"/>
        <n v="13122"/>
        <n v="12977"/>
        <n v="11318"/>
        <n v="13022"/>
        <n v="4518"/>
        <n v="11363"/>
        <n v="12135"/>
        <n v="12905"/>
        <n v="12505"/>
        <n v="11120"/>
        <n v="13720"/>
        <n v="6472"/>
        <n v="12451"/>
        <n v="12454"/>
        <n v="999067"/>
        <n v="995676"/>
        <n v="998828"/>
        <n v="13940"/>
        <n v="10860"/>
        <n v="13148"/>
        <n v="11776"/>
        <n v="1001358"/>
        <n v="7388"/>
        <n v="13186"/>
        <n v="12255"/>
        <n v="8489"/>
        <n v="4196"/>
        <n v="11231"/>
        <n v="11453"/>
        <n v="7645"/>
        <n v="10468"/>
        <n v="12954"/>
        <n v="11620"/>
        <n v="4304"/>
        <n v="6544"/>
        <n v="4086"/>
        <n v="12847"/>
        <n v="12471"/>
        <n v="13144"/>
        <n v="13279"/>
        <s v=""/>
      </sharedItems>
    </cacheField>
    <cacheField name="营业员" numFmtId="0">
      <sharedItems count="130">
        <s v="韩艳梅"/>
        <s v="骆素花"/>
        <s v="张玲"/>
        <s v="廖桂英"/>
        <s v="冉燕医生"/>
        <s v="外方统计"/>
        <s v="谭庆娟"/>
        <s v="阮丽"/>
        <s v="余志彬"/>
        <s v="吴凤兰"/>
        <s v="黄长菊"/>
        <s v="马昕"/>
        <s v="杨素芬 "/>
        <s v="龚玉林"/>
        <s v="夏彩红"/>
        <s v="江元梅 "/>
        <s v="古素琼"/>
        <s v="古显琼（销售员）"/>
        <s v="金敏霜"/>
        <s v="刘燕 "/>
        <s v="张雪梅_x000a_"/>
        <s v="汤雪芹"/>
        <s v="魏津"/>
        <s v="李丽"/>
        <s v="梁海燕"/>
        <s v="梅茜"/>
        <s v="胡艳弘"/>
        <s v="吕显杨"/>
        <s v="朱晓桃 "/>
        <s v="任远芳"/>
        <s v="刘莉"/>
        <s v="张建"/>
        <s v="李平_x000a_"/>
        <s v="冯婧恩"/>
        <s v="刘樽"/>
        <s v="李艳萍"/>
        <s v="牟小燕 "/>
        <s v="李媛2"/>
        <s v="李秀辉"/>
        <s v="许静"/>
        <s v="王娅"/>
        <s v="万雪倩"/>
        <s v="杨秀娟"/>
        <s v="钟世豪"/>
        <s v="邹惠"/>
        <s v="周燕"/>
        <s v="彭志萍"/>
        <s v="蒋小琼"/>
        <s v="刘洋 "/>
        <s v="胡荣琼"/>
        <s v="高红华"/>
        <s v="罗晓梅"/>
        <s v="王波"/>
        <s v="晏祥春"/>
        <s v="杨科"/>
        <s v="张群"/>
        <s v="黄洁欣"/>
        <s v="陈蓉"/>
        <s v="陈伟"/>
        <s v="马雪 "/>
        <s v="苟俊驰"/>
        <s v="罗丹"/>
        <s v="刘春花"/>
        <s v="范阳"/>
        <s v="肖兰"/>
        <s v="付曦"/>
        <s v="马婷婷"/>
        <s v="付雅雯"/>
        <s v="陈文芳"/>
        <s v="梁娟"/>
        <s v="蔡小丽"/>
        <s v="朱朝霞 "/>
        <s v="岳琴"/>
        <s v="黄兴中 "/>
        <s v="张亚红"/>
        <s v="李燕"/>
        <s v="兰新喻"/>
        <s v="陈丽梅"/>
        <s v="阳玲（庆云南街）"/>
        <s v="黄姣（万宇路）"/>
        <s v="朱静（万宇路）"/>
        <s v="廖苹"/>
        <s v="魏存敏"/>
        <s v="何姣姣"/>
        <s v="田兰 "/>
        <s v="邹东梅"/>
        <s v="杨丽"/>
        <s v="蒋雪琴 "/>
        <s v="吴洪瑶"/>
        <s v="李蕊彤"/>
        <s v="任雪"/>
        <s v="冯瑞坤"/>
        <s v="李俊俐"/>
        <s v="杨萧"/>
        <s v="王慧"/>
        <s v="陈礼凤"/>
        <s v="汪婷"/>
        <s v="张雪"/>
        <s v="曾蕾蕾"/>
        <s v="黄天平"/>
        <s v="母海燕"/>
        <s v="胡建梅"/>
        <s v="李雪"/>
        <s v="韩守玉"/>
        <s v="李佳岭（梨花街）"/>
        <s v="唐文琼（梨花街）"/>
        <s v="余志彬（梨花街）"/>
        <s v="潘恒旭"/>
        <s v="付能梅"/>
        <s v="周茂兰"/>
        <s v="杨艳"/>
        <s v="阴静（丝竹路）"/>
        <s v="廖红"/>
        <s v="高敏_x000a_"/>
        <s v="林禹帅"/>
        <s v="朱春梅"/>
        <s v="李红梅 "/>
        <s v="肖瑶"/>
        <s v="李梦菊"/>
        <s v="李宋琴"/>
        <s v="李海燕"/>
        <s v="尹萍"/>
        <s v="贾兰 "/>
        <s v="陈志勇"/>
        <s v="高文棋 "/>
        <s v="苏方惠"/>
        <s v="李莹"/>
        <s v="蒋润"/>
        <s v="龚敏"/>
        <s v=""/>
      </sharedItems>
    </cacheField>
    <cacheField name="批号" numFmtId="0">
      <sharedItems containsNumber="1" containsInteger="1" containsMixedTypes="1" count="13">
        <n v="18021010"/>
        <n v="18021011"/>
        <n v="17111001"/>
        <n v="17121019"/>
        <n v="17101004"/>
        <n v="18021005"/>
        <n v="17121018"/>
        <n v="17101003"/>
        <n v="17101053"/>
        <n v="18021001"/>
        <n v="17101051"/>
        <n v="17101052"/>
        <s v="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93"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393"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  <r>
    <x v="4294967295"/>
    <x v="4294967295"/>
    <x v="4294967295"/>
    <x v="4294967295"/>
    <x v="4294967295"/>
    <x v="4294967295"/>
    <x v="4294967295"/>
    <x v="4294967295"/>
    <x v="4294967295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392">
  <r>
    <x v="0"/>
    <x v="0"/>
    <x v="0"/>
    <x v="0"/>
    <x v="0"/>
    <x v="0"/>
    <x v="0"/>
    <x v="0"/>
    <x v="0"/>
    <x v="0"/>
  </r>
  <r>
    <x v="1"/>
    <x v="0"/>
    <x v="0"/>
    <x v="0"/>
    <x v="1"/>
    <x v="1"/>
    <x v="1"/>
    <x v="0"/>
    <x v="0"/>
    <x v="1"/>
  </r>
  <r>
    <x v="2"/>
    <x v="0"/>
    <x v="0"/>
    <x v="0"/>
    <x v="2"/>
    <x v="2"/>
    <x v="1"/>
    <x v="0"/>
    <x v="0"/>
    <x v="2"/>
  </r>
  <r>
    <x v="3"/>
    <x v="0"/>
    <x v="1"/>
    <x v="1"/>
    <x v="3"/>
    <x v="3"/>
    <x v="0"/>
    <x v="0"/>
    <x v="0"/>
    <x v="3"/>
  </r>
  <r>
    <x v="4"/>
    <x v="0"/>
    <x v="1"/>
    <x v="1"/>
    <x v="4"/>
    <x v="4"/>
    <x v="1"/>
    <x v="0"/>
    <x v="0"/>
    <x v="3"/>
  </r>
  <r>
    <x v="5"/>
    <x v="0"/>
    <x v="2"/>
    <x v="2"/>
    <x v="5"/>
    <x v="5"/>
    <x v="0"/>
    <x v="0"/>
    <x v="0"/>
    <x v="1"/>
  </r>
  <r>
    <x v="6"/>
    <x v="0"/>
    <x v="2"/>
    <x v="2"/>
    <x v="6"/>
    <x v="6"/>
    <x v="1"/>
    <x v="0"/>
    <x v="0"/>
    <x v="4"/>
  </r>
  <r>
    <x v="7"/>
    <x v="0"/>
    <x v="2"/>
    <x v="2"/>
    <x v="7"/>
    <x v="7"/>
    <x v="1"/>
    <x v="0"/>
    <x v="0"/>
    <x v="1"/>
  </r>
  <r>
    <x v="8"/>
    <x v="0"/>
    <x v="3"/>
    <x v="3"/>
    <x v="8"/>
    <x v="8"/>
    <x v="1"/>
    <x v="0"/>
    <x v="0"/>
    <x v="1"/>
  </r>
  <r>
    <x v="9"/>
    <x v="0"/>
    <x v="3"/>
    <x v="3"/>
    <x v="9"/>
    <x v="9"/>
    <x v="1"/>
    <x v="0"/>
    <x v="0"/>
    <x v="1"/>
  </r>
  <r>
    <x v="10"/>
    <x v="0"/>
    <x v="4"/>
    <x v="4"/>
    <x v="10"/>
    <x v="10"/>
    <x v="0"/>
    <x v="0"/>
    <x v="0"/>
    <x v="4"/>
  </r>
  <r>
    <x v="11"/>
    <x v="0"/>
    <x v="4"/>
    <x v="4"/>
    <x v="11"/>
    <x v="11"/>
    <x v="0"/>
    <x v="0"/>
    <x v="0"/>
    <x v="2"/>
  </r>
  <r>
    <x v="12"/>
    <x v="0"/>
    <x v="5"/>
    <x v="5"/>
    <x v="12"/>
    <x v="12"/>
    <x v="0"/>
    <x v="1"/>
    <x v="1"/>
    <x v="3"/>
  </r>
  <r>
    <x v="13"/>
    <x v="0"/>
    <x v="5"/>
    <x v="5"/>
    <x v="13"/>
    <x v="13"/>
    <x v="1"/>
    <x v="1"/>
    <x v="1"/>
    <x v="2"/>
  </r>
  <r>
    <x v="14"/>
    <x v="0"/>
    <x v="5"/>
    <x v="5"/>
    <x v="14"/>
    <x v="14"/>
    <x v="1"/>
    <x v="1"/>
    <x v="1"/>
    <x v="1"/>
  </r>
  <r>
    <x v="15"/>
    <x v="0"/>
    <x v="5"/>
    <x v="5"/>
    <x v="15"/>
    <x v="15"/>
    <x v="1"/>
    <x v="0"/>
    <x v="0"/>
    <x v="2"/>
  </r>
  <r>
    <x v="16"/>
    <x v="0"/>
    <x v="6"/>
    <x v="6"/>
    <x v="16"/>
    <x v="16"/>
    <x v="0"/>
    <x v="0"/>
    <x v="0"/>
    <x v="4"/>
  </r>
  <r>
    <x v="17"/>
    <x v="0"/>
    <x v="6"/>
    <x v="6"/>
    <x v="17"/>
    <x v="17"/>
    <x v="1"/>
    <x v="0"/>
    <x v="0"/>
    <x v="1"/>
  </r>
  <r>
    <x v="18"/>
    <x v="0"/>
    <x v="6"/>
    <x v="6"/>
    <x v="18"/>
    <x v="18"/>
    <x v="1"/>
    <x v="0"/>
    <x v="0"/>
    <x v="1"/>
  </r>
  <r>
    <x v="19"/>
    <x v="0"/>
    <x v="7"/>
    <x v="7"/>
    <x v="19"/>
    <x v="19"/>
    <x v="0"/>
    <x v="0"/>
    <x v="0"/>
    <x v="5"/>
  </r>
  <r>
    <x v="20"/>
    <x v="0"/>
    <x v="7"/>
    <x v="7"/>
    <x v="20"/>
    <x v="20"/>
    <x v="1"/>
    <x v="0"/>
    <x v="0"/>
    <x v="1"/>
  </r>
  <r>
    <x v="21"/>
    <x v="0"/>
    <x v="8"/>
    <x v="8"/>
    <x v="21"/>
    <x v="21"/>
    <x v="0"/>
    <x v="0"/>
    <x v="0"/>
    <x v="1"/>
  </r>
  <r>
    <x v="22"/>
    <x v="0"/>
    <x v="8"/>
    <x v="8"/>
    <x v="22"/>
    <x v="22"/>
    <x v="1"/>
    <x v="0"/>
    <x v="0"/>
    <x v="1"/>
  </r>
  <r>
    <x v="23"/>
    <x v="0"/>
    <x v="9"/>
    <x v="9"/>
    <x v="23"/>
    <x v="23"/>
    <x v="0"/>
    <x v="0"/>
    <x v="0"/>
    <x v="1"/>
  </r>
  <r>
    <x v="24"/>
    <x v="0"/>
    <x v="9"/>
    <x v="9"/>
    <x v="24"/>
    <x v="24"/>
    <x v="1"/>
    <x v="0"/>
    <x v="0"/>
    <x v="1"/>
  </r>
  <r>
    <x v="25"/>
    <x v="0"/>
    <x v="10"/>
    <x v="10"/>
    <x v="25"/>
    <x v="25"/>
    <x v="0"/>
    <x v="0"/>
    <x v="0"/>
    <x v="6"/>
  </r>
  <r>
    <x v="26"/>
    <x v="0"/>
    <x v="10"/>
    <x v="10"/>
    <x v="26"/>
    <x v="26"/>
    <x v="1"/>
    <x v="0"/>
    <x v="0"/>
    <x v="1"/>
  </r>
  <r>
    <x v="27"/>
    <x v="0"/>
    <x v="10"/>
    <x v="10"/>
    <x v="27"/>
    <x v="27"/>
    <x v="1"/>
    <x v="0"/>
    <x v="0"/>
    <x v="2"/>
  </r>
  <r>
    <x v="28"/>
    <x v="0"/>
    <x v="10"/>
    <x v="10"/>
    <x v="28"/>
    <x v="28"/>
    <x v="2"/>
    <x v="0"/>
    <x v="0"/>
    <x v="1"/>
  </r>
  <r>
    <x v="29"/>
    <x v="0"/>
    <x v="11"/>
    <x v="11"/>
    <x v="29"/>
    <x v="29"/>
    <x v="1"/>
    <x v="0"/>
    <x v="0"/>
    <x v="1"/>
  </r>
  <r>
    <x v="30"/>
    <x v="0"/>
    <x v="11"/>
    <x v="11"/>
    <x v="30"/>
    <x v="30"/>
    <x v="1"/>
    <x v="0"/>
    <x v="0"/>
    <x v="1"/>
  </r>
  <r>
    <x v="31"/>
    <x v="0"/>
    <x v="11"/>
    <x v="11"/>
    <x v="31"/>
    <x v="31"/>
    <x v="1"/>
    <x v="1"/>
    <x v="1"/>
    <x v="1"/>
  </r>
  <r>
    <x v="32"/>
    <x v="0"/>
    <x v="11"/>
    <x v="11"/>
    <x v="32"/>
    <x v="32"/>
    <x v="0"/>
    <x v="1"/>
    <x v="1"/>
    <x v="4"/>
  </r>
  <r>
    <x v="33"/>
    <x v="0"/>
    <x v="12"/>
    <x v="12"/>
    <x v="33"/>
    <x v="33"/>
    <x v="0"/>
    <x v="0"/>
    <x v="0"/>
    <x v="4"/>
  </r>
  <r>
    <x v="34"/>
    <x v="0"/>
    <x v="12"/>
    <x v="12"/>
    <x v="34"/>
    <x v="34"/>
    <x v="1"/>
    <x v="0"/>
    <x v="0"/>
    <x v="7"/>
  </r>
  <r>
    <x v="35"/>
    <x v="0"/>
    <x v="12"/>
    <x v="12"/>
    <x v="35"/>
    <x v="35"/>
    <x v="1"/>
    <x v="0"/>
    <x v="0"/>
    <x v="1"/>
  </r>
  <r>
    <x v="36"/>
    <x v="0"/>
    <x v="12"/>
    <x v="12"/>
    <x v="36"/>
    <x v="36"/>
    <x v="1"/>
    <x v="0"/>
    <x v="0"/>
    <x v="1"/>
  </r>
  <r>
    <x v="37"/>
    <x v="0"/>
    <x v="13"/>
    <x v="13"/>
    <x v="37"/>
    <x v="37"/>
    <x v="0"/>
    <x v="0"/>
    <x v="0"/>
    <x v="2"/>
  </r>
  <r>
    <x v="38"/>
    <x v="0"/>
    <x v="13"/>
    <x v="13"/>
    <x v="38"/>
    <x v="38"/>
    <x v="1"/>
    <x v="0"/>
    <x v="0"/>
    <x v="1"/>
  </r>
  <r>
    <x v="39"/>
    <x v="0"/>
    <x v="14"/>
    <x v="14"/>
    <x v="39"/>
    <x v="39"/>
    <x v="0"/>
    <x v="0"/>
    <x v="0"/>
    <x v="1"/>
  </r>
  <r>
    <x v="40"/>
    <x v="0"/>
    <x v="14"/>
    <x v="14"/>
    <x v="40"/>
    <x v="40"/>
    <x v="1"/>
    <x v="0"/>
    <x v="0"/>
    <x v="1"/>
  </r>
  <r>
    <x v="41"/>
    <x v="0"/>
    <x v="15"/>
    <x v="15"/>
    <x v="41"/>
    <x v="41"/>
    <x v="0"/>
    <x v="0"/>
    <x v="0"/>
    <x v="2"/>
  </r>
  <r>
    <x v="42"/>
    <x v="0"/>
    <x v="16"/>
    <x v="16"/>
    <x v="42"/>
    <x v="42"/>
    <x v="0"/>
    <x v="0"/>
    <x v="0"/>
    <x v="3"/>
  </r>
  <r>
    <x v="43"/>
    <x v="0"/>
    <x v="16"/>
    <x v="16"/>
    <x v="43"/>
    <x v="43"/>
    <x v="1"/>
    <x v="0"/>
    <x v="0"/>
    <x v="1"/>
  </r>
  <r>
    <x v="44"/>
    <x v="0"/>
    <x v="17"/>
    <x v="17"/>
    <x v="44"/>
    <x v="44"/>
    <x v="0"/>
    <x v="0"/>
    <x v="0"/>
    <x v="1"/>
  </r>
  <r>
    <x v="45"/>
    <x v="0"/>
    <x v="18"/>
    <x v="18"/>
    <x v="45"/>
    <x v="45"/>
    <x v="0"/>
    <x v="0"/>
    <x v="0"/>
    <x v="4"/>
  </r>
  <r>
    <x v="46"/>
    <x v="0"/>
    <x v="18"/>
    <x v="18"/>
    <x v="46"/>
    <x v="46"/>
    <x v="1"/>
    <x v="0"/>
    <x v="0"/>
    <x v="1"/>
  </r>
  <r>
    <x v="47"/>
    <x v="0"/>
    <x v="18"/>
    <x v="18"/>
    <x v="47"/>
    <x v="47"/>
    <x v="1"/>
    <x v="0"/>
    <x v="0"/>
    <x v="4"/>
  </r>
  <r>
    <x v="48"/>
    <x v="0"/>
    <x v="19"/>
    <x v="19"/>
    <x v="48"/>
    <x v="48"/>
    <x v="0"/>
    <x v="0"/>
    <x v="0"/>
    <x v="2"/>
  </r>
  <r>
    <x v="49"/>
    <x v="0"/>
    <x v="19"/>
    <x v="19"/>
    <x v="49"/>
    <x v="49"/>
    <x v="1"/>
    <x v="0"/>
    <x v="0"/>
    <x v="8"/>
  </r>
  <r>
    <x v="50"/>
    <x v="1"/>
    <x v="20"/>
    <x v="20"/>
    <x v="50"/>
    <x v="50"/>
    <x v="0"/>
    <x v="1"/>
    <x v="1"/>
    <x v="1"/>
  </r>
  <r>
    <x v="51"/>
    <x v="1"/>
    <x v="20"/>
    <x v="20"/>
    <x v="51"/>
    <x v="51"/>
    <x v="3"/>
    <x v="1"/>
    <x v="1"/>
    <x v="1"/>
  </r>
  <r>
    <x v="52"/>
    <x v="1"/>
    <x v="21"/>
    <x v="21"/>
    <x v="52"/>
    <x v="52"/>
    <x v="0"/>
    <x v="0"/>
    <x v="0"/>
    <x v="1"/>
  </r>
  <r>
    <x v="53"/>
    <x v="1"/>
    <x v="21"/>
    <x v="21"/>
    <x v="53"/>
    <x v="53"/>
    <x v="3"/>
    <x v="0"/>
    <x v="0"/>
    <x v="1"/>
  </r>
  <r>
    <x v="54"/>
    <x v="1"/>
    <x v="22"/>
    <x v="22"/>
    <x v="54"/>
    <x v="54"/>
    <x v="0"/>
    <x v="0"/>
    <x v="0"/>
    <x v="1"/>
  </r>
  <r>
    <x v="55"/>
    <x v="1"/>
    <x v="22"/>
    <x v="22"/>
    <x v="55"/>
    <x v="55"/>
    <x v="3"/>
    <x v="0"/>
    <x v="0"/>
    <x v="1"/>
  </r>
  <r>
    <x v="56"/>
    <x v="1"/>
    <x v="22"/>
    <x v="22"/>
    <x v="56"/>
    <x v="56"/>
    <x v="3"/>
    <x v="0"/>
    <x v="0"/>
    <x v="1"/>
  </r>
  <r>
    <x v="57"/>
    <x v="1"/>
    <x v="22"/>
    <x v="22"/>
    <x v="57"/>
    <x v="57"/>
    <x v="3"/>
    <x v="0"/>
    <x v="0"/>
    <x v="1"/>
  </r>
  <r>
    <x v="58"/>
    <x v="1"/>
    <x v="23"/>
    <x v="23"/>
    <x v="58"/>
    <x v="58"/>
    <x v="4"/>
    <x v="0"/>
    <x v="0"/>
    <x v="1"/>
  </r>
  <r>
    <x v="59"/>
    <x v="1"/>
    <x v="23"/>
    <x v="23"/>
    <x v="59"/>
    <x v="59"/>
    <x v="0"/>
    <x v="0"/>
    <x v="0"/>
    <x v="1"/>
  </r>
  <r>
    <x v="60"/>
    <x v="1"/>
    <x v="23"/>
    <x v="23"/>
    <x v="60"/>
    <x v="60"/>
    <x v="3"/>
    <x v="0"/>
    <x v="0"/>
    <x v="1"/>
  </r>
  <r>
    <x v="61"/>
    <x v="1"/>
    <x v="24"/>
    <x v="24"/>
    <x v="61"/>
    <x v="61"/>
    <x v="0"/>
    <x v="1"/>
    <x v="1"/>
    <x v="1"/>
  </r>
  <r>
    <x v="62"/>
    <x v="1"/>
    <x v="24"/>
    <x v="24"/>
    <x v="62"/>
    <x v="62"/>
    <x v="3"/>
    <x v="0"/>
    <x v="0"/>
    <x v="1"/>
  </r>
  <r>
    <x v="63"/>
    <x v="1"/>
    <x v="25"/>
    <x v="25"/>
    <x v="63"/>
    <x v="63"/>
    <x v="3"/>
    <x v="0"/>
    <x v="0"/>
    <x v="1"/>
  </r>
  <r>
    <x v="64"/>
    <x v="1"/>
    <x v="25"/>
    <x v="25"/>
    <x v="64"/>
    <x v="64"/>
    <x v="2"/>
    <x v="0"/>
    <x v="0"/>
    <x v="1"/>
  </r>
  <r>
    <x v="65"/>
    <x v="1"/>
    <x v="26"/>
    <x v="26"/>
    <x v="65"/>
    <x v="65"/>
    <x v="0"/>
    <x v="0"/>
    <x v="0"/>
    <x v="1"/>
  </r>
  <r>
    <x v="66"/>
    <x v="1"/>
    <x v="26"/>
    <x v="26"/>
    <x v="66"/>
    <x v="66"/>
    <x v="3"/>
    <x v="0"/>
    <x v="0"/>
    <x v="1"/>
  </r>
  <r>
    <x v="67"/>
    <x v="1"/>
    <x v="26"/>
    <x v="26"/>
    <x v="67"/>
    <x v="67"/>
    <x v="3"/>
    <x v="0"/>
    <x v="0"/>
    <x v="1"/>
  </r>
  <r>
    <x v="68"/>
    <x v="1"/>
    <x v="27"/>
    <x v="27"/>
    <x v="68"/>
    <x v="68"/>
    <x v="0"/>
    <x v="0"/>
    <x v="0"/>
    <x v="1"/>
  </r>
  <r>
    <x v="69"/>
    <x v="1"/>
    <x v="27"/>
    <x v="27"/>
    <x v="69"/>
    <x v="69"/>
    <x v="3"/>
    <x v="0"/>
    <x v="0"/>
    <x v="1"/>
  </r>
  <r>
    <x v="70"/>
    <x v="1"/>
    <x v="27"/>
    <x v="27"/>
    <x v="70"/>
    <x v="70"/>
    <x v="3"/>
    <x v="0"/>
    <x v="0"/>
    <x v="1"/>
  </r>
  <r>
    <x v="71"/>
    <x v="1"/>
    <x v="28"/>
    <x v="28"/>
    <x v="71"/>
    <x v="71"/>
    <x v="0"/>
    <x v="0"/>
    <x v="0"/>
    <x v="1"/>
  </r>
  <r>
    <x v="72"/>
    <x v="1"/>
    <x v="28"/>
    <x v="28"/>
    <x v="72"/>
    <x v="72"/>
    <x v="3"/>
    <x v="0"/>
    <x v="0"/>
    <x v="1"/>
  </r>
  <r>
    <x v="73"/>
    <x v="1"/>
    <x v="29"/>
    <x v="29"/>
    <x v="73"/>
    <x v="73"/>
    <x v="0"/>
    <x v="0"/>
    <x v="0"/>
    <x v="1"/>
  </r>
  <r>
    <x v="74"/>
    <x v="1"/>
    <x v="29"/>
    <x v="29"/>
    <x v="74"/>
    <x v="74"/>
    <x v="3"/>
    <x v="0"/>
    <x v="0"/>
    <x v="1"/>
  </r>
  <r>
    <x v="75"/>
    <x v="1"/>
    <x v="29"/>
    <x v="29"/>
    <x v="75"/>
    <x v="75"/>
    <x v="3"/>
    <x v="0"/>
    <x v="0"/>
    <x v="1"/>
  </r>
  <r>
    <x v="76"/>
    <x v="1"/>
    <x v="29"/>
    <x v="29"/>
    <x v="76"/>
    <x v="76"/>
    <x v="3"/>
    <x v="0"/>
    <x v="0"/>
    <x v="1"/>
  </r>
  <r>
    <x v="77"/>
    <x v="1"/>
    <x v="29"/>
    <x v="29"/>
    <x v="77"/>
    <x v="77"/>
    <x v="3"/>
    <x v="0"/>
    <x v="0"/>
    <x v="1"/>
  </r>
  <r>
    <x v="78"/>
    <x v="1"/>
    <x v="29"/>
    <x v="29"/>
    <x v="78"/>
    <x v="78"/>
    <x v="3"/>
    <x v="0"/>
    <x v="0"/>
    <x v="1"/>
  </r>
  <r>
    <x v="79"/>
    <x v="1"/>
    <x v="29"/>
    <x v="29"/>
    <x v="79"/>
    <x v="79"/>
    <x v="4"/>
    <x v="0"/>
    <x v="0"/>
    <x v="1"/>
  </r>
  <r>
    <x v="80"/>
    <x v="1"/>
    <x v="30"/>
    <x v="30"/>
    <x v="80"/>
    <x v="80"/>
    <x v="0"/>
    <x v="0"/>
    <x v="0"/>
    <x v="1"/>
  </r>
  <r>
    <x v="81"/>
    <x v="1"/>
    <x v="30"/>
    <x v="30"/>
    <x v="81"/>
    <x v="81"/>
    <x v="3"/>
    <x v="0"/>
    <x v="0"/>
    <x v="1"/>
  </r>
  <r>
    <x v="82"/>
    <x v="1"/>
    <x v="30"/>
    <x v="30"/>
    <x v="82"/>
    <x v="82"/>
    <x v="3"/>
    <x v="0"/>
    <x v="0"/>
    <x v="1"/>
  </r>
  <r>
    <x v="83"/>
    <x v="1"/>
    <x v="31"/>
    <x v="31"/>
    <x v="83"/>
    <x v="83"/>
    <x v="0"/>
    <x v="0"/>
    <x v="0"/>
    <x v="1"/>
  </r>
  <r>
    <x v="84"/>
    <x v="1"/>
    <x v="32"/>
    <x v="32"/>
    <x v="84"/>
    <x v="84"/>
    <x v="0"/>
    <x v="0"/>
    <x v="0"/>
    <x v="1"/>
  </r>
  <r>
    <x v="85"/>
    <x v="1"/>
    <x v="32"/>
    <x v="32"/>
    <x v="85"/>
    <x v="85"/>
    <x v="3"/>
    <x v="0"/>
    <x v="0"/>
    <x v="1"/>
  </r>
  <r>
    <x v="86"/>
    <x v="1"/>
    <x v="33"/>
    <x v="33"/>
    <x v="86"/>
    <x v="86"/>
    <x v="0"/>
    <x v="0"/>
    <x v="0"/>
    <x v="1"/>
  </r>
  <r>
    <x v="87"/>
    <x v="1"/>
    <x v="33"/>
    <x v="33"/>
    <x v="87"/>
    <x v="87"/>
    <x v="3"/>
    <x v="0"/>
    <x v="0"/>
    <x v="1"/>
  </r>
  <r>
    <x v="88"/>
    <x v="1"/>
    <x v="33"/>
    <x v="33"/>
    <x v="88"/>
    <x v="88"/>
    <x v="3"/>
    <x v="0"/>
    <x v="0"/>
    <x v="1"/>
  </r>
  <r>
    <x v="89"/>
    <x v="1"/>
    <x v="34"/>
    <x v="34"/>
    <x v="89"/>
    <x v="89"/>
    <x v="0"/>
    <x v="0"/>
    <x v="0"/>
    <x v="1"/>
  </r>
  <r>
    <x v="90"/>
    <x v="1"/>
    <x v="34"/>
    <x v="34"/>
    <x v="90"/>
    <x v="90"/>
    <x v="3"/>
    <x v="0"/>
    <x v="0"/>
    <x v="1"/>
  </r>
  <r>
    <x v="91"/>
    <x v="1"/>
    <x v="34"/>
    <x v="34"/>
    <x v="91"/>
    <x v="91"/>
    <x v="4"/>
    <x v="0"/>
    <x v="0"/>
    <x v="1"/>
  </r>
  <r>
    <x v="92"/>
    <x v="1"/>
    <x v="35"/>
    <x v="35"/>
    <x v="92"/>
    <x v="92"/>
    <x v="0"/>
    <x v="0"/>
    <x v="0"/>
    <x v="1"/>
  </r>
  <r>
    <x v="93"/>
    <x v="1"/>
    <x v="35"/>
    <x v="35"/>
    <x v="93"/>
    <x v="93"/>
    <x v="3"/>
    <x v="0"/>
    <x v="0"/>
    <x v="1"/>
  </r>
  <r>
    <x v="94"/>
    <x v="1"/>
    <x v="36"/>
    <x v="36"/>
    <x v="94"/>
    <x v="94"/>
    <x v="0"/>
    <x v="0"/>
    <x v="0"/>
    <x v="1"/>
  </r>
  <r>
    <x v="95"/>
    <x v="1"/>
    <x v="36"/>
    <x v="36"/>
    <x v="95"/>
    <x v="95"/>
    <x v="3"/>
    <x v="0"/>
    <x v="0"/>
    <x v="1"/>
  </r>
  <r>
    <x v="96"/>
    <x v="1"/>
    <x v="36"/>
    <x v="36"/>
    <x v="96"/>
    <x v="96"/>
    <x v="2"/>
    <x v="0"/>
    <x v="0"/>
    <x v="1"/>
  </r>
  <r>
    <x v="97"/>
    <x v="1"/>
    <x v="36"/>
    <x v="36"/>
    <x v="97"/>
    <x v="97"/>
    <x v="3"/>
    <x v="0"/>
    <x v="0"/>
    <x v="1"/>
  </r>
  <r>
    <x v="98"/>
    <x v="1"/>
    <x v="37"/>
    <x v="37"/>
    <x v="98"/>
    <x v="98"/>
    <x v="0"/>
    <x v="0"/>
    <x v="0"/>
    <x v="1"/>
  </r>
  <r>
    <x v="99"/>
    <x v="1"/>
    <x v="37"/>
    <x v="37"/>
    <x v="99"/>
    <x v="99"/>
    <x v="3"/>
    <x v="0"/>
    <x v="0"/>
    <x v="1"/>
  </r>
  <r>
    <x v="100"/>
    <x v="1"/>
    <x v="38"/>
    <x v="38"/>
    <x v="100"/>
    <x v="100"/>
    <x v="0"/>
    <x v="0"/>
    <x v="0"/>
    <x v="1"/>
  </r>
  <r>
    <x v="101"/>
    <x v="1"/>
    <x v="38"/>
    <x v="38"/>
    <x v="101"/>
    <x v="101"/>
    <x v="3"/>
    <x v="0"/>
    <x v="0"/>
    <x v="1"/>
  </r>
  <r>
    <x v="102"/>
    <x v="1"/>
    <x v="39"/>
    <x v="39"/>
    <x v="102"/>
    <x v="102"/>
    <x v="0"/>
    <x v="0"/>
    <x v="0"/>
    <x v="1"/>
  </r>
  <r>
    <x v="103"/>
    <x v="1"/>
    <x v="39"/>
    <x v="39"/>
    <x v="103"/>
    <x v="103"/>
    <x v="3"/>
    <x v="0"/>
    <x v="0"/>
    <x v="1"/>
  </r>
  <r>
    <x v="104"/>
    <x v="1"/>
    <x v="40"/>
    <x v="40"/>
    <x v="104"/>
    <x v="104"/>
    <x v="0"/>
    <x v="0"/>
    <x v="0"/>
    <x v="1"/>
  </r>
  <r>
    <x v="105"/>
    <x v="1"/>
    <x v="40"/>
    <x v="40"/>
    <x v="105"/>
    <x v="105"/>
    <x v="3"/>
    <x v="0"/>
    <x v="0"/>
    <x v="1"/>
  </r>
  <r>
    <x v="106"/>
    <x v="1"/>
    <x v="41"/>
    <x v="41"/>
    <x v="106"/>
    <x v="106"/>
    <x v="3"/>
    <x v="0"/>
    <x v="0"/>
    <x v="1"/>
  </r>
  <r>
    <x v="107"/>
    <x v="1"/>
    <x v="41"/>
    <x v="41"/>
    <x v="107"/>
    <x v="107"/>
    <x v="0"/>
    <x v="0"/>
    <x v="0"/>
    <x v="1"/>
  </r>
  <r>
    <x v="108"/>
    <x v="1"/>
    <x v="41"/>
    <x v="41"/>
    <x v="108"/>
    <x v="108"/>
    <x v="3"/>
    <x v="0"/>
    <x v="0"/>
    <x v="1"/>
  </r>
  <r>
    <x v="109"/>
    <x v="1"/>
    <x v="42"/>
    <x v="42"/>
    <x v="109"/>
    <x v="109"/>
    <x v="0"/>
    <x v="0"/>
    <x v="0"/>
    <x v="1"/>
  </r>
  <r>
    <x v="110"/>
    <x v="1"/>
    <x v="42"/>
    <x v="42"/>
    <x v="110"/>
    <x v="110"/>
    <x v="3"/>
    <x v="0"/>
    <x v="0"/>
    <x v="1"/>
  </r>
  <r>
    <x v="111"/>
    <x v="1"/>
    <x v="43"/>
    <x v="43"/>
    <x v="111"/>
    <x v="111"/>
    <x v="3"/>
    <x v="0"/>
    <x v="0"/>
    <x v="1"/>
  </r>
  <r>
    <x v="112"/>
    <x v="1"/>
    <x v="43"/>
    <x v="43"/>
    <x v="112"/>
    <x v="112"/>
    <x v="0"/>
    <x v="0"/>
    <x v="0"/>
    <x v="1"/>
  </r>
  <r>
    <x v="113"/>
    <x v="1"/>
    <x v="44"/>
    <x v="44"/>
    <x v="113"/>
    <x v="113"/>
    <x v="0"/>
    <x v="0"/>
    <x v="0"/>
    <x v="1"/>
  </r>
  <r>
    <x v="114"/>
    <x v="1"/>
    <x v="44"/>
    <x v="44"/>
    <x v="114"/>
    <x v="114"/>
    <x v="3"/>
    <x v="0"/>
    <x v="0"/>
    <x v="1"/>
  </r>
  <r>
    <x v="115"/>
    <x v="2"/>
    <x v="45"/>
    <x v="45"/>
    <x v="115"/>
    <x v="115"/>
    <x v="0"/>
    <x v="0"/>
    <x v="0"/>
    <x v="1"/>
  </r>
  <r>
    <x v="116"/>
    <x v="2"/>
    <x v="45"/>
    <x v="45"/>
    <x v="116"/>
    <x v="116"/>
    <x v="5"/>
    <x v="0"/>
    <x v="0"/>
    <x v="2"/>
  </r>
  <r>
    <x v="117"/>
    <x v="2"/>
    <x v="45"/>
    <x v="45"/>
    <x v="117"/>
    <x v="117"/>
    <x v="5"/>
    <x v="0"/>
    <x v="0"/>
    <x v="1"/>
  </r>
  <r>
    <x v="118"/>
    <x v="2"/>
    <x v="45"/>
    <x v="45"/>
    <x v="118"/>
    <x v="118"/>
    <x v="5"/>
    <x v="0"/>
    <x v="0"/>
    <x v="1"/>
  </r>
  <r>
    <x v="119"/>
    <x v="2"/>
    <x v="46"/>
    <x v="46"/>
    <x v="119"/>
    <x v="119"/>
    <x v="0"/>
    <x v="0"/>
    <x v="0"/>
    <x v="1"/>
  </r>
  <r>
    <x v="120"/>
    <x v="2"/>
    <x v="46"/>
    <x v="46"/>
    <x v="120"/>
    <x v="120"/>
    <x v="5"/>
    <x v="0"/>
    <x v="0"/>
    <x v="1"/>
  </r>
  <r>
    <x v="121"/>
    <x v="2"/>
    <x v="46"/>
    <x v="46"/>
    <x v="121"/>
    <x v="121"/>
    <x v="5"/>
    <x v="0"/>
    <x v="0"/>
    <x v="1"/>
  </r>
  <r>
    <x v="122"/>
    <x v="2"/>
    <x v="47"/>
    <x v="47"/>
    <x v="122"/>
    <x v="122"/>
    <x v="0"/>
    <x v="0"/>
    <x v="0"/>
    <x v="1"/>
  </r>
  <r>
    <x v="123"/>
    <x v="2"/>
    <x v="47"/>
    <x v="47"/>
    <x v="123"/>
    <x v="123"/>
    <x v="5"/>
    <x v="0"/>
    <x v="0"/>
    <x v="1"/>
  </r>
  <r>
    <x v="124"/>
    <x v="2"/>
    <x v="47"/>
    <x v="47"/>
    <x v="124"/>
    <x v="124"/>
    <x v="5"/>
    <x v="0"/>
    <x v="0"/>
    <x v="1"/>
  </r>
  <r>
    <x v="125"/>
    <x v="2"/>
    <x v="48"/>
    <x v="48"/>
    <x v="125"/>
    <x v="125"/>
    <x v="6"/>
    <x v="0"/>
    <x v="0"/>
    <x v="1"/>
  </r>
  <r>
    <x v="126"/>
    <x v="2"/>
    <x v="48"/>
    <x v="48"/>
    <x v="126"/>
    <x v="126"/>
    <x v="6"/>
    <x v="0"/>
    <x v="0"/>
    <x v="1"/>
  </r>
  <r>
    <x v="127"/>
    <x v="2"/>
    <x v="48"/>
    <x v="48"/>
    <x v="127"/>
    <x v="127"/>
    <x v="0"/>
    <x v="0"/>
    <x v="0"/>
    <x v="1"/>
  </r>
  <r>
    <x v="128"/>
    <x v="2"/>
    <x v="48"/>
    <x v="48"/>
    <x v="128"/>
    <x v="128"/>
    <x v="5"/>
    <x v="0"/>
    <x v="0"/>
    <x v="2"/>
  </r>
  <r>
    <x v="129"/>
    <x v="2"/>
    <x v="48"/>
    <x v="48"/>
    <x v="129"/>
    <x v="129"/>
    <x v="5"/>
    <x v="0"/>
    <x v="0"/>
    <x v="1"/>
  </r>
  <r>
    <x v="130"/>
    <x v="2"/>
    <x v="48"/>
    <x v="48"/>
    <x v="130"/>
    <x v="130"/>
    <x v="5"/>
    <x v="0"/>
    <x v="0"/>
    <x v="1"/>
  </r>
  <r>
    <x v="131"/>
    <x v="2"/>
    <x v="48"/>
    <x v="48"/>
    <x v="131"/>
    <x v="131"/>
    <x v="5"/>
    <x v="0"/>
    <x v="0"/>
    <x v="1"/>
  </r>
  <r>
    <x v="132"/>
    <x v="2"/>
    <x v="49"/>
    <x v="49"/>
    <x v="132"/>
    <x v="132"/>
    <x v="0"/>
    <x v="0"/>
    <x v="0"/>
    <x v="1"/>
  </r>
  <r>
    <x v="133"/>
    <x v="2"/>
    <x v="49"/>
    <x v="49"/>
    <x v="133"/>
    <x v="133"/>
    <x v="5"/>
    <x v="0"/>
    <x v="0"/>
    <x v="1"/>
  </r>
  <r>
    <x v="134"/>
    <x v="2"/>
    <x v="50"/>
    <x v="50"/>
    <x v="134"/>
    <x v="134"/>
    <x v="0"/>
    <x v="0"/>
    <x v="0"/>
    <x v="2"/>
  </r>
  <r>
    <x v="135"/>
    <x v="2"/>
    <x v="50"/>
    <x v="50"/>
    <x v="135"/>
    <x v="135"/>
    <x v="5"/>
    <x v="0"/>
    <x v="0"/>
    <x v="1"/>
  </r>
  <r>
    <x v="136"/>
    <x v="2"/>
    <x v="51"/>
    <x v="51"/>
    <x v="136"/>
    <x v="136"/>
    <x v="5"/>
    <x v="0"/>
    <x v="0"/>
    <x v="4"/>
  </r>
  <r>
    <x v="137"/>
    <x v="2"/>
    <x v="51"/>
    <x v="51"/>
    <x v="137"/>
    <x v="137"/>
    <x v="5"/>
    <x v="0"/>
    <x v="0"/>
    <x v="2"/>
  </r>
  <r>
    <x v="138"/>
    <x v="2"/>
    <x v="51"/>
    <x v="51"/>
    <x v="138"/>
    <x v="138"/>
    <x v="5"/>
    <x v="0"/>
    <x v="0"/>
    <x v="1"/>
  </r>
  <r>
    <x v="139"/>
    <x v="2"/>
    <x v="52"/>
    <x v="52"/>
    <x v="139"/>
    <x v="139"/>
    <x v="0"/>
    <x v="0"/>
    <x v="0"/>
    <x v="1"/>
  </r>
  <r>
    <x v="140"/>
    <x v="2"/>
    <x v="53"/>
    <x v="53"/>
    <x v="140"/>
    <x v="140"/>
    <x v="0"/>
    <x v="0"/>
    <x v="0"/>
    <x v="1"/>
  </r>
  <r>
    <x v="141"/>
    <x v="2"/>
    <x v="53"/>
    <x v="53"/>
    <x v="141"/>
    <x v="141"/>
    <x v="5"/>
    <x v="0"/>
    <x v="0"/>
    <x v="1"/>
  </r>
  <r>
    <x v="142"/>
    <x v="2"/>
    <x v="53"/>
    <x v="53"/>
    <x v="142"/>
    <x v="142"/>
    <x v="5"/>
    <x v="0"/>
    <x v="0"/>
    <x v="3"/>
  </r>
  <r>
    <x v="143"/>
    <x v="2"/>
    <x v="54"/>
    <x v="54"/>
    <x v="143"/>
    <x v="143"/>
    <x v="5"/>
    <x v="0"/>
    <x v="0"/>
    <x v="1"/>
  </r>
  <r>
    <x v="144"/>
    <x v="2"/>
    <x v="55"/>
    <x v="55"/>
    <x v="144"/>
    <x v="144"/>
    <x v="0"/>
    <x v="1"/>
    <x v="1"/>
    <x v="1"/>
  </r>
  <r>
    <x v="145"/>
    <x v="2"/>
    <x v="55"/>
    <x v="55"/>
    <x v="145"/>
    <x v="145"/>
    <x v="5"/>
    <x v="1"/>
    <x v="1"/>
    <x v="1"/>
  </r>
  <r>
    <x v="146"/>
    <x v="2"/>
    <x v="55"/>
    <x v="55"/>
    <x v="146"/>
    <x v="146"/>
    <x v="5"/>
    <x v="1"/>
    <x v="1"/>
    <x v="1"/>
  </r>
  <r>
    <x v="147"/>
    <x v="2"/>
    <x v="56"/>
    <x v="56"/>
    <x v="147"/>
    <x v="147"/>
    <x v="0"/>
    <x v="0"/>
    <x v="0"/>
    <x v="1"/>
  </r>
  <r>
    <x v="148"/>
    <x v="2"/>
    <x v="56"/>
    <x v="56"/>
    <x v="148"/>
    <x v="148"/>
    <x v="5"/>
    <x v="0"/>
    <x v="0"/>
    <x v="7"/>
  </r>
  <r>
    <x v="149"/>
    <x v="2"/>
    <x v="57"/>
    <x v="57"/>
    <x v="149"/>
    <x v="149"/>
    <x v="0"/>
    <x v="0"/>
    <x v="0"/>
    <x v="1"/>
  </r>
  <r>
    <x v="150"/>
    <x v="2"/>
    <x v="57"/>
    <x v="57"/>
    <x v="150"/>
    <x v="150"/>
    <x v="5"/>
    <x v="0"/>
    <x v="0"/>
    <x v="4"/>
  </r>
  <r>
    <x v="151"/>
    <x v="2"/>
    <x v="57"/>
    <x v="57"/>
    <x v="151"/>
    <x v="151"/>
    <x v="5"/>
    <x v="0"/>
    <x v="0"/>
    <x v="1"/>
  </r>
  <r>
    <x v="152"/>
    <x v="2"/>
    <x v="58"/>
    <x v="58"/>
    <x v="152"/>
    <x v="152"/>
    <x v="0"/>
    <x v="0"/>
    <x v="0"/>
    <x v="1"/>
  </r>
  <r>
    <x v="153"/>
    <x v="2"/>
    <x v="58"/>
    <x v="58"/>
    <x v="153"/>
    <x v="153"/>
    <x v="5"/>
    <x v="0"/>
    <x v="0"/>
    <x v="1"/>
  </r>
  <r>
    <x v="154"/>
    <x v="2"/>
    <x v="58"/>
    <x v="58"/>
    <x v="154"/>
    <x v="154"/>
    <x v="4"/>
    <x v="0"/>
    <x v="0"/>
    <x v="1"/>
  </r>
  <r>
    <x v="155"/>
    <x v="2"/>
    <x v="59"/>
    <x v="59"/>
    <x v="155"/>
    <x v="155"/>
    <x v="0"/>
    <x v="0"/>
    <x v="0"/>
    <x v="1"/>
  </r>
  <r>
    <x v="156"/>
    <x v="2"/>
    <x v="59"/>
    <x v="59"/>
    <x v="156"/>
    <x v="156"/>
    <x v="5"/>
    <x v="0"/>
    <x v="0"/>
    <x v="1"/>
  </r>
  <r>
    <x v="157"/>
    <x v="2"/>
    <x v="59"/>
    <x v="59"/>
    <x v="157"/>
    <x v="157"/>
    <x v="4"/>
    <x v="0"/>
    <x v="0"/>
    <x v="1"/>
  </r>
  <r>
    <x v="158"/>
    <x v="2"/>
    <x v="60"/>
    <x v="60"/>
    <x v="158"/>
    <x v="158"/>
    <x v="0"/>
    <x v="0"/>
    <x v="0"/>
    <x v="1"/>
  </r>
  <r>
    <x v="159"/>
    <x v="2"/>
    <x v="60"/>
    <x v="60"/>
    <x v="159"/>
    <x v="159"/>
    <x v="5"/>
    <x v="0"/>
    <x v="0"/>
    <x v="1"/>
  </r>
  <r>
    <x v="160"/>
    <x v="2"/>
    <x v="60"/>
    <x v="60"/>
    <x v="160"/>
    <x v="160"/>
    <x v="5"/>
    <x v="0"/>
    <x v="0"/>
    <x v="1"/>
  </r>
  <r>
    <x v="161"/>
    <x v="2"/>
    <x v="61"/>
    <x v="61"/>
    <x v="161"/>
    <x v="161"/>
    <x v="0"/>
    <x v="0"/>
    <x v="0"/>
    <x v="1"/>
  </r>
  <r>
    <x v="162"/>
    <x v="2"/>
    <x v="61"/>
    <x v="61"/>
    <x v="162"/>
    <x v="162"/>
    <x v="5"/>
    <x v="0"/>
    <x v="0"/>
    <x v="1"/>
  </r>
  <r>
    <x v="163"/>
    <x v="2"/>
    <x v="61"/>
    <x v="61"/>
    <x v="163"/>
    <x v="163"/>
    <x v="5"/>
    <x v="0"/>
    <x v="0"/>
    <x v="1"/>
  </r>
  <r>
    <x v="164"/>
    <x v="2"/>
    <x v="61"/>
    <x v="61"/>
    <x v="164"/>
    <x v="164"/>
    <x v="5"/>
    <x v="0"/>
    <x v="0"/>
    <x v="1"/>
  </r>
  <r>
    <x v="165"/>
    <x v="2"/>
    <x v="61"/>
    <x v="61"/>
    <x v="165"/>
    <x v="165"/>
    <x v="5"/>
    <x v="0"/>
    <x v="0"/>
    <x v="1"/>
  </r>
  <r>
    <x v="166"/>
    <x v="2"/>
    <x v="61"/>
    <x v="61"/>
    <x v="166"/>
    <x v="166"/>
    <x v="4"/>
    <x v="0"/>
    <x v="0"/>
    <x v="1"/>
  </r>
  <r>
    <x v="167"/>
    <x v="2"/>
    <x v="62"/>
    <x v="62"/>
    <x v="167"/>
    <x v="167"/>
    <x v="0"/>
    <x v="0"/>
    <x v="0"/>
    <x v="1"/>
  </r>
  <r>
    <x v="168"/>
    <x v="2"/>
    <x v="62"/>
    <x v="62"/>
    <x v="168"/>
    <x v="168"/>
    <x v="5"/>
    <x v="0"/>
    <x v="0"/>
    <x v="1"/>
  </r>
  <r>
    <x v="169"/>
    <x v="2"/>
    <x v="62"/>
    <x v="62"/>
    <x v="169"/>
    <x v="169"/>
    <x v="5"/>
    <x v="0"/>
    <x v="0"/>
    <x v="1"/>
  </r>
  <r>
    <x v="170"/>
    <x v="2"/>
    <x v="63"/>
    <x v="63"/>
    <x v="170"/>
    <x v="170"/>
    <x v="0"/>
    <x v="0"/>
    <x v="0"/>
    <x v="1"/>
  </r>
  <r>
    <x v="171"/>
    <x v="2"/>
    <x v="64"/>
    <x v="64"/>
    <x v="171"/>
    <x v="171"/>
    <x v="0"/>
    <x v="0"/>
    <x v="0"/>
    <x v="1"/>
  </r>
  <r>
    <x v="172"/>
    <x v="2"/>
    <x v="64"/>
    <x v="64"/>
    <x v="172"/>
    <x v="172"/>
    <x v="5"/>
    <x v="0"/>
    <x v="0"/>
    <x v="1"/>
  </r>
  <r>
    <x v="173"/>
    <x v="2"/>
    <x v="64"/>
    <x v="64"/>
    <x v="173"/>
    <x v="173"/>
    <x v="5"/>
    <x v="0"/>
    <x v="0"/>
    <x v="1"/>
  </r>
  <r>
    <x v="174"/>
    <x v="2"/>
    <x v="64"/>
    <x v="64"/>
    <x v="174"/>
    <x v="174"/>
    <x v="7"/>
    <x v="0"/>
    <x v="0"/>
    <x v="1"/>
  </r>
  <r>
    <x v="175"/>
    <x v="2"/>
    <x v="65"/>
    <x v="65"/>
    <x v="175"/>
    <x v="175"/>
    <x v="5"/>
    <x v="0"/>
    <x v="0"/>
    <x v="1"/>
  </r>
  <r>
    <x v="176"/>
    <x v="2"/>
    <x v="65"/>
    <x v="65"/>
    <x v="176"/>
    <x v="176"/>
    <x v="5"/>
    <x v="0"/>
    <x v="0"/>
    <x v="2"/>
  </r>
  <r>
    <x v="177"/>
    <x v="2"/>
    <x v="65"/>
    <x v="65"/>
    <x v="177"/>
    <x v="177"/>
    <x v="5"/>
    <x v="0"/>
    <x v="0"/>
    <x v="1"/>
  </r>
  <r>
    <x v="178"/>
    <x v="2"/>
    <x v="66"/>
    <x v="66"/>
    <x v="178"/>
    <x v="178"/>
    <x v="0"/>
    <x v="0"/>
    <x v="0"/>
    <x v="4"/>
  </r>
  <r>
    <x v="179"/>
    <x v="2"/>
    <x v="66"/>
    <x v="66"/>
    <x v="179"/>
    <x v="179"/>
    <x v="5"/>
    <x v="0"/>
    <x v="0"/>
    <x v="1"/>
  </r>
  <r>
    <x v="180"/>
    <x v="2"/>
    <x v="66"/>
    <x v="66"/>
    <x v="180"/>
    <x v="180"/>
    <x v="5"/>
    <x v="0"/>
    <x v="0"/>
    <x v="1"/>
  </r>
  <r>
    <x v="181"/>
    <x v="2"/>
    <x v="45"/>
    <x v="45"/>
    <x v="118"/>
    <x v="118"/>
    <x v="5"/>
    <x v="0"/>
    <x v="0"/>
    <x v="1"/>
  </r>
  <r>
    <x v="182"/>
    <x v="2"/>
    <x v="67"/>
    <x v="67"/>
    <x v="181"/>
    <x v="181"/>
    <x v="0"/>
    <x v="0"/>
    <x v="0"/>
    <x v="2"/>
  </r>
  <r>
    <x v="183"/>
    <x v="2"/>
    <x v="68"/>
    <x v="68"/>
    <x v="182"/>
    <x v="182"/>
    <x v="0"/>
    <x v="0"/>
    <x v="0"/>
    <x v="1"/>
  </r>
  <r>
    <x v="184"/>
    <x v="2"/>
    <x v="68"/>
    <x v="68"/>
    <x v="183"/>
    <x v="183"/>
    <x v="5"/>
    <x v="0"/>
    <x v="0"/>
    <x v="1"/>
  </r>
  <r>
    <x v="185"/>
    <x v="2"/>
    <x v="68"/>
    <x v="68"/>
    <x v="184"/>
    <x v="184"/>
    <x v="5"/>
    <x v="0"/>
    <x v="0"/>
    <x v="1"/>
  </r>
  <r>
    <x v="186"/>
    <x v="2"/>
    <x v="68"/>
    <x v="68"/>
    <x v="185"/>
    <x v="185"/>
    <x v="5"/>
    <x v="0"/>
    <x v="0"/>
    <x v="1"/>
  </r>
  <r>
    <x v="187"/>
    <x v="2"/>
    <x v="69"/>
    <x v="69"/>
    <x v="182"/>
    <x v="186"/>
    <x v="0"/>
    <x v="0"/>
    <x v="0"/>
    <x v="1"/>
  </r>
  <r>
    <x v="188"/>
    <x v="2"/>
    <x v="69"/>
    <x v="69"/>
    <x v="185"/>
    <x v="187"/>
    <x v="5"/>
    <x v="0"/>
    <x v="0"/>
    <x v="1"/>
  </r>
  <r>
    <x v="189"/>
    <x v="2"/>
    <x v="69"/>
    <x v="69"/>
    <x v="184"/>
    <x v="188"/>
    <x v="5"/>
    <x v="0"/>
    <x v="0"/>
    <x v="1"/>
  </r>
  <r>
    <x v="190"/>
    <x v="3"/>
    <x v="70"/>
    <x v="70"/>
    <x v="186"/>
    <x v="189"/>
    <x v="0"/>
    <x v="0"/>
    <x v="0"/>
    <x v="1"/>
  </r>
  <r>
    <x v="191"/>
    <x v="3"/>
    <x v="70"/>
    <x v="70"/>
    <x v="187"/>
    <x v="190"/>
    <x v="8"/>
    <x v="0"/>
    <x v="0"/>
    <x v="1"/>
  </r>
  <r>
    <x v="192"/>
    <x v="3"/>
    <x v="70"/>
    <x v="70"/>
    <x v="188"/>
    <x v="191"/>
    <x v="9"/>
    <x v="0"/>
    <x v="0"/>
    <x v="1"/>
  </r>
  <r>
    <x v="193"/>
    <x v="3"/>
    <x v="70"/>
    <x v="70"/>
    <x v="189"/>
    <x v="28"/>
    <x v="9"/>
    <x v="0"/>
    <x v="0"/>
    <x v="1"/>
  </r>
  <r>
    <x v="194"/>
    <x v="3"/>
    <x v="71"/>
    <x v="71"/>
    <x v="190"/>
    <x v="192"/>
    <x v="0"/>
    <x v="0"/>
    <x v="0"/>
    <x v="2"/>
  </r>
  <r>
    <x v="195"/>
    <x v="3"/>
    <x v="71"/>
    <x v="71"/>
    <x v="191"/>
    <x v="193"/>
    <x v="8"/>
    <x v="0"/>
    <x v="0"/>
    <x v="4"/>
  </r>
  <r>
    <x v="196"/>
    <x v="3"/>
    <x v="71"/>
    <x v="71"/>
    <x v="192"/>
    <x v="194"/>
    <x v="3"/>
    <x v="0"/>
    <x v="0"/>
    <x v="2"/>
  </r>
  <r>
    <x v="197"/>
    <x v="3"/>
    <x v="71"/>
    <x v="71"/>
    <x v="193"/>
    <x v="195"/>
    <x v="3"/>
    <x v="0"/>
    <x v="0"/>
    <x v="2"/>
  </r>
  <r>
    <x v="198"/>
    <x v="3"/>
    <x v="72"/>
    <x v="72"/>
    <x v="194"/>
    <x v="196"/>
    <x v="0"/>
    <x v="0"/>
    <x v="0"/>
    <x v="1"/>
  </r>
  <r>
    <x v="199"/>
    <x v="3"/>
    <x v="72"/>
    <x v="72"/>
    <x v="195"/>
    <x v="197"/>
    <x v="8"/>
    <x v="0"/>
    <x v="0"/>
    <x v="1"/>
  </r>
  <r>
    <x v="200"/>
    <x v="3"/>
    <x v="73"/>
    <x v="73"/>
    <x v="156"/>
    <x v="198"/>
    <x v="0"/>
    <x v="0"/>
    <x v="0"/>
    <x v="1"/>
  </r>
  <r>
    <x v="201"/>
    <x v="3"/>
    <x v="73"/>
    <x v="73"/>
    <x v="196"/>
    <x v="199"/>
    <x v="8"/>
    <x v="0"/>
    <x v="0"/>
    <x v="1"/>
  </r>
  <r>
    <x v="202"/>
    <x v="3"/>
    <x v="73"/>
    <x v="73"/>
    <x v="197"/>
    <x v="200"/>
    <x v="3"/>
    <x v="0"/>
    <x v="0"/>
    <x v="1"/>
  </r>
  <r>
    <x v="203"/>
    <x v="3"/>
    <x v="74"/>
    <x v="74"/>
    <x v="198"/>
    <x v="201"/>
    <x v="0"/>
    <x v="0"/>
    <x v="0"/>
    <x v="1"/>
  </r>
  <r>
    <x v="204"/>
    <x v="3"/>
    <x v="74"/>
    <x v="74"/>
    <x v="199"/>
    <x v="202"/>
    <x v="10"/>
    <x v="0"/>
    <x v="0"/>
    <x v="9"/>
  </r>
  <r>
    <x v="205"/>
    <x v="3"/>
    <x v="74"/>
    <x v="74"/>
    <x v="200"/>
    <x v="203"/>
    <x v="8"/>
    <x v="0"/>
    <x v="0"/>
    <x v="1"/>
  </r>
  <r>
    <x v="206"/>
    <x v="3"/>
    <x v="75"/>
    <x v="75"/>
    <x v="201"/>
    <x v="204"/>
    <x v="0"/>
    <x v="0"/>
    <x v="0"/>
    <x v="4"/>
  </r>
  <r>
    <x v="207"/>
    <x v="3"/>
    <x v="75"/>
    <x v="75"/>
    <x v="202"/>
    <x v="205"/>
    <x v="3"/>
    <x v="0"/>
    <x v="0"/>
    <x v="2"/>
  </r>
  <r>
    <x v="208"/>
    <x v="3"/>
    <x v="76"/>
    <x v="76"/>
    <x v="203"/>
    <x v="206"/>
    <x v="0"/>
    <x v="0"/>
    <x v="0"/>
    <x v="1"/>
  </r>
  <r>
    <x v="209"/>
    <x v="3"/>
    <x v="76"/>
    <x v="76"/>
    <x v="204"/>
    <x v="207"/>
    <x v="8"/>
    <x v="0"/>
    <x v="0"/>
    <x v="1"/>
  </r>
  <r>
    <x v="210"/>
    <x v="3"/>
    <x v="76"/>
    <x v="76"/>
    <x v="205"/>
    <x v="208"/>
    <x v="3"/>
    <x v="0"/>
    <x v="0"/>
    <x v="1"/>
  </r>
  <r>
    <x v="211"/>
    <x v="3"/>
    <x v="76"/>
    <x v="76"/>
    <x v="206"/>
    <x v="209"/>
    <x v="3"/>
    <x v="0"/>
    <x v="0"/>
    <x v="3"/>
  </r>
  <r>
    <x v="212"/>
    <x v="3"/>
    <x v="76"/>
    <x v="76"/>
    <x v="207"/>
    <x v="210"/>
    <x v="0"/>
    <x v="0"/>
    <x v="0"/>
    <x v="4"/>
  </r>
  <r>
    <x v="213"/>
    <x v="3"/>
    <x v="77"/>
    <x v="77"/>
    <x v="208"/>
    <x v="211"/>
    <x v="3"/>
    <x v="0"/>
    <x v="0"/>
    <x v="2"/>
  </r>
  <r>
    <x v="214"/>
    <x v="3"/>
    <x v="77"/>
    <x v="77"/>
    <x v="209"/>
    <x v="212"/>
    <x v="3"/>
    <x v="0"/>
    <x v="0"/>
    <x v="1"/>
  </r>
  <r>
    <x v="215"/>
    <x v="3"/>
    <x v="78"/>
    <x v="78"/>
    <x v="210"/>
    <x v="213"/>
    <x v="0"/>
    <x v="0"/>
    <x v="0"/>
    <x v="1"/>
  </r>
  <r>
    <x v="216"/>
    <x v="3"/>
    <x v="78"/>
    <x v="78"/>
    <x v="211"/>
    <x v="214"/>
    <x v="8"/>
    <x v="0"/>
    <x v="0"/>
    <x v="1"/>
  </r>
  <r>
    <x v="217"/>
    <x v="3"/>
    <x v="78"/>
    <x v="78"/>
    <x v="212"/>
    <x v="215"/>
    <x v="3"/>
    <x v="0"/>
    <x v="0"/>
    <x v="1"/>
  </r>
  <r>
    <x v="218"/>
    <x v="3"/>
    <x v="78"/>
    <x v="78"/>
    <x v="213"/>
    <x v="216"/>
    <x v="3"/>
    <x v="0"/>
    <x v="0"/>
    <x v="4"/>
  </r>
  <r>
    <x v="219"/>
    <x v="3"/>
    <x v="79"/>
    <x v="79"/>
    <x v="214"/>
    <x v="217"/>
    <x v="0"/>
    <x v="0"/>
    <x v="0"/>
    <x v="2"/>
  </r>
  <r>
    <x v="220"/>
    <x v="3"/>
    <x v="79"/>
    <x v="79"/>
    <x v="215"/>
    <x v="218"/>
    <x v="3"/>
    <x v="0"/>
    <x v="0"/>
    <x v="1"/>
  </r>
  <r>
    <x v="221"/>
    <x v="3"/>
    <x v="79"/>
    <x v="79"/>
    <x v="216"/>
    <x v="219"/>
    <x v="8"/>
    <x v="0"/>
    <x v="0"/>
    <x v="1"/>
  </r>
  <r>
    <x v="222"/>
    <x v="3"/>
    <x v="80"/>
    <x v="80"/>
    <x v="217"/>
    <x v="220"/>
    <x v="8"/>
    <x v="0"/>
    <x v="0"/>
    <x v="1"/>
  </r>
  <r>
    <x v="223"/>
    <x v="3"/>
    <x v="80"/>
    <x v="80"/>
    <x v="218"/>
    <x v="221"/>
    <x v="0"/>
    <x v="0"/>
    <x v="0"/>
    <x v="4"/>
  </r>
  <r>
    <x v="224"/>
    <x v="3"/>
    <x v="80"/>
    <x v="80"/>
    <x v="219"/>
    <x v="222"/>
    <x v="3"/>
    <x v="0"/>
    <x v="0"/>
    <x v="1"/>
  </r>
  <r>
    <x v="225"/>
    <x v="3"/>
    <x v="80"/>
    <x v="80"/>
    <x v="220"/>
    <x v="28"/>
    <x v="9"/>
    <x v="0"/>
    <x v="0"/>
    <x v="1"/>
  </r>
  <r>
    <x v="226"/>
    <x v="3"/>
    <x v="81"/>
    <x v="81"/>
    <x v="221"/>
    <x v="223"/>
    <x v="0"/>
    <x v="0"/>
    <x v="0"/>
    <x v="4"/>
  </r>
  <r>
    <x v="227"/>
    <x v="3"/>
    <x v="81"/>
    <x v="81"/>
    <x v="222"/>
    <x v="224"/>
    <x v="8"/>
    <x v="0"/>
    <x v="0"/>
    <x v="4"/>
  </r>
  <r>
    <x v="228"/>
    <x v="3"/>
    <x v="82"/>
    <x v="82"/>
    <x v="223"/>
    <x v="225"/>
    <x v="0"/>
    <x v="0"/>
    <x v="0"/>
    <x v="1"/>
  </r>
  <r>
    <x v="229"/>
    <x v="3"/>
    <x v="82"/>
    <x v="82"/>
    <x v="224"/>
    <x v="226"/>
    <x v="8"/>
    <x v="0"/>
    <x v="0"/>
    <x v="1"/>
  </r>
  <r>
    <x v="230"/>
    <x v="3"/>
    <x v="82"/>
    <x v="82"/>
    <x v="225"/>
    <x v="227"/>
    <x v="3"/>
    <x v="0"/>
    <x v="0"/>
    <x v="1"/>
  </r>
  <r>
    <x v="231"/>
    <x v="3"/>
    <x v="83"/>
    <x v="83"/>
    <x v="226"/>
    <x v="228"/>
    <x v="0"/>
    <x v="0"/>
    <x v="0"/>
    <x v="1"/>
  </r>
  <r>
    <x v="232"/>
    <x v="3"/>
    <x v="83"/>
    <x v="83"/>
    <x v="227"/>
    <x v="229"/>
    <x v="8"/>
    <x v="0"/>
    <x v="0"/>
    <x v="1"/>
  </r>
  <r>
    <x v="233"/>
    <x v="3"/>
    <x v="84"/>
    <x v="84"/>
    <x v="228"/>
    <x v="230"/>
    <x v="3"/>
    <x v="0"/>
    <x v="0"/>
    <x v="1"/>
  </r>
  <r>
    <x v="234"/>
    <x v="3"/>
    <x v="84"/>
    <x v="84"/>
    <x v="229"/>
    <x v="231"/>
    <x v="0"/>
    <x v="0"/>
    <x v="0"/>
    <x v="1"/>
  </r>
  <r>
    <x v="235"/>
    <x v="3"/>
    <x v="84"/>
    <x v="84"/>
    <x v="230"/>
    <x v="232"/>
    <x v="3"/>
    <x v="0"/>
    <x v="0"/>
    <x v="1"/>
  </r>
  <r>
    <x v="236"/>
    <x v="3"/>
    <x v="84"/>
    <x v="84"/>
    <x v="231"/>
    <x v="233"/>
    <x v="8"/>
    <x v="0"/>
    <x v="0"/>
    <x v="1"/>
  </r>
  <r>
    <x v="237"/>
    <x v="3"/>
    <x v="85"/>
    <x v="85"/>
    <x v="232"/>
    <x v="234"/>
    <x v="0"/>
    <x v="0"/>
    <x v="0"/>
    <x v="1"/>
  </r>
  <r>
    <x v="238"/>
    <x v="3"/>
    <x v="85"/>
    <x v="85"/>
    <x v="233"/>
    <x v="235"/>
    <x v="9"/>
    <x v="0"/>
    <x v="0"/>
    <x v="1"/>
  </r>
  <r>
    <x v="239"/>
    <x v="3"/>
    <x v="86"/>
    <x v="86"/>
    <x v="234"/>
    <x v="236"/>
    <x v="0"/>
    <x v="0"/>
    <x v="0"/>
    <x v="10"/>
  </r>
  <r>
    <x v="240"/>
    <x v="3"/>
    <x v="86"/>
    <x v="86"/>
    <x v="235"/>
    <x v="237"/>
    <x v="8"/>
    <x v="0"/>
    <x v="0"/>
    <x v="1"/>
  </r>
  <r>
    <x v="241"/>
    <x v="3"/>
    <x v="87"/>
    <x v="87"/>
    <x v="236"/>
    <x v="238"/>
    <x v="0"/>
    <x v="0"/>
    <x v="0"/>
    <x v="1"/>
  </r>
  <r>
    <x v="242"/>
    <x v="3"/>
    <x v="87"/>
    <x v="87"/>
    <x v="237"/>
    <x v="239"/>
    <x v="8"/>
    <x v="0"/>
    <x v="0"/>
    <x v="2"/>
  </r>
  <r>
    <x v="243"/>
    <x v="3"/>
    <x v="88"/>
    <x v="88"/>
    <x v="238"/>
    <x v="240"/>
    <x v="0"/>
    <x v="0"/>
    <x v="0"/>
    <x v="3"/>
  </r>
  <r>
    <x v="244"/>
    <x v="3"/>
    <x v="88"/>
    <x v="88"/>
    <x v="239"/>
    <x v="241"/>
    <x v="8"/>
    <x v="0"/>
    <x v="0"/>
    <x v="1"/>
  </r>
  <r>
    <x v="245"/>
    <x v="3"/>
    <x v="88"/>
    <x v="88"/>
    <x v="240"/>
    <x v="242"/>
    <x v="3"/>
    <x v="0"/>
    <x v="0"/>
    <x v="1"/>
  </r>
  <r>
    <x v="246"/>
    <x v="3"/>
    <x v="89"/>
    <x v="89"/>
    <x v="241"/>
    <x v="243"/>
    <x v="9"/>
    <x v="0"/>
    <x v="0"/>
    <x v="1"/>
  </r>
  <r>
    <x v="247"/>
    <x v="3"/>
    <x v="89"/>
    <x v="89"/>
    <x v="242"/>
    <x v="244"/>
    <x v="3"/>
    <x v="0"/>
    <x v="0"/>
    <x v="1"/>
  </r>
  <r>
    <x v="248"/>
    <x v="3"/>
    <x v="90"/>
    <x v="90"/>
    <x v="243"/>
    <x v="245"/>
    <x v="3"/>
    <x v="0"/>
    <x v="0"/>
    <x v="4"/>
  </r>
  <r>
    <x v="249"/>
    <x v="3"/>
    <x v="90"/>
    <x v="90"/>
    <x v="244"/>
    <x v="246"/>
    <x v="3"/>
    <x v="0"/>
    <x v="0"/>
    <x v="1"/>
  </r>
  <r>
    <x v="250"/>
    <x v="3"/>
    <x v="90"/>
    <x v="90"/>
    <x v="245"/>
    <x v="247"/>
    <x v="8"/>
    <x v="0"/>
    <x v="0"/>
    <x v="1"/>
  </r>
  <r>
    <x v="251"/>
    <x v="3"/>
    <x v="90"/>
    <x v="90"/>
    <x v="246"/>
    <x v="248"/>
    <x v="0"/>
    <x v="0"/>
    <x v="0"/>
    <x v="1"/>
  </r>
  <r>
    <x v="252"/>
    <x v="3"/>
    <x v="91"/>
    <x v="91"/>
    <x v="247"/>
    <x v="249"/>
    <x v="0"/>
    <x v="0"/>
    <x v="0"/>
    <x v="3"/>
  </r>
  <r>
    <x v="253"/>
    <x v="3"/>
    <x v="91"/>
    <x v="91"/>
    <x v="248"/>
    <x v="250"/>
    <x v="8"/>
    <x v="0"/>
    <x v="0"/>
    <x v="1"/>
  </r>
  <r>
    <x v="254"/>
    <x v="3"/>
    <x v="91"/>
    <x v="91"/>
    <x v="249"/>
    <x v="251"/>
    <x v="3"/>
    <x v="0"/>
    <x v="0"/>
    <x v="1"/>
  </r>
  <r>
    <x v="255"/>
    <x v="3"/>
    <x v="92"/>
    <x v="92"/>
    <x v="250"/>
    <x v="252"/>
    <x v="0"/>
    <x v="0"/>
    <x v="0"/>
    <x v="1"/>
  </r>
  <r>
    <x v="256"/>
    <x v="3"/>
    <x v="92"/>
    <x v="92"/>
    <x v="251"/>
    <x v="253"/>
    <x v="3"/>
    <x v="0"/>
    <x v="0"/>
    <x v="1"/>
  </r>
  <r>
    <x v="257"/>
    <x v="3"/>
    <x v="92"/>
    <x v="92"/>
    <x v="252"/>
    <x v="254"/>
    <x v="3"/>
    <x v="0"/>
    <x v="0"/>
    <x v="1"/>
  </r>
  <r>
    <x v="258"/>
    <x v="4"/>
    <x v="93"/>
    <x v="93"/>
    <x v="253"/>
    <x v="255"/>
    <x v="0"/>
    <x v="0"/>
    <x v="0"/>
    <x v="1"/>
  </r>
  <r>
    <x v="259"/>
    <x v="4"/>
    <x v="93"/>
    <x v="93"/>
    <x v="254"/>
    <x v="256"/>
    <x v="11"/>
    <x v="0"/>
    <x v="0"/>
    <x v="1"/>
  </r>
  <r>
    <x v="260"/>
    <x v="4"/>
    <x v="93"/>
    <x v="93"/>
    <x v="255"/>
    <x v="257"/>
    <x v="11"/>
    <x v="0"/>
    <x v="0"/>
    <x v="1"/>
  </r>
  <r>
    <x v="261"/>
    <x v="4"/>
    <x v="94"/>
    <x v="94"/>
    <x v="256"/>
    <x v="258"/>
    <x v="11"/>
    <x v="0"/>
    <x v="0"/>
    <x v="1"/>
  </r>
  <r>
    <x v="262"/>
    <x v="4"/>
    <x v="94"/>
    <x v="94"/>
    <x v="257"/>
    <x v="259"/>
    <x v="11"/>
    <x v="0"/>
    <x v="0"/>
    <x v="1"/>
  </r>
  <r>
    <x v="263"/>
    <x v="4"/>
    <x v="95"/>
    <x v="95"/>
    <x v="258"/>
    <x v="260"/>
    <x v="0"/>
    <x v="0"/>
    <x v="0"/>
    <x v="1"/>
  </r>
  <r>
    <x v="264"/>
    <x v="4"/>
    <x v="95"/>
    <x v="95"/>
    <x v="259"/>
    <x v="261"/>
    <x v="5"/>
    <x v="0"/>
    <x v="0"/>
    <x v="1"/>
  </r>
  <r>
    <x v="265"/>
    <x v="4"/>
    <x v="95"/>
    <x v="95"/>
    <x v="260"/>
    <x v="262"/>
    <x v="9"/>
    <x v="0"/>
    <x v="0"/>
    <x v="1"/>
  </r>
  <r>
    <x v="266"/>
    <x v="4"/>
    <x v="95"/>
    <x v="95"/>
    <x v="261"/>
    <x v="263"/>
    <x v="9"/>
    <x v="0"/>
    <x v="0"/>
    <x v="1"/>
  </r>
  <r>
    <x v="267"/>
    <x v="4"/>
    <x v="96"/>
    <x v="96"/>
    <x v="262"/>
    <x v="264"/>
    <x v="0"/>
    <x v="0"/>
    <x v="0"/>
    <x v="1"/>
  </r>
  <r>
    <x v="268"/>
    <x v="4"/>
    <x v="96"/>
    <x v="96"/>
    <x v="263"/>
    <x v="265"/>
    <x v="5"/>
    <x v="0"/>
    <x v="0"/>
    <x v="2"/>
  </r>
  <r>
    <x v="269"/>
    <x v="4"/>
    <x v="96"/>
    <x v="96"/>
    <x v="264"/>
    <x v="266"/>
    <x v="5"/>
    <x v="0"/>
    <x v="0"/>
    <x v="1"/>
  </r>
  <r>
    <x v="270"/>
    <x v="4"/>
    <x v="97"/>
    <x v="97"/>
    <x v="265"/>
    <x v="267"/>
    <x v="0"/>
    <x v="0"/>
    <x v="0"/>
    <x v="1"/>
  </r>
  <r>
    <x v="271"/>
    <x v="4"/>
    <x v="97"/>
    <x v="97"/>
    <x v="266"/>
    <x v="268"/>
    <x v="1"/>
    <x v="0"/>
    <x v="0"/>
    <x v="1"/>
  </r>
  <r>
    <x v="272"/>
    <x v="4"/>
    <x v="98"/>
    <x v="98"/>
    <x v="267"/>
    <x v="269"/>
    <x v="0"/>
    <x v="0"/>
    <x v="0"/>
    <x v="1"/>
  </r>
  <r>
    <x v="273"/>
    <x v="4"/>
    <x v="98"/>
    <x v="98"/>
    <x v="268"/>
    <x v="270"/>
    <x v="5"/>
    <x v="0"/>
    <x v="0"/>
    <x v="2"/>
  </r>
  <r>
    <x v="274"/>
    <x v="4"/>
    <x v="98"/>
    <x v="98"/>
    <x v="269"/>
    <x v="271"/>
    <x v="5"/>
    <x v="0"/>
    <x v="0"/>
    <x v="1"/>
  </r>
  <r>
    <x v="275"/>
    <x v="4"/>
    <x v="99"/>
    <x v="99"/>
    <x v="270"/>
    <x v="272"/>
    <x v="0"/>
    <x v="0"/>
    <x v="0"/>
    <x v="1"/>
  </r>
  <r>
    <x v="276"/>
    <x v="4"/>
    <x v="99"/>
    <x v="99"/>
    <x v="271"/>
    <x v="273"/>
    <x v="5"/>
    <x v="0"/>
    <x v="0"/>
    <x v="1"/>
  </r>
  <r>
    <x v="277"/>
    <x v="4"/>
    <x v="99"/>
    <x v="99"/>
    <x v="272"/>
    <x v="274"/>
    <x v="5"/>
    <x v="0"/>
    <x v="0"/>
    <x v="1"/>
  </r>
  <r>
    <x v="278"/>
    <x v="4"/>
    <x v="100"/>
    <x v="100"/>
    <x v="273"/>
    <x v="275"/>
    <x v="0"/>
    <x v="0"/>
    <x v="0"/>
    <x v="1"/>
  </r>
  <r>
    <x v="279"/>
    <x v="4"/>
    <x v="100"/>
    <x v="100"/>
    <x v="274"/>
    <x v="276"/>
    <x v="5"/>
    <x v="0"/>
    <x v="0"/>
    <x v="1"/>
  </r>
  <r>
    <x v="280"/>
    <x v="4"/>
    <x v="100"/>
    <x v="100"/>
    <x v="275"/>
    <x v="277"/>
    <x v="5"/>
    <x v="0"/>
    <x v="0"/>
    <x v="1"/>
  </r>
  <r>
    <x v="281"/>
    <x v="4"/>
    <x v="101"/>
    <x v="101"/>
    <x v="276"/>
    <x v="278"/>
    <x v="0"/>
    <x v="0"/>
    <x v="0"/>
    <x v="1"/>
  </r>
  <r>
    <x v="282"/>
    <x v="4"/>
    <x v="101"/>
    <x v="101"/>
    <x v="277"/>
    <x v="279"/>
    <x v="5"/>
    <x v="0"/>
    <x v="0"/>
    <x v="1"/>
  </r>
  <r>
    <x v="283"/>
    <x v="4"/>
    <x v="102"/>
    <x v="102"/>
    <x v="278"/>
    <x v="280"/>
    <x v="0"/>
    <x v="0"/>
    <x v="0"/>
    <x v="2"/>
  </r>
  <r>
    <x v="284"/>
    <x v="4"/>
    <x v="102"/>
    <x v="102"/>
    <x v="279"/>
    <x v="281"/>
    <x v="5"/>
    <x v="0"/>
    <x v="0"/>
    <x v="2"/>
  </r>
  <r>
    <x v="285"/>
    <x v="4"/>
    <x v="103"/>
    <x v="103"/>
    <x v="280"/>
    <x v="282"/>
    <x v="0"/>
    <x v="0"/>
    <x v="0"/>
    <x v="1"/>
  </r>
  <r>
    <x v="286"/>
    <x v="4"/>
    <x v="103"/>
    <x v="103"/>
    <x v="281"/>
    <x v="283"/>
    <x v="5"/>
    <x v="0"/>
    <x v="0"/>
    <x v="3"/>
  </r>
  <r>
    <x v="287"/>
    <x v="4"/>
    <x v="103"/>
    <x v="103"/>
    <x v="282"/>
    <x v="284"/>
    <x v="5"/>
    <x v="0"/>
    <x v="0"/>
    <x v="1"/>
  </r>
  <r>
    <x v="288"/>
    <x v="4"/>
    <x v="104"/>
    <x v="104"/>
    <x v="283"/>
    <x v="285"/>
    <x v="5"/>
    <x v="1"/>
    <x v="1"/>
    <x v="2"/>
  </r>
  <r>
    <x v="289"/>
    <x v="4"/>
    <x v="104"/>
    <x v="104"/>
    <x v="284"/>
    <x v="286"/>
    <x v="5"/>
    <x v="1"/>
    <x v="1"/>
    <x v="1"/>
  </r>
  <r>
    <x v="290"/>
    <x v="4"/>
    <x v="104"/>
    <x v="104"/>
    <x v="285"/>
    <x v="287"/>
    <x v="0"/>
    <x v="0"/>
    <x v="0"/>
    <x v="1"/>
  </r>
  <r>
    <x v="291"/>
    <x v="4"/>
    <x v="104"/>
    <x v="104"/>
    <x v="286"/>
    <x v="288"/>
    <x v="5"/>
    <x v="0"/>
    <x v="0"/>
    <x v="1"/>
  </r>
  <r>
    <x v="292"/>
    <x v="4"/>
    <x v="105"/>
    <x v="105"/>
    <x v="287"/>
    <x v="289"/>
    <x v="5"/>
    <x v="0"/>
    <x v="0"/>
    <x v="4"/>
  </r>
  <r>
    <x v="293"/>
    <x v="4"/>
    <x v="105"/>
    <x v="105"/>
    <x v="288"/>
    <x v="290"/>
    <x v="0"/>
    <x v="0"/>
    <x v="0"/>
    <x v="1"/>
  </r>
  <r>
    <x v="294"/>
    <x v="4"/>
    <x v="106"/>
    <x v="106"/>
    <x v="289"/>
    <x v="291"/>
    <x v="0"/>
    <x v="1"/>
    <x v="1"/>
    <x v="5"/>
  </r>
  <r>
    <x v="295"/>
    <x v="4"/>
    <x v="106"/>
    <x v="106"/>
    <x v="290"/>
    <x v="292"/>
    <x v="5"/>
    <x v="0"/>
    <x v="0"/>
    <x v="4"/>
  </r>
  <r>
    <x v="296"/>
    <x v="4"/>
    <x v="107"/>
    <x v="107"/>
    <x v="291"/>
    <x v="293"/>
    <x v="0"/>
    <x v="0"/>
    <x v="0"/>
    <x v="4"/>
  </r>
  <r>
    <x v="297"/>
    <x v="4"/>
    <x v="107"/>
    <x v="107"/>
    <x v="292"/>
    <x v="294"/>
    <x v="5"/>
    <x v="0"/>
    <x v="0"/>
    <x v="1"/>
  </r>
  <r>
    <x v="298"/>
    <x v="4"/>
    <x v="107"/>
    <x v="107"/>
    <x v="293"/>
    <x v="295"/>
    <x v="5"/>
    <x v="0"/>
    <x v="0"/>
    <x v="2"/>
  </r>
  <r>
    <x v="299"/>
    <x v="4"/>
    <x v="108"/>
    <x v="108"/>
    <x v="294"/>
    <x v="296"/>
    <x v="0"/>
    <x v="0"/>
    <x v="0"/>
    <x v="2"/>
  </r>
  <r>
    <x v="300"/>
    <x v="4"/>
    <x v="108"/>
    <x v="108"/>
    <x v="295"/>
    <x v="297"/>
    <x v="5"/>
    <x v="0"/>
    <x v="0"/>
    <x v="1"/>
  </r>
  <r>
    <x v="301"/>
    <x v="4"/>
    <x v="108"/>
    <x v="108"/>
    <x v="296"/>
    <x v="298"/>
    <x v="5"/>
    <x v="0"/>
    <x v="0"/>
    <x v="1"/>
  </r>
  <r>
    <x v="302"/>
    <x v="4"/>
    <x v="109"/>
    <x v="109"/>
    <x v="297"/>
    <x v="299"/>
    <x v="5"/>
    <x v="0"/>
    <x v="0"/>
    <x v="1"/>
  </r>
  <r>
    <x v="303"/>
    <x v="4"/>
    <x v="109"/>
    <x v="109"/>
    <x v="298"/>
    <x v="300"/>
    <x v="0"/>
    <x v="0"/>
    <x v="0"/>
    <x v="1"/>
  </r>
  <r>
    <x v="304"/>
    <x v="5"/>
    <x v="110"/>
    <x v="110"/>
    <x v="299"/>
    <x v="301"/>
    <x v="0"/>
    <x v="0"/>
    <x v="0"/>
    <x v="1"/>
  </r>
  <r>
    <x v="305"/>
    <x v="5"/>
    <x v="110"/>
    <x v="110"/>
    <x v="300"/>
    <x v="302"/>
    <x v="5"/>
    <x v="0"/>
    <x v="0"/>
    <x v="1"/>
  </r>
  <r>
    <x v="306"/>
    <x v="5"/>
    <x v="110"/>
    <x v="110"/>
    <x v="301"/>
    <x v="303"/>
    <x v="5"/>
    <x v="0"/>
    <x v="0"/>
    <x v="1"/>
  </r>
  <r>
    <x v="307"/>
    <x v="5"/>
    <x v="110"/>
    <x v="110"/>
    <x v="302"/>
    <x v="304"/>
    <x v="5"/>
    <x v="0"/>
    <x v="0"/>
    <x v="1"/>
  </r>
  <r>
    <x v="308"/>
    <x v="5"/>
    <x v="111"/>
    <x v="111"/>
    <x v="303"/>
    <x v="305"/>
    <x v="0"/>
    <x v="0"/>
    <x v="0"/>
    <x v="1"/>
  </r>
  <r>
    <x v="309"/>
    <x v="5"/>
    <x v="111"/>
    <x v="111"/>
    <x v="304"/>
    <x v="306"/>
    <x v="5"/>
    <x v="0"/>
    <x v="0"/>
    <x v="1"/>
  </r>
  <r>
    <x v="310"/>
    <x v="5"/>
    <x v="111"/>
    <x v="111"/>
    <x v="305"/>
    <x v="307"/>
    <x v="5"/>
    <x v="0"/>
    <x v="0"/>
    <x v="1"/>
  </r>
  <r>
    <x v="311"/>
    <x v="5"/>
    <x v="111"/>
    <x v="111"/>
    <x v="306"/>
    <x v="308"/>
    <x v="5"/>
    <x v="0"/>
    <x v="0"/>
    <x v="1"/>
  </r>
  <r>
    <x v="312"/>
    <x v="5"/>
    <x v="112"/>
    <x v="112"/>
    <x v="307"/>
    <x v="309"/>
    <x v="0"/>
    <x v="0"/>
    <x v="0"/>
    <x v="2"/>
  </r>
  <r>
    <x v="313"/>
    <x v="5"/>
    <x v="112"/>
    <x v="112"/>
    <x v="308"/>
    <x v="310"/>
    <x v="5"/>
    <x v="0"/>
    <x v="0"/>
    <x v="3"/>
  </r>
  <r>
    <x v="314"/>
    <x v="5"/>
    <x v="112"/>
    <x v="112"/>
    <x v="309"/>
    <x v="311"/>
    <x v="5"/>
    <x v="0"/>
    <x v="0"/>
    <x v="1"/>
  </r>
  <r>
    <x v="315"/>
    <x v="5"/>
    <x v="113"/>
    <x v="113"/>
    <x v="310"/>
    <x v="312"/>
    <x v="5"/>
    <x v="0"/>
    <x v="0"/>
    <x v="1"/>
  </r>
  <r>
    <x v="316"/>
    <x v="5"/>
    <x v="113"/>
    <x v="113"/>
    <x v="311"/>
    <x v="313"/>
    <x v="0"/>
    <x v="0"/>
    <x v="0"/>
    <x v="1"/>
  </r>
  <r>
    <x v="317"/>
    <x v="5"/>
    <x v="114"/>
    <x v="114"/>
    <x v="312"/>
    <x v="314"/>
    <x v="0"/>
    <x v="0"/>
    <x v="0"/>
    <x v="1"/>
  </r>
  <r>
    <x v="318"/>
    <x v="5"/>
    <x v="114"/>
    <x v="114"/>
    <x v="313"/>
    <x v="315"/>
    <x v="5"/>
    <x v="0"/>
    <x v="0"/>
    <x v="1"/>
  </r>
  <r>
    <x v="319"/>
    <x v="6"/>
    <x v="115"/>
    <x v="115"/>
    <x v="314"/>
    <x v="316"/>
    <x v="0"/>
    <x v="0"/>
    <x v="0"/>
    <x v="2"/>
  </r>
  <r>
    <x v="320"/>
    <x v="6"/>
    <x v="115"/>
    <x v="115"/>
    <x v="315"/>
    <x v="317"/>
    <x v="8"/>
    <x v="0"/>
    <x v="0"/>
    <x v="1"/>
  </r>
  <r>
    <x v="321"/>
    <x v="6"/>
    <x v="115"/>
    <x v="115"/>
    <x v="316"/>
    <x v="318"/>
    <x v="5"/>
    <x v="0"/>
    <x v="0"/>
    <x v="1"/>
  </r>
  <r>
    <x v="322"/>
    <x v="6"/>
    <x v="116"/>
    <x v="116"/>
    <x v="317"/>
    <x v="319"/>
    <x v="0"/>
    <x v="0"/>
    <x v="0"/>
    <x v="1"/>
  </r>
  <r>
    <x v="323"/>
    <x v="6"/>
    <x v="116"/>
    <x v="116"/>
    <x v="318"/>
    <x v="320"/>
    <x v="8"/>
    <x v="0"/>
    <x v="0"/>
    <x v="1"/>
  </r>
  <r>
    <x v="324"/>
    <x v="6"/>
    <x v="116"/>
    <x v="116"/>
    <x v="319"/>
    <x v="321"/>
    <x v="5"/>
    <x v="0"/>
    <x v="0"/>
    <x v="1"/>
  </r>
  <r>
    <x v="325"/>
    <x v="6"/>
    <x v="117"/>
    <x v="117"/>
    <x v="320"/>
    <x v="322"/>
    <x v="5"/>
    <x v="0"/>
    <x v="0"/>
    <x v="1"/>
  </r>
  <r>
    <x v="326"/>
    <x v="6"/>
    <x v="117"/>
    <x v="117"/>
    <x v="321"/>
    <x v="323"/>
    <x v="5"/>
    <x v="0"/>
    <x v="0"/>
    <x v="1"/>
  </r>
  <r>
    <x v="327"/>
    <x v="6"/>
    <x v="117"/>
    <x v="117"/>
    <x v="322"/>
    <x v="324"/>
    <x v="0"/>
    <x v="0"/>
    <x v="0"/>
    <x v="2"/>
  </r>
  <r>
    <x v="328"/>
    <x v="6"/>
    <x v="117"/>
    <x v="117"/>
    <x v="323"/>
    <x v="325"/>
    <x v="8"/>
    <x v="0"/>
    <x v="0"/>
    <x v="1"/>
  </r>
  <r>
    <x v="329"/>
    <x v="6"/>
    <x v="118"/>
    <x v="118"/>
    <x v="324"/>
    <x v="326"/>
    <x v="8"/>
    <x v="0"/>
    <x v="0"/>
    <x v="1"/>
  </r>
  <r>
    <x v="330"/>
    <x v="6"/>
    <x v="118"/>
    <x v="118"/>
    <x v="325"/>
    <x v="327"/>
    <x v="0"/>
    <x v="0"/>
    <x v="0"/>
    <x v="1"/>
  </r>
  <r>
    <x v="331"/>
    <x v="6"/>
    <x v="119"/>
    <x v="119"/>
    <x v="326"/>
    <x v="328"/>
    <x v="0"/>
    <x v="0"/>
    <x v="0"/>
    <x v="2"/>
  </r>
  <r>
    <x v="332"/>
    <x v="6"/>
    <x v="119"/>
    <x v="119"/>
    <x v="327"/>
    <x v="329"/>
    <x v="5"/>
    <x v="0"/>
    <x v="0"/>
    <x v="1"/>
  </r>
  <r>
    <x v="333"/>
    <x v="6"/>
    <x v="119"/>
    <x v="119"/>
    <x v="328"/>
    <x v="330"/>
    <x v="8"/>
    <x v="0"/>
    <x v="0"/>
    <x v="1"/>
  </r>
  <r>
    <x v="334"/>
    <x v="6"/>
    <x v="119"/>
    <x v="120"/>
    <x v="329"/>
    <x v="331"/>
    <x v="0"/>
    <x v="0"/>
    <x v="0"/>
    <x v="1"/>
  </r>
  <r>
    <x v="335"/>
    <x v="6"/>
    <x v="119"/>
    <x v="120"/>
    <x v="330"/>
    <x v="332"/>
    <x v="8"/>
    <x v="0"/>
    <x v="0"/>
    <x v="1"/>
  </r>
  <r>
    <x v="336"/>
    <x v="6"/>
    <x v="120"/>
    <x v="121"/>
    <x v="331"/>
    <x v="333"/>
    <x v="0"/>
    <x v="0"/>
    <x v="0"/>
    <x v="2"/>
  </r>
  <r>
    <x v="337"/>
    <x v="6"/>
    <x v="120"/>
    <x v="121"/>
    <x v="332"/>
    <x v="334"/>
    <x v="5"/>
    <x v="0"/>
    <x v="0"/>
    <x v="1"/>
  </r>
  <r>
    <x v="338"/>
    <x v="6"/>
    <x v="120"/>
    <x v="121"/>
    <x v="333"/>
    <x v="335"/>
    <x v="8"/>
    <x v="0"/>
    <x v="0"/>
    <x v="2"/>
  </r>
  <r>
    <x v="339"/>
    <x v="6"/>
    <x v="121"/>
    <x v="122"/>
    <x v="334"/>
    <x v="336"/>
    <x v="0"/>
    <x v="0"/>
    <x v="0"/>
    <x v="1"/>
  </r>
  <r>
    <x v="340"/>
    <x v="6"/>
    <x v="121"/>
    <x v="122"/>
    <x v="335"/>
    <x v="337"/>
    <x v="8"/>
    <x v="0"/>
    <x v="0"/>
    <x v="1"/>
  </r>
  <r>
    <x v="341"/>
    <x v="6"/>
    <x v="122"/>
    <x v="123"/>
    <x v="336"/>
    <x v="338"/>
    <x v="0"/>
    <x v="0"/>
    <x v="0"/>
    <x v="1"/>
  </r>
  <r>
    <x v="342"/>
    <x v="6"/>
    <x v="122"/>
    <x v="123"/>
    <x v="337"/>
    <x v="339"/>
    <x v="8"/>
    <x v="0"/>
    <x v="0"/>
    <x v="4"/>
  </r>
  <r>
    <x v="343"/>
    <x v="6"/>
    <x v="123"/>
    <x v="124"/>
    <x v="338"/>
    <x v="340"/>
    <x v="0"/>
    <x v="0"/>
    <x v="0"/>
    <x v="11"/>
  </r>
  <r>
    <x v="344"/>
    <x v="6"/>
    <x v="123"/>
    <x v="124"/>
    <x v="339"/>
    <x v="341"/>
    <x v="8"/>
    <x v="0"/>
    <x v="0"/>
    <x v="12"/>
  </r>
  <r>
    <x v="345"/>
    <x v="6"/>
    <x v="123"/>
    <x v="124"/>
    <x v="340"/>
    <x v="342"/>
    <x v="5"/>
    <x v="0"/>
    <x v="0"/>
    <x v="2"/>
  </r>
  <r>
    <x v="346"/>
    <x v="6"/>
    <x v="123"/>
    <x v="124"/>
    <x v="341"/>
    <x v="343"/>
    <x v="5"/>
    <x v="0"/>
    <x v="0"/>
    <x v="1"/>
  </r>
  <r>
    <x v="347"/>
    <x v="6"/>
    <x v="123"/>
    <x v="124"/>
    <x v="342"/>
    <x v="344"/>
    <x v="6"/>
    <x v="0"/>
    <x v="0"/>
    <x v="4"/>
  </r>
  <r>
    <x v="348"/>
    <x v="6"/>
    <x v="123"/>
    <x v="124"/>
    <x v="343"/>
    <x v="345"/>
    <x v="5"/>
    <x v="0"/>
    <x v="0"/>
    <x v="13"/>
  </r>
  <r>
    <x v="349"/>
    <x v="6"/>
    <x v="123"/>
    <x v="124"/>
    <x v="344"/>
    <x v="346"/>
    <x v="2"/>
    <x v="0"/>
    <x v="0"/>
    <x v="1"/>
  </r>
  <r>
    <x v="350"/>
    <x v="6"/>
    <x v="124"/>
    <x v="125"/>
    <x v="345"/>
    <x v="347"/>
    <x v="0"/>
    <x v="0"/>
    <x v="0"/>
    <x v="1"/>
  </r>
  <r>
    <x v="351"/>
    <x v="6"/>
    <x v="124"/>
    <x v="125"/>
    <x v="346"/>
    <x v="348"/>
    <x v="5"/>
    <x v="0"/>
    <x v="0"/>
    <x v="3"/>
  </r>
  <r>
    <x v="352"/>
    <x v="6"/>
    <x v="125"/>
    <x v="126"/>
    <x v="347"/>
    <x v="349"/>
    <x v="0"/>
    <x v="0"/>
    <x v="0"/>
    <x v="2"/>
  </r>
  <r>
    <x v="353"/>
    <x v="6"/>
    <x v="125"/>
    <x v="126"/>
    <x v="348"/>
    <x v="350"/>
    <x v="8"/>
    <x v="0"/>
    <x v="0"/>
    <x v="1"/>
  </r>
  <r>
    <x v="354"/>
    <x v="6"/>
    <x v="125"/>
    <x v="126"/>
    <x v="349"/>
    <x v="351"/>
    <x v="4"/>
    <x v="0"/>
    <x v="0"/>
    <x v="1"/>
  </r>
  <r>
    <x v="355"/>
    <x v="6"/>
    <x v="126"/>
    <x v="127"/>
    <x v="350"/>
    <x v="352"/>
    <x v="0"/>
    <x v="0"/>
    <x v="0"/>
    <x v="1"/>
  </r>
  <r>
    <x v="356"/>
    <x v="6"/>
    <x v="126"/>
    <x v="127"/>
    <x v="351"/>
    <x v="353"/>
    <x v="5"/>
    <x v="0"/>
    <x v="0"/>
    <x v="2"/>
  </r>
  <r>
    <x v="357"/>
    <x v="6"/>
    <x v="127"/>
    <x v="128"/>
    <x v="352"/>
    <x v="354"/>
    <x v="0"/>
    <x v="0"/>
    <x v="0"/>
    <x v="1"/>
  </r>
  <r>
    <x v="358"/>
    <x v="6"/>
    <x v="127"/>
    <x v="128"/>
    <x v="353"/>
    <x v="355"/>
    <x v="8"/>
    <x v="0"/>
    <x v="0"/>
    <x v="2"/>
  </r>
  <r>
    <x v="359"/>
    <x v="6"/>
    <x v="127"/>
    <x v="128"/>
    <x v="354"/>
    <x v="356"/>
    <x v="5"/>
    <x v="0"/>
    <x v="0"/>
    <x v="1"/>
  </r>
  <r>
    <x v="360"/>
    <x v="6"/>
    <x v="128"/>
    <x v="129"/>
    <x v="355"/>
    <x v="357"/>
    <x v="0"/>
    <x v="0"/>
    <x v="0"/>
    <x v="1"/>
  </r>
  <r>
    <x v="361"/>
    <x v="6"/>
    <x v="128"/>
    <x v="129"/>
    <x v="356"/>
    <x v="358"/>
    <x v="5"/>
    <x v="0"/>
    <x v="0"/>
    <x v="3"/>
  </r>
  <r>
    <x v="362"/>
    <x v="6"/>
    <x v="128"/>
    <x v="129"/>
    <x v="357"/>
    <x v="359"/>
    <x v="8"/>
    <x v="0"/>
    <x v="0"/>
    <x v="1"/>
  </r>
  <r>
    <x v="363"/>
    <x v="6"/>
    <x v="128"/>
    <x v="129"/>
    <x v="358"/>
    <x v="360"/>
    <x v="5"/>
    <x v="0"/>
    <x v="0"/>
    <x v="1"/>
  </r>
  <r>
    <x v="364"/>
    <x v="6"/>
    <x v="129"/>
    <x v="130"/>
    <x v="359"/>
    <x v="361"/>
    <x v="0"/>
    <x v="0"/>
    <x v="0"/>
    <x v="1"/>
  </r>
  <r>
    <x v="365"/>
    <x v="6"/>
    <x v="129"/>
    <x v="130"/>
    <x v="360"/>
    <x v="362"/>
    <x v="8"/>
    <x v="0"/>
    <x v="0"/>
    <x v="1"/>
  </r>
  <r>
    <x v="366"/>
    <x v="6"/>
    <x v="130"/>
    <x v="131"/>
    <x v="361"/>
    <x v="363"/>
    <x v="0"/>
    <x v="0"/>
    <x v="0"/>
    <x v="1"/>
  </r>
  <r>
    <x v="367"/>
    <x v="6"/>
    <x v="130"/>
    <x v="131"/>
    <x v="362"/>
    <x v="364"/>
    <x v="8"/>
    <x v="0"/>
    <x v="0"/>
    <x v="1"/>
  </r>
  <r>
    <x v="368"/>
    <x v="6"/>
    <x v="131"/>
    <x v="132"/>
    <x v="363"/>
    <x v="365"/>
    <x v="0"/>
    <x v="0"/>
    <x v="0"/>
    <x v="1"/>
  </r>
  <r>
    <x v="369"/>
    <x v="6"/>
    <x v="131"/>
    <x v="132"/>
    <x v="364"/>
    <x v="366"/>
    <x v="5"/>
    <x v="0"/>
    <x v="0"/>
    <x v="1"/>
  </r>
  <r>
    <x v="370"/>
    <x v="6"/>
    <x v="131"/>
    <x v="132"/>
    <x v="365"/>
    <x v="367"/>
    <x v="5"/>
    <x v="0"/>
    <x v="0"/>
    <x v="1"/>
  </r>
  <r>
    <x v="371"/>
    <x v="6"/>
    <x v="132"/>
    <x v="133"/>
    <x v="366"/>
    <x v="368"/>
    <x v="0"/>
    <x v="0"/>
    <x v="0"/>
    <x v="2"/>
  </r>
  <r>
    <x v="372"/>
    <x v="6"/>
    <x v="132"/>
    <x v="133"/>
    <x v="367"/>
    <x v="369"/>
    <x v="8"/>
    <x v="0"/>
    <x v="0"/>
    <x v="1"/>
  </r>
  <r>
    <x v="373"/>
    <x v="6"/>
    <x v="132"/>
    <x v="133"/>
    <x v="368"/>
    <x v="370"/>
    <x v="5"/>
    <x v="0"/>
    <x v="0"/>
    <x v="1"/>
  </r>
  <r>
    <x v="374"/>
    <x v="7"/>
    <x v="133"/>
    <x v="134"/>
    <x v="369"/>
    <x v="371"/>
    <x v="5"/>
    <x v="2"/>
    <x v="2"/>
    <x v="9"/>
  </r>
  <r>
    <x v="375"/>
    <x v="7"/>
    <x v="133"/>
    <x v="134"/>
    <x v="370"/>
    <x v="372"/>
    <x v="5"/>
    <x v="3"/>
    <x v="3"/>
    <x v="14"/>
  </r>
  <r>
    <x v="376"/>
    <x v="7"/>
    <x v="133"/>
    <x v="134"/>
    <x v="371"/>
    <x v="373"/>
    <x v="5"/>
    <x v="3"/>
    <x v="3"/>
    <x v="4"/>
  </r>
  <r>
    <x v="377"/>
    <x v="7"/>
    <x v="133"/>
    <x v="134"/>
    <x v="372"/>
    <x v="374"/>
    <x v="5"/>
    <x v="4"/>
    <x v="4"/>
    <x v="1"/>
  </r>
  <r>
    <x v="378"/>
    <x v="7"/>
    <x v="133"/>
    <x v="134"/>
    <x v="373"/>
    <x v="375"/>
    <x v="5"/>
    <x v="4"/>
    <x v="4"/>
    <x v="4"/>
  </r>
  <r>
    <x v="379"/>
    <x v="7"/>
    <x v="133"/>
    <x v="134"/>
    <x v="374"/>
    <x v="376"/>
    <x v="5"/>
    <x v="4"/>
    <x v="4"/>
    <x v="14"/>
  </r>
  <r>
    <x v="380"/>
    <x v="7"/>
    <x v="134"/>
    <x v="135"/>
    <x v="375"/>
    <x v="377"/>
    <x v="0"/>
    <x v="1"/>
    <x v="1"/>
    <x v="7"/>
  </r>
  <r>
    <x v="381"/>
    <x v="7"/>
    <x v="134"/>
    <x v="135"/>
    <x v="376"/>
    <x v="378"/>
    <x v="8"/>
    <x v="1"/>
    <x v="1"/>
    <x v="10"/>
  </r>
  <r>
    <x v="382"/>
    <x v="7"/>
    <x v="134"/>
    <x v="135"/>
    <x v="377"/>
    <x v="379"/>
    <x v="12"/>
    <x v="1"/>
    <x v="1"/>
    <x v="3"/>
  </r>
  <r>
    <x v="383"/>
    <x v="7"/>
    <x v="134"/>
    <x v="135"/>
    <x v="378"/>
    <x v="380"/>
    <x v="5"/>
    <x v="0"/>
    <x v="0"/>
    <x v="3"/>
  </r>
  <r>
    <x v="384"/>
    <x v="7"/>
    <x v="134"/>
    <x v="135"/>
    <x v="379"/>
    <x v="381"/>
    <x v="5"/>
    <x v="0"/>
    <x v="0"/>
    <x v="15"/>
  </r>
  <r>
    <x v="385"/>
    <x v="7"/>
    <x v="134"/>
    <x v="135"/>
    <x v="380"/>
    <x v="382"/>
    <x v="5"/>
    <x v="0"/>
    <x v="0"/>
    <x v="1"/>
  </r>
  <r>
    <x v="386"/>
    <x v="7"/>
    <x v="135"/>
    <x v="136"/>
    <x v="381"/>
    <x v="383"/>
    <x v="8"/>
    <x v="0"/>
    <x v="0"/>
    <x v="8"/>
  </r>
  <r>
    <x v="387"/>
    <x v="7"/>
    <x v="135"/>
    <x v="136"/>
    <x v="382"/>
    <x v="384"/>
    <x v="5"/>
    <x v="1"/>
    <x v="1"/>
    <x v="2"/>
  </r>
  <r>
    <x v="388"/>
    <x v="7"/>
    <x v="136"/>
    <x v="137"/>
    <x v="383"/>
    <x v="385"/>
    <x v="8"/>
    <x v="0"/>
    <x v="0"/>
    <x v="1"/>
  </r>
  <r>
    <x v="389"/>
    <x v="7"/>
    <x v="136"/>
    <x v="137"/>
    <x v="384"/>
    <x v="386"/>
    <x v="5"/>
    <x v="0"/>
    <x v="0"/>
    <x v="1"/>
  </r>
  <r>
    <x v="390"/>
    <x v="7"/>
    <x v="137"/>
    <x v="138"/>
    <x v="385"/>
    <x v="387"/>
    <x v="8"/>
    <x v="0"/>
    <x v="0"/>
    <x v="1"/>
  </r>
  <r>
    <x v="391"/>
    <x v="7"/>
    <x v="137"/>
    <x v="138"/>
    <x v="386"/>
    <x v="388"/>
    <x v="5"/>
    <x v="0"/>
    <x v="0"/>
    <x v="1"/>
  </r>
</pivotCacheRecords>
</file>

<file path=xl/pivotCache/pivotCacheRecords4.xml><?xml version="1.0" encoding="utf-8"?>
<pivotCacheRecords xmlns="http://schemas.openxmlformats.org/spreadsheetml/2006/main" xmlns:r="http://schemas.openxmlformats.org/officeDocument/2006/relationships" count="257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1"/>
    <x v="1"/>
    <x v="0"/>
    <x v="0"/>
    <x v="0"/>
    <x v="0"/>
    <x v="1"/>
    <x v="1"/>
    <x v="1"/>
    <x v="0"/>
    <x v="0"/>
    <x v="0"/>
    <x v="0"/>
    <x v="0"/>
    <x v="1"/>
    <x v="1"/>
    <x v="1"/>
  </r>
  <r>
    <x v="2"/>
    <x v="2"/>
    <x v="2"/>
    <x v="2"/>
    <x v="2"/>
    <x v="0"/>
    <x v="0"/>
    <x v="0"/>
    <x v="0"/>
    <x v="2"/>
    <x v="2"/>
    <x v="2"/>
    <x v="0"/>
    <x v="0"/>
    <x v="0"/>
    <x v="0"/>
    <x v="0"/>
    <x v="2"/>
    <x v="2"/>
    <x v="1"/>
  </r>
  <r>
    <x v="3"/>
    <x v="3"/>
    <x v="3"/>
    <x v="2"/>
    <x v="2"/>
    <x v="0"/>
    <x v="0"/>
    <x v="0"/>
    <x v="0"/>
    <x v="2"/>
    <x v="2"/>
    <x v="2"/>
    <x v="0"/>
    <x v="0"/>
    <x v="0"/>
    <x v="0"/>
    <x v="0"/>
    <x v="3"/>
    <x v="3"/>
    <x v="1"/>
  </r>
  <r>
    <x v="4"/>
    <x v="4"/>
    <x v="4"/>
    <x v="2"/>
    <x v="2"/>
    <x v="0"/>
    <x v="0"/>
    <x v="0"/>
    <x v="0"/>
    <x v="3"/>
    <x v="3"/>
    <x v="3"/>
    <x v="0"/>
    <x v="0"/>
    <x v="0"/>
    <x v="0"/>
    <x v="0"/>
    <x v="4"/>
    <x v="4"/>
    <x v="1"/>
  </r>
  <r>
    <x v="5"/>
    <x v="5"/>
    <x v="5"/>
    <x v="2"/>
    <x v="2"/>
    <x v="0"/>
    <x v="0"/>
    <x v="0"/>
    <x v="0"/>
    <x v="4"/>
    <x v="4"/>
    <x v="4"/>
    <x v="1"/>
    <x v="0"/>
    <x v="0"/>
    <x v="0"/>
    <x v="0"/>
    <x v="5"/>
    <x v="5"/>
    <x v="1"/>
  </r>
  <r>
    <x v="6"/>
    <x v="6"/>
    <x v="6"/>
    <x v="2"/>
    <x v="2"/>
    <x v="0"/>
    <x v="0"/>
    <x v="0"/>
    <x v="0"/>
    <x v="1"/>
    <x v="5"/>
    <x v="5"/>
    <x v="2"/>
    <x v="0"/>
    <x v="0"/>
    <x v="0"/>
    <x v="0"/>
    <x v="6"/>
    <x v="6"/>
    <x v="1"/>
  </r>
  <r>
    <x v="7"/>
    <x v="7"/>
    <x v="7"/>
    <x v="2"/>
    <x v="2"/>
    <x v="0"/>
    <x v="0"/>
    <x v="0"/>
    <x v="0"/>
    <x v="1"/>
    <x v="6"/>
    <x v="6"/>
    <x v="3"/>
    <x v="0"/>
    <x v="0"/>
    <x v="0"/>
    <x v="0"/>
    <x v="7"/>
    <x v="7"/>
    <x v="1"/>
  </r>
  <r>
    <x v="8"/>
    <x v="8"/>
    <x v="8"/>
    <x v="2"/>
    <x v="2"/>
    <x v="0"/>
    <x v="0"/>
    <x v="0"/>
    <x v="0"/>
    <x v="0"/>
    <x v="7"/>
    <x v="7"/>
    <x v="3"/>
    <x v="0"/>
    <x v="0"/>
    <x v="0"/>
    <x v="0"/>
    <x v="8"/>
    <x v="8"/>
    <x v="1"/>
  </r>
  <r>
    <x v="9"/>
    <x v="9"/>
    <x v="9"/>
    <x v="2"/>
    <x v="2"/>
    <x v="0"/>
    <x v="0"/>
    <x v="0"/>
    <x v="0"/>
    <x v="5"/>
    <x v="8"/>
    <x v="8"/>
    <x v="1"/>
    <x v="0"/>
    <x v="0"/>
    <x v="0"/>
    <x v="0"/>
    <x v="9"/>
    <x v="9"/>
    <x v="1"/>
  </r>
  <r>
    <x v="10"/>
    <x v="10"/>
    <x v="10"/>
    <x v="2"/>
    <x v="2"/>
    <x v="0"/>
    <x v="0"/>
    <x v="0"/>
    <x v="0"/>
    <x v="6"/>
    <x v="9"/>
    <x v="9"/>
    <x v="4"/>
    <x v="0"/>
    <x v="0"/>
    <x v="0"/>
    <x v="0"/>
    <x v="7"/>
    <x v="7"/>
    <x v="2"/>
  </r>
  <r>
    <x v="11"/>
    <x v="11"/>
    <x v="11"/>
    <x v="2"/>
    <x v="2"/>
    <x v="0"/>
    <x v="0"/>
    <x v="0"/>
    <x v="0"/>
    <x v="7"/>
    <x v="10"/>
    <x v="10"/>
    <x v="5"/>
    <x v="0"/>
    <x v="0"/>
    <x v="0"/>
    <x v="0"/>
    <x v="7"/>
    <x v="7"/>
    <x v="1"/>
  </r>
  <r>
    <x v="12"/>
    <x v="12"/>
    <x v="12"/>
    <x v="2"/>
    <x v="2"/>
    <x v="0"/>
    <x v="0"/>
    <x v="0"/>
    <x v="0"/>
    <x v="1"/>
    <x v="6"/>
    <x v="6"/>
    <x v="3"/>
    <x v="0"/>
    <x v="0"/>
    <x v="0"/>
    <x v="0"/>
    <x v="10"/>
    <x v="10"/>
    <x v="2"/>
  </r>
  <r>
    <x v="13"/>
    <x v="13"/>
    <x v="13"/>
    <x v="2"/>
    <x v="2"/>
    <x v="0"/>
    <x v="0"/>
    <x v="0"/>
    <x v="0"/>
    <x v="1"/>
    <x v="6"/>
    <x v="6"/>
    <x v="3"/>
    <x v="0"/>
    <x v="0"/>
    <x v="0"/>
    <x v="0"/>
    <x v="10"/>
    <x v="10"/>
    <x v="2"/>
  </r>
  <r>
    <x v="14"/>
    <x v="14"/>
    <x v="14"/>
    <x v="2"/>
    <x v="2"/>
    <x v="0"/>
    <x v="0"/>
    <x v="0"/>
    <x v="0"/>
    <x v="0"/>
    <x v="0"/>
    <x v="0"/>
    <x v="0"/>
    <x v="0"/>
    <x v="0"/>
    <x v="0"/>
    <x v="0"/>
    <x v="11"/>
    <x v="11"/>
    <x v="1"/>
  </r>
  <r>
    <x v="15"/>
    <x v="15"/>
    <x v="15"/>
    <x v="2"/>
    <x v="2"/>
    <x v="0"/>
    <x v="0"/>
    <x v="0"/>
    <x v="0"/>
    <x v="1"/>
    <x v="1"/>
    <x v="1"/>
    <x v="0"/>
    <x v="0"/>
    <x v="0"/>
    <x v="0"/>
    <x v="0"/>
    <x v="3"/>
    <x v="3"/>
    <x v="1"/>
  </r>
  <r>
    <x v="16"/>
    <x v="16"/>
    <x v="16"/>
    <x v="2"/>
    <x v="2"/>
    <x v="0"/>
    <x v="0"/>
    <x v="0"/>
    <x v="0"/>
    <x v="0"/>
    <x v="7"/>
    <x v="7"/>
    <x v="3"/>
    <x v="0"/>
    <x v="0"/>
    <x v="0"/>
    <x v="0"/>
    <x v="3"/>
    <x v="3"/>
    <x v="2"/>
  </r>
  <r>
    <x v="17"/>
    <x v="17"/>
    <x v="17"/>
    <x v="2"/>
    <x v="2"/>
    <x v="0"/>
    <x v="0"/>
    <x v="0"/>
    <x v="0"/>
    <x v="0"/>
    <x v="7"/>
    <x v="7"/>
    <x v="3"/>
    <x v="0"/>
    <x v="0"/>
    <x v="0"/>
    <x v="0"/>
    <x v="11"/>
    <x v="11"/>
    <x v="2"/>
  </r>
  <r>
    <x v="18"/>
    <x v="18"/>
    <x v="18"/>
    <x v="2"/>
    <x v="2"/>
    <x v="0"/>
    <x v="0"/>
    <x v="0"/>
    <x v="0"/>
    <x v="1"/>
    <x v="1"/>
    <x v="1"/>
    <x v="0"/>
    <x v="0"/>
    <x v="0"/>
    <x v="0"/>
    <x v="0"/>
    <x v="3"/>
    <x v="3"/>
    <x v="1"/>
  </r>
  <r>
    <x v="19"/>
    <x v="19"/>
    <x v="19"/>
    <x v="2"/>
    <x v="2"/>
    <x v="0"/>
    <x v="0"/>
    <x v="0"/>
    <x v="0"/>
    <x v="0"/>
    <x v="7"/>
    <x v="7"/>
    <x v="3"/>
    <x v="0"/>
    <x v="0"/>
    <x v="0"/>
    <x v="0"/>
    <x v="11"/>
    <x v="11"/>
    <x v="2"/>
  </r>
  <r>
    <x v="20"/>
    <x v="20"/>
    <x v="20"/>
    <x v="2"/>
    <x v="2"/>
    <x v="0"/>
    <x v="0"/>
    <x v="0"/>
    <x v="0"/>
    <x v="8"/>
    <x v="11"/>
    <x v="11"/>
    <x v="1"/>
    <x v="0"/>
    <x v="0"/>
    <x v="0"/>
    <x v="0"/>
    <x v="4"/>
    <x v="4"/>
    <x v="1"/>
  </r>
  <r>
    <x v="21"/>
    <x v="21"/>
    <x v="21"/>
    <x v="2"/>
    <x v="2"/>
    <x v="0"/>
    <x v="0"/>
    <x v="0"/>
    <x v="0"/>
    <x v="9"/>
    <x v="12"/>
    <x v="12"/>
    <x v="0"/>
    <x v="0"/>
    <x v="0"/>
    <x v="0"/>
    <x v="0"/>
    <x v="3"/>
    <x v="3"/>
    <x v="1"/>
  </r>
  <r>
    <x v="22"/>
    <x v="22"/>
    <x v="22"/>
    <x v="2"/>
    <x v="2"/>
    <x v="0"/>
    <x v="0"/>
    <x v="0"/>
    <x v="0"/>
    <x v="10"/>
    <x v="13"/>
    <x v="13"/>
    <x v="0"/>
    <x v="0"/>
    <x v="0"/>
    <x v="0"/>
    <x v="0"/>
    <x v="2"/>
    <x v="2"/>
    <x v="1"/>
  </r>
  <r>
    <x v="23"/>
    <x v="23"/>
    <x v="23"/>
    <x v="2"/>
    <x v="2"/>
    <x v="0"/>
    <x v="0"/>
    <x v="0"/>
    <x v="0"/>
    <x v="0"/>
    <x v="7"/>
    <x v="7"/>
    <x v="3"/>
    <x v="0"/>
    <x v="0"/>
    <x v="0"/>
    <x v="0"/>
    <x v="11"/>
    <x v="11"/>
    <x v="1"/>
  </r>
  <r>
    <x v="24"/>
    <x v="24"/>
    <x v="24"/>
    <x v="2"/>
    <x v="2"/>
    <x v="0"/>
    <x v="0"/>
    <x v="0"/>
    <x v="0"/>
    <x v="0"/>
    <x v="7"/>
    <x v="7"/>
    <x v="3"/>
    <x v="0"/>
    <x v="0"/>
    <x v="0"/>
    <x v="0"/>
    <x v="11"/>
    <x v="11"/>
    <x v="1"/>
  </r>
  <r>
    <x v="25"/>
    <x v="24"/>
    <x v="24"/>
    <x v="2"/>
    <x v="2"/>
    <x v="0"/>
    <x v="0"/>
    <x v="0"/>
    <x v="0"/>
    <x v="0"/>
    <x v="7"/>
    <x v="7"/>
    <x v="3"/>
    <x v="0"/>
    <x v="0"/>
    <x v="0"/>
    <x v="0"/>
    <x v="11"/>
    <x v="11"/>
    <x v="1"/>
  </r>
  <r>
    <x v="26"/>
    <x v="24"/>
    <x v="25"/>
    <x v="2"/>
    <x v="2"/>
    <x v="0"/>
    <x v="0"/>
    <x v="0"/>
    <x v="0"/>
    <x v="0"/>
    <x v="0"/>
    <x v="0"/>
    <x v="0"/>
    <x v="0"/>
    <x v="0"/>
    <x v="0"/>
    <x v="0"/>
    <x v="11"/>
    <x v="11"/>
    <x v="1"/>
  </r>
  <r>
    <x v="27"/>
    <x v="25"/>
    <x v="26"/>
    <x v="2"/>
    <x v="2"/>
    <x v="0"/>
    <x v="0"/>
    <x v="0"/>
    <x v="0"/>
    <x v="0"/>
    <x v="0"/>
    <x v="0"/>
    <x v="0"/>
    <x v="0"/>
    <x v="0"/>
    <x v="0"/>
    <x v="0"/>
    <x v="3"/>
    <x v="3"/>
    <x v="1"/>
  </r>
  <r>
    <x v="28"/>
    <x v="26"/>
    <x v="27"/>
    <x v="2"/>
    <x v="2"/>
    <x v="0"/>
    <x v="0"/>
    <x v="0"/>
    <x v="0"/>
    <x v="0"/>
    <x v="7"/>
    <x v="7"/>
    <x v="3"/>
    <x v="0"/>
    <x v="0"/>
    <x v="0"/>
    <x v="0"/>
    <x v="8"/>
    <x v="8"/>
    <x v="1"/>
  </r>
  <r>
    <x v="29"/>
    <x v="27"/>
    <x v="28"/>
    <x v="2"/>
    <x v="2"/>
    <x v="0"/>
    <x v="0"/>
    <x v="0"/>
    <x v="0"/>
    <x v="11"/>
    <x v="14"/>
    <x v="14"/>
    <x v="6"/>
    <x v="0"/>
    <x v="0"/>
    <x v="0"/>
    <x v="0"/>
    <x v="5"/>
    <x v="5"/>
    <x v="1"/>
  </r>
  <r>
    <x v="30"/>
    <x v="28"/>
    <x v="29"/>
    <x v="2"/>
    <x v="2"/>
    <x v="0"/>
    <x v="0"/>
    <x v="0"/>
    <x v="0"/>
    <x v="1"/>
    <x v="6"/>
    <x v="6"/>
    <x v="3"/>
    <x v="0"/>
    <x v="0"/>
    <x v="0"/>
    <x v="0"/>
    <x v="10"/>
    <x v="10"/>
    <x v="1"/>
  </r>
  <r>
    <x v="31"/>
    <x v="29"/>
    <x v="30"/>
    <x v="3"/>
    <x v="3"/>
    <x v="0"/>
    <x v="0"/>
    <x v="0"/>
    <x v="0"/>
    <x v="0"/>
    <x v="7"/>
    <x v="7"/>
    <x v="3"/>
    <x v="0"/>
    <x v="0"/>
    <x v="0"/>
    <x v="0"/>
    <x v="12"/>
    <x v="12"/>
    <x v="1"/>
  </r>
  <r>
    <x v="32"/>
    <x v="30"/>
    <x v="31"/>
    <x v="4"/>
    <x v="4"/>
    <x v="0"/>
    <x v="0"/>
    <x v="0"/>
    <x v="0"/>
    <x v="0"/>
    <x v="0"/>
    <x v="0"/>
    <x v="0"/>
    <x v="0"/>
    <x v="0"/>
    <x v="0"/>
    <x v="0"/>
    <x v="13"/>
    <x v="13"/>
    <x v="1"/>
  </r>
  <r>
    <x v="33"/>
    <x v="31"/>
    <x v="32"/>
    <x v="4"/>
    <x v="4"/>
    <x v="0"/>
    <x v="0"/>
    <x v="0"/>
    <x v="0"/>
    <x v="1"/>
    <x v="1"/>
    <x v="1"/>
    <x v="0"/>
    <x v="0"/>
    <x v="0"/>
    <x v="0"/>
    <x v="0"/>
    <x v="14"/>
    <x v="14"/>
    <x v="1"/>
  </r>
  <r>
    <x v="34"/>
    <x v="32"/>
    <x v="33"/>
    <x v="4"/>
    <x v="4"/>
    <x v="0"/>
    <x v="0"/>
    <x v="0"/>
    <x v="0"/>
    <x v="1"/>
    <x v="1"/>
    <x v="1"/>
    <x v="0"/>
    <x v="0"/>
    <x v="0"/>
    <x v="0"/>
    <x v="0"/>
    <x v="14"/>
    <x v="14"/>
    <x v="1"/>
  </r>
  <r>
    <x v="35"/>
    <x v="33"/>
    <x v="34"/>
    <x v="4"/>
    <x v="4"/>
    <x v="0"/>
    <x v="0"/>
    <x v="0"/>
    <x v="0"/>
    <x v="0"/>
    <x v="0"/>
    <x v="0"/>
    <x v="0"/>
    <x v="0"/>
    <x v="0"/>
    <x v="0"/>
    <x v="0"/>
    <x v="13"/>
    <x v="13"/>
    <x v="1"/>
  </r>
  <r>
    <x v="36"/>
    <x v="34"/>
    <x v="35"/>
    <x v="4"/>
    <x v="4"/>
    <x v="0"/>
    <x v="0"/>
    <x v="0"/>
    <x v="0"/>
    <x v="12"/>
    <x v="15"/>
    <x v="15"/>
    <x v="0"/>
    <x v="0"/>
    <x v="0"/>
    <x v="0"/>
    <x v="0"/>
    <x v="14"/>
    <x v="14"/>
    <x v="1"/>
  </r>
  <r>
    <x v="37"/>
    <x v="35"/>
    <x v="36"/>
    <x v="4"/>
    <x v="4"/>
    <x v="0"/>
    <x v="0"/>
    <x v="0"/>
    <x v="0"/>
    <x v="1"/>
    <x v="16"/>
    <x v="16"/>
    <x v="7"/>
    <x v="0"/>
    <x v="0"/>
    <x v="0"/>
    <x v="0"/>
    <x v="14"/>
    <x v="14"/>
    <x v="1"/>
  </r>
  <r>
    <x v="38"/>
    <x v="36"/>
    <x v="37"/>
    <x v="4"/>
    <x v="4"/>
    <x v="0"/>
    <x v="0"/>
    <x v="0"/>
    <x v="0"/>
    <x v="9"/>
    <x v="17"/>
    <x v="17"/>
    <x v="7"/>
    <x v="0"/>
    <x v="0"/>
    <x v="0"/>
    <x v="0"/>
    <x v="14"/>
    <x v="14"/>
    <x v="1"/>
  </r>
  <r>
    <x v="39"/>
    <x v="37"/>
    <x v="38"/>
    <x v="5"/>
    <x v="5"/>
    <x v="0"/>
    <x v="0"/>
    <x v="0"/>
    <x v="0"/>
    <x v="0"/>
    <x v="0"/>
    <x v="0"/>
    <x v="0"/>
    <x v="0"/>
    <x v="0"/>
    <x v="0"/>
    <x v="0"/>
    <x v="15"/>
    <x v="15"/>
    <x v="1"/>
  </r>
  <r>
    <x v="40"/>
    <x v="38"/>
    <x v="39"/>
    <x v="6"/>
    <x v="6"/>
    <x v="0"/>
    <x v="0"/>
    <x v="0"/>
    <x v="0"/>
    <x v="13"/>
    <x v="18"/>
    <x v="18"/>
    <x v="0"/>
    <x v="0"/>
    <x v="0"/>
    <x v="0"/>
    <x v="0"/>
    <x v="16"/>
    <x v="16"/>
    <x v="1"/>
  </r>
  <r>
    <x v="41"/>
    <x v="39"/>
    <x v="40"/>
    <x v="6"/>
    <x v="6"/>
    <x v="0"/>
    <x v="0"/>
    <x v="0"/>
    <x v="0"/>
    <x v="0"/>
    <x v="0"/>
    <x v="0"/>
    <x v="0"/>
    <x v="0"/>
    <x v="0"/>
    <x v="0"/>
    <x v="0"/>
    <x v="17"/>
    <x v="17"/>
    <x v="1"/>
  </r>
  <r>
    <x v="42"/>
    <x v="40"/>
    <x v="41"/>
    <x v="6"/>
    <x v="6"/>
    <x v="0"/>
    <x v="0"/>
    <x v="0"/>
    <x v="0"/>
    <x v="14"/>
    <x v="19"/>
    <x v="19"/>
    <x v="0"/>
    <x v="0"/>
    <x v="0"/>
    <x v="0"/>
    <x v="0"/>
    <x v="18"/>
    <x v="18"/>
    <x v="1"/>
  </r>
  <r>
    <x v="43"/>
    <x v="40"/>
    <x v="41"/>
    <x v="6"/>
    <x v="6"/>
    <x v="0"/>
    <x v="0"/>
    <x v="0"/>
    <x v="0"/>
    <x v="14"/>
    <x v="19"/>
    <x v="19"/>
    <x v="0"/>
    <x v="0"/>
    <x v="0"/>
    <x v="0"/>
    <x v="0"/>
    <x v="19"/>
    <x v="19"/>
    <x v="1"/>
  </r>
  <r>
    <x v="44"/>
    <x v="41"/>
    <x v="42"/>
    <x v="6"/>
    <x v="6"/>
    <x v="0"/>
    <x v="0"/>
    <x v="0"/>
    <x v="0"/>
    <x v="0"/>
    <x v="0"/>
    <x v="0"/>
    <x v="0"/>
    <x v="0"/>
    <x v="0"/>
    <x v="0"/>
    <x v="0"/>
    <x v="16"/>
    <x v="16"/>
    <x v="1"/>
  </r>
  <r>
    <x v="45"/>
    <x v="42"/>
    <x v="43"/>
    <x v="6"/>
    <x v="6"/>
    <x v="0"/>
    <x v="0"/>
    <x v="0"/>
    <x v="0"/>
    <x v="0"/>
    <x v="0"/>
    <x v="0"/>
    <x v="0"/>
    <x v="0"/>
    <x v="0"/>
    <x v="0"/>
    <x v="0"/>
    <x v="16"/>
    <x v="16"/>
    <x v="1"/>
  </r>
  <r>
    <x v="46"/>
    <x v="43"/>
    <x v="44"/>
    <x v="6"/>
    <x v="6"/>
    <x v="0"/>
    <x v="0"/>
    <x v="0"/>
    <x v="0"/>
    <x v="15"/>
    <x v="20"/>
    <x v="20"/>
    <x v="8"/>
    <x v="0"/>
    <x v="0"/>
    <x v="0"/>
    <x v="0"/>
    <x v="19"/>
    <x v="19"/>
    <x v="1"/>
  </r>
  <r>
    <x v="47"/>
    <x v="44"/>
    <x v="45"/>
    <x v="6"/>
    <x v="6"/>
    <x v="0"/>
    <x v="0"/>
    <x v="0"/>
    <x v="0"/>
    <x v="0"/>
    <x v="0"/>
    <x v="0"/>
    <x v="0"/>
    <x v="0"/>
    <x v="0"/>
    <x v="0"/>
    <x v="0"/>
    <x v="19"/>
    <x v="19"/>
    <x v="1"/>
  </r>
  <r>
    <x v="48"/>
    <x v="45"/>
    <x v="46"/>
    <x v="6"/>
    <x v="6"/>
    <x v="0"/>
    <x v="0"/>
    <x v="0"/>
    <x v="0"/>
    <x v="0"/>
    <x v="0"/>
    <x v="0"/>
    <x v="0"/>
    <x v="0"/>
    <x v="0"/>
    <x v="0"/>
    <x v="0"/>
    <x v="17"/>
    <x v="17"/>
    <x v="1"/>
  </r>
  <r>
    <x v="49"/>
    <x v="46"/>
    <x v="47"/>
    <x v="6"/>
    <x v="6"/>
    <x v="0"/>
    <x v="0"/>
    <x v="0"/>
    <x v="0"/>
    <x v="0"/>
    <x v="0"/>
    <x v="0"/>
    <x v="0"/>
    <x v="0"/>
    <x v="0"/>
    <x v="0"/>
    <x v="0"/>
    <x v="20"/>
    <x v="20"/>
    <x v="1"/>
  </r>
  <r>
    <x v="50"/>
    <x v="47"/>
    <x v="48"/>
    <x v="7"/>
    <x v="7"/>
    <x v="0"/>
    <x v="0"/>
    <x v="0"/>
    <x v="0"/>
    <x v="16"/>
    <x v="21"/>
    <x v="21"/>
    <x v="0"/>
    <x v="0"/>
    <x v="0"/>
    <x v="0"/>
    <x v="0"/>
    <x v="21"/>
    <x v="21"/>
    <x v="3"/>
  </r>
  <r>
    <x v="51"/>
    <x v="48"/>
    <x v="49"/>
    <x v="7"/>
    <x v="7"/>
    <x v="0"/>
    <x v="0"/>
    <x v="0"/>
    <x v="0"/>
    <x v="0"/>
    <x v="0"/>
    <x v="0"/>
    <x v="0"/>
    <x v="0"/>
    <x v="0"/>
    <x v="0"/>
    <x v="0"/>
    <x v="21"/>
    <x v="21"/>
    <x v="1"/>
  </r>
  <r>
    <x v="52"/>
    <x v="49"/>
    <x v="50"/>
    <x v="7"/>
    <x v="7"/>
    <x v="0"/>
    <x v="0"/>
    <x v="0"/>
    <x v="0"/>
    <x v="16"/>
    <x v="21"/>
    <x v="21"/>
    <x v="0"/>
    <x v="0"/>
    <x v="0"/>
    <x v="0"/>
    <x v="0"/>
    <x v="22"/>
    <x v="22"/>
    <x v="3"/>
  </r>
  <r>
    <x v="53"/>
    <x v="50"/>
    <x v="51"/>
    <x v="8"/>
    <x v="8"/>
    <x v="0"/>
    <x v="0"/>
    <x v="0"/>
    <x v="0"/>
    <x v="1"/>
    <x v="22"/>
    <x v="22"/>
    <x v="1"/>
    <x v="0"/>
    <x v="0"/>
    <x v="0"/>
    <x v="0"/>
    <x v="23"/>
    <x v="23"/>
    <x v="1"/>
  </r>
  <r>
    <x v="54"/>
    <x v="51"/>
    <x v="52"/>
    <x v="8"/>
    <x v="8"/>
    <x v="0"/>
    <x v="0"/>
    <x v="0"/>
    <x v="0"/>
    <x v="9"/>
    <x v="23"/>
    <x v="23"/>
    <x v="1"/>
    <x v="0"/>
    <x v="0"/>
    <x v="0"/>
    <x v="0"/>
    <x v="23"/>
    <x v="23"/>
    <x v="1"/>
  </r>
  <r>
    <x v="55"/>
    <x v="52"/>
    <x v="53"/>
    <x v="9"/>
    <x v="9"/>
    <x v="0"/>
    <x v="0"/>
    <x v="0"/>
    <x v="0"/>
    <x v="0"/>
    <x v="0"/>
    <x v="0"/>
    <x v="0"/>
    <x v="0"/>
    <x v="0"/>
    <x v="0"/>
    <x v="0"/>
    <x v="24"/>
    <x v="24"/>
    <x v="4"/>
  </r>
  <r>
    <x v="56"/>
    <x v="53"/>
    <x v="54"/>
    <x v="10"/>
    <x v="10"/>
    <x v="0"/>
    <x v="0"/>
    <x v="0"/>
    <x v="0"/>
    <x v="2"/>
    <x v="2"/>
    <x v="24"/>
    <x v="9"/>
    <x v="0"/>
    <x v="0"/>
    <x v="0"/>
    <x v="0"/>
    <x v="25"/>
    <x v="25"/>
    <x v="0"/>
  </r>
  <r>
    <x v="57"/>
    <x v="53"/>
    <x v="54"/>
    <x v="10"/>
    <x v="10"/>
    <x v="0"/>
    <x v="0"/>
    <x v="0"/>
    <x v="0"/>
    <x v="0"/>
    <x v="0"/>
    <x v="0"/>
    <x v="0"/>
    <x v="0"/>
    <x v="0"/>
    <x v="0"/>
    <x v="0"/>
    <x v="25"/>
    <x v="25"/>
    <x v="1"/>
  </r>
  <r>
    <x v="58"/>
    <x v="54"/>
    <x v="55"/>
    <x v="10"/>
    <x v="10"/>
    <x v="0"/>
    <x v="0"/>
    <x v="0"/>
    <x v="0"/>
    <x v="17"/>
    <x v="24"/>
    <x v="25"/>
    <x v="0"/>
    <x v="0"/>
    <x v="0"/>
    <x v="0"/>
    <x v="0"/>
    <x v="25"/>
    <x v="25"/>
    <x v="1"/>
  </r>
  <r>
    <x v="59"/>
    <x v="54"/>
    <x v="55"/>
    <x v="10"/>
    <x v="10"/>
    <x v="0"/>
    <x v="0"/>
    <x v="0"/>
    <x v="0"/>
    <x v="10"/>
    <x v="13"/>
    <x v="26"/>
    <x v="9"/>
    <x v="0"/>
    <x v="0"/>
    <x v="0"/>
    <x v="0"/>
    <x v="25"/>
    <x v="25"/>
    <x v="0"/>
  </r>
  <r>
    <x v="60"/>
    <x v="55"/>
    <x v="56"/>
    <x v="10"/>
    <x v="10"/>
    <x v="0"/>
    <x v="0"/>
    <x v="0"/>
    <x v="0"/>
    <x v="0"/>
    <x v="25"/>
    <x v="27"/>
    <x v="1"/>
    <x v="0"/>
    <x v="0"/>
    <x v="0"/>
    <x v="0"/>
    <x v="25"/>
    <x v="25"/>
    <x v="1"/>
  </r>
  <r>
    <x v="61"/>
    <x v="56"/>
    <x v="57"/>
    <x v="10"/>
    <x v="10"/>
    <x v="0"/>
    <x v="0"/>
    <x v="0"/>
    <x v="0"/>
    <x v="17"/>
    <x v="26"/>
    <x v="28"/>
    <x v="1"/>
    <x v="0"/>
    <x v="0"/>
    <x v="0"/>
    <x v="0"/>
    <x v="25"/>
    <x v="25"/>
    <x v="1"/>
  </r>
  <r>
    <x v="62"/>
    <x v="57"/>
    <x v="58"/>
    <x v="11"/>
    <x v="11"/>
    <x v="0"/>
    <x v="0"/>
    <x v="0"/>
    <x v="0"/>
    <x v="0"/>
    <x v="0"/>
    <x v="0"/>
    <x v="0"/>
    <x v="0"/>
    <x v="0"/>
    <x v="0"/>
    <x v="0"/>
    <x v="26"/>
    <x v="26"/>
    <x v="1"/>
  </r>
  <r>
    <x v="63"/>
    <x v="58"/>
    <x v="59"/>
    <x v="11"/>
    <x v="11"/>
    <x v="0"/>
    <x v="0"/>
    <x v="0"/>
    <x v="0"/>
    <x v="0"/>
    <x v="0"/>
    <x v="0"/>
    <x v="0"/>
    <x v="0"/>
    <x v="0"/>
    <x v="0"/>
    <x v="0"/>
    <x v="26"/>
    <x v="26"/>
    <x v="1"/>
  </r>
  <r>
    <x v="64"/>
    <x v="59"/>
    <x v="60"/>
    <x v="11"/>
    <x v="11"/>
    <x v="0"/>
    <x v="0"/>
    <x v="0"/>
    <x v="0"/>
    <x v="0"/>
    <x v="0"/>
    <x v="0"/>
    <x v="0"/>
    <x v="0"/>
    <x v="0"/>
    <x v="0"/>
    <x v="0"/>
    <x v="26"/>
    <x v="26"/>
    <x v="1"/>
  </r>
  <r>
    <x v="65"/>
    <x v="60"/>
    <x v="61"/>
    <x v="11"/>
    <x v="11"/>
    <x v="0"/>
    <x v="0"/>
    <x v="0"/>
    <x v="0"/>
    <x v="0"/>
    <x v="25"/>
    <x v="27"/>
    <x v="1"/>
    <x v="0"/>
    <x v="0"/>
    <x v="0"/>
    <x v="0"/>
    <x v="27"/>
    <x v="27"/>
    <x v="0"/>
  </r>
  <r>
    <x v="66"/>
    <x v="61"/>
    <x v="62"/>
    <x v="11"/>
    <x v="11"/>
    <x v="0"/>
    <x v="0"/>
    <x v="0"/>
    <x v="0"/>
    <x v="17"/>
    <x v="26"/>
    <x v="28"/>
    <x v="1"/>
    <x v="0"/>
    <x v="0"/>
    <x v="0"/>
    <x v="0"/>
    <x v="27"/>
    <x v="27"/>
    <x v="0"/>
  </r>
  <r>
    <x v="67"/>
    <x v="62"/>
    <x v="63"/>
    <x v="12"/>
    <x v="12"/>
    <x v="0"/>
    <x v="0"/>
    <x v="0"/>
    <x v="0"/>
    <x v="1"/>
    <x v="1"/>
    <x v="1"/>
    <x v="0"/>
    <x v="0"/>
    <x v="0"/>
    <x v="0"/>
    <x v="0"/>
    <x v="28"/>
    <x v="28"/>
    <x v="1"/>
  </r>
  <r>
    <x v="68"/>
    <x v="63"/>
    <x v="64"/>
    <x v="12"/>
    <x v="12"/>
    <x v="0"/>
    <x v="0"/>
    <x v="0"/>
    <x v="0"/>
    <x v="0"/>
    <x v="0"/>
    <x v="0"/>
    <x v="0"/>
    <x v="0"/>
    <x v="0"/>
    <x v="0"/>
    <x v="0"/>
    <x v="28"/>
    <x v="28"/>
    <x v="1"/>
  </r>
  <r>
    <x v="69"/>
    <x v="64"/>
    <x v="65"/>
    <x v="13"/>
    <x v="13"/>
    <x v="0"/>
    <x v="0"/>
    <x v="0"/>
    <x v="0"/>
    <x v="0"/>
    <x v="25"/>
    <x v="27"/>
    <x v="1"/>
    <x v="0"/>
    <x v="0"/>
    <x v="0"/>
    <x v="0"/>
    <x v="29"/>
    <x v="29"/>
    <x v="1"/>
  </r>
  <r>
    <x v="70"/>
    <x v="65"/>
    <x v="66"/>
    <x v="13"/>
    <x v="13"/>
    <x v="0"/>
    <x v="0"/>
    <x v="0"/>
    <x v="0"/>
    <x v="0"/>
    <x v="0"/>
    <x v="0"/>
    <x v="0"/>
    <x v="0"/>
    <x v="0"/>
    <x v="0"/>
    <x v="0"/>
    <x v="30"/>
    <x v="30"/>
    <x v="1"/>
  </r>
  <r>
    <x v="71"/>
    <x v="66"/>
    <x v="67"/>
    <x v="13"/>
    <x v="13"/>
    <x v="0"/>
    <x v="0"/>
    <x v="0"/>
    <x v="0"/>
    <x v="17"/>
    <x v="26"/>
    <x v="28"/>
    <x v="1"/>
    <x v="0"/>
    <x v="0"/>
    <x v="0"/>
    <x v="0"/>
    <x v="29"/>
    <x v="29"/>
    <x v="1"/>
  </r>
  <r>
    <x v="72"/>
    <x v="67"/>
    <x v="68"/>
    <x v="13"/>
    <x v="13"/>
    <x v="0"/>
    <x v="0"/>
    <x v="0"/>
    <x v="0"/>
    <x v="17"/>
    <x v="24"/>
    <x v="25"/>
    <x v="0"/>
    <x v="0"/>
    <x v="0"/>
    <x v="0"/>
    <x v="0"/>
    <x v="30"/>
    <x v="30"/>
    <x v="1"/>
  </r>
  <r>
    <x v="73"/>
    <x v="68"/>
    <x v="69"/>
    <x v="13"/>
    <x v="13"/>
    <x v="0"/>
    <x v="0"/>
    <x v="0"/>
    <x v="0"/>
    <x v="0"/>
    <x v="7"/>
    <x v="7"/>
    <x v="3"/>
    <x v="0"/>
    <x v="0"/>
    <x v="0"/>
    <x v="0"/>
    <x v="29"/>
    <x v="29"/>
    <x v="1"/>
  </r>
  <r>
    <x v="74"/>
    <x v="69"/>
    <x v="70"/>
    <x v="13"/>
    <x v="13"/>
    <x v="0"/>
    <x v="0"/>
    <x v="0"/>
    <x v="0"/>
    <x v="0"/>
    <x v="7"/>
    <x v="7"/>
    <x v="3"/>
    <x v="0"/>
    <x v="0"/>
    <x v="0"/>
    <x v="0"/>
    <x v="30"/>
    <x v="30"/>
    <x v="1"/>
  </r>
  <r>
    <x v="75"/>
    <x v="70"/>
    <x v="71"/>
    <x v="13"/>
    <x v="13"/>
    <x v="0"/>
    <x v="0"/>
    <x v="0"/>
    <x v="0"/>
    <x v="0"/>
    <x v="7"/>
    <x v="7"/>
    <x v="3"/>
    <x v="0"/>
    <x v="0"/>
    <x v="0"/>
    <x v="0"/>
    <x v="29"/>
    <x v="29"/>
    <x v="1"/>
  </r>
  <r>
    <x v="76"/>
    <x v="71"/>
    <x v="72"/>
    <x v="13"/>
    <x v="13"/>
    <x v="0"/>
    <x v="0"/>
    <x v="0"/>
    <x v="0"/>
    <x v="0"/>
    <x v="7"/>
    <x v="7"/>
    <x v="3"/>
    <x v="0"/>
    <x v="0"/>
    <x v="0"/>
    <x v="0"/>
    <x v="31"/>
    <x v="31"/>
    <x v="1"/>
  </r>
  <r>
    <x v="77"/>
    <x v="72"/>
    <x v="73"/>
    <x v="13"/>
    <x v="13"/>
    <x v="0"/>
    <x v="0"/>
    <x v="0"/>
    <x v="0"/>
    <x v="0"/>
    <x v="7"/>
    <x v="7"/>
    <x v="3"/>
    <x v="0"/>
    <x v="0"/>
    <x v="0"/>
    <x v="0"/>
    <x v="32"/>
    <x v="32"/>
    <x v="1"/>
  </r>
  <r>
    <x v="78"/>
    <x v="73"/>
    <x v="74"/>
    <x v="14"/>
    <x v="14"/>
    <x v="0"/>
    <x v="0"/>
    <x v="0"/>
    <x v="0"/>
    <x v="1"/>
    <x v="27"/>
    <x v="29"/>
    <x v="10"/>
    <x v="0"/>
    <x v="0"/>
    <x v="0"/>
    <x v="0"/>
    <x v="33"/>
    <x v="33"/>
    <x v="0"/>
  </r>
  <r>
    <x v="79"/>
    <x v="74"/>
    <x v="75"/>
    <x v="14"/>
    <x v="14"/>
    <x v="0"/>
    <x v="0"/>
    <x v="0"/>
    <x v="0"/>
    <x v="9"/>
    <x v="28"/>
    <x v="30"/>
    <x v="10"/>
    <x v="0"/>
    <x v="0"/>
    <x v="0"/>
    <x v="0"/>
    <x v="33"/>
    <x v="33"/>
    <x v="0"/>
  </r>
  <r>
    <x v="80"/>
    <x v="75"/>
    <x v="76"/>
    <x v="14"/>
    <x v="14"/>
    <x v="0"/>
    <x v="0"/>
    <x v="0"/>
    <x v="0"/>
    <x v="0"/>
    <x v="0"/>
    <x v="31"/>
    <x v="0"/>
    <x v="0"/>
    <x v="0"/>
    <x v="0"/>
    <x v="0"/>
    <x v="33"/>
    <x v="33"/>
    <x v="5"/>
  </r>
  <r>
    <x v="81"/>
    <x v="76"/>
    <x v="77"/>
    <x v="14"/>
    <x v="14"/>
    <x v="0"/>
    <x v="0"/>
    <x v="0"/>
    <x v="0"/>
    <x v="0"/>
    <x v="0"/>
    <x v="0"/>
    <x v="0"/>
    <x v="0"/>
    <x v="0"/>
    <x v="0"/>
    <x v="0"/>
    <x v="34"/>
    <x v="34"/>
    <x v="6"/>
  </r>
  <r>
    <x v="82"/>
    <x v="76"/>
    <x v="77"/>
    <x v="14"/>
    <x v="14"/>
    <x v="0"/>
    <x v="0"/>
    <x v="0"/>
    <x v="0"/>
    <x v="0"/>
    <x v="0"/>
    <x v="0"/>
    <x v="0"/>
    <x v="0"/>
    <x v="0"/>
    <x v="0"/>
    <x v="0"/>
    <x v="34"/>
    <x v="34"/>
    <x v="0"/>
  </r>
  <r>
    <x v="83"/>
    <x v="77"/>
    <x v="78"/>
    <x v="15"/>
    <x v="15"/>
    <x v="0"/>
    <x v="0"/>
    <x v="0"/>
    <x v="0"/>
    <x v="0"/>
    <x v="25"/>
    <x v="27"/>
    <x v="1"/>
    <x v="0"/>
    <x v="0"/>
    <x v="0"/>
    <x v="0"/>
    <x v="35"/>
    <x v="35"/>
    <x v="7"/>
  </r>
  <r>
    <x v="84"/>
    <x v="78"/>
    <x v="79"/>
    <x v="15"/>
    <x v="15"/>
    <x v="0"/>
    <x v="0"/>
    <x v="0"/>
    <x v="0"/>
    <x v="17"/>
    <x v="26"/>
    <x v="28"/>
    <x v="1"/>
    <x v="0"/>
    <x v="0"/>
    <x v="0"/>
    <x v="0"/>
    <x v="35"/>
    <x v="35"/>
    <x v="7"/>
  </r>
  <r>
    <x v="85"/>
    <x v="79"/>
    <x v="80"/>
    <x v="15"/>
    <x v="15"/>
    <x v="0"/>
    <x v="0"/>
    <x v="0"/>
    <x v="0"/>
    <x v="0"/>
    <x v="0"/>
    <x v="0"/>
    <x v="0"/>
    <x v="0"/>
    <x v="0"/>
    <x v="0"/>
    <x v="0"/>
    <x v="35"/>
    <x v="35"/>
    <x v="7"/>
  </r>
  <r>
    <x v="86"/>
    <x v="80"/>
    <x v="81"/>
    <x v="15"/>
    <x v="15"/>
    <x v="0"/>
    <x v="0"/>
    <x v="0"/>
    <x v="0"/>
    <x v="0"/>
    <x v="25"/>
    <x v="27"/>
    <x v="1"/>
    <x v="0"/>
    <x v="0"/>
    <x v="0"/>
    <x v="0"/>
    <x v="35"/>
    <x v="35"/>
    <x v="7"/>
  </r>
  <r>
    <x v="87"/>
    <x v="81"/>
    <x v="82"/>
    <x v="16"/>
    <x v="16"/>
    <x v="0"/>
    <x v="0"/>
    <x v="0"/>
    <x v="0"/>
    <x v="1"/>
    <x v="29"/>
    <x v="32"/>
    <x v="11"/>
    <x v="0"/>
    <x v="0"/>
    <x v="0"/>
    <x v="0"/>
    <x v="36"/>
    <x v="36"/>
    <x v="1"/>
  </r>
  <r>
    <x v="88"/>
    <x v="82"/>
    <x v="83"/>
    <x v="17"/>
    <x v="17"/>
    <x v="0"/>
    <x v="0"/>
    <x v="0"/>
    <x v="0"/>
    <x v="1"/>
    <x v="30"/>
    <x v="33"/>
    <x v="0"/>
    <x v="0"/>
    <x v="0"/>
    <x v="0"/>
    <x v="0"/>
    <x v="37"/>
    <x v="37"/>
    <x v="1"/>
  </r>
  <r>
    <x v="89"/>
    <x v="83"/>
    <x v="84"/>
    <x v="17"/>
    <x v="17"/>
    <x v="0"/>
    <x v="0"/>
    <x v="0"/>
    <x v="0"/>
    <x v="1"/>
    <x v="30"/>
    <x v="33"/>
    <x v="0"/>
    <x v="0"/>
    <x v="0"/>
    <x v="0"/>
    <x v="0"/>
    <x v="37"/>
    <x v="37"/>
    <x v="1"/>
  </r>
  <r>
    <x v="90"/>
    <x v="84"/>
    <x v="85"/>
    <x v="17"/>
    <x v="17"/>
    <x v="0"/>
    <x v="0"/>
    <x v="0"/>
    <x v="0"/>
    <x v="12"/>
    <x v="31"/>
    <x v="34"/>
    <x v="0"/>
    <x v="0"/>
    <x v="0"/>
    <x v="0"/>
    <x v="0"/>
    <x v="37"/>
    <x v="37"/>
    <x v="1"/>
  </r>
  <r>
    <x v="91"/>
    <x v="85"/>
    <x v="86"/>
    <x v="18"/>
    <x v="18"/>
    <x v="0"/>
    <x v="0"/>
    <x v="0"/>
    <x v="0"/>
    <x v="0"/>
    <x v="0"/>
    <x v="0"/>
    <x v="0"/>
    <x v="0"/>
    <x v="0"/>
    <x v="0"/>
    <x v="0"/>
    <x v="38"/>
    <x v="38"/>
    <x v="6"/>
  </r>
  <r>
    <x v="92"/>
    <x v="86"/>
    <x v="87"/>
    <x v="19"/>
    <x v="19"/>
    <x v="0"/>
    <x v="0"/>
    <x v="0"/>
    <x v="0"/>
    <x v="0"/>
    <x v="0"/>
    <x v="0"/>
    <x v="0"/>
    <x v="0"/>
    <x v="0"/>
    <x v="0"/>
    <x v="0"/>
    <x v="39"/>
    <x v="39"/>
    <x v="1"/>
  </r>
  <r>
    <x v="93"/>
    <x v="87"/>
    <x v="88"/>
    <x v="20"/>
    <x v="20"/>
    <x v="0"/>
    <x v="0"/>
    <x v="0"/>
    <x v="0"/>
    <x v="0"/>
    <x v="0"/>
    <x v="0"/>
    <x v="0"/>
    <x v="0"/>
    <x v="0"/>
    <x v="0"/>
    <x v="0"/>
    <x v="40"/>
    <x v="40"/>
    <x v="1"/>
  </r>
  <r>
    <x v="94"/>
    <x v="88"/>
    <x v="89"/>
    <x v="20"/>
    <x v="20"/>
    <x v="0"/>
    <x v="0"/>
    <x v="0"/>
    <x v="0"/>
    <x v="0"/>
    <x v="0"/>
    <x v="0"/>
    <x v="0"/>
    <x v="0"/>
    <x v="0"/>
    <x v="0"/>
    <x v="0"/>
    <x v="41"/>
    <x v="41"/>
    <x v="0"/>
  </r>
  <r>
    <x v="95"/>
    <x v="89"/>
    <x v="90"/>
    <x v="21"/>
    <x v="21"/>
    <x v="0"/>
    <x v="0"/>
    <x v="0"/>
    <x v="0"/>
    <x v="18"/>
    <x v="32"/>
    <x v="35"/>
    <x v="0"/>
    <x v="0"/>
    <x v="0"/>
    <x v="0"/>
    <x v="0"/>
    <x v="42"/>
    <x v="42"/>
    <x v="0"/>
  </r>
  <r>
    <x v="96"/>
    <x v="90"/>
    <x v="91"/>
    <x v="22"/>
    <x v="22"/>
    <x v="0"/>
    <x v="0"/>
    <x v="0"/>
    <x v="0"/>
    <x v="0"/>
    <x v="0"/>
    <x v="0"/>
    <x v="0"/>
    <x v="0"/>
    <x v="0"/>
    <x v="0"/>
    <x v="0"/>
    <x v="43"/>
    <x v="43"/>
    <x v="1"/>
  </r>
  <r>
    <x v="97"/>
    <x v="91"/>
    <x v="92"/>
    <x v="22"/>
    <x v="22"/>
    <x v="0"/>
    <x v="0"/>
    <x v="0"/>
    <x v="0"/>
    <x v="1"/>
    <x v="1"/>
    <x v="1"/>
    <x v="0"/>
    <x v="0"/>
    <x v="0"/>
    <x v="0"/>
    <x v="0"/>
    <x v="44"/>
    <x v="44"/>
    <x v="1"/>
  </r>
  <r>
    <x v="98"/>
    <x v="92"/>
    <x v="93"/>
    <x v="23"/>
    <x v="23"/>
    <x v="0"/>
    <x v="0"/>
    <x v="0"/>
    <x v="0"/>
    <x v="1"/>
    <x v="1"/>
    <x v="1"/>
    <x v="0"/>
    <x v="0"/>
    <x v="0"/>
    <x v="0"/>
    <x v="0"/>
    <x v="45"/>
    <x v="45"/>
    <x v="1"/>
  </r>
  <r>
    <x v="99"/>
    <x v="93"/>
    <x v="94"/>
    <x v="24"/>
    <x v="24"/>
    <x v="0"/>
    <x v="0"/>
    <x v="0"/>
    <x v="0"/>
    <x v="19"/>
    <x v="33"/>
    <x v="36"/>
    <x v="12"/>
    <x v="0"/>
    <x v="0"/>
    <x v="0"/>
    <x v="0"/>
    <x v="46"/>
    <x v="46"/>
    <x v="1"/>
  </r>
  <r>
    <x v="100"/>
    <x v="93"/>
    <x v="94"/>
    <x v="24"/>
    <x v="24"/>
    <x v="0"/>
    <x v="0"/>
    <x v="0"/>
    <x v="0"/>
    <x v="1"/>
    <x v="34"/>
    <x v="37"/>
    <x v="12"/>
    <x v="0"/>
    <x v="0"/>
    <x v="0"/>
    <x v="0"/>
    <x v="46"/>
    <x v="46"/>
    <x v="3"/>
  </r>
  <r>
    <x v="101"/>
    <x v="94"/>
    <x v="95"/>
    <x v="24"/>
    <x v="24"/>
    <x v="0"/>
    <x v="0"/>
    <x v="0"/>
    <x v="0"/>
    <x v="9"/>
    <x v="35"/>
    <x v="38"/>
    <x v="12"/>
    <x v="0"/>
    <x v="0"/>
    <x v="0"/>
    <x v="0"/>
    <x v="46"/>
    <x v="46"/>
    <x v="3"/>
  </r>
  <r>
    <x v="102"/>
    <x v="94"/>
    <x v="95"/>
    <x v="24"/>
    <x v="24"/>
    <x v="0"/>
    <x v="0"/>
    <x v="0"/>
    <x v="0"/>
    <x v="20"/>
    <x v="36"/>
    <x v="39"/>
    <x v="12"/>
    <x v="0"/>
    <x v="0"/>
    <x v="0"/>
    <x v="0"/>
    <x v="46"/>
    <x v="46"/>
    <x v="1"/>
  </r>
  <r>
    <x v="103"/>
    <x v="95"/>
    <x v="96"/>
    <x v="24"/>
    <x v="24"/>
    <x v="0"/>
    <x v="0"/>
    <x v="0"/>
    <x v="0"/>
    <x v="0"/>
    <x v="0"/>
    <x v="0"/>
    <x v="0"/>
    <x v="0"/>
    <x v="0"/>
    <x v="0"/>
    <x v="0"/>
    <x v="47"/>
    <x v="47"/>
    <x v="3"/>
  </r>
  <r>
    <x v="104"/>
    <x v="96"/>
    <x v="97"/>
    <x v="25"/>
    <x v="25"/>
    <x v="0"/>
    <x v="0"/>
    <x v="0"/>
    <x v="0"/>
    <x v="0"/>
    <x v="0"/>
    <x v="0"/>
    <x v="0"/>
    <x v="0"/>
    <x v="0"/>
    <x v="0"/>
    <x v="0"/>
    <x v="48"/>
    <x v="48"/>
    <x v="1"/>
  </r>
  <r>
    <x v="105"/>
    <x v="97"/>
    <x v="98"/>
    <x v="25"/>
    <x v="25"/>
    <x v="0"/>
    <x v="0"/>
    <x v="0"/>
    <x v="0"/>
    <x v="0"/>
    <x v="0"/>
    <x v="0"/>
    <x v="0"/>
    <x v="0"/>
    <x v="0"/>
    <x v="0"/>
    <x v="0"/>
    <x v="49"/>
    <x v="49"/>
    <x v="1"/>
  </r>
  <r>
    <x v="106"/>
    <x v="97"/>
    <x v="98"/>
    <x v="25"/>
    <x v="25"/>
    <x v="0"/>
    <x v="0"/>
    <x v="0"/>
    <x v="0"/>
    <x v="2"/>
    <x v="2"/>
    <x v="2"/>
    <x v="0"/>
    <x v="0"/>
    <x v="0"/>
    <x v="0"/>
    <x v="0"/>
    <x v="49"/>
    <x v="49"/>
    <x v="0"/>
  </r>
  <r>
    <x v="107"/>
    <x v="98"/>
    <x v="99"/>
    <x v="25"/>
    <x v="25"/>
    <x v="0"/>
    <x v="0"/>
    <x v="0"/>
    <x v="0"/>
    <x v="10"/>
    <x v="13"/>
    <x v="13"/>
    <x v="0"/>
    <x v="0"/>
    <x v="0"/>
    <x v="0"/>
    <x v="0"/>
    <x v="49"/>
    <x v="49"/>
    <x v="0"/>
  </r>
  <r>
    <x v="108"/>
    <x v="99"/>
    <x v="100"/>
    <x v="25"/>
    <x v="25"/>
    <x v="0"/>
    <x v="0"/>
    <x v="0"/>
    <x v="0"/>
    <x v="17"/>
    <x v="24"/>
    <x v="25"/>
    <x v="0"/>
    <x v="0"/>
    <x v="0"/>
    <x v="0"/>
    <x v="0"/>
    <x v="49"/>
    <x v="49"/>
    <x v="1"/>
  </r>
  <r>
    <x v="109"/>
    <x v="100"/>
    <x v="101"/>
    <x v="26"/>
    <x v="26"/>
    <x v="0"/>
    <x v="0"/>
    <x v="0"/>
    <x v="0"/>
    <x v="0"/>
    <x v="0"/>
    <x v="0"/>
    <x v="0"/>
    <x v="0"/>
    <x v="0"/>
    <x v="0"/>
    <x v="0"/>
    <x v="50"/>
    <x v="50"/>
    <x v="1"/>
  </r>
  <r>
    <x v="110"/>
    <x v="101"/>
    <x v="102"/>
    <x v="26"/>
    <x v="26"/>
    <x v="0"/>
    <x v="0"/>
    <x v="0"/>
    <x v="0"/>
    <x v="17"/>
    <x v="24"/>
    <x v="25"/>
    <x v="0"/>
    <x v="0"/>
    <x v="0"/>
    <x v="0"/>
    <x v="0"/>
    <x v="50"/>
    <x v="50"/>
    <x v="1"/>
  </r>
  <r>
    <x v="111"/>
    <x v="102"/>
    <x v="103"/>
    <x v="26"/>
    <x v="26"/>
    <x v="0"/>
    <x v="0"/>
    <x v="0"/>
    <x v="0"/>
    <x v="0"/>
    <x v="7"/>
    <x v="7"/>
    <x v="3"/>
    <x v="0"/>
    <x v="0"/>
    <x v="0"/>
    <x v="0"/>
    <x v="51"/>
    <x v="51"/>
    <x v="1"/>
  </r>
  <r>
    <x v="112"/>
    <x v="102"/>
    <x v="103"/>
    <x v="26"/>
    <x v="26"/>
    <x v="0"/>
    <x v="0"/>
    <x v="0"/>
    <x v="0"/>
    <x v="0"/>
    <x v="7"/>
    <x v="7"/>
    <x v="3"/>
    <x v="0"/>
    <x v="0"/>
    <x v="0"/>
    <x v="0"/>
    <x v="52"/>
    <x v="52"/>
    <x v="1"/>
  </r>
  <r>
    <x v="113"/>
    <x v="103"/>
    <x v="104"/>
    <x v="27"/>
    <x v="27"/>
    <x v="0"/>
    <x v="0"/>
    <x v="0"/>
    <x v="0"/>
    <x v="0"/>
    <x v="7"/>
    <x v="7"/>
    <x v="3"/>
    <x v="0"/>
    <x v="0"/>
    <x v="0"/>
    <x v="0"/>
    <x v="53"/>
    <x v="53"/>
    <x v="6"/>
  </r>
  <r>
    <x v="114"/>
    <x v="104"/>
    <x v="105"/>
    <x v="27"/>
    <x v="27"/>
    <x v="0"/>
    <x v="0"/>
    <x v="0"/>
    <x v="0"/>
    <x v="0"/>
    <x v="7"/>
    <x v="7"/>
    <x v="3"/>
    <x v="0"/>
    <x v="0"/>
    <x v="0"/>
    <x v="0"/>
    <x v="54"/>
    <x v="54"/>
    <x v="6"/>
  </r>
  <r>
    <x v="115"/>
    <x v="105"/>
    <x v="106"/>
    <x v="28"/>
    <x v="28"/>
    <x v="0"/>
    <x v="0"/>
    <x v="0"/>
    <x v="0"/>
    <x v="1"/>
    <x v="1"/>
    <x v="1"/>
    <x v="0"/>
    <x v="0"/>
    <x v="0"/>
    <x v="0"/>
    <x v="0"/>
    <x v="55"/>
    <x v="55"/>
    <x v="1"/>
  </r>
  <r>
    <x v="116"/>
    <x v="106"/>
    <x v="107"/>
    <x v="29"/>
    <x v="29"/>
    <x v="0"/>
    <x v="0"/>
    <x v="0"/>
    <x v="0"/>
    <x v="0"/>
    <x v="0"/>
    <x v="0"/>
    <x v="0"/>
    <x v="0"/>
    <x v="0"/>
    <x v="0"/>
    <x v="0"/>
    <x v="56"/>
    <x v="56"/>
    <x v="0"/>
  </r>
  <r>
    <x v="117"/>
    <x v="107"/>
    <x v="108"/>
    <x v="30"/>
    <x v="30"/>
    <x v="0"/>
    <x v="0"/>
    <x v="0"/>
    <x v="0"/>
    <x v="12"/>
    <x v="37"/>
    <x v="40"/>
    <x v="1"/>
    <x v="0"/>
    <x v="0"/>
    <x v="0"/>
    <x v="0"/>
    <x v="57"/>
    <x v="57"/>
    <x v="4"/>
  </r>
  <r>
    <x v="118"/>
    <x v="108"/>
    <x v="109"/>
    <x v="30"/>
    <x v="30"/>
    <x v="0"/>
    <x v="0"/>
    <x v="0"/>
    <x v="0"/>
    <x v="21"/>
    <x v="38"/>
    <x v="41"/>
    <x v="1"/>
    <x v="0"/>
    <x v="0"/>
    <x v="0"/>
    <x v="0"/>
    <x v="57"/>
    <x v="57"/>
    <x v="4"/>
  </r>
  <r>
    <x v="119"/>
    <x v="109"/>
    <x v="110"/>
    <x v="31"/>
    <x v="31"/>
    <x v="0"/>
    <x v="0"/>
    <x v="0"/>
    <x v="0"/>
    <x v="0"/>
    <x v="25"/>
    <x v="27"/>
    <x v="1"/>
    <x v="0"/>
    <x v="0"/>
    <x v="0"/>
    <x v="0"/>
    <x v="58"/>
    <x v="58"/>
    <x v="7"/>
  </r>
  <r>
    <x v="120"/>
    <x v="110"/>
    <x v="111"/>
    <x v="31"/>
    <x v="31"/>
    <x v="0"/>
    <x v="0"/>
    <x v="0"/>
    <x v="0"/>
    <x v="17"/>
    <x v="26"/>
    <x v="28"/>
    <x v="1"/>
    <x v="0"/>
    <x v="0"/>
    <x v="0"/>
    <x v="0"/>
    <x v="58"/>
    <x v="58"/>
    <x v="7"/>
  </r>
  <r>
    <x v="121"/>
    <x v="111"/>
    <x v="112"/>
    <x v="31"/>
    <x v="31"/>
    <x v="0"/>
    <x v="0"/>
    <x v="0"/>
    <x v="0"/>
    <x v="1"/>
    <x v="30"/>
    <x v="33"/>
    <x v="0"/>
    <x v="0"/>
    <x v="0"/>
    <x v="0"/>
    <x v="0"/>
    <x v="59"/>
    <x v="59"/>
    <x v="7"/>
  </r>
  <r>
    <x v="122"/>
    <x v="112"/>
    <x v="113"/>
    <x v="32"/>
    <x v="32"/>
    <x v="0"/>
    <x v="0"/>
    <x v="0"/>
    <x v="0"/>
    <x v="0"/>
    <x v="0"/>
    <x v="0"/>
    <x v="0"/>
    <x v="0"/>
    <x v="0"/>
    <x v="0"/>
    <x v="0"/>
    <x v="60"/>
    <x v="60"/>
    <x v="1"/>
  </r>
  <r>
    <x v="123"/>
    <x v="112"/>
    <x v="113"/>
    <x v="32"/>
    <x v="32"/>
    <x v="0"/>
    <x v="0"/>
    <x v="0"/>
    <x v="0"/>
    <x v="0"/>
    <x v="0"/>
    <x v="0"/>
    <x v="0"/>
    <x v="0"/>
    <x v="0"/>
    <x v="0"/>
    <x v="0"/>
    <x v="60"/>
    <x v="60"/>
    <x v="0"/>
  </r>
  <r>
    <x v="124"/>
    <x v="113"/>
    <x v="114"/>
    <x v="32"/>
    <x v="32"/>
    <x v="0"/>
    <x v="0"/>
    <x v="0"/>
    <x v="0"/>
    <x v="1"/>
    <x v="1"/>
    <x v="1"/>
    <x v="0"/>
    <x v="0"/>
    <x v="0"/>
    <x v="0"/>
    <x v="0"/>
    <x v="61"/>
    <x v="61"/>
    <x v="1"/>
  </r>
  <r>
    <x v="125"/>
    <x v="114"/>
    <x v="115"/>
    <x v="33"/>
    <x v="33"/>
    <x v="0"/>
    <x v="0"/>
    <x v="0"/>
    <x v="0"/>
    <x v="0"/>
    <x v="0"/>
    <x v="42"/>
    <x v="9"/>
    <x v="0"/>
    <x v="0"/>
    <x v="0"/>
    <x v="0"/>
    <x v="62"/>
    <x v="62"/>
    <x v="3"/>
  </r>
  <r>
    <x v="126"/>
    <x v="114"/>
    <x v="115"/>
    <x v="33"/>
    <x v="33"/>
    <x v="0"/>
    <x v="0"/>
    <x v="0"/>
    <x v="0"/>
    <x v="0"/>
    <x v="0"/>
    <x v="0"/>
    <x v="0"/>
    <x v="0"/>
    <x v="0"/>
    <x v="0"/>
    <x v="0"/>
    <x v="62"/>
    <x v="62"/>
    <x v="1"/>
  </r>
  <r>
    <x v="127"/>
    <x v="115"/>
    <x v="116"/>
    <x v="34"/>
    <x v="34"/>
    <x v="0"/>
    <x v="0"/>
    <x v="0"/>
    <x v="0"/>
    <x v="0"/>
    <x v="0"/>
    <x v="0"/>
    <x v="0"/>
    <x v="0"/>
    <x v="0"/>
    <x v="0"/>
    <x v="0"/>
    <x v="63"/>
    <x v="63"/>
    <x v="1"/>
  </r>
  <r>
    <x v="128"/>
    <x v="116"/>
    <x v="117"/>
    <x v="34"/>
    <x v="34"/>
    <x v="0"/>
    <x v="0"/>
    <x v="0"/>
    <x v="0"/>
    <x v="0"/>
    <x v="0"/>
    <x v="0"/>
    <x v="0"/>
    <x v="0"/>
    <x v="0"/>
    <x v="0"/>
    <x v="0"/>
    <x v="64"/>
    <x v="64"/>
    <x v="1"/>
  </r>
  <r>
    <x v="129"/>
    <x v="117"/>
    <x v="118"/>
    <x v="35"/>
    <x v="35"/>
    <x v="0"/>
    <x v="0"/>
    <x v="0"/>
    <x v="0"/>
    <x v="0"/>
    <x v="7"/>
    <x v="7"/>
    <x v="3"/>
    <x v="0"/>
    <x v="0"/>
    <x v="0"/>
    <x v="0"/>
    <x v="65"/>
    <x v="65"/>
    <x v="1"/>
  </r>
  <r>
    <x v="130"/>
    <x v="118"/>
    <x v="119"/>
    <x v="36"/>
    <x v="36"/>
    <x v="0"/>
    <x v="0"/>
    <x v="0"/>
    <x v="0"/>
    <x v="0"/>
    <x v="0"/>
    <x v="0"/>
    <x v="0"/>
    <x v="0"/>
    <x v="0"/>
    <x v="0"/>
    <x v="0"/>
    <x v="66"/>
    <x v="66"/>
    <x v="1"/>
  </r>
  <r>
    <x v="131"/>
    <x v="119"/>
    <x v="120"/>
    <x v="37"/>
    <x v="37"/>
    <x v="0"/>
    <x v="0"/>
    <x v="0"/>
    <x v="0"/>
    <x v="0"/>
    <x v="25"/>
    <x v="27"/>
    <x v="1"/>
    <x v="0"/>
    <x v="0"/>
    <x v="0"/>
    <x v="0"/>
    <x v="67"/>
    <x v="67"/>
    <x v="1"/>
  </r>
  <r>
    <x v="132"/>
    <x v="120"/>
    <x v="121"/>
    <x v="37"/>
    <x v="37"/>
    <x v="0"/>
    <x v="0"/>
    <x v="0"/>
    <x v="0"/>
    <x v="17"/>
    <x v="26"/>
    <x v="28"/>
    <x v="1"/>
    <x v="0"/>
    <x v="0"/>
    <x v="0"/>
    <x v="0"/>
    <x v="67"/>
    <x v="67"/>
    <x v="1"/>
  </r>
  <r>
    <x v="133"/>
    <x v="121"/>
    <x v="122"/>
    <x v="38"/>
    <x v="38"/>
    <x v="0"/>
    <x v="0"/>
    <x v="0"/>
    <x v="0"/>
    <x v="0"/>
    <x v="0"/>
    <x v="0"/>
    <x v="0"/>
    <x v="0"/>
    <x v="0"/>
    <x v="0"/>
    <x v="0"/>
    <x v="68"/>
    <x v="68"/>
    <x v="1"/>
  </r>
  <r>
    <x v="134"/>
    <x v="122"/>
    <x v="123"/>
    <x v="39"/>
    <x v="39"/>
    <x v="0"/>
    <x v="0"/>
    <x v="0"/>
    <x v="0"/>
    <x v="18"/>
    <x v="32"/>
    <x v="35"/>
    <x v="0"/>
    <x v="0"/>
    <x v="0"/>
    <x v="0"/>
    <x v="0"/>
    <x v="69"/>
    <x v="69"/>
    <x v="1"/>
  </r>
  <r>
    <x v="135"/>
    <x v="122"/>
    <x v="123"/>
    <x v="39"/>
    <x v="39"/>
    <x v="0"/>
    <x v="0"/>
    <x v="0"/>
    <x v="0"/>
    <x v="0"/>
    <x v="0"/>
    <x v="0"/>
    <x v="0"/>
    <x v="0"/>
    <x v="0"/>
    <x v="0"/>
    <x v="0"/>
    <x v="69"/>
    <x v="69"/>
    <x v="3"/>
  </r>
  <r>
    <x v="136"/>
    <x v="123"/>
    <x v="124"/>
    <x v="40"/>
    <x v="40"/>
    <x v="0"/>
    <x v="0"/>
    <x v="0"/>
    <x v="0"/>
    <x v="0"/>
    <x v="0"/>
    <x v="0"/>
    <x v="0"/>
    <x v="0"/>
    <x v="0"/>
    <x v="0"/>
    <x v="0"/>
    <x v="70"/>
    <x v="70"/>
    <x v="7"/>
  </r>
  <r>
    <x v="137"/>
    <x v="124"/>
    <x v="125"/>
    <x v="40"/>
    <x v="40"/>
    <x v="0"/>
    <x v="0"/>
    <x v="0"/>
    <x v="0"/>
    <x v="0"/>
    <x v="0"/>
    <x v="0"/>
    <x v="0"/>
    <x v="0"/>
    <x v="0"/>
    <x v="0"/>
    <x v="0"/>
    <x v="70"/>
    <x v="70"/>
    <x v="7"/>
  </r>
  <r>
    <x v="138"/>
    <x v="125"/>
    <x v="126"/>
    <x v="40"/>
    <x v="40"/>
    <x v="0"/>
    <x v="0"/>
    <x v="0"/>
    <x v="0"/>
    <x v="0"/>
    <x v="0"/>
    <x v="0"/>
    <x v="0"/>
    <x v="0"/>
    <x v="0"/>
    <x v="0"/>
    <x v="0"/>
    <x v="71"/>
    <x v="71"/>
    <x v="7"/>
  </r>
  <r>
    <x v="139"/>
    <x v="126"/>
    <x v="127"/>
    <x v="40"/>
    <x v="40"/>
    <x v="0"/>
    <x v="0"/>
    <x v="0"/>
    <x v="0"/>
    <x v="0"/>
    <x v="0"/>
    <x v="0"/>
    <x v="0"/>
    <x v="0"/>
    <x v="0"/>
    <x v="0"/>
    <x v="0"/>
    <x v="70"/>
    <x v="70"/>
    <x v="7"/>
  </r>
  <r>
    <x v="140"/>
    <x v="127"/>
    <x v="128"/>
    <x v="40"/>
    <x v="40"/>
    <x v="0"/>
    <x v="0"/>
    <x v="0"/>
    <x v="0"/>
    <x v="0"/>
    <x v="0"/>
    <x v="0"/>
    <x v="0"/>
    <x v="0"/>
    <x v="0"/>
    <x v="0"/>
    <x v="0"/>
    <x v="71"/>
    <x v="71"/>
    <x v="7"/>
  </r>
  <r>
    <x v="141"/>
    <x v="128"/>
    <x v="129"/>
    <x v="40"/>
    <x v="40"/>
    <x v="0"/>
    <x v="0"/>
    <x v="0"/>
    <x v="0"/>
    <x v="0"/>
    <x v="0"/>
    <x v="0"/>
    <x v="0"/>
    <x v="0"/>
    <x v="0"/>
    <x v="0"/>
    <x v="0"/>
    <x v="70"/>
    <x v="70"/>
    <x v="7"/>
  </r>
  <r>
    <x v="142"/>
    <x v="129"/>
    <x v="130"/>
    <x v="41"/>
    <x v="41"/>
    <x v="0"/>
    <x v="0"/>
    <x v="0"/>
    <x v="0"/>
    <x v="0"/>
    <x v="0"/>
    <x v="0"/>
    <x v="0"/>
    <x v="0"/>
    <x v="0"/>
    <x v="0"/>
    <x v="0"/>
    <x v="72"/>
    <x v="72"/>
    <x v="1"/>
  </r>
  <r>
    <x v="143"/>
    <x v="130"/>
    <x v="131"/>
    <x v="42"/>
    <x v="42"/>
    <x v="0"/>
    <x v="0"/>
    <x v="0"/>
    <x v="0"/>
    <x v="0"/>
    <x v="0"/>
    <x v="0"/>
    <x v="0"/>
    <x v="0"/>
    <x v="0"/>
    <x v="0"/>
    <x v="0"/>
    <x v="73"/>
    <x v="73"/>
    <x v="3"/>
  </r>
  <r>
    <x v="144"/>
    <x v="131"/>
    <x v="132"/>
    <x v="43"/>
    <x v="43"/>
    <x v="0"/>
    <x v="0"/>
    <x v="0"/>
    <x v="0"/>
    <x v="0"/>
    <x v="39"/>
    <x v="43"/>
    <x v="13"/>
    <x v="0"/>
    <x v="0"/>
    <x v="0"/>
    <x v="0"/>
    <x v="74"/>
    <x v="74"/>
    <x v="6"/>
  </r>
  <r>
    <x v="145"/>
    <x v="132"/>
    <x v="133"/>
    <x v="43"/>
    <x v="43"/>
    <x v="0"/>
    <x v="0"/>
    <x v="0"/>
    <x v="0"/>
    <x v="17"/>
    <x v="40"/>
    <x v="44"/>
    <x v="13"/>
    <x v="0"/>
    <x v="0"/>
    <x v="0"/>
    <x v="0"/>
    <x v="74"/>
    <x v="74"/>
    <x v="6"/>
  </r>
  <r>
    <x v="146"/>
    <x v="133"/>
    <x v="134"/>
    <x v="43"/>
    <x v="43"/>
    <x v="0"/>
    <x v="0"/>
    <x v="0"/>
    <x v="0"/>
    <x v="1"/>
    <x v="1"/>
    <x v="1"/>
    <x v="0"/>
    <x v="0"/>
    <x v="0"/>
    <x v="0"/>
    <x v="0"/>
    <x v="74"/>
    <x v="74"/>
    <x v="6"/>
  </r>
  <r>
    <x v="147"/>
    <x v="134"/>
    <x v="135"/>
    <x v="44"/>
    <x v="44"/>
    <x v="0"/>
    <x v="0"/>
    <x v="0"/>
    <x v="0"/>
    <x v="0"/>
    <x v="0"/>
    <x v="0"/>
    <x v="0"/>
    <x v="0"/>
    <x v="0"/>
    <x v="0"/>
    <x v="0"/>
    <x v="75"/>
    <x v="75"/>
    <x v="1"/>
  </r>
  <r>
    <x v="148"/>
    <x v="135"/>
    <x v="136"/>
    <x v="45"/>
    <x v="45"/>
    <x v="0"/>
    <x v="0"/>
    <x v="0"/>
    <x v="0"/>
    <x v="0"/>
    <x v="0"/>
    <x v="0"/>
    <x v="0"/>
    <x v="0"/>
    <x v="0"/>
    <x v="0"/>
    <x v="0"/>
    <x v="76"/>
    <x v="76"/>
    <x v="0"/>
  </r>
  <r>
    <x v="149"/>
    <x v="135"/>
    <x v="136"/>
    <x v="45"/>
    <x v="45"/>
    <x v="0"/>
    <x v="0"/>
    <x v="0"/>
    <x v="0"/>
    <x v="0"/>
    <x v="0"/>
    <x v="0"/>
    <x v="0"/>
    <x v="0"/>
    <x v="0"/>
    <x v="0"/>
    <x v="0"/>
    <x v="76"/>
    <x v="76"/>
    <x v="1"/>
  </r>
  <r>
    <x v="150"/>
    <x v="136"/>
    <x v="137"/>
    <x v="45"/>
    <x v="45"/>
    <x v="0"/>
    <x v="0"/>
    <x v="0"/>
    <x v="0"/>
    <x v="1"/>
    <x v="1"/>
    <x v="1"/>
    <x v="0"/>
    <x v="0"/>
    <x v="0"/>
    <x v="0"/>
    <x v="0"/>
    <x v="77"/>
    <x v="77"/>
    <x v="1"/>
  </r>
  <r>
    <x v="151"/>
    <x v="137"/>
    <x v="138"/>
    <x v="46"/>
    <x v="46"/>
    <x v="0"/>
    <x v="0"/>
    <x v="0"/>
    <x v="0"/>
    <x v="0"/>
    <x v="7"/>
    <x v="7"/>
    <x v="3"/>
    <x v="0"/>
    <x v="0"/>
    <x v="0"/>
    <x v="0"/>
    <x v="78"/>
    <x v="78"/>
    <x v="1"/>
  </r>
  <r>
    <x v="152"/>
    <x v="138"/>
    <x v="139"/>
    <x v="47"/>
    <x v="47"/>
    <x v="0"/>
    <x v="0"/>
    <x v="0"/>
    <x v="0"/>
    <x v="0"/>
    <x v="0"/>
    <x v="0"/>
    <x v="0"/>
    <x v="0"/>
    <x v="0"/>
    <x v="0"/>
    <x v="0"/>
    <x v="79"/>
    <x v="79"/>
    <x v="7"/>
  </r>
  <r>
    <x v="153"/>
    <x v="139"/>
    <x v="140"/>
    <x v="47"/>
    <x v="47"/>
    <x v="0"/>
    <x v="0"/>
    <x v="0"/>
    <x v="0"/>
    <x v="0"/>
    <x v="7"/>
    <x v="7"/>
    <x v="3"/>
    <x v="0"/>
    <x v="0"/>
    <x v="0"/>
    <x v="0"/>
    <x v="80"/>
    <x v="80"/>
    <x v="7"/>
  </r>
  <r>
    <x v="154"/>
    <x v="140"/>
    <x v="141"/>
    <x v="47"/>
    <x v="47"/>
    <x v="0"/>
    <x v="0"/>
    <x v="0"/>
    <x v="0"/>
    <x v="0"/>
    <x v="0"/>
    <x v="45"/>
    <x v="0"/>
    <x v="0"/>
    <x v="0"/>
    <x v="0"/>
    <x v="0"/>
    <x v="81"/>
    <x v="81"/>
    <x v="8"/>
  </r>
  <r>
    <x v="155"/>
    <x v="141"/>
    <x v="142"/>
    <x v="48"/>
    <x v="48"/>
    <x v="0"/>
    <x v="0"/>
    <x v="0"/>
    <x v="0"/>
    <x v="0"/>
    <x v="41"/>
    <x v="46"/>
    <x v="14"/>
    <x v="0"/>
    <x v="0"/>
    <x v="0"/>
    <x v="0"/>
    <x v="82"/>
    <x v="82"/>
    <x v="0"/>
  </r>
  <r>
    <x v="156"/>
    <x v="142"/>
    <x v="143"/>
    <x v="48"/>
    <x v="48"/>
    <x v="0"/>
    <x v="0"/>
    <x v="0"/>
    <x v="0"/>
    <x v="17"/>
    <x v="42"/>
    <x v="47"/>
    <x v="14"/>
    <x v="0"/>
    <x v="0"/>
    <x v="0"/>
    <x v="0"/>
    <x v="82"/>
    <x v="82"/>
    <x v="0"/>
  </r>
  <r>
    <x v="157"/>
    <x v="143"/>
    <x v="144"/>
    <x v="49"/>
    <x v="49"/>
    <x v="0"/>
    <x v="0"/>
    <x v="0"/>
    <x v="0"/>
    <x v="0"/>
    <x v="0"/>
    <x v="45"/>
    <x v="0"/>
    <x v="0"/>
    <x v="0"/>
    <x v="0"/>
    <x v="0"/>
    <x v="83"/>
    <x v="83"/>
    <x v="8"/>
  </r>
  <r>
    <x v="158"/>
    <x v="144"/>
    <x v="145"/>
    <x v="49"/>
    <x v="49"/>
    <x v="0"/>
    <x v="0"/>
    <x v="0"/>
    <x v="0"/>
    <x v="17"/>
    <x v="24"/>
    <x v="48"/>
    <x v="0"/>
    <x v="0"/>
    <x v="0"/>
    <x v="0"/>
    <x v="0"/>
    <x v="83"/>
    <x v="83"/>
    <x v="8"/>
  </r>
  <r>
    <x v="159"/>
    <x v="145"/>
    <x v="146"/>
    <x v="49"/>
    <x v="49"/>
    <x v="0"/>
    <x v="0"/>
    <x v="0"/>
    <x v="0"/>
    <x v="0"/>
    <x v="43"/>
    <x v="49"/>
    <x v="15"/>
    <x v="0"/>
    <x v="0"/>
    <x v="0"/>
    <x v="0"/>
    <x v="83"/>
    <x v="83"/>
    <x v="1"/>
  </r>
  <r>
    <x v="160"/>
    <x v="146"/>
    <x v="147"/>
    <x v="49"/>
    <x v="49"/>
    <x v="0"/>
    <x v="0"/>
    <x v="0"/>
    <x v="0"/>
    <x v="17"/>
    <x v="44"/>
    <x v="50"/>
    <x v="15"/>
    <x v="0"/>
    <x v="0"/>
    <x v="0"/>
    <x v="0"/>
    <x v="83"/>
    <x v="83"/>
    <x v="1"/>
  </r>
  <r>
    <x v="161"/>
    <x v="147"/>
    <x v="148"/>
    <x v="50"/>
    <x v="50"/>
    <x v="0"/>
    <x v="0"/>
    <x v="0"/>
    <x v="0"/>
    <x v="0"/>
    <x v="7"/>
    <x v="7"/>
    <x v="3"/>
    <x v="0"/>
    <x v="0"/>
    <x v="0"/>
    <x v="0"/>
    <x v="84"/>
    <x v="84"/>
    <x v="0"/>
  </r>
  <r>
    <x v="162"/>
    <x v="148"/>
    <x v="149"/>
    <x v="51"/>
    <x v="51"/>
    <x v="0"/>
    <x v="0"/>
    <x v="0"/>
    <x v="0"/>
    <x v="0"/>
    <x v="0"/>
    <x v="0"/>
    <x v="0"/>
    <x v="0"/>
    <x v="0"/>
    <x v="0"/>
    <x v="0"/>
    <x v="85"/>
    <x v="85"/>
    <x v="1"/>
  </r>
  <r>
    <x v="163"/>
    <x v="149"/>
    <x v="150"/>
    <x v="52"/>
    <x v="52"/>
    <x v="0"/>
    <x v="0"/>
    <x v="0"/>
    <x v="0"/>
    <x v="0"/>
    <x v="0"/>
    <x v="0"/>
    <x v="0"/>
    <x v="0"/>
    <x v="0"/>
    <x v="0"/>
    <x v="0"/>
    <x v="86"/>
    <x v="86"/>
    <x v="3"/>
  </r>
  <r>
    <x v="164"/>
    <x v="150"/>
    <x v="151"/>
    <x v="53"/>
    <x v="53"/>
    <x v="0"/>
    <x v="0"/>
    <x v="0"/>
    <x v="0"/>
    <x v="0"/>
    <x v="7"/>
    <x v="7"/>
    <x v="3"/>
    <x v="0"/>
    <x v="0"/>
    <x v="0"/>
    <x v="0"/>
    <x v="87"/>
    <x v="87"/>
    <x v="0"/>
  </r>
  <r>
    <x v="165"/>
    <x v="151"/>
    <x v="152"/>
    <x v="53"/>
    <x v="53"/>
    <x v="0"/>
    <x v="0"/>
    <x v="0"/>
    <x v="0"/>
    <x v="0"/>
    <x v="0"/>
    <x v="0"/>
    <x v="0"/>
    <x v="0"/>
    <x v="0"/>
    <x v="0"/>
    <x v="0"/>
    <x v="87"/>
    <x v="87"/>
    <x v="0"/>
  </r>
  <r>
    <x v="166"/>
    <x v="151"/>
    <x v="152"/>
    <x v="53"/>
    <x v="53"/>
    <x v="0"/>
    <x v="0"/>
    <x v="0"/>
    <x v="0"/>
    <x v="1"/>
    <x v="1"/>
    <x v="1"/>
    <x v="0"/>
    <x v="0"/>
    <x v="0"/>
    <x v="0"/>
    <x v="0"/>
    <x v="87"/>
    <x v="87"/>
    <x v="1"/>
  </r>
  <r>
    <x v="167"/>
    <x v="152"/>
    <x v="153"/>
    <x v="53"/>
    <x v="53"/>
    <x v="0"/>
    <x v="0"/>
    <x v="0"/>
    <x v="0"/>
    <x v="0"/>
    <x v="25"/>
    <x v="27"/>
    <x v="1"/>
    <x v="0"/>
    <x v="0"/>
    <x v="0"/>
    <x v="0"/>
    <x v="88"/>
    <x v="88"/>
    <x v="0"/>
  </r>
  <r>
    <x v="168"/>
    <x v="153"/>
    <x v="154"/>
    <x v="53"/>
    <x v="53"/>
    <x v="0"/>
    <x v="0"/>
    <x v="0"/>
    <x v="0"/>
    <x v="17"/>
    <x v="26"/>
    <x v="28"/>
    <x v="1"/>
    <x v="0"/>
    <x v="0"/>
    <x v="0"/>
    <x v="0"/>
    <x v="88"/>
    <x v="88"/>
    <x v="0"/>
  </r>
  <r>
    <x v="169"/>
    <x v="154"/>
    <x v="155"/>
    <x v="53"/>
    <x v="53"/>
    <x v="0"/>
    <x v="0"/>
    <x v="0"/>
    <x v="0"/>
    <x v="2"/>
    <x v="2"/>
    <x v="2"/>
    <x v="0"/>
    <x v="0"/>
    <x v="0"/>
    <x v="0"/>
    <x v="0"/>
    <x v="89"/>
    <x v="89"/>
    <x v="0"/>
  </r>
  <r>
    <x v="170"/>
    <x v="155"/>
    <x v="156"/>
    <x v="53"/>
    <x v="53"/>
    <x v="0"/>
    <x v="0"/>
    <x v="0"/>
    <x v="0"/>
    <x v="0"/>
    <x v="0"/>
    <x v="0"/>
    <x v="0"/>
    <x v="0"/>
    <x v="0"/>
    <x v="0"/>
    <x v="0"/>
    <x v="90"/>
    <x v="90"/>
    <x v="0"/>
  </r>
  <r>
    <x v="171"/>
    <x v="156"/>
    <x v="157"/>
    <x v="53"/>
    <x v="53"/>
    <x v="0"/>
    <x v="0"/>
    <x v="0"/>
    <x v="0"/>
    <x v="17"/>
    <x v="24"/>
    <x v="25"/>
    <x v="0"/>
    <x v="0"/>
    <x v="0"/>
    <x v="0"/>
    <x v="0"/>
    <x v="90"/>
    <x v="90"/>
    <x v="0"/>
  </r>
  <r>
    <x v="172"/>
    <x v="157"/>
    <x v="158"/>
    <x v="53"/>
    <x v="53"/>
    <x v="0"/>
    <x v="0"/>
    <x v="0"/>
    <x v="0"/>
    <x v="0"/>
    <x v="0"/>
    <x v="0"/>
    <x v="0"/>
    <x v="0"/>
    <x v="0"/>
    <x v="0"/>
    <x v="0"/>
    <x v="91"/>
    <x v="91"/>
    <x v="0"/>
  </r>
  <r>
    <x v="173"/>
    <x v="158"/>
    <x v="159"/>
    <x v="53"/>
    <x v="53"/>
    <x v="0"/>
    <x v="0"/>
    <x v="0"/>
    <x v="0"/>
    <x v="0"/>
    <x v="0"/>
    <x v="0"/>
    <x v="0"/>
    <x v="0"/>
    <x v="0"/>
    <x v="0"/>
    <x v="0"/>
    <x v="88"/>
    <x v="88"/>
    <x v="1"/>
  </r>
  <r>
    <x v="174"/>
    <x v="159"/>
    <x v="160"/>
    <x v="53"/>
    <x v="53"/>
    <x v="0"/>
    <x v="0"/>
    <x v="0"/>
    <x v="0"/>
    <x v="17"/>
    <x v="24"/>
    <x v="25"/>
    <x v="0"/>
    <x v="0"/>
    <x v="0"/>
    <x v="0"/>
    <x v="0"/>
    <x v="88"/>
    <x v="88"/>
    <x v="1"/>
  </r>
  <r>
    <x v="175"/>
    <x v="160"/>
    <x v="161"/>
    <x v="53"/>
    <x v="53"/>
    <x v="0"/>
    <x v="0"/>
    <x v="0"/>
    <x v="0"/>
    <x v="22"/>
    <x v="45"/>
    <x v="51"/>
    <x v="1"/>
    <x v="0"/>
    <x v="0"/>
    <x v="0"/>
    <x v="0"/>
    <x v="91"/>
    <x v="91"/>
    <x v="0"/>
  </r>
  <r>
    <x v="176"/>
    <x v="161"/>
    <x v="162"/>
    <x v="54"/>
    <x v="54"/>
    <x v="0"/>
    <x v="0"/>
    <x v="0"/>
    <x v="0"/>
    <x v="0"/>
    <x v="0"/>
    <x v="0"/>
    <x v="0"/>
    <x v="0"/>
    <x v="0"/>
    <x v="0"/>
    <x v="0"/>
    <x v="92"/>
    <x v="92"/>
    <x v="3"/>
  </r>
  <r>
    <x v="177"/>
    <x v="162"/>
    <x v="163"/>
    <x v="54"/>
    <x v="54"/>
    <x v="0"/>
    <x v="0"/>
    <x v="0"/>
    <x v="0"/>
    <x v="0"/>
    <x v="46"/>
    <x v="52"/>
    <x v="16"/>
    <x v="0"/>
    <x v="0"/>
    <x v="0"/>
    <x v="0"/>
    <x v="92"/>
    <x v="92"/>
    <x v="1"/>
  </r>
  <r>
    <x v="178"/>
    <x v="163"/>
    <x v="164"/>
    <x v="54"/>
    <x v="54"/>
    <x v="0"/>
    <x v="0"/>
    <x v="0"/>
    <x v="0"/>
    <x v="17"/>
    <x v="47"/>
    <x v="53"/>
    <x v="16"/>
    <x v="0"/>
    <x v="0"/>
    <x v="0"/>
    <x v="0"/>
    <x v="92"/>
    <x v="92"/>
    <x v="1"/>
  </r>
  <r>
    <x v="179"/>
    <x v="164"/>
    <x v="165"/>
    <x v="55"/>
    <x v="55"/>
    <x v="0"/>
    <x v="0"/>
    <x v="0"/>
    <x v="0"/>
    <x v="0"/>
    <x v="0"/>
    <x v="0"/>
    <x v="0"/>
    <x v="0"/>
    <x v="0"/>
    <x v="0"/>
    <x v="0"/>
    <x v="93"/>
    <x v="93"/>
    <x v="1"/>
  </r>
  <r>
    <x v="180"/>
    <x v="165"/>
    <x v="166"/>
    <x v="55"/>
    <x v="55"/>
    <x v="0"/>
    <x v="0"/>
    <x v="0"/>
    <x v="0"/>
    <x v="0"/>
    <x v="7"/>
    <x v="7"/>
    <x v="3"/>
    <x v="0"/>
    <x v="0"/>
    <x v="0"/>
    <x v="0"/>
    <x v="94"/>
    <x v="94"/>
    <x v="1"/>
  </r>
  <r>
    <x v="181"/>
    <x v="166"/>
    <x v="167"/>
    <x v="55"/>
    <x v="55"/>
    <x v="0"/>
    <x v="0"/>
    <x v="0"/>
    <x v="0"/>
    <x v="0"/>
    <x v="7"/>
    <x v="7"/>
    <x v="3"/>
    <x v="0"/>
    <x v="0"/>
    <x v="0"/>
    <x v="0"/>
    <x v="94"/>
    <x v="94"/>
    <x v="1"/>
  </r>
  <r>
    <x v="182"/>
    <x v="167"/>
    <x v="168"/>
    <x v="55"/>
    <x v="55"/>
    <x v="0"/>
    <x v="0"/>
    <x v="0"/>
    <x v="0"/>
    <x v="0"/>
    <x v="48"/>
    <x v="54"/>
    <x v="17"/>
    <x v="0"/>
    <x v="0"/>
    <x v="0"/>
    <x v="0"/>
    <x v="94"/>
    <x v="94"/>
    <x v="1"/>
  </r>
  <r>
    <x v="183"/>
    <x v="168"/>
    <x v="169"/>
    <x v="55"/>
    <x v="55"/>
    <x v="0"/>
    <x v="0"/>
    <x v="0"/>
    <x v="0"/>
    <x v="17"/>
    <x v="49"/>
    <x v="55"/>
    <x v="17"/>
    <x v="0"/>
    <x v="0"/>
    <x v="0"/>
    <x v="0"/>
    <x v="94"/>
    <x v="94"/>
    <x v="1"/>
  </r>
  <r>
    <x v="184"/>
    <x v="169"/>
    <x v="170"/>
    <x v="56"/>
    <x v="56"/>
    <x v="0"/>
    <x v="0"/>
    <x v="0"/>
    <x v="0"/>
    <x v="0"/>
    <x v="0"/>
    <x v="0"/>
    <x v="0"/>
    <x v="0"/>
    <x v="0"/>
    <x v="0"/>
    <x v="0"/>
    <x v="95"/>
    <x v="95"/>
    <x v="1"/>
  </r>
  <r>
    <x v="185"/>
    <x v="170"/>
    <x v="171"/>
    <x v="56"/>
    <x v="56"/>
    <x v="0"/>
    <x v="0"/>
    <x v="0"/>
    <x v="0"/>
    <x v="17"/>
    <x v="24"/>
    <x v="25"/>
    <x v="0"/>
    <x v="0"/>
    <x v="0"/>
    <x v="0"/>
    <x v="0"/>
    <x v="95"/>
    <x v="95"/>
    <x v="1"/>
  </r>
  <r>
    <x v="186"/>
    <x v="24"/>
    <x v="172"/>
    <x v="57"/>
    <x v="57"/>
    <x v="0"/>
    <x v="0"/>
    <x v="0"/>
    <x v="0"/>
    <x v="0"/>
    <x v="0"/>
    <x v="0"/>
    <x v="0"/>
    <x v="0"/>
    <x v="0"/>
    <x v="0"/>
    <x v="0"/>
    <x v="96"/>
    <x v="96"/>
    <x v="0"/>
  </r>
  <r>
    <x v="187"/>
    <x v="171"/>
    <x v="173"/>
    <x v="58"/>
    <x v="58"/>
    <x v="0"/>
    <x v="0"/>
    <x v="0"/>
    <x v="0"/>
    <x v="0"/>
    <x v="0"/>
    <x v="0"/>
    <x v="0"/>
    <x v="0"/>
    <x v="0"/>
    <x v="0"/>
    <x v="0"/>
    <x v="97"/>
    <x v="97"/>
    <x v="0"/>
  </r>
  <r>
    <x v="188"/>
    <x v="172"/>
    <x v="174"/>
    <x v="58"/>
    <x v="58"/>
    <x v="0"/>
    <x v="0"/>
    <x v="0"/>
    <x v="0"/>
    <x v="17"/>
    <x v="24"/>
    <x v="25"/>
    <x v="0"/>
    <x v="0"/>
    <x v="0"/>
    <x v="0"/>
    <x v="0"/>
    <x v="97"/>
    <x v="97"/>
    <x v="0"/>
  </r>
  <r>
    <x v="189"/>
    <x v="173"/>
    <x v="175"/>
    <x v="58"/>
    <x v="58"/>
    <x v="0"/>
    <x v="0"/>
    <x v="0"/>
    <x v="0"/>
    <x v="0"/>
    <x v="7"/>
    <x v="7"/>
    <x v="3"/>
    <x v="0"/>
    <x v="0"/>
    <x v="0"/>
    <x v="0"/>
    <x v="97"/>
    <x v="97"/>
    <x v="0"/>
  </r>
  <r>
    <x v="190"/>
    <x v="174"/>
    <x v="176"/>
    <x v="58"/>
    <x v="58"/>
    <x v="0"/>
    <x v="0"/>
    <x v="0"/>
    <x v="0"/>
    <x v="1"/>
    <x v="6"/>
    <x v="6"/>
    <x v="3"/>
    <x v="0"/>
    <x v="0"/>
    <x v="0"/>
    <x v="0"/>
    <x v="98"/>
    <x v="98"/>
    <x v="1"/>
  </r>
  <r>
    <x v="191"/>
    <x v="175"/>
    <x v="177"/>
    <x v="59"/>
    <x v="59"/>
    <x v="0"/>
    <x v="0"/>
    <x v="0"/>
    <x v="0"/>
    <x v="17"/>
    <x v="50"/>
    <x v="56"/>
    <x v="18"/>
    <x v="0"/>
    <x v="0"/>
    <x v="0"/>
    <x v="0"/>
    <x v="99"/>
    <x v="99"/>
    <x v="0"/>
  </r>
  <r>
    <x v="192"/>
    <x v="176"/>
    <x v="178"/>
    <x v="59"/>
    <x v="59"/>
    <x v="0"/>
    <x v="0"/>
    <x v="0"/>
    <x v="0"/>
    <x v="0"/>
    <x v="51"/>
    <x v="57"/>
    <x v="19"/>
    <x v="0"/>
    <x v="0"/>
    <x v="0"/>
    <x v="0"/>
    <x v="100"/>
    <x v="100"/>
    <x v="1"/>
  </r>
  <r>
    <x v="193"/>
    <x v="177"/>
    <x v="179"/>
    <x v="60"/>
    <x v="60"/>
    <x v="0"/>
    <x v="0"/>
    <x v="0"/>
    <x v="0"/>
    <x v="0"/>
    <x v="0"/>
    <x v="0"/>
    <x v="0"/>
    <x v="0"/>
    <x v="0"/>
    <x v="0"/>
    <x v="0"/>
    <x v="101"/>
    <x v="101"/>
    <x v="1"/>
  </r>
  <r>
    <x v="194"/>
    <x v="178"/>
    <x v="180"/>
    <x v="61"/>
    <x v="61"/>
    <x v="0"/>
    <x v="0"/>
    <x v="0"/>
    <x v="0"/>
    <x v="0"/>
    <x v="52"/>
    <x v="58"/>
    <x v="20"/>
    <x v="0"/>
    <x v="0"/>
    <x v="0"/>
    <x v="0"/>
    <x v="102"/>
    <x v="102"/>
    <x v="0"/>
  </r>
  <r>
    <x v="195"/>
    <x v="179"/>
    <x v="181"/>
    <x v="61"/>
    <x v="61"/>
    <x v="0"/>
    <x v="0"/>
    <x v="0"/>
    <x v="0"/>
    <x v="1"/>
    <x v="22"/>
    <x v="22"/>
    <x v="1"/>
    <x v="0"/>
    <x v="0"/>
    <x v="0"/>
    <x v="0"/>
    <x v="102"/>
    <x v="102"/>
    <x v="1"/>
  </r>
  <r>
    <x v="196"/>
    <x v="180"/>
    <x v="182"/>
    <x v="61"/>
    <x v="61"/>
    <x v="0"/>
    <x v="0"/>
    <x v="0"/>
    <x v="0"/>
    <x v="1"/>
    <x v="22"/>
    <x v="22"/>
    <x v="1"/>
    <x v="0"/>
    <x v="0"/>
    <x v="0"/>
    <x v="0"/>
    <x v="102"/>
    <x v="102"/>
    <x v="0"/>
  </r>
  <r>
    <x v="197"/>
    <x v="181"/>
    <x v="183"/>
    <x v="61"/>
    <x v="61"/>
    <x v="0"/>
    <x v="0"/>
    <x v="0"/>
    <x v="0"/>
    <x v="17"/>
    <x v="53"/>
    <x v="59"/>
    <x v="20"/>
    <x v="0"/>
    <x v="0"/>
    <x v="0"/>
    <x v="0"/>
    <x v="102"/>
    <x v="102"/>
    <x v="0"/>
  </r>
  <r>
    <x v="198"/>
    <x v="182"/>
    <x v="184"/>
    <x v="61"/>
    <x v="61"/>
    <x v="0"/>
    <x v="0"/>
    <x v="0"/>
    <x v="0"/>
    <x v="9"/>
    <x v="23"/>
    <x v="23"/>
    <x v="1"/>
    <x v="0"/>
    <x v="0"/>
    <x v="0"/>
    <x v="0"/>
    <x v="102"/>
    <x v="102"/>
    <x v="9"/>
  </r>
  <r>
    <x v="199"/>
    <x v="183"/>
    <x v="185"/>
    <x v="61"/>
    <x v="61"/>
    <x v="0"/>
    <x v="0"/>
    <x v="0"/>
    <x v="0"/>
    <x v="9"/>
    <x v="23"/>
    <x v="23"/>
    <x v="1"/>
    <x v="0"/>
    <x v="0"/>
    <x v="0"/>
    <x v="0"/>
    <x v="102"/>
    <x v="102"/>
    <x v="0"/>
  </r>
  <r>
    <x v="200"/>
    <x v="184"/>
    <x v="186"/>
    <x v="62"/>
    <x v="62"/>
    <x v="0"/>
    <x v="0"/>
    <x v="0"/>
    <x v="0"/>
    <x v="0"/>
    <x v="0"/>
    <x v="0"/>
    <x v="0"/>
    <x v="0"/>
    <x v="0"/>
    <x v="0"/>
    <x v="0"/>
    <x v="103"/>
    <x v="103"/>
    <x v="3"/>
  </r>
  <r>
    <x v="201"/>
    <x v="185"/>
    <x v="187"/>
    <x v="63"/>
    <x v="63"/>
    <x v="0"/>
    <x v="0"/>
    <x v="0"/>
    <x v="0"/>
    <x v="9"/>
    <x v="12"/>
    <x v="12"/>
    <x v="0"/>
    <x v="0"/>
    <x v="0"/>
    <x v="0"/>
    <x v="0"/>
    <x v="104"/>
    <x v="104"/>
    <x v="1"/>
  </r>
  <r>
    <x v="202"/>
    <x v="186"/>
    <x v="188"/>
    <x v="63"/>
    <x v="63"/>
    <x v="0"/>
    <x v="0"/>
    <x v="0"/>
    <x v="0"/>
    <x v="0"/>
    <x v="7"/>
    <x v="7"/>
    <x v="3"/>
    <x v="0"/>
    <x v="0"/>
    <x v="0"/>
    <x v="0"/>
    <x v="105"/>
    <x v="105"/>
    <x v="1"/>
  </r>
  <r>
    <x v="203"/>
    <x v="187"/>
    <x v="189"/>
    <x v="63"/>
    <x v="63"/>
    <x v="0"/>
    <x v="0"/>
    <x v="0"/>
    <x v="0"/>
    <x v="0"/>
    <x v="7"/>
    <x v="7"/>
    <x v="3"/>
    <x v="0"/>
    <x v="0"/>
    <x v="0"/>
    <x v="0"/>
    <x v="106"/>
    <x v="106"/>
    <x v="1"/>
  </r>
  <r>
    <x v="204"/>
    <x v="188"/>
    <x v="190"/>
    <x v="64"/>
    <x v="64"/>
    <x v="0"/>
    <x v="0"/>
    <x v="0"/>
    <x v="0"/>
    <x v="17"/>
    <x v="26"/>
    <x v="28"/>
    <x v="1"/>
    <x v="0"/>
    <x v="0"/>
    <x v="0"/>
    <x v="0"/>
    <x v="107"/>
    <x v="107"/>
    <x v="1"/>
  </r>
  <r>
    <x v="205"/>
    <x v="189"/>
    <x v="191"/>
    <x v="64"/>
    <x v="64"/>
    <x v="0"/>
    <x v="0"/>
    <x v="0"/>
    <x v="0"/>
    <x v="0"/>
    <x v="0"/>
    <x v="0"/>
    <x v="0"/>
    <x v="0"/>
    <x v="0"/>
    <x v="0"/>
    <x v="0"/>
    <x v="108"/>
    <x v="108"/>
    <x v="1"/>
  </r>
  <r>
    <x v="206"/>
    <x v="190"/>
    <x v="192"/>
    <x v="64"/>
    <x v="64"/>
    <x v="0"/>
    <x v="0"/>
    <x v="0"/>
    <x v="0"/>
    <x v="17"/>
    <x v="24"/>
    <x v="60"/>
    <x v="9"/>
    <x v="0"/>
    <x v="0"/>
    <x v="0"/>
    <x v="0"/>
    <x v="107"/>
    <x v="107"/>
    <x v="3"/>
  </r>
  <r>
    <x v="207"/>
    <x v="191"/>
    <x v="193"/>
    <x v="64"/>
    <x v="64"/>
    <x v="0"/>
    <x v="0"/>
    <x v="0"/>
    <x v="0"/>
    <x v="0"/>
    <x v="0"/>
    <x v="42"/>
    <x v="9"/>
    <x v="0"/>
    <x v="0"/>
    <x v="0"/>
    <x v="0"/>
    <x v="108"/>
    <x v="108"/>
    <x v="3"/>
  </r>
  <r>
    <x v="208"/>
    <x v="192"/>
    <x v="194"/>
    <x v="64"/>
    <x v="64"/>
    <x v="0"/>
    <x v="0"/>
    <x v="0"/>
    <x v="0"/>
    <x v="17"/>
    <x v="24"/>
    <x v="60"/>
    <x v="9"/>
    <x v="0"/>
    <x v="0"/>
    <x v="0"/>
    <x v="0"/>
    <x v="108"/>
    <x v="108"/>
    <x v="10"/>
  </r>
  <r>
    <x v="209"/>
    <x v="193"/>
    <x v="195"/>
    <x v="64"/>
    <x v="64"/>
    <x v="0"/>
    <x v="0"/>
    <x v="0"/>
    <x v="0"/>
    <x v="0"/>
    <x v="25"/>
    <x v="61"/>
    <x v="21"/>
    <x v="0"/>
    <x v="0"/>
    <x v="0"/>
    <x v="0"/>
    <x v="108"/>
    <x v="108"/>
    <x v="3"/>
  </r>
  <r>
    <x v="210"/>
    <x v="194"/>
    <x v="196"/>
    <x v="64"/>
    <x v="64"/>
    <x v="0"/>
    <x v="0"/>
    <x v="0"/>
    <x v="0"/>
    <x v="17"/>
    <x v="26"/>
    <x v="62"/>
    <x v="21"/>
    <x v="0"/>
    <x v="0"/>
    <x v="0"/>
    <x v="0"/>
    <x v="108"/>
    <x v="108"/>
    <x v="3"/>
  </r>
  <r>
    <x v="211"/>
    <x v="195"/>
    <x v="197"/>
    <x v="64"/>
    <x v="64"/>
    <x v="0"/>
    <x v="0"/>
    <x v="0"/>
    <x v="0"/>
    <x v="0"/>
    <x v="0"/>
    <x v="42"/>
    <x v="9"/>
    <x v="0"/>
    <x v="0"/>
    <x v="0"/>
    <x v="0"/>
    <x v="107"/>
    <x v="107"/>
    <x v="3"/>
  </r>
  <r>
    <x v="212"/>
    <x v="196"/>
    <x v="198"/>
    <x v="64"/>
    <x v="64"/>
    <x v="0"/>
    <x v="0"/>
    <x v="0"/>
    <x v="0"/>
    <x v="17"/>
    <x v="24"/>
    <x v="60"/>
    <x v="9"/>
    <x v="0"/>
    <x v="0"/>
    <x v="0"/>
    <x v="0"/>
    <x v="107"/>
    <x v="107"/>
    <x v="3"/>
  </r>
  <r>
    <x v="213"/>
    <x v="197"/>
    <x v="199"/>
    <x v="64"/>
    <x v="64"/>
    <x v="0"/>
    <x v="0"/>
    <x v="0"/>
    <x v="0"/>
    <x v="0"/>
    <x v="0"/>
    <x v="42"/>
    <x v="9"/>
    <x v="0"/>
    <x v="0"/>
    <x v="0"/>
    <x v="0"/>
    <x v="107"/>
    <x v="107"/>
    <x v="3"/>
  </r>
  <r>
    <x v="214"/>
    <x v="198"/>
    <x v="200"/>
    <x v="64"/>
    <x v="64"/>
    <x v="0"/>
    <x v="0"/>
    <x v="0"/>
    <x v="0"/>
    <x v="17"/>
    <x v="24"/>
    <x v="60"/>
    <x v="9"/>
    <x v="0"/>
    <x v="0"/>
    <x v="0"/>
    <x v="0"/>
    <x v="107"/>
    <x v="107"/>
    <x v="3"/>
  </r>
  <r>
    <x v="215"/>
    <x v="199"/>
    <x v="201"/>
    <x v="65"/>
    <x v="65"/>
    <x v="0"/>
    <x v="0"/>
    <x v="0"/>
    <x v="0"/>
    <x v="0"/>
    <x v="0"/>
    <x v="0"/>
    <x v="0"/>
    <x v="0"/>
    <x v="0"/>
    <x v="0"/>
    <x v="0"/>
    <x v="109"/>
    <x v="109"/>
    <x v="3"/>
  </r>
  <r>
    <x v="216"/>
    <x v="200"/>
    <x v="202"/>
    <x v="65"/>
    <x v="65"/>
    <x v="0"/>
    <x v="0"/>
    <x v="0"/>
    <x v="0"/>
    <x v="17"/>
    <x v="24"/>
    <x v="25"/>
    <x v="0"/>
    <x v="0"/>
    <x v="0"/>
    <x v="0"/>
    <x v="0"/>
    <x v="109"/>
    <x v="109"/>
    <x v="3"/>
  </r>
  <r>
    <x v="217"/>
    <x v="201"/>
    <x v="203"/>
    <x v="65"/>
    <x v="65"/>
    <x v="0"/>
    <x v="0"/>
    <x v="0"/>
    <x v="0"/>
    <x v="0"/>
    <x v="0"/>
    <x v="0"/>
    <x v="0"/>
    <x v="0"/>
    <x v="0"/>
    <x v="0"/>
    <x v="0"/>
    <x v="110"/>
    <x v="110"/>
    <x v="0"/>
  </r>
  <r>
    <x v="218"/>
    <x v="202"/>
    <x v="204"/>
    <x v="65"/>
    <x v="65"/>
    <x v="0"/>
    <x v="0"/>
    <x v="0"/>
    <x v="0"/>
    <x v="17"/>
    <x v="24"/>
    <x v="25"/>
    <x v="0"/>
    <x v="0"/>
    <x v="0"/>
    <x v="0"/>
    <x v="0"/>
    <x v="110"/>
    <x v="110"/>
    <x v="0"/>
  </r>
  <r>
    <x v="219"/>
    <x v="203"/>
    <x v="205"/>
    <x v="66"/>
    <x v="66"/>
    <x v="0"/>
    <x v="0"/>
    <x v="0"/>
    <x v="0"/>
    <x v="0"/>
    <x v="7"/>
    <x v="7"/>
    <x v="3"/>
    <x v="0"/>
    <x v="0"/>
    <x v="0"/>
    <x v="0"/>
    <x v="111"/>
    <x v="111"/>
    <x v="0"/>
  </r>
  <r>
    <x v="220"/>
    <x v="204"/>
    <x v="206"/>
    <x v="66"/>
    <x v="66"/>
    <x v="0"/>
    <x v="0"/>
    <x v="0"/>
    <x v="0"/>
    <x v="17"/>
    <x v="54"/>
    <x v="63"/>
    <x v="3"/>
    <x v="0"/>
    <x v="0"/>
    <x v="0"/>
    <x v="0"/>
    <x v="111"/>
    <x v="111"/>
    <x v="0"/>
  </r>
  <r>
    <x v="221"/>
    <x v="205"/>
    <x v="207"/>
    <x v="66"/>
    <x v="66"/>
    <x v="0"/>
    <x v="0"/>
    <x v="0"/>
    <x v="0"/>
    <x v="0"/>
    <x v="7"/>
    <x v="7"/>
    <x v="3"/>
    <x v="0"/>
    <x v="0"/>
    <x v="0"/>
    <x v="0"/>
    <x v="111"/>
    <x v="111"/>
    <x v="0"/>
  </r>
  <r>
    <x v="222"/>
    <x v="206"/>
    <x v="208"/>
    <x v="66"/>
    <x v="66"/>
    <x v="0"/>
    <x v="0"/>
    <x v="0"/>
    <x v="0"/>
    <x v="17"/>
    <x v="54"/>
    <x v="63"/>
    <x v="3"/>
    <x v="0"/>
    <x v="0"/>
    <x v="0"/>
    <x v="0"/>
    <x v="111"/>
    <x v="111"/>
    <x v="0"/>
  </r>
  <r>
    <x v="223"/>
    <x v="207"/>
    <x v="209"/>
    <x v="66"/>
    <x v="66"/>
    <x v="0"/>
    <x v="0"/>
    <x v="0"/>
    <x v="0"/>
    <x v="0"/>
    <x v="7"/>
    <x v="7"/>
    <x v="3"/>
    <x v="0"/>
    <x v="0"/>
    <x v="0"/>
    <x v="0"/>
    <x v="111"/>
    <x v="111"/>
    <x v="0"/>
  </r>
  <r>
    <x v="224"/>
    <x v="208"/>
    <x v="210"/>
    <x v="67"/>
    <x v="67"/>
    <x v="0"/>
    <x v="0"/>
    <x v="0"/>
    <x v="0"/>
    <x v="1"/>
    <x v="1"/>
    <x v="1"/>
    <x v="0"/>
    <x v="0"/>
    <x v="0"/>
    <x v="0"/>
    <x v="0"/>
    <x v="112"/>
    <x v="112"/>
    <x v="7"/>
  </r>
  <r>
    <x v="225"/>
    <x v="209"/>
    <x v="211"/>
    <x v="68"/>
    <x v="68"/>
    <x v="0"/>
    <x v="0"/>
    <x v="0"/>
    <x v="0"/>
    <x v="1"/>
    <x v="1"/>
    <x v="1"/>
    <x v="0"/>
    <x v="0"/>
    <x v="0"/>
    <x v="0"/>
    <x v="0"/>
    <x v="113"/>
    <x v="113"/>
    <x v="3"/>
  </r>
  <r>
    <x v="226"/>
    <x v="210"/>
    <x v="212"/>
    <x v="68"/>
    <x v="68"/>
    <x v="0"/>
    <x v="0"/>
    <x v="0"/>
    <x v="0"/>
    <x v="0"/>
    <x v="0"/>
    <x v="42"/>
    <x v="9"/>
    <x v="0"/>
    <x v="0"/>
    <x v="0"/>
    <x v="0"/>
    <x v="114"/>
    <x v="114"/>
    <x v="3"/>
  </r>
  <r>
    <x v="227"/>
    <x v="211"/>
    <x v="213"/>
    <x v="68"/>
    <x v="68"/>
    <x v="0"/>
    <x v="0"/>
    <x v="0"/>
    <x v="0"/>
    <x v="17"/>
    <x v="24"/>
    <x v="60"/>
    <x v="9"/>
    <x v="0"/>
    <x v="0"/>
    <x v="0"/>
    <x v="0"/>
    <x v="114"/>
    <x v="114"/>
    <x v="3"/>
  </r>
  <r>
    <x v="228"/>
    <x v="212"/>
    <x v="214"/>
    <x v="69"/>
    <x v="69"/>
    <x v="0"/>
    <x v="0"/>
    <x v="0"/>
    <x v="0"/>
    <x v="0"/>
    <x v="7"/>
    <x v="7"/>
    <x v="3"/>
    <x v="0"/>
    <x v="0"/>
    <x v="0"/>
    <x v="0"/>
    <x v="115"/>
    <x v="115"/>
    <x v="1"/>
  </r>
  <r>
    <x v="229"/>
    <x v="213"/>
    <x v="215"/>
    <x v="69"/>
    <x v="69"/>
    <x v="0"/>
    <x v="0"/>
    <x v="0"/>
    <x v="0"/>
    <x v="0"/>
    <x v="0"/>
    <x v="0"/>
    <x v="0"/>
    <x v="0"/>
    <x v="0"/>
    <x v="0"/>
    <x v="0"/>
    <x v="116"/>
    <x v="116"/>
    <x v="1"/>
  </r>
  <r>
    <x v="230"/>
    <x v="214"/>
    <x v="216"/>
    <x v="69"/>
    <x v="69"/>
    <x v="0"/>
    <x v="0"/>
    <x v="0"/>
    <x v="0"/>
    <x v="17"/>
    <x v="24"/>
    <x v="25"/>
    <x v="0"/>
    <x v="0"/>
    <x v="0"/>
    <x v="0"/>
    <x v="0"/>
    <x v="116"/>
    <x v="116"/>
    <x v="1"/>
  </r>
  <r>
    <x v="231"/>
    <x v="215"/>
    <x v="217"/>
    <x v="70"/>
    <x v="70"/>
    <x v="0"/>
    <x v="0"/>
    <x v="0"/>
    <x v="0"/>
    <x v="0"/>
    <x v="25"/>
    <x v="27"/>
    <x v="1"/>
    <x v="0"/>
    <x v="0"/>
    <x v="0"/>
    <x v="0"/>
    <x v="117"/>
    <x v="117"/>
    <x v="0"/>
  </r>
  <r>
    <x v="232"/>
    <x v="216"/>
    <x v="218"/>
    <x v="70"/>
    <x v="70"/>
    <x v="0"/>
    <x v="0"/>
    <x v="0"/>
    <x v="0"/>
    <x v="17"/>
    <x v="26"/>
    <x v="28"/>
    <x v="1"/>
    <x v="0"/>
    <x v="0"/>
    <x v="0"/>
    <x v="0"/>
    <x v="117"/>
    <x v="117"/>
    <x v="0"/>
  </r>
  <r>
    <x v="233"/>
    <x v="217"/>
    <x v="219"/>
    <x v="70"/>
    <x v="70"/>
    <x v="0"/>
    <x v="0"/>
    <x v="0"/>
    <x v="0"/>
    <x v="0"/>
    <x v="0"/>
    <x v="0"/>
    <x v="0"/>
    <x v="0"/>
    <x v="0"/>
    <x v="0"/>
    <x v="0"/>
    <x v="118"/>
    <x v="118"/>
    <x v="0"/>
  </r>
  <r>
    <x v="234"/>
    <x v="218"/>
    <x v="220"/>
    <x v="70"/>
    <x v="70"/>
    <x v="0"/>
    <x v="0"/>
    <x v="0"/>
    <x v="0"/>
    <x v="17"/>
    <x v="24"/>
    <x v="25"/>
    <x v="0"/>
    <x v="0"/>
    <x v="0"/>
    <x v="0"/>
    <x v="0"/>
    <x v="118"/>
    <x v="118"/>
    <x v="0"/>
  </r>
  <r>
    <x v="235"/>
    <x v="219"/>
    <x v="221"/>
    <x v="71"/>
    <x v="71"/>
    <x v="0"/>
    <x v="0"/>
    <x v="0"/>
    <x v="0"/>
    <x v="0"/>
    <x v="25"/>
    <x v="27"/>
    <x v="1"/>
    <x v="0"/>
    <x v="0"/>
    <x v="0"/>
    <x v="0"/>
    <x v="119"/>
    <x v="119"/>
    <x v="1"/>
  </r>
  <r>
    <x v="236"/>
    <x v="220"/>
    <x v="222"/>
    <x v="71"/>
    <x v="71"/>
    <x v="0"/>
    <x v="0"/>
    <x v="0"/>
    <x v="0"/>
    <x v="17"/>
    <x v="26"/>
    <x v="28"/>
    <x v="1"/>
    <x v="0"/>
    <x v="0"/>
    <x v="0"/>
    <x v="0"/>
    <x v="119"/>
    <x v="119"/>
    <x v="1"/>
  </r>
  <r>
    <x v="237"/>
    <x v="221"/>
    <x v="223"/>
    <x v="72"/>
    <x v="72"/>
    <x v="0"/>
    <x v="0"/>
    <x v="0"/>
    <x v="0"/>
    <x v="0"/>
    <x v="0"/>
    <x v="0"/>
    <x v="0"/>
    <x v="0"/>
    <x v="0"/>
    <x v="0"/>
    <x v="0"/>
    <x v="120"/>
    <x v="120"/>
    <x v="0"/>
  </r>
  <r>
    <x v="238"/>
    <x v="222"/>
    <x v="224"/>
    <x v="72"/>
    <x v="72"/>
    <x v="0"/>
    <x v="0"/>
    <x v="0"/>
    <x v="0"/>
    <x v="0"/>
    <x v="55"/>
    <x v="64"/>
    <x v="22"/>
    <x v="0"/>
    <x v="0"/>
    <x v="0"/>
    <x v="0"/>
    <x v="121"/>
    <x v="97"/>
    <x v="0"/>
  </r>
  <r>
    <x v="239"/>
    <x v="223"/>
    <x v="225"/>
    <x v="73"/>
    <x v="73"/>
    <x v="0"/>
    <x v="0"/>
    <x v="0"/>
    <x v="0"/>
    <x v="0"/>
    <x v="56"/>
    <x v="65"/>
    <x v="23"/>
    <x v="0"/>
    <x v="0"/>
    <x v="0"/>
    <x v="0"/>
    <x v="122"/>
    <x v="121"/>
    <x v="1"/>
  </r>
  <r>
    <x v="240"/>
    <x v="224"/>
    <x v="226"/>
    <x v="74"/>
    <x v="74"/>
    <x v="0"/>
    <x v="0"/>
    <x v="0"/>
    <x v="0"/>
    <x v="1"/>
    <x v="1"/>
    <x v="1"/>
    <x v="0"/>
    <x v="0"/>
    <x v="0"/>
    <x v="0"/>
    <x v="0"/>
    <x v="123"/>
    <x v="122"/>
    <x v="1"/>
  </r>
  <r>
    <x v="241"/>
    <x v="225"/>
    <x v="227"/>
    <x v="74"/>
    <x v="74"/>
    <x v="0"/>
    <x v="0"/>
    <x v="0"/>
    <x v="0"/>
    <x v="1"/>
    <x v="1"/>
    <x v="1"/>
    <x v="0"/>
    <x v="0"/>
    <x v="0"/>
    <x v="0"/>
    <x v="0"/>
    <x v="123"/>
    <x v="122"/>
    <x v="1"/>
  </r>
  <r>
    <x v="242"/>
    <x v="226"/>
    <x v="228"/>
    <x v="74"/>
    <x v="74"/>
    <x v="0"/>
    <x v="0"/>
    <x v="0"/>
    <x v="0"/>
    <x v="9"/>
    <x v="12"/>
    <x v="12"/>
    <x v="0"/>
    <x v="0"/>
    <x v="0"/>
    <x v="0"/>
    <x v="0"/>
    <x v="123"/>
    <x v="122"/>
    <x v="1"/>
  </r>
  <r>
    <x v="243"/>
    <x v="227"/>
    <x v="229"/>
    <x v="74"/>
    <x v="74"/>
    <x v="0"/>
    <x v="0"/>
    <x v="0"/>
    <x v="0"/>
    <x v="0"/>
    <x v="0"/>
    <x v="0"/>
    <x v="0"/>
    <x v="0"/>
    <x v="0"/>
    <x v="0"/>
    <x v="0"/>
    <x v="123"/>
    <x v="122"/>
    <x v="1"/>
  </r>
  <r>
    <x v="244"/>
    <x v="228"/>
    <x v="230"/>
    <x v="75"/>
    <x v="75"/>
    <x v="0"/>
    <x v="0"/>
    <x v="0"/>
    <x v="0"/>
    <x v="0"/>
    <x v="0"/>
    <x v="0"/>
    <x v="0"/>
    <x v="0"/>
    <x v="0"/>
    <x v="0"/>
    <x v="0"/>
    <x v="124"/>
    <x v="123"/>
    <x v="1"/>
  </r>
  <r>
    <x v="245"/>
    <x v="229"/>
    <x v="231"/>
    <x v="75"/>
    <x v="75"/>
    <x v="0"/>
    <x v="0"/>
    <x v="0"/>
    <x v="0"/>
    <x v="0"/>
    <x v="25"/>
    <x v="27"/>
    <x v="1"/>
    <x v="0"/>
    <x v="0"/>
    <x v="0"/>
    <x v="0"/>
    <x v="124"/>
    <x v="123"/>
    <x v="1"/>
  </r>
  <r>
    <x v="246"/>
    <x v="230"/>
    <x v="232"/>
    <x v="75"/>
    <x v="75"/>
    <x v="0"/>
    <x v="0"/>
    <x v="0"/>
    <x v="0"/>
    <x v="17"/>
    <x v="26"/>
    <x v="28"/>
    <x v="1"/>
    <x v="0"/>
    <x v="0"/>
    <x v="0"/>
    <x v="0"/>
    <x v="124"/>
    <x v="123"/>
    <x v="1"/>
  </r>
  <r>
    <x v="247"/>
    <x v="231"/>
    <x v="233"/>
    <x v="75"/>
    <x v="75"/>
    <x v="0"/>
    <x v="0"/>
    <x v="0"/>
    <x v="0"/>
    <x v="0"/>
    <x v="0"/>
    <x v="0"/>
    <x v="0"/>
    <x v="0"/>
    <x v="0"/>
    <x v="0"/>
    <x v="0"/>
    <x v="124"/>
    <x v="123"/>
    <x v="1"/>
  </r>
  <r>
    <x v="248"/>
    <x v="232"/>
    <x v="234"/>
    <x v="76"/>
    <x v="76"/>
    <x v="0"/>
    <x v="0"/>
    <x v="0"/>
    <x v="0"/>
    <x v="0"/>
    <x v="0"/>
    <x v="45"/>
    <x v="0"/>
    <x v="0"/>
    <x v="0"/>
    <x v="0"/>
    <x v="0"/>
    <x v="125"/>
    <x v="124"/>
    <x v="11"/>
  </r>
  <r>
    <x v="249"/>
    <x v="119"/>
    <x v="235"/>
    <x v="76"/>
    <x v="76"/>
    <x v="0"/>
    <x v="0"/>
    <x v="0"/>
    <x v="0"/>
    <x v="0"/>
    <x v="0"/>
    <x v="0"/>
    <x v="0"/>
    <x v="0"/>
    <x v="0"/>
    <x v="0"/>
    <x v="0"/>
    <x v="125"/>
    <x v="124"/>
    <x v="6"/>
  </r>
  <r>
    <x v="250"/>
    <x v="233"/>
    <x v="236"/>
    <x v="77"/>
    <x v="77"/>
    <x v="0"/>
    <x v="0"/>
    <x v="0"/>
    <x v="0"/>
    <x v="0"/>
    <x v="0"/>
    <x v="0"/>
    <x v="0"/>
    <x v="0"/>
    <x v="0"/>
    <x v="0"/>
    <x v="0"/>
    <x v="126"/>
    <x v="125"/>
    <x v="6"/>
  </r>
  <r>
    <x v="251"/>
    <x v="234"/>
    <x v="237"/>
    <x v="77"/>
    <x v="77"/>
    <x v="0"/>
    <x v="0"/>
    <x v="0"/>
    <x v="0"/>
    <x v="2"/>
    <x v="2"/>
    <x v="2"/>
    <x v="0"/>
    <x v="0"/>
    <x v="0"/>
    <x v="0"/>
    <x v="0"/>
    <x v="126"/>
    <x v="125"/>
    <x v="0"/>
  </r>
  <r>
    <x v="252"/>
    <x v="235"/>
    <x v="238"/>
    <x v="78"/>
    <x v="78"/>
    <x v="0"/>
    <x v="0"/>
    <x v="0"/>
    <x v="0"/>
    <x v="0"/>
    <x v="25"/>
    <x v="27"/>
    <x v="1"/>
    <x v="0"/>
    <x v="0"/>
    <x v="0"/>
    <x v="0"/>
    <x v="127"/>
    <x v="126"/>
    <x v="6"/>
  </r>
  <r>
    <x v="253"/>
    <x v="236"/>
    <x v="239"/>
    <x v="78"/>
    <x v="78"/>
    <x v="0"/>
    <x v="0"/>
    <x v="0"/>
    <x v="0"/>
    <x v="17"/>
    <x v="26"/>
    <x v="28"/>
    <x v="1"/>
    <x v="0"/>
    <x v="0"/>
    <x v="0"/>
    <x v="0"/>
    <x v="127"/>
    <x v="126"/>
    <x v="6"/>
  </r>
  <r>
    <x v="254"/>
    <x v="237"/>
    <x v="240"/>
    <x v="79"/>
    <x v="79"/>
    <x v="0"/>
    <x v="0"/>
    <x v="0"/>
    <x v="0"/>
    <x v="0"/>
    <x v="0"/>
    <x v="0"/>
    <x v="0"/>
    <x v="0"/>
    <x v="0"/>
    <x v="0"/>
    <x v="0"/>
    <x v="128"/>
    <x v="127"/>
    <x v="3"/>
  </r>
  <r>
    <x v="255"/>
    <x v="238"/>
    <x v="241"/>
    <x v="80"/>
    <x v="80"/>
    <x v="0"/>
    <x v="0"/>
    <x v="0"/>
    <x v="0"/>
    <x v="0"/>
    <x v="0"/>
    <x v="0"/>
    <x v="0"/>
    <x v="0"/>
    <x v="0"/>
    <x v="0"/>
    <x v="0"/>
    <x v="129"/>
    <x v="128"/>
    <x v="0"/>
  </r>
  <r>
    <x v="256"/>
    <x v="239"/>
    <x v="242"/>
    <x v="81"/>
    <x v="81"/>
    <x v="1"/>
    <x v="1"/>
    <x v="1"/>
    <x v="1"/>
    <x v="23"/>
    <x v="57"/>
    <x v="66"/>
    <x v="24"/>
    <x v="1"/>
    <x v="1"/>
    <x v="1"/>
    <x v="1"/>
    <x v="130"/>
    <x v="129"/>
    <x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4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8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axis="axisRow" compact="0" showAll="0">
      <items count="10">
        <item x="0"/>
        <item x="4"/>
        <item x="6"/>
        <item x="2"/>
        <item x="3"/>
        <item x="7"/>
        <item x="1"/>
        <item x="5"/>
        <item x="8"/>
        <item t="default"/>
      </items>
    </pivotField>
    <pivotField compact="0" showAll="0">
      <items count="139">
        <item x="93"/>
        <item x="103"/>
        <item x="104"/>
        <item x="132"/>
        <item x="46"/>
        <item x="20"/>
        <item x="105"/>
        <item x="48"/>
        <item x="21"/>
        <item x="122"/>
        <item x="22"/>
        <item x="23"/>
        <item x="60"/>
        <item x="95"/>
        <item x="87"/>
        <item x="24"/>
        <item x="25"/>
        <item x="26"/>
        <item x="99"/>
        <item x="113"/>
        <item x="64"/>
        <item x="69"/>
        <item x="27"/>
        <item x="110"/>
        <item x="70"/>
        <item x="51"/>
        <item x="57"/>
        <item x="89"/>
        <item x="7"/>
        <item x="109"/>
        <item x="91"/>
        <item x="61"/>
        <item x="114"/>
        <item x="71"/>
        <item x="72"/>
        <item x="131"/>
        <item x="28"/>
        <item x="73"/>
        <item x="55"/>
        <item x="74"/>
        <item x="11"/>
        <item x="10"/>
        <item x="29"/>
        <item x="5"/>
        <item x="101"/>
        <item x="129"/>
        <item x="121"/>
        <item x="65"/>
        <item x="102"/>
        <item x="92"/>
        <item x="75"/>
        <item x="18"/>
        <item x="96"/>
        <item x="77"/>
        <item x="100"/>
        <item x="119"/>
        <item x="124"/>
        <item x="130"/>
        <item x="126"/>
        <item x="90"/>
        <item x="59"/>
        <item x="30"/>
        <item x="31"/>
        <item x="12"/>
        <item x="125"/>
        <item x="78"/>
        <item x="79"/>
        <item x="97"/>
        <item x="80"/>
        <item x="135"/>
        <item x="76"/>
        <item x="53"/>
        <item x="32"/>
        <item x="116"/>
        <item x="45"/>
        <item x="118"/>
        <item x="133"/>
        <item x="15"/>
        <item x="49"/>
        <item x="98"/>
        <item x="106"/>
        <item x="68"/>
        <item x="123"/>
        <item x="13"/>
        <item x="112"/>
        <item x="33"/>
        <item x="14"/>
        <item x="4"/>
        <item x="0"/>
        <item x="81"/>
        <item x="107"/>
        <item x="16"/>
        <item x="82"/>
        <item x="117"/>
        <item x="94"/>
        <item x="34"/>
        <item x="50"/>
        <item x="83"/>
        <item x="58"/>
        <item x="134"/>
        <item x="19"/>
        <item x="52"/>
        <item x="84"/>
        <item x="1"/>
        <item x="136"/>
        <item x="6"/>
        <item x="115"/>
        <item x="35"/>
        <item x="111"/>
        <item x="108"/>
        <item x="128"/>
        <item x="36"/>
        <item x="127"/>
        <item x="37"/>
        <item x="38"/>
        <item x="9"/>
        <item x="3"/>
        <item x="39"/>
        <item x="66"/>
        <item x="40"/>
        <item x="85"/>
        <item x="41"/>
        <item x="2"/>
        <item x="47"/>
        <item x="56"/>
        <item x="62"/>
        <item x="42"/>
        <item x="54"/>
        <item x="67"/>
        <item x="63"/>
        <item x="43"/>
        <item x="120"/>
        <item x="86"/>
        <item x="44"/>
        <item x="88"/>
        <item x="8"/>
        <item x="17"/>
        <item x="137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7">
        <item x="0"/>
        <item x="1"/>
        <item x="4"/>
        <item x="3"/>
        <item x="2"/>
        <item x="5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认购数量" fld="7" baseField="0" baseItem="0"/>
  </dataFields>
  <formats count="59">
    <format dxfId="0">
      <pivotArea field="1" type="button" dataOnly="0" labelOnly="1" outline="0" fieldPosition="0"/>
    </format>
    <format dxfId="1">
      <pivotArea dataOnly="0" labelOnly="1" fieldPosition="0">
        <references count="1">
          <reference field="1" count="1">
            <x v="0"/>
          </reference>
        </references>
      </pivotArea>
    </format>
    <format dxfId="2">
      <pivotArea dataOnly="0" labelOnly="1" fieldPosition="0">
        <references count="1">
          <reference field="1" count="1">
            <x v="1"/>
          </reference>
        </references>
      </pivotArea>
    </format>
    <format dxfId="3">
      <pivotArea dataOnly="0" labelOnly="1" fieldPosition="0">
        <references count="1">
          <reference field="1" count="1">
            <x v="2"/>
          </reference>
        </references>
      </pivotArea>
    </format>
    <format dxfId="4">
      <pivotArea dataOnly="0" labelOnly="1" fieldPosition="0">
        <references count="1">
          <reference field="1" count="1">
            <x v="3"/>
          </reference>
        </references>
      </pivotArea>
    </format>
    <format dxfId="5">
      <pivotArea dataOnly="0" labelOnly="1" fieldPosition="0">
        <references count="1">
          <reference field="1" count="1">
            <x v="4"/>
          </reference>
        </references>
      </pivotArea>
    </format>
    <format dxfId="6">
      <pivotArea dataOnly="0" labelOnly="1" fieldPosition="0">
        <references count="1">
          <reference field="1" count="1">
            <x v="5"/>
          </reference>
        </references>
      </pivotArea>
    </format>
    <format dxfId="7">
      <pivotArea dataOnly="0" labelOnly="1" fieldPosition="0">
        <references count="1">
          <reference field="1" count="1">
            <x v="6"/>
          </reference>
        </references>
      </pivotArea>
    </format>
    <format dxfId="8">
      <pivotArea dataOnly="0" labelOnly="1" fieldPosition="0">
        <references count="1">
          <reference field="1" count="1">
            <x v="7"/>
          </reference>
        </references>
      </pivotArea>
    </format>
    <format dxfId="9">
      <pivotArea dataOnly="0" labelOnly="1" fieldPosition="0">
        <references count="1">
          <reference field="1" count="1">
            <x v="8"/>
          </reference>
        </references>
      </pivotArea>
    </format>
    <format dxfId="10">
      <pivotArea collapsedLevelsAreSubtotals="1" fieldPosition="0">
        <references count="1">
          <reference field="1" count="1" selected="0">
            <x v="0"/>
          </reference>
        </references>
      </pivotArea>
    </format>
    <format dxfId="11">
      <pivotArea collapsedLevelsAreSubtotals="1" fieldPosition="0">
        <references count="1">
          <reference field="1" count="1" selected="0">
            <x v="1"/>
          </reference>
        </references>
      </pivotArea>
    </format>
    <format dxfId="12">
      <pivotArea collapsedLevelsAreSubtotals="1" fieldPosition="0">
        <references count="1">
          <reference field="1" count="1" selected="0">
            <x v="2"/>
          </reference>
        </references>
      </pivotArea>
    </format>
    <format dxfId="13">
      <pivotArea collapsedLevelsAreSubtotals="1" fieldPosition="0">
        <references count="1">
          <reference field="1" count="1" selected="0">
            <x v="3"/>
          </reference>
        </references>
      </pivotArea>
    </format>
    <format dxfId="14">
      <pivotArea collapsedLevelsAreSubtotals="1" fieldPosition="0">
        <references count="1">
          <reference field="1" count="1" selected="0">
            <x v="4"/>
          </reference>
        </references>
      </pivotArea>
    </format>
    <format dxfId="15">
      <pivotArea collapsedLevelsAreSubtotals="1" fieldPosition="0">
        <references count="1">
          <reference field="1" count="1" selected="0">
            <x v="5"/>
          </reference>
        </references>
      </pivotArea>
    </format>
    <format dxfId="16">
      <pivotArea collapsedLevelsAreSubtotals="1" fieldPosition="0">
        <references count="1">
          <reference field="1" count="1" selected="0">
            <x v="6"/>
          </reference>
        </references>
      </pivotArea>
    </format>
    <format dxfId="17">
      <pivotArea collapsedLevelsAreSubtotals="1" fieldPosition="0">
        <references count="1">
          <reference field="1" count="1" selected="0">
            <x v="7"/>
          </reference>
        </references>
      </pivotArea>
    </format>
    <format dxfId="18">
      <pivotArea collapsedLevelsAreSubtotals="1" fieldPosition="0">
        <references count="1">
          <reference field="1" count="1" selected="0">
            <x v="8"/>
          </reference>
        </references>
      </pivotArea>
    </format>
    <format dxfId="19">
      <pivotArea dataOnly="0" labelOnly="1" grandRow="1" fieldPosition="0"/>
    </format>
    <format dxfId="20">
      <pivotArea grandRow="1" collapsedLevelsAreSubtotals="1" fieldPosition="0"/>
    </format>
    <format dxfId="21">
      <pivotArea field="1" type="button" dataOnly="0" labelOnly="1" outline="0" fieldPosition="0"/>
    </format>
    <format dxfId="22">
      <pivotArea dataOnly="0" labelOnly="1" fieldPosition="0">
        <references count="1">
          <reference field="1" count="1">
            <x v="0"/>
          </reference>
        </references>
      </pivotArea>
    </format>
    <format dxfId="23">
      <pivotArea dataOnly="0" labelOnly="1" fieldPosition="0">
        <references count="1">
          <reference field="1" count="1">
            <x v="1"/>
          </reference>
        </references>
      </pivotArea>
    </format>
    <format dxfId="24">
      <pivotArea dataOnly="0" labelOnly="1" fieldPosition="0">
        <references count="1">
          <reference field="1" count="1">
            <x v="2"/>
          </reference>
        </references>
      </pivotArea>
    </format>
    <format dxfId="25">
      <pivotArea dataOnly="0" labelOnly="1" fieldPosition="0">
        <references count="1">
          <reference field="1" count="1">
            <x v="3"/>
          </reference>
        </references>
      </pivotArea>
    </format>
    <format dxfId="26">
      <pivotArea dataOnly="0" labelOnly="1" fieldPosition="0">
        <references count="1">
          <reference field="1" count="1">
            <x v="4"/>
          </reference>
        </references>
      </pivotArea>
    </format>
    <format dxfId="27">
      <pivotArea dataOnly="0" labelOnly="1" fieldPosition="0">
        <references count="1">
          <reference field="1" count="1">
            <x v="5"/>
          </reference>
        </references>
      </pivotArea>
    </format>
    <format dxfId="28">
      <pivotArea dataOnly="0" labelOnly="1" fieldPosition="0">
        <references count="1">
          <reference field="1" count="1">
            <x v="6"/>
          </reference>
        </references>
      </pivotArea>
    </format>
    <format dxfId="29">
      <pivotArea dataOnly="0" labelOnly="1" fieldPosition="0">
        <references count="1">
          <reference field="1" count="1">
            <x v="7"/>
          </reference>
        </references>
      </pivotArea>
    </format>
    <format dxfId="30">
      <pivotArea dataOnly="0" labelOnly="1" fieldPosition="0">
        <references count="1">
          <reference field="1" count="1">
            <x v="8"/>
          </reference>
        </references>
      </pivotArea>
    </format>
    <format dxfId="31">
      <pivotArea collapsedLevelsAreSubtotals="1" fieldPosition="0">
        <references count="1">
          <reference field="1" count="1" selected="0">
            <x v="0"/>
          </reference>
        </references>
      </pivotArea>
    </format>
    <format dxfId="32">
      <pivotArea collapsedLevelsAreSubtotals="1" fieldPosition="0">
        <references count="1">
          <reference field="1" count="1" selected="0">
            <x v="1"/>
          </reference>
        </references>
      </pivotArea>
    </format>
    <format dxfId="33">
      <pivotArea collapsedLevelsAreSubtotals="1" fieldPosition="0">
        <references count="1">
          <reference field="1" count="1" selected="0">
            <x v="2"/>
          </reference>
        </references>
      </pivotArea>
    </format>
    <format dxfId="34">
      <pivotArea collapsedLevelsAreSubtotals="1" fieldPosition="0">
        <references count="1">
          <reference field="1" count="1" selected="0">
            <x v="3"/>
          </reference>
        </references>
      </pivotArea>
    </format>
    <format dxfId="35">
      <pivotArea collapsedLevelsAreSubtotals="1" fieldPosition="0">
        <references count="1">
          <reference field="1" count="1" selected="0">
            <x v="4"/>
          </reference>
        </references>
      </pivotArea>
    </format>
    <format dxfId="36">
      <pivotArea collapsedLevelsAreSubtotals="1" fieldPosition="0">
        <references count="1">
          <reference field="1" count="1" selected="0">
            <x v="5"/>
          </reference>
        </references>
      </pivotArea>
    </format>
    <format dxfId="37">
      <pivotArea collapsedLevelsAreSubtotals="1" fieldPosition="0">
        <references count="1">
          <reference field="1" count="1" selected="0">
            <x v="6"/>
          </reference>
        </references>
      </pivotArea>
    </format>
    <format dxfId="38">
      <pivotArea collapsedLevelsAreSubtotals="1" fieldPosition="0">
        <references count="1">
          <reference field="1" count="1" selected="0">
            <x v="7"/>
          </reference>
        </references>
      </pivotArea>
    </format>
    <format dxfId="39">
      <pivotArea collapsedLevelsAreSubtotals="1" fieldPosition="0">
        <references count="1">
          <reference field="1" count="1" selected="0">
            <x v="8"/>
          </reference>
        </references>
      </pivotArea>
    </format>
    <format dxfId="40">
      <pivotArea field="1" type="button" dataOnly="0" labelOnly="1" outline="0" fieldPosition="0"/>
    </format>
    <format dxfId="41">
      <pivotArea dataOnly="0" labelOnly="1" fieldPosition="0">
        <references count="1">
          <reference field="1" count="1">
            <x v="0"/>
          </reference>
        </references>
      </pivotArea>
    </format>
    <format dxfId="42">
      <pivotArea dataOnly="0" labelOnly="1" fieldPosition="0">
        <references count="1">
          <reference field="1" count="1">
            <x v="1"/>
          </reference>
        </references>
      </pivotArea>
    </format>
    <format dxfId="43">
      <pivotArea dataOnly="0" labelOnly="1" fieldPosition="0">
        <references count="1">
          <reference field="1" count="1">
            <x v="2"/>
          </reference>
        </references>
      </pivotArea>
    </format>
    <format dxfId="44">
      <pivotArea dataOnly="0" labelOnly="1" fieldPosition="0">
        <references count="1">
          <reference field="1" count="1">
            <x v="3"/>
          </reference>
        </references>
      </pivotArea>
    </format>
    <format dxfId="45">
      <pivotArea dataOnly="0" labelOnly="1" fieldPosition="0">
        <references count="1">
          <reference field="1" count="1">
            <x v="4"/>
          </reference>
        </references>
      </pivotArea>
    </format>
    <format dxfId="46">
      <pivotArea dataOnly="0" labelOnly="1" fieldPosition="0">
        <references count="1">
          <reference field="1" count="1">
            <x v="5"/>
          </reference>
        </references>
      </pivotArea>
    </format>
    <format dxfId="47">
      <pivotArea dataOnly="0" labelOnly="1" fieldPosition="0">
        <references count="1">
          <reference field="1" count="1">
            <x v="6"/>
          </reference>
        </references>
      </pivotArea>
    </format>
    <format dxfId="48">
      <pivotArea dataOnly="0" labelOnly="1" fieldPosition="0">
        <references count="1">
          <reference field="1" count="1">
            <x v="7"/>
          </reference>
        </references>
      </pivotArea>
    </format>
    <format dxfId="49">
      <pivotArea dataOnly="0" labelOnly="1" fieldPosition="0">
        <references count="1">
          <reference field="1" count="1">
            <x v="8"/>
          </reference>
        </references>
      </pivotArea>
    </format>
    <format dxfId="50">
      <pivotArea collapsedLevelsAreSubtotals="1" fieldPosition="0">
        <references count="1">
          <reference field="1" count="1" selected="0">
            <x v="0"/>
          </reference>
        </references>
      </pivotArea>
    </format>
    <format dxfId="51">
      <pivotArea collapsedLevelsAreSubtotals="1" fieldPosition="0">
        <references count="1">
          <reference field="1" count="1" selected="0">
            <x v="1"/>
          </reference>
        </references>
      </pivotArea>
    </format>
    <format dxfId="52">
      <pivotArea collapsedLevelsAreSubtotals="1" fieldPosition="0">
        <references count="1">
          <reference field="1" count="1" selected="0">
            <x v="2"/>
          </reference>
        </references>
      </pivotArea>
    </format>
    <format dxfId="53">
      <pivotArea collapsedLevelsAreSubtotals="1" fieldPosition="0">
        <references count="1">
          <reference field="1" count="1" selected="0">
            <x v="3"/>
          </reference>
        </references>
      </pivotArea>
    </format>
    <format dxfId="54">
      <pivotArea collapsedLevelsAreSubtotals="1" fieldPosition="0">
        <references count="1">
          <reference field="1" count="1" selected="0">
            <x v="4"/>
          </reference>
        </references>
      </pivotArea>
    </format>
    <format dxfId="55">
      <pivotArea collapsedLevelsAreSubtotals="1" fieldPosition="0">
        <references count="1">
          <reference field="1" count="1" selected="0">
            <x v="5"/>
          </reference>
        </references>
      </pivotArea>
    </format>
    <format dxfId="56">
      <pivotArea collapsedLevelsAreSubtotals="1" fieldPosition="0">
        <references count="1">
          <reference field="1" count="1" selected="0">
            <x v="6"/>
          </reference>
        </references>
      </pivotArea>
    </format>
    <format dxfId="57">
      <pivotArea collapsedLevelsAreSubtotals="1" fieldPosition="0">
        <references count="1">
          <reference field="1" count="1" selected="0">
            <x v="7"/>
          </reference>
        </references>
      </pivotArea>
    </format>
    <format dxfId="58">
      <pivotArea collapsedLevelsAreSubtotals="1" fieldPosition="0">
        <references count="1">
          <reference field="1" count="1" selected="0">
            <x v="8"/>
          </reference>
        </references>
      </pivotArea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1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3" firstHeaderRow="0" firstDataRow="1" firstDataCol="1"/>
  <pivotFields count="9">
    <pivotField compact="0" showAll="0">
      <items count="39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t="default"/>
      </items>
    </pivotField>
    <pivotField axis="axisRow" compact="0" showAll="0">
      <items count="10">
        <item x="0"/>
        <item x="4"/>
        <item x="6"/>
        <item x="2"/>
        <item x="3"/>
        <item x="7"/>
        <item x="1"/>
        <item x="5"/>
        <item x="8"/>
        <item t="default"/>
      </items>
    </pivotField>
    <pivotField compact="0" showAll="0">
      <items count="139">
        <item x="93"/>
        <item x="103"/>
        <item x="104"/>
        <item x="132"/>
        <item x="46"/>
        <item x="20"/>
        <item x="105"/>
        <item x="48"/>
        <item x="21"/>
        <item x="122"/>
        <item x="22"/>
        <item x="23"/>
        <item x="60"/>
        <item x="95"/>
        <item x="87"/>
        <item x="24"/>
        <item x="25"/>
        <item x="26"/>
        <item x="99"/>
        <item x="113"/>
        <item x="64"/>
        <item x="69"/>
        <item x="27"/>
        <item x="110"/>
        <item x="70"/>
        <item x="51"/>
        <item x="57"/>
        <item x="89"/>
        <item x="7"/>
        <item x="109"/>
        <item x="91"/>
        <item x="61"/>
        <item x="114"/>
        <item x="71"/>
        <item x="72"/>
        <item x="131"/>
        <item x="28"/>
        <item x="73"/>
        <item x="55"/>
        <item x="74"/>
        <item x="11"/>
        <item x="10"/>
        <item x="29"/>
        <item x="5"/>
        <item x="101"/>
        <item x="129"/>
        <item x="121"/>
        <item x="65"/>
        <item x="102"/>
        <item x="92"/>
        <item x="75"/>
        <item x="18"/>
        <item x="96"/>
        <item x="77"/>
        <item x="100"/>
        <item x="119"/>
        <item x="124"/>
        <item x="130"/>
        <item x="126"/>
        <item x="90"/>
        <item x="59"/>
        <item x="30"/>
        <item x="31"/>
        <item x="12"/>
        <item x="125"/>
        <item x="78"/>
        <item x="79"/>
        <item x="97"/>
        <item x="80"/>
        <item x="135"/>
        <item x="76"/>
        <item x="53"/>
        <item x="32"/>
        <item x="116"/>
        <item x="45"/>
        <item x="118"/>
        <item x="133"/>
        <item x="15"/>
        <item x="49"/>
        <item x="98"/>
        <item x="106"/>
        <item x="68"/>
        <item x="123"/>
        <item x="13"/>
        <item x="112"/>
        <item x="33"/>
        <item x="14"/>
        <item x="4"/>
        <item x="0"/>
        <item x="81"/>
        <item x="107"/>
        <item x="16"/>
        <item x="82"/>
        <item x="117"/>
        <item x="94"/>
        <item x="34"/>
        <item x="50"/>
        <item x="83"/>
        <item x="58"/>
        <item x="134"/>
        <item x="19"/>
        <item x="52"/>
        <item x="84"/>
        <item x="1"/>
        <item x="136"/>
        <item x="6"/>
        <item x="115"/>
        <item x="35"/>
        <item x="111"/>
        <item x="108"/>
        <item x="128"/>
        <item x="36"/>
        <item x="127"/>
        <item x="37"/>
        <item x="38"/>
        <item x="9"/>
        <item x="3"/>
        <item x="39"/>
        <item x="66"/>
        <item x="40"/>
        <item x="85"/>
        <item x="41"/>
        <item x="2"/>
        <item x="47"/>
        <item x="56"/>
        <item x="62"/>
        <item x="42"/>
        <item x="54"/>
        <item x="67"/>
        <item x="63"/>
        <item x="43"/>
        <item x="120"/>
        <item x="86"/>
        <item x="44"/>
        <item x="88"/>
        <item x="8"/>
        <item x="17"/>
        <item x="137"/>
        <item t="default"/>
      </items>
    </pivotField>
    <pivotField compact="0" showAll="0">
      <items count="140">
        <item x="122"/>
        <item x="108"/>
        <item x="61"/>
        <item x="4"/>
        <item x="134"/>
        <item x="104"/>
        <item x="93"/>
        <item x="91"/>
        <item x="16"/>
        <item x="28"/>
        <item x="115"/>
        <item x="132"/>
        <item x="118"/>
        <item x="119"/>
        <item x="117"/>
        <item x="120"/>
        <item x="116"/>
        <item x="131"/>
        <item x="114"/>
        <item x="79"/>
        <item x="1"/>
        <item x="2"/>
        <item x="95"/>
        <item x="84"/>
        <item x="59"/>
        <item x="41"/>
        <item x="26"/>
        <item x="22"/>
        <item x="40"/>
        <item x="50"/>
        <item x="49"/>
        <item x="138"/>
        <item x="46"/>
        <item x="62"/>
        <item x="36"/>
        <item x="43"/>
        <item x="80"/>
        <item x="77"/>
        <item x="11"/>
        <item x="103"/>
        <item x="31"/>
        <item x="10"/>
        <item x="13"/>
        <item x="85"/>
        <item x="106"/>
        <item x="48"/>
        <item x="30"/>
        <item x="68"/>
        <item x="99"/>
        <item x="81"/>
        <item x="32"/>
        <item x="51"/>
        <item x="8"/>
        <item x="121"/>
        <item x="74"/>
        <item x="42"/>
        <item x="101"/>
        <item x="67"/>
        <item x="15"/>
        <item x="100"/>
        <item x="54"/>
        <item x="53"/>
        <item x="102"/>
        <item x="135"/>
        <item x="90"/>
        <item x="71"/>
        <item x="18"/>
        <item x="73"/>
        <item x="66"/>
        <item x="47"/>
        <item x="55"/>
        <item x="45"/>
        <item x="97"/>
        <item x="133"/>
        <item x="24"/>
        <item x="23"/>
        <item x="136"/>
        <item x="124"/>
        <item x="127"/>
        <item x="128"/>
        <item x="129"/>
        <item x="130"/>
        <item x="123"/>
        <item x="60"/>
        <item x="72"/>
        <item x="78"/>
        <item x="21"/>
        <item x="44"/>
        <item x="89"/>
        <item x="98"/>
        <item x="29"/>
        <item x="34"/>
        <item x="19"/>
        <item x="3"/>
        <item x="17"/>
        <item x="94"/>
        <item x="87"/>
        <item x="38"/>
        <item x="88"/>
        <item x="65"/>
        <item x="7"/>
        <item x="137"/>
        <item x="86"/>
        <item x="57"/>
        <item x="56"/>
        <item x="125"/>
        <item x="64"/>
        <item x="14"/>
        <item x="27"/>
        <item x="6"/>
        <item x="75"/>
        <item x="76"/>
        <item x="105"/>
        <item x="96"/>
        <item x="37"/>
        <item x="110"/>
        <item x="111"/>
        <item x="112"/>
        <item x="20"/>
        <item x="0"/>
        <item x="92"/>
        <item x="12"/>
        <item x="109"/>
        <item x="70"/>
        <item x="83"/>
        <item x="69"/>
        <item x="113"/>
        <item x="126"/>
        <item x="5"/>
        <item x="39"/>
        <item x="33"/>
        <item x="35"/>
        <item x="107"/>
        <item x="52"/>
        <item x="9"/>
        <item x="25"/>
        <item x="63"/>
        <item x="82"/>
        <item x="58"/>
        <item t="default"/>
      </items>
    </pivotField>
    <pivotField compact="0" showAll="0">
      <items count="386">
        <item x="73"/>
        <item x="107"/>
        <item x="50"/>
        <item x="98"/>
        <item x="65"/>
        <item x="51"/>
        <item x="74"/>
        <item x="70"/>
        <item x="89"/>
        <item x="52"/>
        <item x="103"/>
        <item x="80"/>
        <item x="61"/>
        <item x="68"/>
        <item x="69"/>
        <item x="54"/>
        <item x="83"/>
        <item x="60"/>
        <item x="75"/>
        <item x="81"/>
        <item x="100"/>
        <item x="76"/>
        <item x="66"/>
        <item x="55"/>
        <item x="95"/>
        <item x="94"/>
        <item x="84"/>
        <item x="71"/>
        <item x="104"/>
        <item x="99"/>
        <item x="113"/>
        <item x="92"/>
        <item x="72"/>
        <item x="109"/>
        <item x="86"/>
        <item x="59"/>
        <item x="112"/>
        <item x="53"/>
        <item x="90"/>
        <item x="111"/>
        <item x="67"/>
        <item x="101"/>
        <item x="102"/>
        <item x="87"/>
        <item x="56"/>
        <item x="62"/>
        <item x="106"/>
        <item x="63"/>
        <item x="110"/>
        <item x="93"/>
        <item x="88"/>
        <item x="82"/>
        <item x="114"/>
        <item x="85"/>
        <item x="78"/>
        <item x="105"/>
        <item x="77"/>
        <item x="57"/>
        <item x="108"/>
        <item x="97"/>
        <item x="58"/>
        <item x="91"/>
        <item x="64"/>
        <item x="96"/>
        <item x="79"/>
        <item x="123"/>
        <item x="381"/>
        <item x="34"/>
        <item x="281"/>
        <item x="10"/>
        <item x="138"/>
        <item x="270"/>
        <item x="130"/>
        <item x="343"/>
        <item x="219"/>
        <item x="359"/>
        <item x="278"/>
        <item x="299"/>
        <item x="203"/>
        <item x="194"/>
        <item x="249"/>
        <item x="169"/>
        <item x="6"/>
        <item x="302"/>
        <item x="164"/>
        <item x="201"/>
        <item x="115"/>
        <item x="317"/>
        <item x="377"/>
        <item x="166"/>
        <item x="186"/>
        <item x="118"/>
        <item x="171"/>
        <item x="282"/>
        <item x="293"/>
        <item x="230"/>
        <item x="383"/>
        <item x="328"/>
        <item x="357"/>
        <item x="318"/>
        <item x="283"/>
        <item x="137"/>
        <item x="376"/>
        <item x="48"/>
        <item x="344"/>
        <item x="244"/>
        <item x="225"/>
        <item x="12"/>
        <item x="181"/>
        <item x="351"/>
        <item x="30"/>
        <item x="287"/>
        <item x="47"/>
        <item x="336"/>
        <item x="339"/>
        <item x="153"/>
        <item x="44"/>
        <item x="365"/>
        <item x="327"/>
        <item x="277"/>
        <item x="134"/>
        <item x="280"/>
        <item x="273"/>
        <item x="285"/>
        <item x="289"/>
        <item x="132"/>
        <item x="291"/>
        <item x="26"/>
        <item x="119"/>
        <item x="157"/>
        <item x="223"/>
        <item x="200"/>
        <item x="176"/>
        <item x="140"/>
        <item x="321"/>
        <item x="0"/>
        <item x="315"/>
        <item x="211"/>
        <item x="197"/>
        <item x="209"/>
        <item x="39"/>
        <item x="46"/>
        <item x="23"/>
        <item x="366"/>
        <item x="226"/>
        <item x="231"/>
        <item x="279"/>
        <item x="128"/>
        <item x="234"/>
        <item x="258"/>
        <item x="27"/>
        <item x="372"/>
        <item x="340"/>
        <item x="218"/>
        <item x="251"/>
        <item x="208"/>
        <item x="216"/>
        <item x="305"/>
        <item x="378"/>
        <item x="168"/>
        <item x="326"/>
        <item x="41"/>
        <item x="190"/>
        <item x="338"/>
        <item x="162"/>
        <item x="373"/>
        <item x="333"/>
        <item x="355"/>
        <item x="353"/>
        <item x="146"/>
        <item x="224"/>
        <item x="192"/>
        <item x="311"/>
        <item x="272"/>
        <item x="42"/>
        <item x="1"/>
        <item x="150"/>
        <item x="265"/>
        <item x="212"/>
        <item x="307"/>
        <item x="19"/>
        <item x="260"/>
        <item x="246"/>
        <item x="371"/>
        <item x="16"/>
        <item x="232"/>
        <item x="205"/>
        <item x="303"/>
        <item x="147"/>
        <item x="233"/>
        <item x="210"/>
        <item x="29"/>
        <item x="131"/>
        <item x="301"/>
        <item x="221"/>
        <item x="173"/>
        <item x="172"/>
        <item x="189"/>
        <item x="341"/>
        <item x="335"/>
        <item x="136"/>
        <item x="45"/>
        <item x="139"/>
        <item x="145"/>
        <item x="165"/>
        <item x="7"/>
        <item x="15"/>
        <item x="269"/>
        <item x="141"/>
        <item x="316"/>
        <item x="117"/>
        <item x="284"/>
        <item x="247"/>
        <item x="314"/>
        <item x="160"/>
        <item x="43"/>
        <item x="350"/>
        <item x="367"/>
        <item x="204"/>
        <item x="207"/>
        <item x="40"/>
        <item x="235"/>
        <item x="179"/>
        <item x="360"/>
        <item x="322"/>
        <item x="347"/>
        <item x="320"/>
        <item x="240"/>
        <item x="2"/>
        <item x="259"/>
        <item x="17"/>
        <item x="49"/>
        <item x="184"/>
        <item x="382"/>
        <item x="255"/>
        <item x="364"/>
        <item x="325"/>
        <item x="20"/>
        <item x="25"/>
        <item x="266"/>
        <item x="352"/>
        <item x="308"/>
        <item x="24"/>
        <item x="294"/>
        <item x="121"/>
        <item x="229"/>
        <item x="120"/>
        <item x="213"/>
        <item x="342"/>
        <item x="375"/>
        <item x="188"/>
        <item x="370"/>
        <item x="9"/>
        <item x="245"/>
        <item x="5"/>
        <item x="167"/>
        <item x="261"/>
        <item x="158"/>
        <item x="148"/>
        <item x="214"/>
        <item x="262"/>
        <item x="331"/>
        <item x="127"/>
        <item x="143"/>
        <item x="175"/>
        <item x="345"/>
        <item x="129"/>
        <item x="379"/>
        <item x="36"/>
        <item x="319"/>
        <item x="268"/>
        <item x="358"/>
        <item x="37"/>
        <item x="362"/>
        <item x="13"/>
        <item x="156"/>
        <item x="288"/>
        <item x="21"/>
        <item x="144"/>
        <item x="254"/>
        <item x="354"/>
        <item x="159"/>
        <item x="252"/>
        <item x="14"/>
        <item x="361"/>
        <item x="163"/>
        <item x="380"/>
        <item x="256"/>
        <item x="300"/>
        <item x="271"/>
        <item x="329"/>
        <item x="142"/>
        <item x="152"/>
        <item x="292"/>
        <item x="374"/>
        <item x="18"/>
        <item x="206"/>
        <item x="170"/>
        <item x="295"/>
        <item x="263"/>
        <item x="286"/>
        <item x="238"/>
        <item x="161"/>
        <item x="330"/>
        <item x="38"/>
        <item x="31"/>
        <item x="228"/>
        <item x="312"/>
        <item x="227"/>
        <item x="177"/>
        <item x="363"/>
        <item x="135"/>
        <item x="276"/>
        <item x="257"/>
        <item x="369"/>
        <item x="239"/>
        <item x="28"/>
        <item x="275"/>
        <item x="323"/>
        <item x="313"/>
        <item x="349"/>
        <item x="174"/>
        <item x="222"/>
        <item x="133"/>
        <item x="248"/>
        <item x="250"/>
        <item x="290"/>
        <item x="241"/>
        <item x="356"/>
        <item x="196"/>
        <item x="3"/>
        <item x="220"/>
        <item x="274"/>
        <item x="243"/>
        <item x="178"/>
        <item x="195"/>
        <item x="368"/>
        <item x="217"/>
        <item x="155"/>
        <item x="348"/>
        <item x="242"/>
        <item x="8"/>
        <item x="151"/>
        <item x="309"/>
        <item x="187"/>
        <item x="191"/>
        <item x="185"/>
        <item x="193"/>
        <item x="122"/>
        <item x="298"/>
        <item x="35"/>
        <item x="296"/>
        <item x="334"/>
        <item x="11"/>
        <item x="337"/>
        <item x="215"/>
        <item x="237"/>
        <item x="154"/>
        <item x="236"/>
        <item x="182"/>
        <item x="332"/>
        <item x="126"/>
        <item x="297"/>
        <item x="199"/>
        <item x="180"/>
        <item x="149"/>
        <item x="125"/>
        <item x="4"/>
        <item x="306"/>
        <item x="32"/>
        <item x="264"/>
        <item x="33"/>
        <item x="304"/>
        <item x="253"/>
        <item x="124"/>
        <item x="346"/>
        <item x="324"/>
        <item x="202"/>
        <item x="183"/>
        <item x="267"/>
        <item x="310"/>
        <item x="116"/>
        <item x="198"/>
        <item x="22"/>
        <item x="384"/>
        <item t="default"/>
      </items>
    </pivotField>
    <pivotField compact="0" showAll="0">
      <items count="387">
        <item x="161"/>
        <item x="321"/>
        <item x="374"/>
        <item x="128"/>
        <item x="323"/>
        <item x="307"/>
        <item x="136"/>
        <item x="233"/>
        <item x="354"/>
        <item x="207"/>
        <item x="33"/>
        <item x="299"/>
        <item x="214"/>
        <item x="337"/>
        <item x="290"/>
        <item x="269"/>
        <item x="17"/>
        <item x="222"/>
        <item x="298"/>
        <item x="189"/>
        <item x="198"/>
        <item x="201"/>
        <item x="140"/>
        <item x="297"/>
        <item x="245"/>
        <item x="244"/>
        <item x="5"/>
        <item x="149"/>
        <item x="266"/>
        <item x="190"/>
        <item x="360"/>
        <item x="159"/>
        <item x="168"/>
        <item x="310"/>
        <item x="267"/>
        <item x="195"/>
        <item x="335"/>
        <item x="336"/>
        <item x="282"/>
        <item x="12"/>
        <item x="279"/>
        <item x="199"/>
        <item x="293"/>
        <item x="330"/>
        <item x="275"/>
        <item x="278"/>
        <item x="280"/>
        <item x="252"/>
        <item x="325"/>
        <item x="6"/>
        <item x="132"/>
        <item x="365"/>
        <item x="313"/>
        <item x="346"/>
        <item x="362"/>
        <item x="284"/>
        <item x="129"/>
        <item x="249"/>
        <item x="351"/>
        <item x="13"/>
        <item x="210"/>
        <item x="368"/>
        <item x="302"/>
        <item x="135"/>
        <item x="283"/>
        <item x="16"/>
        <item x="355"/>
        <item x="366"/>
        <item x="147"/>
        <item x="303"/>
        <item x="250"/>
        <item x="286"/>
        <item x="320"/>
        <item x="277"/>
        <item x="180"/>
        <item x="344"/>
        <item x="238"/>
        <item x="34"/>
        <item x="158"/>
        <item x="306"/>
        <item x="261"/>
        <item x="262"/>
        <item x="127"/>
        <item x="211"/>
        <item x="312"/>
        <item x="204"/>
        <item x="349"/>
        <item x="31"/>
        <item x="228"/>
        <item x="143"/>
        <item x="314"/>
        <item x="23"/>
        <item x="32"/>
        <item x="264"/>
        <item x="369"/>
        <item x="221"/>
        <item x="19"/>
        <item x="383"/>
        <item x="237"/>
        <item x="288"/>
        <item x="272"/>
        <item x="146"/>
        <item x="45"/>
        <item x="258"/>
        <item x="370"/>
        <item x="220"/>
        <item x="253"/>
        <item x="285"/>
        <item x="48"/>
        <item x="372"/>
        <item x="115"/>
        <item x="155"/>
        <item x="170"/>
        <item x="203"/>
        <item x="281"/>
        <item x="257"/>
        <item x="287"/>
        <item x="371"/>
        <item x="215"/>
        <item x="333"/>
        <item x="144"/>
        <item x="145"/>
        <item x="0"/>
        <item x="363"/>
        <item x="193"/>
        <item x="175"/>
        <item x="41"/>
        <item x="186"/>
        <item x="122"/>
        <item x="20"/>
        <item x="141"/>
        <item x="163"/>
        <item x="345"/>
        <item x="338"/>
        <item x="196"/>
        <item x="213"/>
        <item x="208"/>
        <item x="311"/>
        <item x="309"/>
        <item x="225"/>
        <item x="356"/>
        <item x="47"/>
        <item x="212"/>
        <item x="358"/>
        <item x="304"/>
        <item x="171"/>
        <item x="352"/>
        <item x="178"/>
        <item x="25"/>
        <item x="227"/>
        <item x="347"/>
        <item x="218"/>
        <item x="179"/>
        <item x="3"/>
        <item x="273"/>
        <item x="291"/>
        <item x="172"/>
        <item x="130"/>
        <item x="327"/>
        <item x="271"/>
        <item x="276"/>
        <item x="116"/>
        <item x="328"/>
        <item x="226"/>
        <item x="316"/>
        <item x="319"/>
        <item x="37"/>
        <item x="324"/>
        <item x="361"/>
        <item x="8"/>
        <item x="9"/>
        <item x="39"/>
        <item x="21"/>
        <item x="223"/>
        <item x="322"/>
        <item x="167"/>
        <item x="173"/>
        <item x="200"/>
        <item x="139"/>
        <item x="375"/>
        <item x="300"/>
        <item x="270"/>
        <item x="331"/>
        <item x="150"/>
        <item x="202"/>
        <item x="1"/>
        <item x="42"/>
        <item x="134"/>
        <item x="137"/>
        <item x="235"/>
        <item x="164"/>
        <item x="117"/>
        <item x="205"/>
        <item x="152"/>
        <item x="10"/>
        <item x="119"/>
        <item x="246"/>
        <item x="289"/>
        <item x="340"/>
        <item x="334"/>
        <item x="217"/>
        <item x="305"/>
        <item x="376"/>
        <item x="194"/>
        <item x="231"/>
        <item x="22"/>
        <item x="301"/>
        <item x="296"/>
        <item x="181"/>
        <item x="142"/>
        <item x="148"/>
        <item x="133"/>
        <item x="24"/>
        <item x="176"/>
        <item x="184"/>
        <item x="263"/>
        <item x="11"/>
        <item x="364"/>
        <item x="46"/>
        <item x="353"/>
        <item x="156"/>
        <item x="120"/>
        <item x="239"/>
        <item x="153"/>
        <item x="378"/>
        <item x="265"/>
        <item x="35"/>
        <item x="151"/>
        <item x="162"/>
        <item x="247"/>
        <item x="292"/>
        <item x="44"/>
        <item x="26"/>
        <item x="123"/>
        <item x="30"/>
        <item x="124"/>
        <item x="377"/>
        <item x="191"/>
        <item x="160"/>
        <item x="138"/>
        <item x="187"/>
        <item x="236"/>
        <item x="4"/>
        <item x="43"/>
        <item x="216"/>
        <item x="379"/>
        <item x="154"/>
        <item x="219"/>
        <item x="165"/>
        <item x="274"/>
        <item x="209"/>
        <item x="339"/>
        <item x="294"/>
        <item x="29"/>
        <item x="251"/>
        <item x="118"/>
        <item x="157"/>
        <item x="234"/>
        <item x="192"/>
        <item x="40"/>
        <item x="242"/>
        <item x="230"/>
        <item x="308"/>
        <item x="317"/>
        <item x="177"/>
        <item x="243"/>
        <item x="169"/>
        <item x="121"/>
        <item x="197"/>
        <item x="255"/>
        <item x="38"/>
        <item x="350"/>
        <item x="206"/>
        <item x="27"/>
        <item x="268"/>
        <item x="254"/>
        <item x="329"/>
        <item x="357"/>
        <item x="131"/>
        <item x="2"/>
        <item x="332"/>
        <item x="315"/>
        <item x="14"/>
        <item x="256"/>
        <item x="49"/>
        <item x="326"/>
        <item x="348"/>
        <item x="295"/>
        <item x="248"/>
        <item x="229"/>
        <item x="342"/>
        <item x="224"/>
        <item x="359"/>
        <item x="367"/>
        <item x="318"/>
        <item x="15"/>
        <item x="174"/>
        <item x="232"/>
        <item x="188"/>
        <item x="36"/>
        <item x="7"/>
        <item x="166"/>
        <item x="18"/>
        <item x="343"/>
        <item x="259"/>
        <item x="260"/>
        <item x="125"/>
        <item x="126"/>
        <item x="373"/>
        <item x="341"/>
        <item x="381"/>
        <item x="380"/>
        <item x="382"/>
        <item x="384"/>
        <item x="385"/>
        <item x="183"/>
        <item x="185"/>
        <item x="182"/>
        <item x="241"/>
        <item x="240"/>
        <item x="76"/>
        <item x="80"/>
        <item x="62"/>
        <item x="110"/>
        <item x="99"/>
        <item x="74"/>
        <item x="93"/>
        <item x="53"/>
        <item x="106"/>
        <item x="114"/>
        <item x="87"/>
        <item x="73"/>
        <item x="85"/>
        <item x="103"/>
        <item x="78"/>
        <item x="69"/>
        <item x="75"/>
        <item x="61"/>
        <item x="98"/>
        <item x="70"/>
        <item x="89"/>
        <item x="66"/>
        <item x="64"/>
        <item x="100"/>
        <item x="59"/>
        <item x="94"/>
        <item x="52"/>
        <item x="97"/>
        <item x="109"/>
        <item x="104"/>
        <item x="88"/>
        <item x="107"/>
        <item x="83"/>
        <item x="105"/>
        <item x="111"/>
        <item x="60"/>
        <item x="92"/>
        <item x="96"/>
        <item x="68"/>
        <item x="84"/>
        <item x="77"/>
        <item x="79"/>
        <item x="72"/>
        <item x="56"/>
        <item x="55"/>
        <item x="82"/>
        <item x="102"/>
        <item x="86"/>
        <item x="71"/>
        <item x="54"/>
        <item x="81"/>
        <item x="91"/>
        <item x="67"/>
        <item x="95"/>
        <item x="90"/>
        <item x="63"/>
        <item x="108"/>
        <item x="113"/>
        <item x="50"/>
        <item x="57"/>
        <item x="112"/>
        <item x="101"/>
        <item x="58"/>
        <item x="51"/>
        <item x="65"/>
        <item x="28"/>
        <item t="default"/>
      </items>
    </pivotField>
    <pivotField compact="0" showAll="0">
      <items count="15">
        <item x="6"/>
        <item x="1"/>
        <item x="0"/>
        <item x="12"/>
        <item x="3"/>
        <item x="7"/>
        <item x="4"/>
        <item x="2"/>
        <item x="9"/>
        <item x="5"/>
        <item x="11"/>
        <item x="10"/>
        <item x="8"/>
        <item x="13"/>
        <item t="default"/>
      </items>
    </pivotField>
    <pivotField dataField="1" compact="0" showAll="0">
      <items count="7">
        <item x="0"/>
        <item x="1"/>
        <item x="4"/>
        <item x="3"/>
        <item x="2"/>
        <item x="5"/>
        <item t="default"/>
      </items>
    </pivotField>
    <pivotField dataField="1" compact="0" showAll="0">
      <items count="7">
        <item x="0"/>
        <item x="1"/>
        <item x="4"/>
        <item x="3"/>
        <item x="2"/>
        <item x="5"/>
        <item t="default"/>
      </items>
    </pivotField>
  </pivotFields>
  <rowFields count="1">
    <field x="1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认购数量" fld="7" baseField="0" baseItem="0"/>
    <dataField name="求和项:预发奖励" fld="8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数据透视表2" cacheId="2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A142" firstHeaderRow="1" firstDataRow="1" firstDataCol="1"/>
  <pivotFields count="10">
    <pivotField compact="0" showAll="0"/>
    <pivotField compact="0" showAll="0"/>
    <pivotField axis="axisRow" compact="0" defaultSubtotal="0" showAll="0">
      <items count="138">
        <item x="94"/>
        <item x="104"/>
        <item x="105"/>
        <item x="133"/>
        <item x="46"/>
        <item x="20"/>
        <item x="106"/>
        <item x="48"/>
        <item x="21"/>
        <item x="123"/>
        <item x="22"/>
        <item x="23"/>
        <item x="60"/>
        <item x="96"/>
        <item x="88"/>
        <item x="24"/>
        <item x="25"/>
        <item x="26"/>
        <item x="100"/>
        <item x="114"/>
        <item x="64"/>
        <item x="70"/>
        <item x="27"/>
        <item x="111"/>
        <item x="71"/>
        <item x="51"/>
        <item x="57"/>
        <item x="90"/>
        <item x="7"/>
        <item x="110"/>
        <item x="92"/>
        <item x="61"/>
        <item x="115"/>
        <item x="72"/>
        <item x="73"/>
        <item x="132"/>
        <item x="28"/>
        <item x="74"/>
        <item x="55"/>
        <item x="75"/>
        <item x="11"/>
        <item x="10"/>
        <item x="29"/>
        <item x="5"/>
        <item x="102"/>
        <item x="130"/>
        <item x="122"/>
        <item x="65"/>
        <item x="103"/>
        <item x="93"/>
        <item x="76"/>
        <item x="18"/>
        <item x="97"/>
        <item x="78"/>
        <item x="101"/>
        <item x="120"/>
        <item x="125"/>
        <item x="131"/>
        <item x="127"/>
        <item x="91"/>
        <item x="59"/>
        <item x="30"/>
        <item x="31"/>
        <item x="12"/>
        <item x="126"/>
        <item x="79"/>
        <item x="80"/>
        <item x="98"/>
        <item x="81"/>
        <item x="136"/>
        <item x="77"/>
        <item x="53"/>
        <item x="32"/>
        <item x="117"/>
        <item x="45"/>
        <item x="119"/>
        <item x="134"/>
        <item x="15"/>
        <item x="49"/>
        <item x="99"/>
        <item x="107"/>
        <item x="69"/>
        <item x="124"/>
        <item x="13"/>
        <item x="113"/>
        <item x="33"/>
        <item x="14"/>
        <item x="4"/>
        <item x="0"/>
        <item x="82"/>
        <item x="108"/>
        <item x="16"/>
        <item x="83"/>
        <item x="118"/>
        <item x="95"/>
        <item x="34"/>
        <item x="50"/>
        <item x="84"/>
        <item x="58"/>
        <item x="135"/>
        <item x="19"/>
        <item x="52"/>
        <item x="85"/>
        <item x="1"/>
        <item x="137"/>
        <item x="6"/>
        <item x="116"/>
        <item x="35"/>
        <item x="112"/>
        <item x="109"/>
        <item x="129"/>
        <item x="36"/>
        <item x="128"/>
        <item x="37"/>
        <item x="38"/>
        <item x="9"/>
        <item x="3"/>
        <item x="39"/>
        <item x="67"/>
        <item x="40"/>
        <item x="86"/>
        <item x="41"/>
        <item x="2"/>
        <item x="66"/>
        <item x="47"/>
        <item x="56"/>
        <item x="62"/>
        <item x="42"/>
        <item x="54"/>
        <item x="68"/>
        <item x="63"/>
        <item x="43"/>
        <item x="121"/>
        <item x="87"/>
        <item x="44"/>
        <item x="89"/>
        <item x="8"/>
        <item x="17"/>
      </items>
    </pivotField>
    <pivotField compact="0" showAll="0">
      <items count="140">
        <item x="123"/>
        <item x="109"/>
        <item x="61"/>
        <item x="4"/>
        <item x="135"/>
        <item x="105"/>
        <item x="94"/>
        <item x="92"/>
        <item x="16"/>
        <item x="28"/>
        <item x="116"/>
        <item x="133"/>
        <item x="119"/>
        <item x="120"/>
        <item x="118"/>
        <item x="121"/>
        <item x="117"/>
        <item x="132"/>
        <item x="115"/>
        <item x="80"/>
        <item x="1"/>
        <item x="2"/>
        <item x="96"/>
        <item x="85"/>
        <item x="59"/>
        <item x="41"/>
        <item x="26"/>
        <item x="22"/>
        <item x="40"/>
        <item x="50"/>
        <item x="49"/>
        <item x="46"/>
        <item x="62"/>
        <item x="36"/>
        <item x="43"/>
        <item x="81"/>
        <item x="78"/>
        <item x="11"/>
        <item x="104"/>
        <item x="31"/>
        <item x="10"/>
        <item x="13"/>
        <item x="86"/>
        <item x="107"/>
        <item x="48"/>
        <item x="30"/>
        <item x="69"/>
        <item x="100"/>
        <item x="82"/>
        <item x="32"/>
        <item x="51"/>
        <item x="8"/>
        <item x="122"/>
        <item x="75"/>
        <item x="42"/>
        <item x="102"/>
        <item x="68"/>
        <item x="15"/>
        <item x="101"/>
        <item x="54"/>
        <item x="53"/>
        <item x="103"/>
        <item x="136"/>
        <item x="91"/>
        <item x="72"/>
        <item x="18"/>
        <item x="74"/>
        <item x="67"/>
        <item x="47"/>
        <item x="55"/>
        <item x="45"/>
        <item x="98"/>
        <item x="134"/>
        <item x="66"/>
        <item x="24"/>
        <item x="23"/>
        <item x="137"/>
        <item x="125"/>
        <item x="128"/>
        <item x="129"/>
        <item x="130"/>
        <item x="131"/>
        <item x="124"/>
        <item x="60"/>
        <item x="73"/>
        <item x="79"/>
        <item x="21"/>
        <item x="44"/>
        <item x="90"/>
        <item x="99"/>
        <item x="29"/>
        <item x="34"/>
        <item x="19"/>
        <item x="3"/>
        <item x="17"/>
        <item x="95"/>
        <item x="88"/>
        <item x="38"/>
        <item x="89"/>
        <item x="65"/>
        <item x="7"/>
        <item x="138"/>
        <item x="87"/>
        <item x="57"/>
        <item x="56"/>
        <item x="126"/>
        <item x="64"/>
        <item x="14"/>
        <item x="27"/>
        <item x="6"/>
        <item x="76"/>
        <item x="77"/>
        <item x="106"/>
        <item x="97"/>
        <item x="37"/>
        <item x="111"/>
        <item x="112"/>
        <item x="113"/>
        <item x="20"/>
        <item x="0"/>
        <item x="93"/>
        <item x="12"/>
        <item x="110"/>
        <item x="71"/>
        <item x="84"/>
        <item x="70"/>
        <item x="114"/>
        <item x="127"/>
        <item x="5"/>
        <item x="39"/>
        <item x="33"/>
        <item x="35"/>
        <item x="108"/>
        <item x="52"/>
        <item x="9"/>
        <item x="25"/>
        <item x="63"/>
        <item x="83"/>
        <item x="58"/>
        <item t="default"/>
      </items>
    </pivotField>
    <pivotField compact="0" showAll="0"/>
    <pivotField compact="0" showAll="0"/>
    <pivotField compact="0" showAll="0"/>
    <pivotField compact="0" showAll="0"/>
    <pivotField compact="0" showAll="0"/>
    <pivotField compact="0" showAll="0"/>
  </pivotFields>
  <rowFields count="1">
    <field x="2"/>
  </rowFields>
  <rowItems count="13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 t="grand">
      <x/>
    </i>
  </rowItems>
  <colItems count="1">
    <i/>
  </colItem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4.xml><?xml version="1.0" encoding="utf-8"?>
<pivotTableDefinition xmlns="http://schemas.openxmlformats.org/spreadsheetml/2006/main" name="数据透视表1" cacheId="3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B136" firstHeaderRow="2" firstDataRow="2" firstDataCol="1"/>
  <pivotFields count="20">
    <pivotField compact="0" outline="0" subtotalTop="0" showAll="0" includeNewItemsInFilter="1">
      <items count="25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t="default"/>
      </items>
    </pivotField>
    <pivotField compact="0" outline="0" subtotalTop="0" showAll="0" includeNewItemsInFilter="1">
      <items count="24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t="default"/>
      </items>
    </pivotField>
    <pivotField compact="0" outline="0" subtotalTop="0" showAll="0" includeNewItemsInFilter="1">
      <items count="2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t="default"/>
      </items>
    </pivotField>
    <pivotField compact="0" outline="0" subtotalTop="0" showAll="0" includeNewItemsInFilter="1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compact="0" outline="0" subtotalTop="0" showAll="0" includeNewItemsInFilter="1">
      <items count="8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dataField="1" compact="0" outline="0" subtotalTop="0" showAll="0" includeNewItemsInFilter="1">
      <items count="25">
        <item x="6"/>
        <item x="21"/>
        <item x="10"/>
        <item x="9"/>
        <item x="17"/>
        <item x="20"/>
        <item x="5"/>
        <item x="11"/>
        <item x="4"/>
        <item x="15"/>
        <item x="16"/>
        <item x="14"/>
        <item x="3"/>
        <item x="22"/>
        <item x="8"/>
        <item x="13"/>
        <item x="19"/>
        <item x="0"/>
        <item x="1"/>
        <item x="2"/>
        <item x="12"/>
        <item x="18"/>
        <item x="7"/>
        <item x="23"/>
        <item t="default"/>
      </items>
    </pivotField>
    <pivotField compact="0" outline="0" subtotalTop="0" showAll="0" includeNewItemsInFilter="1">
      <items count="5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t="default"/>
      </items>
    </pivotField>
    <pivotField compact="0" outline="0" subtotalTop="0" showAll="0" includeNewItemsInFilter="1">
      <items count="6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t="default"/>
      </items>
    </pivotField>
    <pivotField compact="0" outline="0" subtotalTop="0" showAll="0" includeNewItemsInFilter="1">
      <items count="2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compact="0" outline="0" subtotalTop="0" showAll="0" includeNewItemsInFilter="1">
      <items count="3">
        <item x="0"/>
        <item x="1"/>
        <item t="default"/>
      </items>
    </pivotField>
    <pivotField axis="axisRow" compact="0" outline="0" subtotalTop="0" showAll="0" includeNewItemsInFilter="1">
      <items count="132">
        <item x="84"/>
        <item x="87"/>
        <item x="15"/>
        <item x="125"/>
        <item x="12"/>
        <item x="116"/>
        <item x="34"/>
        <item x="28"/>
        <item x="123"/>
        <item x="59"/>
        <item x="71"/>
        <item x="73"/>
        <item x="19"/>
        <item x="94"/>
        <item x="6"/>
        <item x="31"/>
        <item x="44"/>
        <item x="29"/>
        <item x="75"/>
        <item x="55"/>
        <item x="0"/>
        <item x="50"/>
        <item x="42"/>
        <item x="101"/>
        <item x="63"/>
        <item x="53"/>
        <item x="57"/>
        <item x="86"/>
        <item x="124"/>
        <item x="68"/>
        <item x="39"/>
        <item x="38"/>
        <item x="65"/>
        <item x="26"/>
        <item x="52"/>
        <item x="10"/>
        <item x="112"/>
        <item x="22"/>
        <item x="119"/>
        <item x="1"/>
        <item x="9"/>
        <item x="69"/>
        <item x="54"/>
        <item x="70"/>
        <item x="115"/>
        <item x="24"/>
        <item x="49"/>
        <item x="45"/>
        <item x="11"/>
        <item x="77"/>
        <item x="37"/>
        <item x="25"/>
        <item x="14"/>
        <item x="61"/>
        <item x="120"/>
        <item x="8"/>
        <item x="76"/>
        <item x="108"/>
        <item x="7"/>
        <item x="2"/>
        <item x="21"/>
        <item x="99"/>
        <item x="117"/>
        <item x="92"/>
        <item x="95"/>
        <item x="16"/>
        <item x="62"/>
        <item x="81"/>
        <item x="118"/>
        <item x="60"/>
        <item x="40"/>
        <item x="66"/>
        <item x="122"/>
        <item x="46"/>
        <item x="74"/>
        <item x="110"/>
        <item x="85"/>
        <item x="96"/>
        <item x="89"/>
        <item x="114"/>
        <item x="35"/>
        <item x="43"/>
        <item x="102"/>
        <item x="103"/>
        <item x="33"/>
        <item x="127"/>
        <item x="41"/>
        <item x="98"/>
        <item x="67"/>
        <item x="13"/>
        <item x="23"/>
        <item x="88"/>
        <item x="82"/>
        <item x="126"/>
        <item x="56"/>
        <item x="97"/>
        <item x="121"/>
        <item x="91"/>
        <item x="93"/>
        <item x="90"/>
        <item x="30"/>
        <item x="128"/>
        <item x="109"/>
        <item x="113"/>
        <item x="20"/>
        <item x="129"/>
        <item x="83"/>
        <item x="32"/>
        <item x="48"/>
        <item x="36"/>
        <item x="72"/>
        <item x="58"/>
        <item x="47"/>
        <item x="100"/>
        <item x="64"/>
        <item x="107"/>
        <item x="18"/>
        <item x="51"/>
        <item x="27"/>
        <item x="4"/>
        <item x="3"/>
        <item x="17"/>
        <item x="5"/>
        <item x="105"/>
        <item x="106"/>
        <item x="104"/>
        <item x="78"/>
        <item x="111"/>
        <item x="79"/>
        <item x="80"/>
        <item x="130"/>
        <item t="default"/>
      </items>
    </pivotField>
    <pivotField compact="0" outline="0" subtotalTop="0" showAll="0" includeNewItemsInFilter="1">
      <items count="13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t="default"/>
      </items>
    </pivotField>
    <pivotField compact="0" outline="0" subtotalTop="0" showAll="0" includeNewItemsInFilter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</pivotFields>
  <rowFields count="1">
    <field x="17"/>
  </rowFields>
  <rowItems count="132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 t="grand">
      <x/>
    </i>
  </rowItems>
  <colItems count="1">
    <i/>
  </colItems>
  <dataFields count="1">
    <dataField name="求和项:销售数量" fld="9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workbookViewId="0">
      <selection activeCell="L11" sqref="L11"/>
    </sheetView>
  </sheetViews>
  <sheetFormatPr defaultColWidth="9" defaultRowHeight="13.5"/>
  <cols>
    <col min="1" max="1" width="8.875"/>
    <col min="2" max="2" width="17.25"/>
    <col min="9" max="9" width="16.75" customWidth="1"/>
  </cols>
  <sheetData>
    <row r="1" spans="8:10">
      <c r="H1" s="30" t="s">
        <v>0</v>
      </c>
      <c r="I1" s="30" t="s">
        <v>1</v>
      </c>
      <c r="J1" s="14" t="s">
        <v>2</v>
      </c>
    </row>
    <row r="2" spans="8:10">
      <c r="H2" s="14" t="s">
        <v>3</v>
      </c>
      <c r="I2" s="14">
        <v>55</v>
      </c>
      <c r="J2" s="14">
        <f>I2*5</f>
        <v>275</v>
      </c>
    </row>
    <row r="3" spans="1:10">
      <c r="A3" s="14" t="s">
        <v>0</v>
      </c>
      <c r="B3" s="14" t="s">
        <v>1</v>
      </c>
      <c r="H3" s="14" t="s">
        <v>4</v>
      </c>
      <c r="I3" s="14">
        <v>49</v>
      </c>
      <c r="J3" s="14">
        <f t="shared" ref="J3:J10" si="0">I3*5</f>
        <v>245</v>
      </c>
    </row>
    <row r="4" spans="1:10">
      <c r="A4" s="14" t="s">
        <v>3</v>
      </c>
      <c r="B4" s="14">
        <v>55</v>
      </c>
      <c r="H4" s="14" t="s">
        <v>5</v>
      </c>
      <c r="I4" s="14">
        <v>55</v>
      </c>
      <c r="J4" s="14">
        <f t="shared" si="0"/>
        <v>275</v>
      </c>
    </row>
    <row r="5" spans="1:10">
      <c r="A5" s="14" t="s">
        <v>4</v>
      </c>
      <c r="B5" s="14">
        <v>49</v>
      </c>
      <c r="H5" s="14" t="s">
        <v>6</v>
      </c>
      <c r="I5" s="14">
        <v>78</v>
      </c>
      <c r="J5" s="14">
        <f t="shared" si="0"/>
        <v>390</v>
      </c>
    </row>
    <row r="6" spans="1:10">
      <c r="A6" s="14" t="s">
        <v>5</v>
      </c>
      <c r="B6" s="14">
        <v>55</v>
      </c>
      <c r="H6" s="14" t="s">
        <v>7</v>
      </c>
      <c r="I6" s="14">
        <v>68</v>
      </c>
      <c r="J6" s="14">
        <f t="shared" si="0"/>
        <v>340</v>
      </c>
    </row>
    <row r="7" spans="1:10">
      <c r="A7" s="14" t="s">
        <v>6</v>
      </c>
      <c r="B7" s="14">
        <v>78</v>
      </c>
      <c r="H7" s="14" t="s">
        <v>8</v>
      </c>
      <c r="I7" s="14">
        <v>96</v>
      </c>
      <c r="J7" s="14">
        <f t="shared" si="0"/>
        <v>480</v>
      </c>
    </row>
    <row r="8" spans="1:10">
      <c r="A8" s="14" t="s">
        <v>7</v>
      </c>
      <c r="B8" s="14">
        <v>68</v>
      </c>
      <c r="H8" s="14" t="s">
        <v>9</v>
      </c>
      <c r="I8" s="14">
        <v>68</v>
      </c>
      <c r="J8" s="14">
        <f t="shared" si="0"/>
        <v>340</v>
      </c>
    </row>
    <row r="9" spans="1:10">
      <c r="A9" s="14" t="s">
        <v>8</v>
      </c>
      <c r="B9" s="14">
        <v>96</v>
      </c>
      <c r="H9" s="14" t="s">
        <v>10</v>
      </c>
      <c r="I9" s="14">
        <v>15</v>
      </c>
      <c r="J9" s="14">
        <f t="shared" si="0"/>
        <v>75</v>
      </c>
    </row>
    <row r="10" spans="1:10">
      <c r="A10" s="14" t="s">
        <v>9</v>
      </c>
      <c r="B10" s="14">
        <v>68</v>
      </c>
      <c r="H10" s="14" t="s">
        <v>11</v>
      </c>
      <c r="I10" s="14">
        <v>484</v>
      </c>
      <c r="J10" s="14">
        <f t="shared" si="0"/>
        <v>2420</v>
      </c>
    </row>
    <row r="11" spans="1:2">
      <c r="A11" s="14" t="s">
        <v>10</v>
      </c>
      <c r="B11" s="14">
        <v>15</v>
      </c>
    </row>
    <row r="12" spans="1:2">
      <c r="A12" s="14" t="s">
        <v>12</v>
      </c>
      <c r="B12" s="14">
        <v>484</v>
      </c>
    </row>
    <row r="13" spans="1:2">
      <c r="A13" t="s">
        <v>13</v>
      </c>
      <c r="B13">
        <v>968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3"/>
  <sheetViews>
    <sheetView workbookViewId="0">
      <selection activeCell="A3" sqref="A3:C12"/>
    </sheetView>
  </sheetViews>
  <sheetFormatPr defaultColWidth="9" defaultRowHeight="13.5" outlineLevelCol="2"/>
  <cols>
    <col min="1" max="1" width="8.875"/>
    <col min="2" max="3" width="16.125"/>
  </cols>
  <sheetData>
    <row r="3" spans="1:3">
      <c r="A3" t="s">
        <v>0</v>
      </c>
      <c r="B3" t="s">
        <v>1</v>
      </c>
      <c r="C3" t="s">
        <v>14</v>
      </c>
    </row>
    <row r="4" spans="1:3">
      <c r="A4" t="s">
        <v>3</v>
      </c>
      <c r="B4">
        <v>55</v>
      </c>
      <c r="C4">
        <v>3025</v>
      </c>
    </row>
    <row r="5" spans="1:3">
      <c r="A5" t="s">
        <v>4</v>
      </c>
      <c r="B5">
        <v>49</v>
      </c>
      <c r="C5">
        <v>2695</v>
      </c>
    </row>
    <row r="6" spans="1:3">
      <c r="A6" t="s">
        <v>5</v>
      </c>
      <c r="B6">
        <v>55</v>
      </c>
      <c r="C6">
        <v>3025</v>
      </c>
    </row>
    <row r="7" spans="1:3">
      <c r="A7" t="s">
        <v>6</v>
      </c>
      <c r="B7">
        <v>78</v>
      </c>
      <c r="C7">
        <v>4290</v>
      </c>
    </row>
    <row r="8" spans="1:3">
      <c r="A8" t="s">
        <v>7</v>
      </c>
      <c r="B8">
        <v>68</v>
      </c>
      <c r="C8">
        <v>3740</v>
      </c>
    </row>
    <row r="9" spans="1:3">
      <c r="A9" t="s">
        <v>8</v>
      </c>
      <c r="B9">
        <v>96</v>
      </c>
      <c r="C9">
        <v>5280</v>
      </c>
    </row>
    <row r="10" spans="1:3">
      <c r="A10" t="s">
        <v>9</v>
      </c>
      <c r="B10">
        <v>68</v>
      </c>
      <c r="C10">
        <v>3740</v>
      </c>
    </row>
    <row r="11" spans="1:3">
      <c r="A11" t="s">
        <v>10</v>
      </c>
      <c r="B11">
        <v>15</v>
      </c>
      <c r="C11">
        <v>825</v>
      </c>
    </row>
    <row r="12" spans="1:3">
      <c r="A12" t="s">
        <v>12</v>
      </c>
      <c r="B12">
        <v>484</v>
      </c>
      <c r="C12">
        <v>26620</v>
      </c>
    </row>
    <row r="13" spans="1:3">
      <c r="A13" t="s">
        <v>13</v>
      </c>
      <c r="B13">
        <v>968</v>
      </c>
      <c r="C13">
        <v>53240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A142"/>
  <sheetViews>
    <sheetView topLeftCell="A13" workbookViewId="0">
      <selection activeCell="A3" sqref="A3:A141"/>
    </sheetView>
  </sheetViews>
  <sheetFormatPr defaultColWidth="9" defaultRowHeight="13.5"/>
  <cols>
    <col min="1" max="1" width="9.625"/>
    <col min="2" max="2" width="19.125"/>
  </cols>
  <sheetData>
    <row r="3" spans="1:1">
      <c r="A3" t="s">
        <v>15</v>
      </c>
    </row>
    <row r="4" spans="1:1">
      <c r="A4">
        <v>52</v>
      </c>
    </row>
    <row r="5" spans="1:1">
      <c r="A5">
        <v>54</v>
      </c>
    </row>
    <row r="6" spans="1:1">
      <c r="A6">
        <v>56</v>
      </c>
    </row>
    <row r="7" spans="1:1">
      <c r="A7">
        <v>307</v>
      </c>
    </row>
    <row r="8" spans="1:1">
      <c r="A8">
        <v>308</v>
      </c>
    </row>
    <row r="9" spans="1:1">
      <c r="A9">
        <v>311</v>
      </c>
    </row>
    <row r="10" spans="1:1">
      <c r="A10">
        <v>329</v>
      </c>
    </row>
    <row r="11" spans="1:1">
      <c r="A11">
        <v>337</v>
      </c>
    </row>
    <row r="12" spans="1:1">
      <c r="A12">
        <v>339</v>
      </c>
    </row>
    <row r="13" spans="1:1">
      <c r="A13">
        <v>341</v>
      </c>
    </row>
    <row r="14" spans="1:1">
      <c r="A14">
        <v>343</v>
      </c>
    </row>
    <row r="15" spans="1:1">
      <c r="A15">
        <v>347</v>
      </c>
    </row>
    <row r="16" spans="1:1">
      <c r="A16">
        <v>349</v>
      </c>
    </row>
    <row r="17" spans="1:1">
      <c r="A17">
        <v>351</v>
      </c>
    </row>
    <row r="18" spans="1:1">
      <c r="A18">
        <v>355</v>
      </c>
    </row>
    <row r="19" spans="1:1">
      <c r="A19">
        <v>357</v>
      </c>
    </row>
    <row r="20" spans="1:1">
      <c r="A20">
        <v>359</v>
      </c>
    </row>
    <row r="21" spans="1:1">
      <c r="A21">
        <v>365</v>
      </c>
    </row>
    <row r="22" spans="1:1">
      <c r="A22">
        <v>367</v>
      </c>
    </row>
    <row r="23" spans="1:1">
      <c r="A23">
        <v>371</v>
      </c>
    </row>
    <row r="24" spans="1:1">
      <c r="A24">
        <v>373</v>
      </c>
    </row>
    <row r="25" spans="1:1">
      <c r="A25">
        <v>377</v>
      </c>
    </row>
    <row r="26" spans="1:1">
      <c r="A26">
        <v>379</v>
      </c>
    </row>
    <row r="27" spans="1:1">
      <c r="A27">
        <v>385</v>
      </c>
    </row>
    <row r="28" spans="1:1">
      <c r="A28">
        <v>387</v>
      </c>
    </row>
    <row r="29" spans="1:1">
      <c r="A29">
        <v>391</v>
      </c>
    </row>
    <row r="30" spans="1:1">
      <c r="A30">
        <v>399</v>
      </c>
    </row>
    <row r="31" spans="1:1">
      <c r="A31">
        <v>511</v>
      </c>
    </row>
    <row r="32" spans="1:1">
      <c r="A32">
        <v>513</v>
      </c>
    </row>
    <row r="33" spans="1:1">
      <c r="A33">
        <v>514</v>
      </c>
    </row>
    <row r="34" spans="1:1">
      <c r="A34">
        <v>515</v>
      </c>
    </row>
    <row r="35" spans="1:1">
      <c r="A35">
        <v>517</v>
      </c>
    </row>
    <row r="36" spans="1:1">
      <c r="A36">
        <v>539</v>
      </c>
    </row>
    <row r="37" spans="1:1">
      <c r="A37">
        <v>545</v>
      </c>
    </row>
    <row r="38" spans="1:1">
      <c r="A38">
        <v>546</v>
      </c>
    </row>
    <row r="39" spans="1:1">
      <c r="A39">
        <v>549</v>
      </c>
    </row>
    <row r="40" spans="1:1">
      <c r="A40">
        <v>570</v>
      </c>
    </row>
    <row r="41" spans="1:1">
      <c r="A41">
        <v>571</v>
      </c>
    </row>
    <row r="42" spans="1:1">
      <c r="A42">
        <v>572</v>
      </c>
    </row>
    <row r="43" spans="1:1">
      <c r="A43">
        <v>573</v>
      </c>
    </row>
    <row r="44" spans="1:1">
      <c r="A44">
        <v>578</v>
      </c>
    </row>
    <row r="45" spans="1:1">
      <c r="A45">
        <v>581</v>
      </c>
    </row>
    <row r="46" spans="1:1">
      <c r="A46">
        <v>582</v>
      </c>
    </row>
    <row r="47" spans="1:1">
      <c r="A47">
        <v>585</v>
      </c>
    </row>
    <row r="48" spans="1:1">
      <c r="A48">
        <v>587</v>
      </c>
    </row>
    <row r="49" spans="1:1">
      <c r="A49">
        <v>591</v>
      </c>
    </row>
    <row r="50" spans="1:1">
      <c r="A50">
        <v>594</v>
      </c>
    </row>
    <row r="51" spans="1:1">
      <c r="A51">
        <v>598</v>
      </c>
    </row>
    <row r="52" spans="1:1">
      <c r="A52">
        <v>704</v>
      </c>
    </row>
    <row r="53" spans="1:1">
      <c r="A53">
        <v>706</v>
      </c>
    </row>
    <row r="54" spans="1:1">
      <c r="A54">
        <v>707</v>
      </c>
    </row>
    <row r="55" spans="1:1">
      <c r="A55">
        <v>709</v>
      </c>
    </row>
    <row r="56" spans="1:1">
      <c r="A56">
        <v>710</v>
      </c>
    </row>
    <row r="57" spans="1:1">
      <c r="A57">
        <v>712</v>
      </c>
    </row>
    <row r="58" spans="1:1">
      <c r="A58">
        <v>713</v>
      </c>
    </row>
    <row r="59" spans="1:1">
      <c r="A59">
        <v>716</v>
      </c>
    </row>
    <row r="60" spans="1:1">
      <c r="A60">
        <v>717</v>
      </c>
    </row>
    <row r="61" spans="1:1">
      <c r="A61">
        <v>720</v>
      </c>
    </row>
    <row r="62" spans="1:1">
      <c r="A62">
        <v>721</v>
      </c>
    </row>
    <row r="63" spans="1:1">
      <c r="A63">
        <v>723</v>
      </c>
    </row>
    <row r="64" spans="1:1">
      <c r="A64">
        <v>724</v>
      </c>
    </row>
    <row r="65" spans="1:1">
      <c r="A65">
        <v>726</v>
      </c>
    </row>
    <row r="66" spans="1:1">
      <c r="A66">
        <v>727</v>
      </c>
    </row>
    <row r="67" spans="1:1">
      <c r="A67">
        <v>730</v>
      </c>
    </row>
    <row r="68" spans="1:1">
      <c r="A68">
        <v>732</v>
      </c>
    </row>
    <row r="69" spans="1:1">
      <c r="A69">
        <v>733</v>
      </c>
    </row>
    <row r="70" spans="1:1">
      <c r="A70">
        <v>737</v>
      </c>
    </row>
    <row r="71" spans="1:1">
      <c r="A71">
        <v>738</v>
      </c>
    </row>
    <row r="72" spans="1:1">
      <c r="A72">
        <v>740</v>
      </c>
    </row>
    <row r="73" spans="1:1">
      <c r="A73">
        <v>742</v>
      </c>
    </row>
    <row r="74" spans="1:1">
      <c r="A74">
        <v>743</v>
      </c>
    </row>
    <row r="75" spans="1:1">
      <c r="A75">
        <v>744</v>
      </c>
    </row>
    <row r="76" spans="1:1">
      <c r="A76">
        <v>745</v>
      </c>
    </row>
    <row r="77" spans="1:1">
      <c r="A77">
        <v>746</v>
      </c>
    </row>
    <row r="78" spans="1:1">
      <c r="A78">
        <v>747</v>
      </c>
    </row>
    <row r="79" spans="1:1">
      <c r="A79">
        <v>748</v>
      </c>
    </row>
    <row r="80" spans="1:1">
      <c r="A80">
        <v>750</v>
      </c>
    </row>
    <row r="81" spans="1:1">
      <c r="A81">
        <v>752</v>
      </c>
    </row>
    <row r="82" spans="1:1">
      <c r="A82">
        <v>753</v>
      </c>
    </row>
    <row r="83" spans="1:1">
      <c r="A83">
        <v>754</v>
      </c>
    </row>
    <row r="84" spans="1:1">
      <c r="A84">
        <v>101453</v>
      </c>
    </row>
    <row r="85" spans="1:1">
      <c r="A85">
        <v>102479</v>
      </c>
    </row>
    <row r="86" spans="1:1">
      <c r="A86">
        <v>102564</v>
      </c>
    </row>
    <row r="87" spans="1:1">
      <c r="A87">
        <v>102565</v>
      </c>
    </row>
    <row r="88" spans="1:1">
      <c r="A88">
        <v>102567</v>
      </c>
    </row>
    <row r="89" spans="1:1">
      <c r="A89">
        <v>102934</v>
      </c>
    </row>
    <row r="90" spans="1:1">
      <c r="A90">
        <v>102935</v>
      </c>
    </row>
    <row r="91" spans="1:1">
      <c r="A91">
        <v>103198</v>
      </c>
    </row>
    <row r="92" spans="1:1">
      <c r="A92">
        <v>103199</v>
      </c>
    </row>
    <row r="93" spans="1:1">
      <c r="A93">
        <v>103639</v>
      </c>
    </row>
    <row r="94" spans="1:1">
      <c r="A94">
        <v>104428</v>
      </c>
    </row>
    <row r="95" spans="1:1">
      <c r="A95">
        <v>104429</v>
      </c>
    </row>
    <row r="96" spans="1:1">
      <c r="A96">
        <v>104430</v>
      </c>
    </row>
    <row r="97" spans="1:1">
      <c r="A97">
        <v>104533</v>
      </c>
    </row>
    <row r="98" spans="1:1">
      <c r="A98">
        <v>104838</v>
      </c>
    </row>
    <row r="99" spans="1:1">
      <c r="A99">
        <v>105267</v>
      </c>
    </row>
    <row r="100" spans="1:1">
      <c r="A100">
        <v>105396</v>
      </c>
    </row>
    <row r="101" spans="1:1">
      <c r="A101">
        <v>105751</v>
      </c>
    </row>
    <row r="102" spans="1:1">
      <c r="A102">
        <v>105910</v>
      </c>
    </row>
    <row r="103" spans="1:1">
      <c r="A103">
        <v>106066</v>
      </c>
    </row>
    <row r="104" spans="1:1">
      <c r="A104">
        <v>106399</v>
      </c>
    </row>
    <row r="105" spans="1:1">
      <c r="A105">
        <v>106485</v>
      </c>
    </row>
    <row r="106" spans="1:1">
      <c r="A106">
        <v>106568</v>
      </c>
    </row>
    <row r="107" spans="1:1">
      <c r="A107">
        <v>106569</v>
      </c>
    </row>
    <row r="108" spans="1:1">
      <c r="A108">
        <v>106865</v>
      </c>
    </row>
    <row r="109" spans="1:1">
      <c r="A109">
        <v>107658</v>
      </c>
    </row>
    <row r="110" spans="1:1">
      <c r="A110">
        <v>107728</v>
      </c>
    </row>
    <row r="111" spans="1:1">
      <c r="A111">
        <v>108277</v>
      </c>
    </row>
    <row r="112" spans="1:1">
      <c r="A112">
        <v>108656</v>
      </c>
    </row>
    <row r="113" spans="1:1">
      <c r="A113">
        <v>110378</v>
      </c>
    </row>
    <row r="114" spans="1:1">
      <c r="A114">
        <v>111064</v>
      </c>
    </row>
    <row r="115" spans="1:1">
      <c r="A115">
        <v>111219</v>
      </c>
    </row>
    <row r="116" spans="1:1">
      <c r="A116">
        <v>111400</v>
      </c>
    </row>
    <row r="117" spans="1:1">
      <c r="A117">
        <v>112415</v>
      </c>
    </row>
    <row r="118" spans="1:1">
      <c r="A118">
        <v>112888</v>
      </c>
    </row>
    <row r="119" spans="1:1">
      <c r="A119">
        <v>113023</v>
      </c>
    </row>
    <row r="120" spans="1:1">
      <c r="A120">
        <v>113025</v>
      </c>
    </row>
    <row r="121" spans="1:1">
      <c r="A121">
        <v>113298</v>
      </c>
    </row>
    <row r="122" spans="1:1">
      <c r="A122">
        <v>113299</v>
      </c>
    </row>
    <row r="123" spans="1:1">
      <c r="A123">
        <v>113833</v>
      </c>
    </row>
    <row r="124" spans="1:1">
      <c r="A124">
        <v>114069</v>
      </c>
    </row>
    <row r="125" spans="1:1">
      <c r="A125">
        <v>114286</v>
      </c>
    </row>
    <row r="126" spans="1:1">
      <c r="A126">
        <v>114622</v>
      </c>
    </row>
    <row r="127" spans="1:1">
      <c r="A127">
        <v>114685</v>
      </c>
    </row>
    <row r="128" spans="1:1">
      <c r="A128">
        <v>114844</v>
      </c>
    </row>
    <row r="129" spans="1:1">
      <c r="A129">
        <v>115971</v>
      </c>
    </row>
    <row r="130" spans="1:1">
      <c r="A130">
        <v>116482</v>
      </c>
    </row>
    <row r="131" spans="1:1">
      <c r="A131">
        <v>116773</v>
      </c>
    </row>
    <row r="132" spans="1:1">
      <c r="A132">
        <v>116919</v>
      </c>
    </row>
    <row r="133" spans="1:1">
      <c r="A133">
        <v>117184</v>
      </c>
    </row>
    <row r="134" spans="1:1">
      <c r="A134">
        <v>117310</v>
      </c>
    </row>
    <row r="135" spans="1:1">
      <c r="A135">
        <v>117491</v>
      </c>
    </row>
    <row r="136" spans="1:1">
      <c r="A136">
        <v>117637</v>
      </c>
    </row>
    <row r="137" spans="1:1">
      <c r="A137">
        <v>118074</v>
      </c>
    </row>
    <row r="138" spans="1:1">
      <c r="A138">
        <v>118151</v>
      </c>
    </row>
    <row r="139" spans="1:1">
      <c r="A139">
        <v>118758</v>
      </c>
    </row>
    <row r="140" spans="1:1">
      <c r="A140">
        <v>118951</v>
      </c>
    </row>
    <row r="141" spans="1:1">
      <c r="A141">
        <v>119263</v>
      </c>
    </row>
    <row r="142" spans="1:1">
      <c r="A142" t="s">
        <v>13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401"/>
  <sheetViews>
    <sheetView tabSelected="1" workbookViewId="0">
      <pane xSplit="3" ySplit="2" topLeftCell="F391" activePane="bottomRight" state="frozen"/>
      <selection/>
      <selection pane="topRight"/>
      <selection pane="bottomLeft"/>
      <selection pane="bottomRight" activeCell="P401" sqref="P401"/>
    </sheetView>
  </sheetViews>
  <sheetFormatPr defaultColWidth="9" defaultRowHeight="26" customHeight="1"/>
  <cols>
    <col min="1" max="1" width="4.375" style="17" customWidth="1"/>
    <col min="2" max="2" width="11.375" style="17" customWidth="1"/>
    <col min="3" max="3" width="9.375" style="17" customWidth="1"/>
    <col min="4" max="4" width="15" style="17" customWidth="1"/>
    <col min="5" max="5" width="8.875" style="17" customWidth="1"/>
    <col min="6" max="6" width="12.25" style="17" customWidth="1"/>
    <col min="7" max="7" width="19.75" style="17" customWidth="1"/>
    <col min="8" max="8" width="10.375" style="17" customWidth="1"/>
    <col min="9" max="9" width="7.5" style="17" customWidth="1"/>
    <col min="10" max="10" width="9" style="18" customWidth="1"/>
    <col min="11" max="11" width="9.5" style="18" customWidth="1"/>
    <col min="12" max="12" width="9" style="16"/>
    <col min="13" max="13" width="11.75" customWidth="1"/>
    <col min="14" max="14" width="9.375" style="10"/>
    <col min="15" max="16" width="9" style="10"/>
    <col min="19" max="19" width="13.625" customWidth="1"/>
    <col min="20" max="21" width="15.5" customWidth="1"/>
  </cols>
  <sheetData>
    <row r="1" ht="23" customHeight="1" spans="1:21">
      <c r="A1" s="19" t="s">
        <v>16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S1" s="14" t="s">
        <v>17</v>
      </c>
      <c r="T1" s="14"/>
      <c r="U1" s="14"/>
    </row>
    <row r="2" s="15" customFormat="1" customHeight="1" spans="1:21">
      <c r="A2" s="20" t="s">
        <v>18</v>
      </c>
      <c r="B2" s="20" t="s">
        <v>0</v>
      </c>
      <c r="C2" s="20" t="s">
        <v>15</v>
      </c>
      <c r="D2" s="20" t="s">
        <v>19</v>
      </c>
      <c r="E2" s="20" t="s">
        <v>20</v>
      </c>
      <c r="F2" s="20" t="s">
        <v>21</v>
      </c>
      <c r="G2" s="20" t="s">
        <v>22</v>
      </c>
      <c r="H2" s="20" t="s">
        <v>23</v>
      </c>
      <c r="I2" s="20" t="s">
        <v>24</v>
      </c>
      <c r="J2" s="20" t="s">
        <v>25</v>
      </c>
      <c r="K2" s="20" t="s">
        <v>26</v>
      </c>
      <c r="L2" s="22" t="s">
        <v>27</v>
      </c>
      <c r="M2" s="23" t="s">
        <v>28</v>
      </c>
      <c r="N2" s="23" t="s">
        <v>29</v>
      </c>
      <c r="O2" s="23" t="s">
        <v>30</v>
      </c>
      <c r="P2" s="23" t="s">
        <v>31</v>
      </c>
      <c r="S2" s="23" t="s">
        <v>0</v>
      </c>
      <c r="T2" s="23" t="s">
        <v>24</v>
      </c>
      <c r="U2" s="23" t="s">
        <v>25</v>
      </c>
    </row>
    <row r="3" s="16" customFormat="1" customHeight="1" spans="1:21">
      <c r="A3" s="21">
        <v>1</v>
      </c>
      <c r="B3" s="21" t="s">
        <v>3</v>
      </c>
      <c r="C3" s="21">
        <v>103199</v>
      </c>
      <c r="D3" s="21" t="s">
        <v>32</v>
      </c>
      <c r="E3" s="21" t="s">
        <v>33</v>
      </c>
      <c r="F3" s="21" t="s">
        <v>34</v>
      </c>
      <c r="G3" s="21">
        <v>11120</v>
      </c>
      <c r="H3" s="21" t="s">
        <v>35</v>
      </c>
      <c r="I3" s="21">
        <v>1</v>
      </c>
      <c r="J3" s="21">
        <f>I3*55</f>
        <v>55</v>
      </c>
      <c r="K3" s="21">
        <v>-1</v>
      </c>
      <c r="L3" s="24"/>
      <c r="M3" s="24">
        <v>-45</v>
      </c>
      <c r="N3" s="24">
        <f>J3-M3</f>
        <v>100</v>
      </c>
      <c r="O3" s="24"/>
      <c r="P3" s="24"/>
      <c r="S3" s="24" t="s">
        <v>3</v>
      </c>
      <c r="T3" s="24">
        <v>55</v>
      </c>
      <c r="U3" s="24">
        <v>3025</v>
      </c>
    </row>
    <row r="4" s="16" customFormat="1" customHeight="1" spans="1:21">
      <c r="A4" s="21">
        <v>2</v>
      </c>
      <c r="B4" s="21" t="s">
        <v>3</v>
      </c>
      <c r="C4" s="21">
        <v>103199</v>
      </c>
      <c r="D4" s="21" t="s">
        <v>32</v>
      </c>
      <c r="E4" s="21" t="s">
        <v>33</v>
      </c>
      <c r="F4" s="21" t="s">
        <v>36</v>
      </c>
      <c r="G4" s="21">
        <v>12449</v>
      </c>
      <c r="H4" s="21" t="s">
        <v>37</v>
      </c>
      <c r="I4" s="21">
        <v>1</v>
      </c>
      <c r="J4" s="21">
        <f t="shared" ref="J4:J67" si="0">I4*55</f>
        <v>55</v>
      </c>
      <c r="K4" s="21"/>
      <c r="L4" s="24"/>
      <c r="M4" s="25">
        <f>K4*55</f>
        <v>0</v>
      </c>
      <c r="N4" s="24">
        <f t="shared" ref="N4:N67" si="1">J4-M4</f>
        <v>55</v>
      </c>
      <c r="O4" s="24"/>
      <c r="P4" s="24"/>
      <c r="S4" s="24" t="s">
        <v>4</v>
      </c>
      <c r="T4" s="24">
        <v>49</v>
      </c>
      <c r="U4" s="24">
        <v>2695</v>
      </c>
    </row>
    <row r="5" customHeight="1" spans="1:21">
      <c r="A5" s="21">
        <v>3</v>
      </c>
      <c r="B5" s="21" t="s">
        <v>3</v>
      </c>
      <c r="C5" s="21">
        <v>103199</v>
      </c>
      <c r="D5" s="21" t="s">
        <v>32</v>
      </c>
      <c r="E5" s="21" t="s">
        <v>33</v>
      </c>
      <c r="F5" s="21" t="s">
        <v>38</v>
      </c>
      <c r="G5" s="21">
        <v>13720</v>
      </c>
      <c r="H5" s="21" t="s">
        <v>37</v>
      </c>
      <c r="I5" s="21">
        <v>1</v>
      </c>
      <c r="J5" s="21">
        <f t="shared" si="0"/>
        <v>55</v>
      </c>
      <c r="K5" s="21">
        <v>1</v>
      </c>
      <c r="L5" s="24">
        <v>3</v>
      </c>
      <c r="M5" s="25">
        <f t="shared" ref="M5:M51" si="2">K5*55</f>
        <v>55</v>
      </c>
      <c r="N5" s="24"/>
      <c r="O5" s="14"/>
      <c r="P5" s="24"/>
      <c r="S5" s="14" t="s">
        <v>5</v>
      </c>
      <c r="T5" s="14">
        <v>55</v>
      </c>
      <c r="U5" s="14">
        <v>3025</v>
      </c>
    </row>
    <row r="6" s="16" customFormat="1" customHeight="1" spans="1:21">
      <c r="A6" s="21">
        <v>4</v>
      </c>
      <c r="B6" s="21" t="s">
        <v>3</v>
      </c>
      <c r="C6" s="21">
        <v>106569</v>
      </c>
      <c r="D6" s="21" t="s">
        <v>39</v>
      </c>
      <c r="E6" s="21" t="s">
        <v>40</v>
      </c>
      <c r="F6" s="21" t="s">
        <v>41</v>
      </c>
      <c r="G6" s="21">
        <v>11776</v>
      </c>
      <c r="H6" s="21" t="s">
        <v>35</v>
      </c>
      <c r="I6" s="21">
        <v>1</v>
      </c>
      <c r="J6" s="21">
        <f t="shared" si="0"/>
        <v>55</v>
      </c>
      <c r="K6" s="21">
        <v>0</v>
      </c>
      <c r="L6" s="24"/>
      <c r="M6" s="25">
        <f t="shared" si="2"/>
        <v>0</v>
      </c>
      <c r="N6" s="24">
        <f t="shared" si="1"/>
        <v>55</v>
      </c>
      <c r="O6" s="24"/>
      <c r="P6" s="24">
        <v>10</v>
      </c>
      <c r="S6" s="24" t="s">
        <v>6</v>
      </c>
      <c r="T6" s="24">
        <v>78</v>
      </c>
      <c r="U6" s="24">
        <v>4290</v>
      </c>
    </row>
    <row r="7" s="16" customFormat="1" customHeight="1" spans="1:21">
      <c r="A7" s="21">
        <v>5</v>
      </c>
      <c r="B7" s="21" t="s">
        <v>3</v>
      </c>
      <c r="C7" s="21">
        <v>106569</v>
      </c>
      <c r="D7" s="21" t="s">
        <v>39</v>
      </c>
      <c r="E7" s="21" t="s">
        <v>40</v>
      </c>
      <c r="F7" s="21" t="s">
        <v>42</v>
      </c>
      <c r="G7" s="21">
        <v>13148</v>
      </c>
      <c r="H7" s="21" t="s">
        <v>37</v>
      </c>
      <c r="I7" s="21">
        <v>1</v>
      </c>
      <c r="J7" s="21">
        <f t="shared" si="0"/>
        <v>55</v>
      </c>
      <c r="K7" s="21">
        <v>0</v>
      </c>
      <c r="L7" s="24"/>
      <c r="M7" s="25">
        <f t="shared" si="2"/>
        <v>0</v>
      </c>
      <c r="N7" s="24">
        <f t="shared" si="1"/>
        <v>55</v>
      </c>
      <c r="O7" s="24"/>
      <c r="P7" s="24">
        <v>10</v>
      </c>
      <c r="S7" s="24" t="s">
        <v>7</v>
      </c>
      <c r="T7" s="24">
        <v>68</v>
      </c>
      <c r="U7" s="24">
        <v>3740</v>
      </c>
    </row>
    <row r="8" s="16" customFormat="1" customHeight="1" spans="1:21">
      <c r="A8" s="21">
        <v>6</v>
      </c>
      <c r="B8" s="21" t="s">
        <v>3</v>
      </c>
      <c r="C8" s="21">
        <v>114622</v>
      </c>
      <c r="D8" s="21" t="s">
        <v>43</v>
      </c>
      <c r="E8" s="21" t="s">
        <v>44</v>
      </c>
      <c r="F8" s="21" t="s">
        <v>45</v>
      </c>
      <c r="G8" s="21">
        <v>5641</v>
      </c>
      <c r="H8" s="21" t="s">
        <v>35</v>
      </c>
      <c r="I8" s="21">
        <v>1</v>
      </c>
      <c r="J8" s="21">
        <f t="shared" si="0"/>
        <v>55</v>
      </c>
      <c r="K8" s="21"/>
      <c r="L8" s="24"/>
      <c r="M8" s="25">
        <f t="shared" si="2"/>
        <v>0</v>
      </c>
      <c r="N8" s="24">
        <f t="shared" si="1"/>
        <v>55</v>
      </c>
      <c r="O8" s="24"/>
      <c r="P8" s="24"/>
      <c r="S8" s="24" t="s">
        <v>8</v>
      </c>
      <c r="T8" s="24">
        <v>96</v>
      </c>
      <c r="U8" s="24">
        <v>5280</v>
      </c>
    </row>
    <row r="9" customHeight="1" spans="1:21">
      <c r="A9" s="21">
        <v>7</v>
      </c>
      <c r="B9" s="21" t="s">
        <v>3</v>
      </c>
      <c r="C9" s="21">
        <v>114622</v>
      </c>
      <c r="D9" s="21" t="s">
        <v>43</v>
      </c>
      <c r="E9" s="21" t="s">
        <v>44</v>
      </c>
      <c r="F9" s="21" t="s">
        <v>46</v>
      </c>
      <c r="G9" s="21">
        <v>6544</v>
      </c>
      <c r="H9" s="21" t="s">
        <v>37</v>
      </c>
      <c r="I9" s="21">
        <v>1</v>
      </c>
      <c r="J9" s="21">
        <f t="shared" si="0"/>
        <v>55</v>
      </c>
      <c r="K9" s="21">
        <v>2</v>
      </c>
      <c r="L9" s="24"/>
      <c r="M9" s="25">
        <f t="shared" si="2"/>
        <v>110</v>
      </c>
      <c r="N9" s="24"/>
      <c r="O9" s="14">
        <f>M9-J9</f>
        <v>55</v>
      </c>
      <c r="P9" s="24"/>
      <c r="S9" s="14" t="s">
        <v>9</v>
      </c>
      <c r="T9" s="14">
        <v>68</v>
      </c>
      <c r="U9" s="14">
        <v>3740</v>
      </c>
    </row>
    <row r="10" s="16" customFormat="1" customHeight="1" spans="1:21">
      <c r="A10" s="21">
        <v>8</v>
      </c>
      <c r="B10" s="21" t="s">
        <v>3</v>
      </c>
      <c r="C10" s="21">
        <v>114622</v>
      </c>
      <c r="D10" s="21" t="s">
        <v>43</v>
      </c>
      <c r="E10" s="21" t="s">
        <v>44</v>
      </c>
      <c r="F10" s="21" t="s">
        <v>47</v>
      </c>
      <c r="G10" s="21">
        <v>14217</v>
      </c>
      <c r="H10" s="21" t="s">
        <v>37</v>
      </c>
      <c r="I10" s="21">
        <v>1</v>
      </c>
      <c r="J10" s="21">
        <f t="shared" si="0"/>
        <v>55</v>
      </c>
      <c r="K10" s="21"/>
      <c r="L10" s="24"/>
      <c r="M10" s="25">
        <f t="shared" si="2"/>
        <v>0</v>
      </c>
      <c r="N10" s="24">
        <f t="shared" si="1"/>
        <v>55</v>
      </c>
      <c r="O10" s="24"/>
      <c r="P10" s="24"/>
      <c r="S10" s="24" t="s">
        <v>10</v>
      </c>
      <c r="T10" s="24">
        <v>15</v>
      </c>
      <c r="U10" s="24">
        <v>825</v>
      </c>
    </row>
    <row r="11" s="16" customFormat="1" customHeight="1" spans="1:21">
      <c r="A11" s="21">
        <v>9</v>
      </c>
      <c r="B11" s="21" t="s">
        <v>3</v>
      </c>
      <c r="C11" s="21">
        <v>113025</v>
      </c>
      <c r="D11" s="21" t="s">
        <v>48</v>
      </c>
      <c r="E11" s="21" t="s">
        <v>33</v>
      </c>
      <c r="F11" s="21" t="s">
        <v>49</v>
      </c>
      <c r="G11" s="21">
        <v>12144</v>
      </c>
      <c r="H11" s="21" t="s">
        <v>37</v>
      </c>
      <c r="I11" s="21">
        <v>1</v>
      </c>
      <c r="J11" s="21">
        <f t="shared" si="0"/>
        <v>55</v>
      </c>
      <c r="K11" s="21"/>
      <c r="L11" s="24"/>
      <c r="M11" s="25">
        <f t="shared" si="2"/>
        <v>0</v>
      </c>
      <c r="N11" s="24">
        <f t="shared" si="1"/>
        <v>55</v>
      </c>
      <c r="O11" s="24"/>
      <c r="P11" s="24" t="s">
        <v>50</v>
      </c>
      <c r="S11" s="24" t="s">
        <v>11</v>
      </c>
      <c r="T11" s="24">
        <v>484</v>
      </c>
      <c r="U11" s="24">
        <v>26620</v>
      </c>
    </row>
    <row r="12" s="16" customFormat="1" customHeight="1" spans="1:16">
      <c r="A12" s="21">
        <v>10</v>
      </c>
      <c r="B12" s="21" t="s">
        <v>3</v>
      </c>
      <c r="C12" s="21">
        <v>113025</v>
      </c>
      <c r="D12" s="21" t="s">
        <v>48</v>
      </c>
      <c r="E12" s="21" t="s">
        <v>33</v>
      </c>
      <c r="F12" s="21" t="s">
        <v>51</v>
      </c>
      <c r="G12" s="21">
        <v>12147</v>
      </c>
      <c r="H12" s="21" t="s">
        <v>37</v>
      </c>
      <c r="I12" s="21">
        <v>1</v>
      </c>
      <c r="J12" s="21">
        <f t="shared" si="0"/>
        <v>55</v>
      </c>
      <c r="K12" s="21"/>
      <c r="L12" s="24"/>
      <c r="M12" s="25">
        <f t="shared" si="2"/>
        <v>0</v>
      </c>
      <c r="N12" s="24">
        <f t="shared" si="1"/>
        <v>55</v>
      </c>
      <c r="O12" s="24"/>
      <c r="P12" s="24" t="s">
        <v>50</v>
      </c>
    </row>
    <row r="13" customHeight="1" spans="1:16">
      <c r="A13" s="21">
        <v>11</v>
      </c>
      <c r="B13" s="21" t="s">
        <v>3</v>
      </c>
      <c r="C13" s="21">
        <v>103198</v>
      </c>
      <c r="D13" s="21" t="s">
        <v>52</v>
      </c>
      <c r="E13" s="21" t="s">
        <v>44</v>
      </c>
      <c r="F13" s="21" t="s">
        <v>53</v>
      </c>
      <c r="G13" s="21">
        <v>12505</v>
      </c>
      <c r="H13" s="21" t="s">
        <v>35</v>
      </c>
      <c r="I13" s="21">
        <v>1</v>
      </c>
      <c r="J13" s="21">
        <f t="shared" si="0"/>
        <v>55</v>
      </c>
      <c r="K13" s="21">
        <v>2</v>
      </c>
      <c r="L13" s="24"/>
      <c r="M13" s="25">
        <f t="shared" si="2"/>
        <v>110</v>
      </c>
      <c r="N13" s="24"/>
      <c r="O13" s="14">
        <f>M13-J13</f>
        <v>55</v>
      </c>
      <c r="P13" s="24"/>
    </row>
    <row r="14" customHeight="1" spans="1:16">
      <c r="A14" s="21">
        <v>12</v>
      </c>
      <c r="B14" s="21" t="s">
        <v>3</v>
      </c>
      <c r="C14" s="21">
        <v>103198</v>
      </c>
      <c r="D14" s="21" t="s">
        <v>52</v>
      </c>
      <c r="E14" s="21" t="s">
        <v>44</v>
      </c>
      <c r="F14" s="21" t="s">
        <v>54</v>
      </c>
      <c r="G14" s="21">
        <v>12905</v>
      </c>
      <c r="H14" s="21" t="s">
        <v>35</v>
      </c>
      <c r="I14" s="21">
        <v>1</v>
      </c>
      <c r="J14" s="21">
        <f t="shared" si="0"/>
        <v>55</v>
      </c>
      <c r="K14" s="21">
        <v>1</v>
      </c>
      <c r="L14" s="24"/>
      <c r="M14" s="25">
        <f t="shared" si="2"/>
        <v>55</v>
      </c>
      <c r="N14" s="24"/>
      <c r="O14" s="14"/>
      <c r="P14" s="24"/>
    </row>
    <row r="15" s="16" customFormat="1" customHeight="1" spans="1:16">
      <c r="A15" s="21">
        <v>13</v>
      </c>
      <c r="B15" s="21" t="s">
        <v>3</v>
      </c>
      <c r="C15" s="21">
        <v>585</v>
      </c>
      <c r="D15" s="21" t="s">
        <v>55</v>
      </c>
      <c r="E15" s="21" t="s">
        <v>56</v>
      </c>
      <c r="F15" s="21" t="s">
        <v>57</v>
      </c>
      <c r="G15" s="21">
        <v>6303</v>
      </c>
      <c r="H15" s="21" t="s">
        <v>35</v>
      </c>
      <c r="I15" s="21">
        <v>2</v>
      </c>
      <c r="J15" s="21">
        <f t="shared" si="0"/>
        <v>110</v>
      </c>
      <c r="K15" s="21">
        <v>0</v>
      </c>
      <c r="L15" s="24"/>
      <c r="M15" s="25">
        <f t="shared" si="2"/>
        <v>0</v>
      </c>
      <c r="N15" s="24">
        <f t="shared" si="1"/>
        <v>110</v>
      </c>
      <c r="O15" s="24"/>
      <c r="P15" s="24"/>
    </row>
    <row r="16" customHeight="1" spans="1:16">
      <c r="A16" s="21">
        <v>14</v>
      </c>
      <c r="B16" s="21" t="s">
        <v>3</v>
      </c>
      <c r="C16" s="21">
        <v>585</v>
      </c>
      <c r="D16" s="21" t="s">
        <v>55</v>
      </c>
      <c r="E16" s="21" t="s">
        <v>56</v>
      </c>
      <c r="F16" s="21" t="s">
        <v>58</v>
      </c>
      <c r="G16" s="21">
        <v>7046</v>
      </c>
      <c r="H16" s="21" t="s">
        <v>37</v>
      </c>
      <c r="I16" s="21">
        <v>2</v>
      </c>
      <c r="J16" s="21">
        <f t="shared" si="0"/>
        <v>110</v>
      </c>
      <c r="K16" s="21">
        <v>1</v>
      </c>
      <c r="L16" s="24"/>
      <c r="M16" s="25">
        <f t="shared" si="2"/>
        <v>55</v>
      </c>
      <c r="N16" s="24">
        <f t="shared" si="1"/>
        <v>55</v>
      </c>
      <c r="O16" s="14"/>
      <c r="P16" s="24"/>
    </row>
    <row r="17" s="16" customFormat="1" customHeight="1" spans="1:16">
      <c r="A17" s="21">
        <v>15</v>
      </c>
      <c r="B17" s="21" t="s">
        <v>3</v>
      </c>
      <c r="C17" s="21">
        <v>585</v>
      </c>
      <c r="D17" s="21" t="s">
        <v>55</v>
      </c>
      <c r="E17" s="21" t="s">
        <v>56</v>
      </c>
      <c r="F17" s="21" t="s">
        <v>59</v>
      </c>
      <c r="G17" s="21">
        <v>13931</v>
      </c>
      <c r="H17" s="21" t="s">
        <v>37</v>
      </c>
      <c r="I17" s="21">
        <v>2</v>
      </c>
      <c r="J17" s="21">
        <f t="shared" si="0"/>
        <v>110</v>
      </c>
      <c r="K17" s="21"/>
      <c r="L17" s="24"/>
      <c r="M17" s="25">
        <f t="shared" si="2"/>
        <v>0</v>
      </c>
      <c r="N17" s="24">
        <f t="shared" si="1"/>
        <v>110</v>
      </c>
      <c r="O17" s="24"/>
      <c r="P17" s="24"/>
    </row>
    <row r="18" customHeight="1" spans="1:16">
      <c r="A18" s="21">
        <v>16</v>
      </c>
      <c r="B18" s="21" t="s">
        <v>3</v>
      </c>
      <c r="C18" s="21">
        <v>585</v>
      </c>
      <c r="D18" s="21" t="s">
        <v>55</v>
      </c>
      <c r="E18" s="21" t="s">
        <v>56</v>
      </c>
      <c r="F18" s="21" t="s">
        <v>60</v>
      </c>
      <c r="G18" s="21">
        <v>14139</v>
      </c>
      <c r="H18" s="21" t="s">
        <v>37</v>
      </c>
      <c r="I18" s="21">
        <v>1</v>
      </c>
      <c r="J18" s="21">
        <f t="shared" si="0"/>
        <v>55</v>
      </c>
      <c r="K18" s="21">
        <v>1</v>
      </c>
      <c r="L18" s="24"/>
      <c r="M18" s="25">
        <f t="shared" si="2"/>
        <v>55</v>
      </c>
      <c r="N18" s="24"/>
      <c r="O18" s="14"/>
      <c r="P18" s="24"/>
    </row>
    <row r="19" s="16" customFormat="1" customHeight="1" spans="1:16">
      <c r="A19" s="21">
        <v>17</v>
      </c>
      <c r="B19" s="21" t="s">
        <v>3</v>
      </c>
      <c r="C19" s="21">
        <v>107658</v>
      </c>
      <c r="D19" s="21" t="s">
        <v>61</v>
      </c>
      <c r="E19" s="21" t="s">
        <v>44</v>
      </c>
      <c r="F19" s="21" t="s">
        <v>62</v>
      </c>
      <c r="G19" s="21">
        <v>7388</v>
      </c>
      <c r="H19" s="21" t="s">
        <v>35</v>
      </c>
      <c r="I19" s="21">
        <v>1</v>
      </c>
      <c r="J19" s="21">
        <f t="shared" si="0"/>
        <v>55</v>
      </c>
      <c r="K19" s="21">
        <v>2</v>
      </c>
      <c r="L19" s="24"/>
      <c r="M19" s="25">
        <f t="shared" si="2"/>
        <v>110</v>
      </c>
      <c r="N19" s="24"/>
      <c r="O19" s="14">
        <f>M19-J19</f>
        <v>55</v>
      </c>
      <c r="P19" s="24"/>
    </row>
    <row r="20" s="16" customFormat="1" customHeight="1" spans="1:16">
      <c r="A20" s="21">
        <v>18</v>
      </c>
      <c r="B20" s="21" t="s">
        <v>3</v>
      </c>
      <c r="C20" s="21">
        <v>107658</v>
      </c>
      <c r="D20" s="21" t="s">
        <v>61</v>
      </c>
      <c r="E20" s="21" t="s">
        <v>44</v>
      </c>
      <c r="F20" s="21" t="s">
        <v>63</v>
      </c>
      <c r="G20" s="21">
        <v>4562</v>
      </c>
      <c r="H20" s="21" t="s">
        <v>37</v>
      </c>
      <c r="I20" s="21">
        <v>1</v>
      </c>
      <c r="J20" s="21">
        <f t="shared" si="0"/>
        <v>55</v>
      </c>
      <c r="K20" s="21"/>
      <c r="L20" s="24"/>
      <c r="M20" s="25">
        <f t="shared" si="2"/>
        <v>0</v>
      </c>
      <c r="N20" s="24">
        <f t="shared" si="1"/>
        <v>55</v>
      </c>
      <c r="O20" s="24"/>
      <c r="P20" s="24"/>
    </row>
    <row r="21" s="16" customFormat="1" customHeight="1" spans="1:16">
      <c r="A21" s="21">
        <v>19</v>
      </c>
      <c r="B21" s="21" t="s">
        <v>3</v>
      </c>
      <c r="C21" s="21">
        <v>107658</v>
      </c>
      <c r="D21" s="21" t="s">
        <v>61</v>
      </c>
      <c r="E21" s="21" t="s">
        <v>44</v>
      </c>
      <c r="F21" s="21" t="s">
        <v>64</v>
      </c>
      <c r="G21" s="21">
        <v>14246</v>
      </c>
      <c r="H21" s="21" t="s">
        <v>37</v>
      </c>
      <c r="I21" s="21">
        <v>1</v>
      </c>
      <c r="J21" s="21">
        <f t="shared" si="0"/>
        <v>55</v>
      </c>
      <c r="K21" s="21"/>
      <c r="L21" s="24"/>
      <c r="M21" s="25">
        <f t="shared" si="2"/>
        <v>0</v>
      </c>
      <c r="N21" s="24">
        <f t="shared" si="1"/>
        <v>55</v>
      </c>
      <c r="O21" s="24"/>
      <c r="P21" s="24"/>
    </row>
    <row r="22" customHeight="1" spans="1:16">
      <c r="A22" s="21">
        <v>20</v>
      </c>
      <c r="B22" s="21" t="s">
        <v>3</v>
      </c>
      <c r="C22" s="21">
        <v>513</v>
      </c>
      <c r="D22" s="21" t="s">
        <v>65</v>
      </c>
      <c r="E22" s="21" t="s">
        <v>44</v>
      </c>
      <c r="F22" s="21" t="s">
        <v>66</v>
      </c>
      <c r="G22" s="21">
        <v>9760</v>
      </c>
      <c r="H22" s="21" t="s">
        <v>35</v>
      </c>
      <c r="I22" s="21">
        <v>1</v>
      </c>
      <c r="J22" s="21">
        <f t="shared" si="0"/>
        <v>55</v>
      </c>
      <c r="K22" s="21">
        <v>8</v>
      </c>
      <c r="L22" s="24"/>
      <c r="M22" s="25">
        <f t="shared" si="2"/>
        <v>440</v>
      </c>
      <c r="N22" s="24"/>
      <c r="O22" s="14">
        <f>M22-J22</f>
        <v>385</v>
      </c>
      <c r="P22" s="24"/>
    </row>
    <row r="23" s="16" customFormat="1" customHeight="1" spans="1:16">
      <c r="A23" s="21">
        <v>21</v>
      </c>
      <c r="B23" s="21" t="s">
        <v>3</v>
      </c>
      <c r="C23" s="21">
        <v>513</v>
      </c>
      <c r="D23" s="21" t="s">
        <v>65</v>
      </c>
      <c r="E23" s="21" t="s">
        <v>44</v>
      </c>
      <c r="F23" s="21" t="s">
        <v>67</v>
      </c>
      <c r="G23" s="21">
        <v>11329</v>
      </c>
      <c r="H23" s="21" t="s">
        <v>37</v>
      </c>
      <c r="I23" s="21">
        <v>1</v>
      </c>
      <c r="J23" s="21">
        <f t="shared" si="0"/>
        <v>55</v>
      </c>
      <c r="K23" s="21"/>
      <c r="L23" s="24"/>
      <c r="M23" s="25">
        <f t="shared" si="2"/>
        <v>0</v>
      </c>
      <c r="N23" s="24">
        <f t="shared" si="1"/>
        <v>55</v>
      </c>
      <c r="O23" s="24"/>
      <c r="P23" s="24"/>
    </row>
    <row r="24" s="16" customFormat="1" customHeight="1" spans="1:16">
      <c r="A24" s="21">
        <v>22</v>
      </c>
      <c r="B24" s="21" t="s">
        <v>3</v>
      </c>
      <c r="C24" s="21">
        <v>118951</v>
      </c>
      <c r="D24" s="21" t="s">
        <v>68</v>
      </c>
      <c r="E24" s="21" t="s">
        <v>69</v>
      </c>
      <c r="F24" s="21" t="s">
        <v>70</v>
      </c>
      <c r="G24" s="21">
        <v>12158</v>
      </c>
      <c r="H24" s="21" t="s">
        <v>35</v>
      </c>
      <c r="I24" s="21">
        <v>1</v>
      </c>
      <c r="J24" s="21">
        <f t="shared" si="0"/>
        <v>55</v>
      </c>
      <c r="K24" s="21"/>
      <c r="L24" s="24"/>
      <c r="M24" s="25">
        <f t="shared" si="2"/>
        <v>0</v>
      </c>
      <c r="N24" s="24">
        <f t="shared" si="1"/>
        <v>55</v>
      </c>
      <c r="O24" s="24"/>
      <c r="P24" s="24" t="s">
        <v>50</v>
      </c>
    </row>
    <row r="25" s="16" customFormat="1" customHeight="1" spans="1:16">
      <c r="A25" s="21">
        <v>23</v>
      </c>
      <c r="B25" s="21" t="s">
        <v>3</v>
      </c>
      <c r="C25" s="21">
        <v>118951</v>
      </c>
      <c r="D25" s="21" t="s">
        <v>68</v>
      </c>
      <c r="E25" s="21" t="s">
        <v>69</v>
      </c>
      <c r="F25" s="21" t="s">
        <v>71</v>
      </c>
      <c r="G25" s="21">
        <v>12718</v>
      </c>
      <c r="H25" s="21" t="s">
        <v>37</v>
      </c>
      <c r="I25" s="21">
        <v>1</v>
      </c>
      <c r="J25" s="21">
        <f t="shared" si="0"/>
        <v>55</v>
      </c>
      <c r="K25" s="21"/>
      <c r="L25" s="24"/>
      <c r="M25" s="25">
        <f t="shared" si="2"/>
        <v>0</v>
      </c>
      <c r="N25" s="24">
        <f t="shared" si="1"/>
        <v>55</v>
      </c>
      <c r="O25" s="24"/>
      <c r="P25" s="24" t="s">
        <v>50</v>
      </c>
    </row>
    <row r="26" s="16" customFormat="1" customHeight="1" spans="1:16">
      <c r="A26" s="21">
        <v>24</v>
      </c>
      <c r="B26" s="21" t="s">
        <v>3</v>
      </c>
      <c r="C26" s="21">
        <v>113023</v>
      </c>
      <c r="D26" s="21" t="s">
        <v>72</v>
      </c>
      <c r="E26" s="21" t="s">
        <v>69</v>
      </c>
      <c r="F26" s="21" t="s">
        <v>73</v>
      </c>
      <c r="G26" s="21">
        <v>9328</v>
      </c>
      <c r="H26" s="21" t="s">
        <v>35</v>
      </c>
      <c r="I26" s="21">
        <v>1</v>
      </c>
      <c r="J26" s="21">
        <f t="shared" si="0"/>
        <v>55</v>
      </c>
      <c r="K26" s="21"/>
      <c r="L26" s="24"/>
      <c r="M26" s="25">
        <f t="shared" si="2"/>
        <v>0</v>
      </c>
      <c r="N26" s="24">
        <f t="shared" si="1"/>
        <v>55</v>
      </c>
      <c r="O26" s="24"/>
      <c r="P26" s="24" t="s">
        <v>50</v>
      </c>
    </row>
    <row r="27" s="16" customFormat="1" customHeight="1" spans="1:16">
      <c r="A27" s="21">
        <v>25</v>
      </c>
      <c r="B27" s="21" t="s">
        <v>3</v>
      </c>
      <c r="C27" s="21">
        <v>113023</v>
      </c>
      <c r="D27" s="21" t="s">
        <v>72</v>
      </c>
      <c r="E27" s="21" t="s">
        <v>69</v>
      </c>
      <c r="F27" s="21" t="s">
        <v>74</v>
      </c>
      <c r="G27" s="21">
        <v>12874</v>
      </c>
      <c r="H27" s="21" t="s">
        <v>37</v>
      </c>
      <c r="I27" s="21">
        <v>1</v>
      </c>
      <c r="J27" s="21">
        <f t="shared" si="0"/>
        <v>55</v>
      </c>
      <c r="K27" s="21"/>
      <c r="L27" s="24"/>
      <c r="M27" s="25">
        <f t="shared" si="2"/>
        <v>0</v>
      </c>
      <c r="N27" s="24">
        <f t="shared" si="1"/>
        <v>55</v>
      </c>
      <c r="O27" s="24"/>
      <c r="P27" s="24" t="s">
        <v>50</v>
      </c>
    </row>
    <row r="28" s="16" customFormat="1" customHeight="1" spans="1:16">
      <c r="A28" s="21">
        <v>26</v>
      </c>
      <c r="B28" s="21" t="s">
        <v>3</v>
      </c>
      <c r="C28" s="21">
        <v>581</v>
      </c>
      <c r="D28" s="21" t="s">
        <v>75</v>
      </c>
      <c r="E28" s="21" t="s">
        <v>56</v>
      </c>
      <c r="F28" s="21" t="s">
        <v>76</v>
      </c>
      <c r="G28" s="21">
        <v>11621</v>
      </c>
      <c r="H28" s="21" t="s">
        <v>35</v>
      </c>
      <c r="I28" s="21">
        <v>1</v>
      </c>
      <c r="J28" s="21">
        <f t="shared" si="0"/>
        <v>55</v>
      </c>
      <c r="K28" s="21">
        <v>0</v>
      </c>
      <c r="L28" s="24"/>
      <c r="M28" s="25">
        <f t="shared" si="2"/>
        <v>0</v>
      </c>
      <c r="N28" s="24">
        <f t="shared" si="1"/>
        <v>55</v>
      </c>
      <c r="O28" s="24"/>
      <c r="P28" s="24"/>
    </row>
    <row r="29" s="16" customFormat="1" customHeight="1" spans="1:16">
      <c r="A29" s="21">
        <v>27</v>
      </c>
      <c r="B29" s="21" t="s">
        <v>3</v>
      </c>
      <c r="C29" s="21">
        <v>581</v>
      </c>
      <c r="D29" s="21" t="s">
        <v>75</v>
      </c>
      <c r="E29" s="21" t="s">
        <v>56</v>
      </c>
      <c r="F29" s="21" t="s">
        <v>77</v>
      </c>
      <c r="G29" s="21">
        <v>13052</v>
      </c>
      <c r="H29" s="21" t="s">
        <v>37</v>
      </c>
      <c r="I29" s="21">
        <v>1</v>
      </c>
      <c r="J29" s="21">
        <f t="shared" si="0"/>
        <v>55</v>
      </c>
      <c r="K29" s="21"/>
      <c r="L29" s="24"/>
      <c r="M29" s="25">
        <f t="shared" si="2"/>
        <v>0</v>
      </c>
      <c r="N29" s="24">
        <f t="shared" si="1"/>
        <v>55</v>
      </c>
      <c r="O29" s="24"/>
      <c r="P29" s="24"/>
    </row>
    <row r="30" customHeight="1" spans="1:16">
      <c r="A30" s="21">
        <v>28</v>
      </c>
      <c r="B30" s="21" t="s">
        <v>3</v>
      </c>
      <c r="C30" s="21">
        <v>581</v>
      </c>
      <c r="D30" s="21" t="s">
        <v>75</v>
      </c>
      <c r="E30" s="21" t="s">
        <v>56</v>
      </c>
      <c r="F30" s="21" t="s">
        <v>78</v>
      </c>
      <c r="G30" s="21">
        <v>13581</v>
      </c>
      <c r="H30" s="21" t="s">
        <v>37</v>
      </c>
      <c r="I30" s="21">
        <v>1</v>
      </c>
      <c r="J30" s="21">
        <f t="shared" si="0"/>
        <v>55</v>
      </c>
      <c r="K30" s="21">
        <v>1</v>
      </c>
      <c r="L30" s="24"/>
      <c r="M30" s="25">
        <f t="shared" si="2"/>
        <v>55</v>
      </c>
      <c r="N30" s="24"/>
      <c r="O30" s="14"/>
      <c r="P30" s="24"/>
    </row>
    <row r="31" s="16" customFormat="1" customHeight="1" spans="1:16">
      <c r="A31" s="21">
        <v>29</v>
      </c>
      <c r="B31" s="21" t="s">
        <v>3</v>
      </c>
      <c r="C31" s="21">
        <v>581</v>
      </c>
      <c r="D31" s="21" t="s">
        <v>75</v>
      </c>
      <c r="E31" s="21" t="s">
        <v>56</v>
      </c>
      <c r="F31" s="21" t="s">
        <v>79</v>
      </c>
      <c r="G31" s="21"/>
      <c r="H31" s="21" t="s">
        <v>80</v>
      </c>
      <c r="I31" s="21">
        <v>1</v>
      </c>
      <c r="J31" s="21">
        <f t="shared" si="0"/>
        <v>55</v>
      </c>
      <c r="K31" s="21"/>
      <c r="L31" s="24"/>
      <c r="M31" s="25">
        <f t="shared" si="2"/>
        <v>0</v>
      </c>
      <c r="N31" s="24">
        <f t="shared" si="1"/>
        <v>55</v>
      </c>
      <c r="O31" s="24"/>
      <c r="P31" s="24"/>
    </row>
    <row r="32" s="16" customFormat="1" customHeight="1" spans="1:16">
      <c r="A32" s="21">
        <v>30</v>
      </c>
      <c r="B32" s="21" t="s">
        <v>3</v>
      </c>
      <c r="C32" s="21">
        <v>578</v>
      </c>
      <c r="D32" s="21" t="s">
        <v>81</v>
      </c>
      <c r="E32" s="21" t="s">
        <v>44</v>
      </c>
      <c r="F32" s="21" t="s">
        <v>82</v>
      </c>
      <c r="G32" s="21">
        <v>13256</v>
      </c>
      <c r="H32" s="21" t="s">
        <v>37</v>
      </c>
      <c r="I32" s="21">
        <v>1</v>
      </c>
      <c r="J32" s="21">
        <f t="shared" si="0"/>
        <v>55</v>
      </c>
      <c r="K32" s="21"/>
      <c r="L32" s="24"/>
      <c r="M32" s="25">
        <f t="shared" si="2"/>
        <v>0</v>
      </c>
      <c r="N32" s="24">
        <f t="shared" si="1"/>
        <v>55</v>
      </c>
      <c r="O32" s="24"/>
      <c r="P32" s="24"/>
    </row>
    <row r="33" s="16" customFormat="1" customHeight="1" spans="1:16">
      <c r="A33" s="21">
        <v>31</v>
      </c>
      <c r="B33" s="21" t="s">
        <v>3</v>
      </c>
      <c r="C33" s="21">
        <v>578</v>
      </c>
      <c r="D33" s="21" t="s">
        <v>81</v>
      </c>
      <c r="E33" s="21" t="s">
        <v>44</v>
      </c>
      <c r="F33" s="21" t="s">
        <v>83</v>
      </c>
      <c r="G33" s="21">
        <v>13064</v>
      </c>
      <c r="H33" s="21" t="s">
        <v>37</v>
      </c>
      <c r="I33" s="21">
        <v>1</v>
      </c>
      <c r="J33" s="21">
        <f t="shared" si="0"/>
        <v>55</v>
      </c>
      <c r="K33" s="21"/>
      <c r="L33" s="24"/>
      <c r="M33" s="25">
        <f t="shared" si="2"/>
        <v>0</v>
      </c>
      <c r="N33" s="24">
        <f t="shared" si="1"/>
        <v>55</v>
      </c>
      <c r="O33" s="24"/>
      <c r="P33" s="24"/>
    </row>
    <row r="34" s="16" customFormat="1" customHeight="1" spans="1:16">
      <c r="A34" s="21">
        <v>32</v>
      </c>
      <c r="B34" s="21" t="s">
        <v>3</v>
      </c>
      <c r="C34" s="21">
        <v>578</v>
      </c>
      <c r="D34" s="21" t="s">
        <v>81</v>
      </c>
      <c r="E34" s="21" t="s">
        <v>44</v>
      </c>
      <c r="F34" s="21" t="s">
        <v>84</v>
      </c>
      <c r="G34" s="21">
        <v>9140</v>
      </c>
      <c r="H34" s="21" t="s">
        <v>37</v>
      </c>
      <c r="I34" s="21">
        <v>2</v>
      </c>
      <c r="J34" s="21">
        <f t="shared" si="0"/>
        <v>110</v>
      </c>
      <c r="K34" s="21"/>
      <c r="L34" s="24"/>
      <c r="M34" s="25">
        <f t="shared" si="2"/>
        <v>0</v>
      </c>
      <c r="N34" s="24">
        <f t="shared" si="1"/>
        <v>110</v>
      </c>
      <c r="O34" s="24"/>
      <c r="P34" s="24"/>
    </row>
    <row r="35" s="16" customFormat="1" customHeight="1" spans="1:16">
      <c r="A35" s="21">
        <v>33</v>
      </c>
      <c r="B35" s="21" t="s">
        <v>3</v>
      </c>
      <c r="C35" s="21">
        <v>578</v>
      </c>
      <c r="D35" s="21" t="s">
        <v>81</v>
      </c>
      <c r="E35" s="21" t="s">
        <v>44</v>
      </c>
      <c r="F35" s="21" t="s">
        <v>85</v>
      </c>
      <c r="G35" s="21">
        <v>9331</v>
      </c>
      <c r="H35" s="21" t="s">
        <v>35</v>
      </c>
      <c r="I35" s="21">
        <v>2</v>
      </c>
      <c r="J35" s="21">
        <f t="shared" si="0"/>
        <v>110</v>
      </c>
      <c r="K35" s="21">
        <v>2</v>
      </c>
      <c r="L35" s="24"/>
      <c r="M35" s="25">
        <f t="shared" si="2"/>
        <v>110</v>
      </c>
      <c r="N35" s="24"/>
      <c r="O35" s="14"/>
      <c r="P35" s="24"/>
    </row>
    <row r="36" customHeight="1" spans="1:16">
      <c r="A36" s="21">
        <v>34</v>
      </c>
      <c r="B36" s="21" t="s">
        <v>3</v>
      </c>
      <c r="C36" s="21">
        <v>730</v>
      </c>
      <c r="D36" s="21" t="s">
        <v>86</v>
      </c>
      <c r="E36" s="21" t="s">
        <v>87</v>
      </c>
      <c r="F36" s="21" t="s">
        <v>88</v>
      </c>
      <c r="G36" s="21">
        <v>4325</v>
      </c>
      <c r="H36" s="21" t="s">
        <v>35</v>
      </c>
      <c r="I36" s="21">
        <v>1</v>
      </c>
      <c r="J36" s="21">
        <f t="shared" si="0"/>
        <v>55</v>
      </c>
      <c r="K36" s="21">
        <v>2</v>
      </c>
      <c r="L36" s="24"/>
      <c r="M36" s="25">
        <f t="shared" si="2"/>
        <v>110</v>
      </c>
      <c r="N36" s="24"/>
      <c r="O36" s="14">
        <f>M36-J36</f>
        <v>55</v>
      </c>
      <c r="P36" s="24"/>
    </row>
    <row r="37" customHeight="1" spans="1:16">
      <c r="A37" s="21">
        <v>35</v>
      </c>
      <c r="B37" s="21" t="s">
        <v>3</v>
      </c>
      <c r="C37" s="21">
        <v>730</v>
      </c>
      <c r="D37" s="21" t="s">
        <v>86</v>
      </c>
      <c r="E37" s="21" t="s">
        <v>87</v>
      </c>
      <c r="F37" s="21" t="s">
        <v>89</v>
      </c>
      <c r="G37" s="21">
        <v>8338</v>
      </c>
      <c r="H37" s="21" t="s">
        <v>37</v>
      </c>
      <c r="I37" s="21">
        <v>1</v>
      </c>
      <c r="J37" s="21">
        <f t="shared" si="0"/>
        <v>55</v>
      </c>
      <c r="K37" s="21">
        <v>4</v>
      </c>
      <c r="L37" s="24"/>
      <c r="M37" s="25">
        <f t="shared" si="2"/>
        <v>220</v>
      </c>
      <c r="N37" s="24"/>
      <c r="O37" s="14">
        <f>M37-J37</f>
        <v>165</v>
      </c>
      <c r="P37" s="24"/>
    </row>
    <row r="38" s="16" customFormat="1" customHeight="1" spans="1:16">
      <c r="A38" s="21">
        <v>36</v>
      </c>
      <c r="B38" s="21" t="s">
        <v>3</v>
      </c>
      <c r="C38" s="21">
        <v>730</v>
      </c>
      <c r="D38" s="21" t="s">
        <v>86</v>
      </c>
      <c r="E38" s="21" t="s">
        <v>87</v>
      </c>
      <c r="F38" s="21" t="s">
        <v>90</v>
      </c>
      <c r="G38" s="21">
        <v>12999</v>
      </c>
      <c r="H38" s="21" t="s">
        <v>37</v>
      </c>
      <c r="I38" s="21">
        <v>1</v>
      </c>
      <c r="J38" s="21">
        <f t="shared" si="0"/>
        <v>55</v>
      </c>
      <c r="K38" s="21"/>
      <c r="L38" s="24"/>
      <c r="M38" s="25">
        <f t="shared" si="2"/>
        <v>0</v>
      </c>
      <c r="N38" s="24">
        <f t="shared" si="1"/>
        <v>55</v>
      </c>
      <c r="O38" s="24"/>
      <c r="P38" s="24"/>
    </row>
    <row r="39" s="16" customFormat="1" customHeight="1" spans="1:16">
      <c r="A39" s="21">
        <v>37</v>
      </c>
      <c r="B39" s="21" t="s">
        <v>3</v>
      </c>
      <c r="C39" s="21">
        <v>730</v>
      </c>
      <c r="D39" s="21" t="s">
        <v>86</v>
      </c>
      <c r="E39" s="21" t="s">
        <v>87</v>
      </c>
      <c r="F39" s="21" t="s">
        <v>91</v>
      </c>
      <c r="G39" s="21">
        <v>14214</v>
      </c>
      <c r="H39" s="21" t="s">
        <v>37</v>
      </c>
      <c r="I39" s="21">
        <v>1</v>
      </c>
      <c r="J39" s="21">
        <f t="shared" si="0"/>
        <v>55</v>
      </c>
      <c r="K39" s="21"/>
      <c r="L39" s="24"/>
      <c r="M39" s="25">
        <f t="shared" si="2"/>
        <v>0</v>
      </c>
      <c r="N39" s="24">
        <f t="shared" si="1"/>
        <v>55</v>
      </c>
      <c r="O39" s="24"/>
      <c r="P39" s="24"/>
    </row>
    <row r="40" s="16" customFormat="1" customHeight="1" spans="1:16">
      <c r="A40" s="21">
        <v>38</v>
      </c>
      <c r="B40" s="21" t="s">
        <v>3</v>
      </c>
      <c r="C40" s="21">
        <v>102565</v>
      </c>
      <c r="D40" s="21" t="s">
        <v>92</v>
      </c>
      <c r="E40" s="21" t="s">
        <v>40</v>
      </c>
      <c r="F40" s="21" t="s">
        <v>93</v>
      </c>
      <c r="G40" s="21">
        <v>12135</v>
      </c>
      <c r="H40" s="21" t="s">
        <v>35</v>
      </c>
      <c r="I40" s="21">
        <v>1</v>
      </c>
      <c r="J40" s="21">
        <f t="shared" si="0"/>
        <v>55</v>
      </c>
      <c r="K40" s="21">
        <v>1</v>
      </c>
      <c r="L40" s="24"/>
      <c r="M40" s="25">
        <f t="shared" si="2"/>
        <v>55</v>
      </c>
      <c r="N40" s="24"/>
      <c r="O40" s="14"/>
      <c r="P40" s="24"/>
    </row>
    <row r="41" s="16" customFormat="1" customHeight="1" spans="1:16">
      <c r="A41" s="21">
        <v>39</v>
      </c>
      <c r="B41" s="21" t="s">
        <v>3</v>
      </c>
      <c r="C41" s="21">
        <v>102565</v>
      </c>
      <c r="D41" s="21" t="s">
        <v>92</v>
      </c>
      <c r="E41" s="21" t="s">
        <v>40</v>
      </c>
      <c r="F41" s="21" t="s">
        <v>94</v>
      </c>
      <c r="G41" s="21">
        <v>13447</v>
      </c>
      <c r="H41" s="21" t="s">
        <v>37</v>
      </c>
      <c r="I41" s="21">
        <v>1</v>
      </c>
      <c r="J41" s="21">
        <f t="shared" si="0"/>
        <v>55</v>
      </c>
      <c r="K41" s="21"/>
      <c r="L41" s="24"/>
      <c r="M41" s="25">
        <f t="shared" si="2"/>
        <v>0</v>
      </c>
      <c r="N41" s="24">
        <f t="shared" si="1"/>
        <v>55</v>
      </c>
      <c r="O41" s="24"/>
      <c r="P41" s="24"/>
    </row>
    <row r="42" s="16" customFormat="1" customHeight="1" spans="1:16">
      <c r="A42" s="21">
        <v>40</v>
      </c>
      <c r="B42" s="21" t="s">
        <v>3</v>
      </c>
      <c r="C42" s="21">
        <v>102935</v>
      </c>
      <c r="D42" s="21" t="s">
        <v>95</v>
      </c>
      <c r="E42" s="21" t="s">
        <v>33</v>
      </c>
      <c r="F42" s="21" t="s">
        <v>96</v>
      </c>
      <c r="G42" s="21">
        <v>12157</v>
      </c>
      <c r="H42" s="21" t="s">
        <v>35</v>
      </c>
      <c r="I42" s="21">
        <v>1</v>
      </c>
      <c r="J42" s="21">
        <f t="shared" si="0"/>
        <v>55</v>
      </c>
      <c r="K42" s="21"/>
      <c r="L42" s="24"/>
      <c r="M42" s="25">
        <f t="shared" si="2"/>
        <v>0</v>
      </c>
      <c r="N42" s="24">
        <f t="shared" si="1"/>
        <v>55</v>
      </c>
      <c r="O42" s="24"/>
      <c r="P42" s="24" t="s">
        <v>50</v>
      </c>
    </row>
    <row r="43" s="16" customFormat="1" customHeight="1" spans="1:16">
      <c r="A43" s="21">
        <v>41</v>
      </c>
      <c r="B43" s="21" t="s">
        <v>3</v>
      </c>
      <c r="C43" s="21">
        <v>102935</v>
      </c>
      <c r="D43" s="21" t="s">
        <v>95</v>
      </c>
      <c r="E43" s="21" t="s">
        <v>33</v>
      </c>
      <c r="F43" s="21" t="s">
        <v>97</v>
      </c>
      <c r="G43" s="21">
        <v>13304</v>
      </c>
      <c r="H43" s="21" t="s">
        <v>37</v>
      </c>
      <c r="I43" s="21">
        <v>1</v>
      </c>
      <c r="J43" s="21">
        <f t="shared" si="0"/>
        <v>55</v>
      </c>
      <c r="K43" s="21"/>
      <c r="L43" s="24"/>
      <c r="M43" s="25">
        <f t="shared" si="2"/>
        <v>0</v>
      </c>
      <c r="N43" s="24">
        <f t="shared" si="1"/>
        <v>55</v>
      </c>
      <c r="O43" s="24"/>
      <c r="P43" s="24" t="s">
        <v>50</v>
      </c>
    </row>
    <row r="44" customHeight="1" spans="1:16">
      <c r="A44" s="21">
        <v>42</v>
      </c>
      <c r="B44" s="21" t="s">
        <v>3</v>
      </c>
      <c r="C44" s="21">
        <v>752</v>
      </c>
      <c r="D44" s="21" t="s">
        <v>98</v>
      </c>
      <c r="E44" s="21" t="s">
        <v>33</v>
      </c>
      <c r="F44" s="21" t="s">
        <v>99</v>
      </c>
      <c r="G44" s="21">
        <v>11318</v>
      </c>
      <c r="H44" s="21" t="s">
        <v>35</v>
      </c>
      <c r="I44" s="21">
        <v>1</v>
      </c>
      <c r="J44" s="21">
        <f t="shared" si="0"/>
        <v>55</v>
      </c>
      <c r="K44" s="21">
        <v>1</v>
      </c>
      <c r="L44" s="24"/>
      <c r="M44" s="25">
        <f t="shared" si="2"/>
        <v>55</v>
      </c>
      <c r="N44" s="24"/>
      <c r="O44" s="14"/>
      <c r="P44" s="24"/>
    </row>
    <row r="45" s="16" customFormat="1" customHeight="1" spans="1:16">
      <c r="A45" s="21">
        <v>43</v>
      </c>
      <c r="B45" s="21" t="s">
        <v>3</v>
      </c>
      <c r="C45" s="21">
        <v>104429</v>
      </c>
      <c r="D45" s="21" t="s">
        <v>100</v>
      </c>
      <c r="E45" s="21" t="s">
        <v>69</v>
      </c>
      <c r="F45" s="21" t="s">
        <v>101</v>
      </c>
      <c r="G45" s="21">
        <v>12451</v>
      </c>
      <c r="H45" s="21" t="s">
        <v>35</v>
      </c>
      <c r="I45" s="21">
        <v>1</v>
      </c>
      <c r="J45" s="21">
        <f t="shared" si="0"/>
        <v>55</v>
      </c>
      <c r="K45" s="21">
        <v>0</v>
      </c>
      <c r="L45" s="24"/>
      <c r="M45" s="25">
        <f t="shared" si="2"/>
        <v>0</v>
      </c>
      <c r="N45" s="24">
        <f t="shared" si="1"/>
        <v>55</v>
      </c>
      <c r="O45" s="24"/>
      <c r="P45" s="24" t="s">
        <v>50</v>
      </c>
    </row>
    <row r="46" s="16" customFormat="1" customHeight="1" spans="1:16">
      <c r="A46" s="21">
        <v>44</v>
      </c>
      <c r="B46" s="21" t="s">
        <v>3</v>
      </c>
      <c r="C46" s="21">
        <v>104429</v>
      </c>
      <c r="D46" s="21" t="s">
        <v>100</v>
      </c>
      <c r="E46" s="21" t="s">
        <v>69</v>
      </c>
      <c r="F46" s="21" t="s">
        <v>102</v>
      </c>
      <c r="G46" s="21">
        <v>13161</v>
      </c>
      <c r="H46" s="21" t="s">
        <v>37</v>
      </c>
      <c r="I46" s="21">
        <v>1</v>
      </c>
      <c r="J46" s="21">
        <f t="shared" si="0"/>
        <v>55</v>
      </c>
      <c r="K46" s="21"/>
      <c r="L46" s="24"/>
      <c r="M46" s="25">
        <f t="shared" si="2"/>
        <v>0</v>
      </c>
      <c r="N46" s="24">
        <f t="shared" si="1"/>
        <v>55</v>
      </c>
      <c r="O46" s="24"/>
      <c r="P46" s="24" t="s">
        <v>50</v>
      </c>
    </row>
    <row r="47" s="16" customFormat="1" customHeight="1" spans="1:16">
      <c r="A47" s="21">
        <v>45</v>
      </c>
      <c r="B47" s="21" t="s">
        <v>3</v>
      </c>
      <c r="C47" s="21">
        <v>119263</v>
      </c>
      <c r="D47" s="21" t="s">
        <v>103</v>
      </c>
      <c r="E47" s="21" t="s">
        <v>69</v>
      </c>
      <c r="F47" s="21" t="s">
        <v>104</v>
      </c>
      <c r="G47" s="21">
        <v>13039</v>
      </c>
      <c r="H47" s="21" t="s">
        <v>35</v>
      </c>
      <c r="I47" s="21">
        <v>1</v>
      </c>
      <c r="J47" s="21">
        <f t="shared" si="0"/>
        <v>55</v>
      </c>
      <c r="K47" s="21"/>
      <c r="L47" s="24"/>
      <c r="M47" s="25">
        <f t="shared" si="2"/>
        <v>0</v>
      </c>
      <c r="N47" s="24">
        <f t="shared" si="1"/>
        <v>55</v>
      </c>
      <c r="O47" s="24"/>
      <c r="P47" s="24" t="s">
        <v>50</v>
      </c>
    </row>
    <row r="48" customHeight="1" spans="1:16">
      <c r="A48" s="21">
        <v>46</v>
      </c>
      <c r="B48" s="21" t="s">
        <v>3</v>
      </c>
      <c r="C48" s="21">
        <v>709</v>
      </c>
      <c r="D48" s="21" t="s">
        <v>105</v>
      </c>
      <c r="E48" s="21" t="s">
        <v>44</v>
      </c>
      <c r="F48" s="21" t="s">
        <v>106</v>
      </c>
      <c r="G48" s="21">
        <v>10191</v>
      </c>
      <c r="H48" s="21" t="s">
        <v>35</v>
      </c>
      <c r="I48" s="21">
        <v>1</v>
      </c>
      <c r="J48" s="21">
        <f t="shared" si="0"/>
        <v>55</v>
      </c>
      <c r="K48" s="21">
        <v>2</v>
      </c>
      <c r="L48" s="24"/>
      <c r="M48" s="25">
        <f t="shared" si="2"/>
        <v>110</v>
      </c>
      <c r="N48" s="24"/>
      <c r="O48" s="14">
        <f>M48-J48</f>
        <v>55</v>
      </c>
      <c r="P48" s="24"/>
    </row>
    <row r="49" s="16" customFormat="1" customHeight="1" spans="1:16">
      <c r="A49" s="21">
        <v>47</v>
      </c>
      <c r="B49" s="21" t="s">
        <v>3</v>
      </c>
      <c r="C49" s="21">
        <v>709</v>
      </c>
      <c r="D49" s="21" t="s">
        <v>105</v>
      </c>
      <c r="E49" s="21" t="s">
        <v>44</v>
      </c>
      <c r="F49" s="21" t="s">
        <v>107</v>
      </c>
      <c r="G49" s="21">
        <v>12921</v>
      </c>
      <c r="H49" s="21" t="s">
        <v>37</v>
      </c>
      <c r="I49" s="21">
        <v>1</v>
      </c>
      <c r="J49" s="21">
        <f t="shared" si="0"/>
        <v>55</v>
      </c>
      <c r="K49" s="21"/>
      <c r="L49" s="24"/>
      <c r="M49" s="25">
        <f t="shared" si="2"/>
        <v>0</v>
      </c>
      <c r="N49" s="24">
        <f t="shared" si="1"/>
        <v>55</v>
      </c>
      <c r="O49" s="24"/>
      <c r="P49" s="24"/>
    </row>
    <row r="50" customHeight="1" spans="1:16">
      <c r="A50" s="21">
        <v>48</v>
      </c>
      <c r="B50" s="21" t="s">
        <v>3</v>
      </c>
      <c r="C50" s="21">
        <v>709</v>
      </c>
      <c r="D50" s="21" t="s">
        <v>105</v>
      </c>
      <c r="E50" s="21" t="s">
        <v>44</v>
      </c>
      <c r="F50" s="21" t="s">
        <v>108</v>
      </c>
      <c r="G50" s="21">
        <v>11486</v>
      </c>
      <c r="H50" s="21" t="s">
        <v>37</v>
      </c>
      <c r="I50" s="21">
        <v>1</v>
      </c>
      <c r="J50" s="21">
        <f t="shared" si="0"/>
        <v>55</v>
      </c>
      <c r="K50" s="21">
        <v>2</v>
      </c>
      <c r="L50" s="24"/>
      <c r="M50" s="25">
        <f t="shared" si="2"/>
        <v>110</v>
      </c>
      <c r="N50" s="24"/>
      <c r="O50" s="14">
        <f>M50-J50</f>
        <v>55</v>
      </c>
      <c r="P50" s="24"/>
    </row>
    <row r="51" customHeight="1" spans="1:16">
      <c r="A51" s="21">
        <v>49</v>
      </c>
      <c r="B51" s="21" t="s">
        <v>3</v>
      </c>
      <c r="C51" s="21">
        <v>106399</v>
      </c>
      <c r="D51" s="21" t="s">
        <v>109</v>
      </c>
      <c r="E51" s="21" t="s">
        <v>44</v>
      </c>
      <c r="F51" s="21" t="s">
        <v>110</v>
      </c>
      <c r="G51" s="21">
        <v>10860</v>
      </c>
      <c r="H51" s="21" t="s">
        <v>35</v>
      </c>
      <c r="I51" s="21">
        <v>1</v>
      </c>
      <c r="J51" s="21">
        <f t="shared" si="0"/>
        <v>55</v>
      </c>
      <c r="K51" s="21">
        <v>1</v>
      </c>
      <c r="L51" s="24"/>
      <c r="M51" s="25">
        <f t="shared" si="2"/>
        <v>55</v>
      </c>
      <c r="N51" s="24"/>
      <c r="O51" s="14"/>
      <c r="P51" s="24">
        <v>10</v>
      </c>
    </row>
    <row r="52" s="16" customFormat="1" customHeight="1" spans="1:16">
      <c r="A52" s="21">
        <v>50</v>
      </c>
      <c r="B52" s="21" t="s">
        <v>3</v>
      </c>
      <c r="C52" s="21">
        <v>106399</v>
      </c>
      <c r="D52" s="21" t="s">
        <v>109</v>
      </c>
      <c r="E52" s="21" t="s">
        <v>44</v>
      </c>
      <c r="F52" s="21" t="s">
        <v>111</v>
      </c>
      <c r="G52" s="21">
        <v>13940</v>
      </c>
      <c r="H52" s="21" t="s">
        <v>37</v>
      </c>
      <c r="I52" s="21">
        <v>1</v>
      </c>
      <c r="J52" s="21">
        <f t="shared" si="0"/>
        <v>55</v>
      </c>
      <c r="K52" s="21">
        <v>-2</v>
      </c>
      <c r="L52" s="24"/>
      <c r="M52" s="24">
        <v>-90</v>
      </c>
      <c r="N52" s="24">
        <f>J52-M52</f>
        <v>145</v>
      </c>
      <c r="O52" s="24"/>
      <c r="P52" s="24">
        <v>10</v>
      </c>
    </row>
    <row r="53" s="16" customFormat="1" customHeight="1" spans="1:16">
      <c r="A53" s="21">
        <v>51</v>
      </c>
      <c r="B53" s="21" t="s">
        <v>9</v>
      </c>
      <c r="C53" s="21">
        <v>311</v>
      </c>
      <c r="D53" s="21" t="s">
        <v>112</v>
      </c>
      <c r="E53" s="21" t="s">
        <v>44</v>
      </c>
      <c r="F53" s="21" t="s">
        <v>113</v>
      </c>
      <c r="G53" s="21">
        <v>4093</v>
      </c>
      <c r="H53" s="21" t="s">
        <v>35</v>
      </c>
      <c r="I53" s="21">
        <v>2</v>
      </c>
      <c r="J53" s="21">
        <f t="shared" si="0"/>
        <v>110</v>
      </c>
      <c r="K53" s="21">
        <v>1</v>
      </c>
      <c r="L53" s="24"/>
      <c r="M53" s="25">
        <f t="shared" ref="M53:M116" si="3">K53*55</f>
        <v>55</v>
      </c>
      <c r="N53" s="24">
        <f t="shared" si="1"/>
        <v>55</v>
      </c>
      <c r="O53" s="24"/>
      <c r="P53" s="24"/>
    </row>
    <row r="54" s="16" customFormat="1" customHeight="1" spans="1:16">
      <c r="A54" s="21">
        <v>52</v>
      </c>
      <c r="B54" s="21" t="s">
        <v>9</v>
      </c>
      <c r="C54" s="21">
        <v>311</v>
      </c>
      <c r="D54" s="21" t="s">
        <v>112</v>
      </c>
      <c r="E54" s="21" t="s">
        <v>44</v>
      </c>
      <c r="F54" s="21" t="s">
        <v>114</v>
      </c>
      <c r="G54" s="21">
        <v>4302</v>
      </c>
      <c r="H54" s="21" t="s">
        <v>115</v>
      </c>
      <c r="I54" s="21">
        <v>2</v>
      </c>
      <c r="J54" s="21">
        <f t="shared" si="0"/>
        <v>110</v>
      </c>
      <c r="K54" s="21">
        <v>0</v>
      </c>
      <c r="L54" s="24"/>
      <c r="M54" s="25">
        <f t="shared" si="3"/>
        <v>0</v>
      </c>
      <c r="N54" s="24">
        <f t="shared" si="1"/>
        <v>110</v>
      </c>
      <c r="O54" s="24"/>
      <c r="P54" s="24"/>
    </row>
    <row r="55" s="16" customFormat="1" customHeight="1" spans="1:16">
      <c r="A55" s="21">
        <v>53</v>
      </c>
      <c r="B55" s="21" t="s">
        <v>9</v>
      </c>
      <c r="C55" s="21">
        <v>339</v>
      </c>
      <c r="D55" s="21" t="s">
        <v>116</v>
      </c>
      <c r="E55" s="21" t="s">
        <v>33</v>
      </c>
      <c r="F55" s="21" t="s">
        <v>117</v>
      </c>
      <c r="G55" s="21">
        <v>6456</v>
      </c>
      <c r="H55" s="21" t="s">
        <v>35</v>
      </c>
      <c r="I55" s="21">
        <v>1</v>
      </c>
      <c r="J55" s="21">
        <f t="shared" si="0"/>
        <v>55</v>
      </c>
      <c r="K55" s="21">
        <v>0</v>
      </c>
      <c r="L55" s="24"/>
      <c r="M55" s="25">
        <f t="shared" si="3"/>
        <v>0</v>
      </c>
      <c r="N55" s="24">
        <f t="shared" si="1"/>
        <v>55</v>
      </c>
      <c r="O55" s="24"/>
      <c r="P55" s="24">
        <v>10</v>
      </c>
    </row>
    <row r="56" s="16" customFormat="1" customHeight="1" spans="1:16">
      <c r="A56" s="21">
        <v>54</v>
      </c>
      <c r="B56" s="21" t="s">
        <v>9</v>
      </c>
      <c r="C56" s="21">
        <v>339</v>
      </c>
      <c r="D56" s="21" t="s">
        <v>116</v>
      </c>
      <c r="E56" s="21" t="s">
        <v>33</v>
      </c>
      <c r="F56" s="21" t="s">
        <v>118</v>
      </c>
      <c r="G56" s="21">
        <v>12883</v>
      </c>
      <c r="H56" s="21" t="s">
        <v>115</v>
      </c>
      <c r="I56" s="21">
        <v>1</v>
      </c>
      <c r="J56" s="21">
        <f t="shared" si="0"/>
        <v>55</v>
      </c>
      <c r="K56" s="21">
        <v>0</v>
      </c>
      <c r="L56" s="24"/>
      <c r="M56" s="25">
        <f t="shared" si="3"/>
        <v>0</v>
      </c>
      <c r="N56" s="24">
        <f t="shared" si="1"/>
        <v>55</v>
      </c>
      <c r="O56" s="24"/>
      <c r="P56" s="24">
        <v>10</v>
      </c>
    </row>
    <row r="57" s="16" customFormat="1" customHeight="1" spans="1:16">
      <c r="A57" s="21">
        <v>55</v>
      </c>
      <c r="B57" s="21" t="s">
        <v>9</v>
      </c>
      <c r="C57" s="21">
        <v>343</v>
      </c>
      <c r="D57" s="21" t="s">
        <v>119</v>
      </c>
      <c r="E57" s="21" t="s">
        <v>87</v>
      </c>
      <c r="F57" s="21" t="s">
        <v>120</v>
      </c>
      <c r="G57" s="21">
        <v>7583</v>
      </c>
      <c r="H57" s="21" t="s">
        <v>35</v>
      </c>
      <c r="I57" s="21">
        <v>1</v>
      </c>
      <c r="J57" s="21">
        <f t="shared" si="0"/>
        <v>55</v>
      </c>
      <c r="K57" s="21">
        <v>0.108</v>
      </c>
      <c r="L57" s="24"/>
      <c r="M57" s="25">
        <f t="shared" si="3"/>
        <v>5.94</v>
      </c>
      <c r="N57" s="24">
        <f t="shared" si="1"/>
        <v>49.06</v>
      </c>
      <c r="O57" s="24"/>
      <c r="P57" s="24"/>
    </row>
    <row r="58" s="16" customFormat="1" customHeight="1" spans="1:16">
      <c r="A58" s="21">
        <v>56</v>
      </c>
      <c r="B58" s="21" t="s">
        <v>9</v>
      </c>
      <c r="C58" s="21">
        <v>343</v>
      </c>
      <c r="D58" s="21" t="s">
        <v>119</v>
      </c>
      <c r="E58" s="21" t="s">
        <v>87</v>
      </c>
      <c r="F58" s="21" t="s">
        <v>121</v>
      </c>
      <c r="G58" s="21">
        <v>10932</v>
      </c>
      <c r="H58" s="21" t="s">
        <v>115</v>
      </c>
      <c r="I58" s="21">
        <v>1</v>
      </c>
      <c r="J58" s="21">
        <f t="shared" si="0"/>
        <v>55</v>
      </c>
      <c r="K58" s="21">
        <v>1.108</v>
      </c>
      <c r="L58" s="24"/>
      <c r="M58" s="25">
        <f t="shared" si="3"/>
        <v>60.94</v>
      </c>
      <c r="N58" s="24"/>
      <c r="O58" s="24">
        <v>0</v>
      </c>
      <c r="P58" s="24"/>
    </row>
    <row r="59" s="16" customFormat="1" customHeight="1" spans="1:16">
      <c r="A59" s="21">
        <v>57</v>
      </c>
      <c r="B59" s="21" t="s">
        <v>9</v>
      </c>
      <c r="C59" s="21">
        <v>343</v>
      </c>
      <c r="D59" s="21" t="s">
        <v>119</v>
      </c>
      <c r="E59" s="21" t="s">
        <v>87</v>
      </c>
      <c r="F59" s="21" t="s">
        <v>122</v>
      </c>
      <c r="G59" s="21">
        <v>13019</v>
      </c>
      <c r="H59" s="21" t="s">
        <v>115</v>
      </c>
      <c r="I59" s="21">
        <v>1</v>
      </c>
      <c r="J59" s="21">
        <f t="shared" si="0"/>
        <v>55</v>
      </c>
      <c r="K59" s="21">
        <v>0</v>
      </c>
      <c r="L59" s="24"/>
      <c r="M59" s="25">
        <f t="shared" si="3"/>
        <v>0</v>
      </c>
      <c r="N59" s="24">
        <f t="shared" si="1"/>
        <v>55</v>
      </c>
      <c r="O59" s="24"/>
      <c r="P59" s="24"/>
    </row>
    <row r="60" s="16" customFormat="1" customHeight="1" spans="1:16">
      <c r="A60" s="21">
        <v>58</v>
      </c>
      <c r="B60" s="21" t="s">
        <v>9</v>
      </c>
      <c r="C60" s="21">
        <v>343</v>
      </c>
      <c r="D60" s="21" t="s">
        <v>119</v>
      </c>
      <c r="E60" s="21" t="s">
        <v>87</v>
      </c>
      <c r="F60" s="21" t="s">
        <v>123</v>
      </c>
      <c r="G60" s="21">
        <v>13329</v>
      </c>
      <c r="H60" s="21" t="s">
        <v>115</v>
      </c>
      <c r="I60" s="21">
        <v>1</v>
      </c>
      <c r="J60" s="21">
        <f t="shared" si="0"/>
        <v>55</v>
      </c>
      <c r="K60" s="21">
        <v>0</v>
      </c>
      <c r="L60" s="24"/>
      <c r="M60" s="25">
        <f t="shared" si="3"/>
        <v>0</v>
      </c>
      <c r="N60" s="24">
        <f t="shared" si="1"/>
        <v>55</v>
      </c>
      <c r="O60" s="24"/>
      <c r="P60" s="24"/>
    </row>
    <row r="61" s="16" customFormat="1" customHeight="1" spans="1:16">
      <c r="A61" s="21">
        <v>59</v>
      </c>
      <c r="B61" s="21" t="s">
        <v>9</v>
      </c>
      <c r="C61" s="21">
        <v>347</v>
      </c>
      <c r="D61" s="21" t="s">
        <v>124</v>
      </c>
      <c r="E61" s="21" t="s">
        <v>33</v>
      </c>
      <c r="F61" s="21" t="s">
        <v>125</v>
      </c>
      <c r="G61" s="21">
        <v>13986</v>
      </c>
      <c r="H61" s="21" t="s">
        <v>126</v>
      </c>
      <c r="I61" s="21">
        <v>1</v>
      </c>
      <c r="J61" s="21">
        <f t="shared" si="0"/>
        <v>55</v>
      </c>
      <c r="K61" s="21">
        <v>0</v>
      </c>
      <c r="L61" s="24"/>
      <c r="M61" s="25">
        <f t="shared" si="3"/>
        <v>0</v>
      </c>
      <c r="N61" s="24">
        <f t="shared" si="1"/>
        <v>55</v>
      </c>
      <c r="O61" s="24"/>
      <c r="P61" s="24">
        <v>10</v>
      </c>
    </row>
    <row r="62" s="16" customFormat="1" customHeight="1" spans="1:16">
      <c r="A62" s="21">
        <v>60</v>
      </c>
      <c r="B62" s="21" t="s">
        <v>9</v>
      </c>
      <c r="C62" s="21">
        <v>347</v>
      </c>
      <c r="D62" s="21" t="s">
        <v>124</v>
      </c>
      <c r="E62" s="21" t="s">
        <v>33</v>
      </c>
      <c r="F62" s="21" t="s">
        <v>127</v>
      </c>
      <c r="G62" s="21">
        <v>12528</v>
      </c>
      <c r="H62" s="21" t="s">
        <v>35</v>
      </c>
      <c r="I62" s="21">
        <v>1</v>
      </c>
      <c r="J62" s="21">
        <f t="shared" si="0"/>
        <v>55</v>
      </c>
      <c r="K62" s="21">
        <v>0</v>
      </c>
      <c r="L62" s="24"/>
      <c r="M62" s="25">
        <f t="shared" si="3"/>
        <v>0</v>
      </c>
      <c r="N62" s="24">
        <f t="shared" si="1"/>
        <v>55</v>
      </c>
      <c r="O62" s="24"/>
      <c r="P62" s="24">
        <v>10</v>
      </c>
    </row>
    <row r="63" s="16" customFormat="1" customHeight="1" spans="1:16">
      <c r="A63" s="21">
        <v>61</v>
      </c>
      <c r="B63" s="21" t="s">
        <v>9</v>
      </c>
      <c r="C63" s="21">
        <v>347</v>
      </c>
      <c r="D63" s="21" t="s">
        <v>124</v>
      </c>
      <c r="E63" s="21" t="s">
        <v>33</v>
      </c>
      <c r="F63" s="21" t="s">
        <v>128</v>
      </c>
      <c r="G63" s="21">
        <v>8400</v>
      </c>
      <c r="H63" s="21" t="s">
        <v>115</v>
      </c>
      <c r="I63" s="21">
        <v>1</v>
      </c>
      <c r="J63" s="21">
        <f t="shared" si="0"/>
        <v>55</v>
      </c>
      <c r="K63" s="21">
        <v>0</v>
      </c>
      <c r="L63" s="24"/>
      <c r="M63" s="25">
        <f t="shared" si="3"/>
        <v>0</v>
      </c>
      <c r="N63" s="24">
        <f t="shared" si="1"/>
        <v>55</v>
      </c>
      <c r="O63" s="24"/>
      <c r="P63" s="24">
        <v>10</v>
      </c>
    </row>
    <row r="64" s="16" customFormat="1" customHeight="1" spans="1:16">
      <c r="A64" s="21">
        <v>62</v>
      </c>
      <c r="B64" s="21" t="s">
        <v>9</v>
      </c>
      <c r="C64" s="21">
        <v>357</v>
      </c>
      <c r="D64" s="21" t="s">
        <v>129</v>
      </c>
      <c r="E64" s="21" t="s">
        <v>44</v>
      </c>
      <c r="F64" s="21" t="s">
        <v>130</v>
      </c>
      <c r="G64" s="21">
        <v>6814</v>
      </c>
      <c r="H64" s="21" t="s">
        <v>35</v>
      </c>
      <c r="I64" s="21">
        <v>2</v>
      </c>
      <c r="J64" s="21">
        <f t="shared" si="0"/>
        <v>110</v>
      </c>
      <c r="K64" s="21">
        <v>3</v>
      </c>
      <c r="L64" s="24"/>
      <c r="M64" s="25">
        <f t="shared" si="3"/>
        <v>165</v>
      </c>
      <c r="N64" s="24"/>
      <c r="O64" s="24">
        <f>M64-J64</f>
        <v>55</v>
      </c>
      <c r="P64" s="24"/>
    </row>
    <row r="65" s="16" customFormat="1" customHeight="1" spans="1:16">
      <c r="A65" s="21">
        <v>63</v>
      </c>
      <c r="B65" s="21" t="s">
        <v>9</v>
      </c>
      <c r="C65" s="21">
        <v>357</v>
      </c>
      <c r="D65" s="21" t="s">
        <v>129</v>
      </c>
      <c r="E65" s="21" t="s">
        <v>44</v>
      </c>
      <c r="F65" s="21" t="s">
        <v>131</v>
      </c>
      <c r="G65" s="21">
        <v>13100</v>
      </c>
      <c r="H65" s="21" t="s">
        <v>115</v>
      </c>
      <c r="I65" s="21">
        <v>1</v>
      </c>
      <c r="J65" s="21">
        <f t="shared" si="0"/>
        <v>55</v>
      </c>
      <c r="K65" s="21">
        <v>0</v>
      </c>
      <c r="L65" s="24"/>
      <c r="M65" s="25">
        <f t="shared" si="3"/>
        <v>0</v>
      </c>
      <c r="N65" s="24">
        <f t="shared" si="1"/>
        <v>55</v>
      </c>
      <c r="O65" s="24"/>
      <c r="P65" s="24"/>
    </row>
    <row r="66" s="16" customFormat="1" customHeight="1" spans="1:16">
      <c r="A66" s="21">
        <v>64</v>
      </c>
      <c r="B66" s="21" t="s">
        <v>9</v>
      </c>
      <c r="C66" s="21">
        <v>359</v>
      </c>
      <c r="D66" s="21" t="s">
        <v>132</v>
      </c>
      <c r="E66" s="21" t="s">
        <v>56</v>
      </c>
      <c r="F66" s="21" t="s">
        <v>133</v>
      </c>
      <c r="G66" s="21">
        <v>13151</v>
      </c>
      <c r="H66" s="21" t="s">
        <v>115</v>
      </c>
      <c r="I66" s="21">
        <v>1</v>
      </c>
      <c r="J66" s="21">
        <f t="shared" si="0"/>
        <v>55</v>
      </c>
      <c r="K66" s="21">
        <v>0</v>
      </c>
      <c r="L66" s="24"/>
      <c r="M66" s="25">
        <f t="shared" si="3"/>
        <v>0</v>
      </c>
      <c r="N66" s="24">
        <f t="shared" si="1"/>
        <v>55</v>
      </c>
      <c r="O66" s="24"/>
      <c r="P66" s="24">
        <v>10</v>
      </c>
    </row>
    <row r="67" s="16" customFormat="1" customHeight="1" spans="1:16">
      <c r="A67" s="21">
        <v>65</v>
      </c>
      <c r="B67" s="21" t="s">
        <v>9</v>
      </c>
      <c r="C67" s="21">
        <v>359</v>
      </c>
      <c r="D67" s="21" t="s">
        <v>132</v>
      </c>
      <c r="E67" s="21" t="s">
        <v>56</v>
      </c>
      <c r="F67" s="21" t="s">
        <v>134</v>
      </c>
      <c r="G67" s="21">
        <v>14172</v>
      </c>
      <c r="H67" s="21" t="s">
        <v>80</v>
      </c>
      <c r="I67" s="21">
        <v>1</v>
      </c>
      <c r="J67" s="21">
        <f t="shared" si="0"/>
        <v>55</v>
      </c>
      <c r="K67" s="21">
        <v>0</v>
      </c>
      <c r="L67" s="24"/>
      <c r="M67" s="25">
        <f t="shared" si="3"/>
        <v>0</v>
      </c>
      <c r="N67" s="24">
        <f t="shared" si="1"/>
        <v>55</v>
      </c>
      <c r="O67" s="24"/>
      <c r="P67" s="24">
        <v>10</v>
      </c>
    </row>
    <row r="68" s="16" customFormat="1" customHeight="1" spans="1:16">
      <c r="A68" s="21">
        <v>66</v>
      </c>
      <c r="B68" s="21" t="s">
        <v>9</v>
      </c>
      <c r="C68" s="21">
        <v>365</v>
      </c>
      <c r="D68" s="21" t="s">
        <v>135</v>
      </c>
      <c r="E68" s="21" t="s">
        <v>87</v>
      </c>
      <c r="F68" s="21" t="s">
        <v>136</v>
      </c>
      <c r="G68" s="21">
        <v>4301</v>
      </c>
      <c r="H68" s="21" t="s">
        <v>35</v>
      </c>
      <c r="I68" s="21">
        <v>1</v>
      </c>
      <c r="J68" s="21">
        <f t="shared" ref="J68:J131" si="4">I68*55</f>
        <v>55</v>
      </c>
      <c r="K68" s="21">
        <v>3</v>
      </c>
      <c r="L68" s="24"/>
      <c r="M68" s="25">
        <f t="shared" si="3"/>
        <v>165</v>
      </c>
      <c r="N68" s="24"/>
      <c r="O68" s="24">
        <f>M68-J68</f>
        <v>110</v>
      </c>
      <c r="P68" s="24"/>
    </row>
    <row r="69" s="16" customFormat="1" customHeight="1" spans="1:16">
      <c r="A69" s="21">
        <v>67</v>
      </c>
      <c r="B69" s="21" t="s">
        <v>9</v>
      </c>
      <c r="C69" s="21">
        <v>365</v>
      </c>
      <c r="D69" s="21" t="s">
        <v>135</v>
      </c>
      <c r="E69" s="21" t="s">
        <v>87</v>
      </c>
      <c r="F69" s="21" t="s">
        <v>137</v>
      </c>
      <c r="G69" s="21">
        <v>10931</v>
      </c>
      <c r="H69" s="21" t="s">
        <v>115</v>
      </c>
      <c r="I69" s="21">
        <v>1</v>
      </c>
      <c r="J69" s="21">
        <f t="shared" si="4"/>
        <v>55</v>
      </c>
      <c r="K69" s="21">
        <v>0</v>
      </c>
      <c r="L69" s="24"/>
      <c r="M69" s="25">
        <f t="shared" si="3"/>
        <v>0</v>
      </c>
      <c r="N69" s="24">
        <f t="shared" ref="N68:N131" si="5">J69-M69</f>
        <v>55</v>
      </c>
      <c r="O69" s="24"/>
      <c r="P69" s="24"/>
    </row>
    <row r="70" s="16" customFormat="1" customHeight="1" spans="1:16">
      <c r="A70" s="21">
        <v>68</v>
      </c>
      <c r="B70" s="21" t="s">
        <v>9</v>
      </c>
      <c r="C70" s="21">
        <v>365</v>
      </c>
      <c r="D70" s="21" t="s">
        <v>135</v>
      </c>
      <c r="E70" s="21" t="s">
        <v>87</v>
      </c>
      <c r="F70" s="21" t="s">
        <v>138</v>
      </c>
      <c r="G70" s="21">
        <v>12932</v>
      </c>
      <c r="H70" s="21" t="s">
        <v>115</v>
      </c>
      <c r="I70" s="21">
        <v>1</v>
      </c>
      <c r="J70" s="21">
        <f t="shared" si="4"/>
        <v>55</v>
      </c>
      <c r="K70" s="21">
        <v>0</v>
      </c>
      <c r="L70" s="24"/>
      <c r="M70" s="25">
        <f t="shared" si="3"/>
        <v>0</v>
      </c>
      <c r="N70" s="24">
        <f t="shared" si="5"/>
        <v>55</v>
      </c>
      <c r="O70" s="24"/>
      <c r="P70" s="24"/>
    </row>
    <row r="71" s="16" customFormat="1" customHeight="1" spans="1:16">
      <c r="A71" s="21">
        <v>69</v>
      </c>
      <c r="B71" s="21" t="s">
        <v>9</v>
      </c>
      <c r="C71" s="21">
        <v>379</v>
      </c>
      <c r="D71" s="21" t="s">
        <v>139</v>
      </c>
      <c r="E71" s="21" t="s">
        <v>56</v>
      </c>
      <c r="F71" s="21" t="s">
        <v>140</v>
      </c>
      <c r="G71" s="21">
        <v>6830</v>
      </c>
      <c r="H71" s="21" t="s">
        <v>35</v>
      </c>
      <c r="I71" s="21">
        <v>1</v>
      </c>
      <c r="J71" s="21">
        <f t="shared" si="4"/>
        <v>55</v>
      </c>
      <c r="K71" s="21">
        <v>0</v>
      </c>
      <c r="L71" s="24"/>
      <c r="M71" s="25">
        <f t="shared" si="3"/>
        <v>0</v>
      </c>
      <c r="N71" s="24">
        <f t="shared" si="5"/>
        <v>55</v>
      </c>
      <c r="O71" s="24"/>
      <c r="P71" s="24">
        <v>10</v>
      </c>
    </row>
    <row r="72" s="16" customFormat="1" customHeight="1" spans="1:16">
      <c r="A72" s="21">
        <v>70</v>
      </c>
      <c r="B72" s="21" t="s">
        <v>9</v>
      </c>
      <c r="C72" s="21">
        <v>379</v>
      </c>
      <c r="D72" s="21" t="s">
        <v>139</v>
      </c>
      <c r="E72" s="21" t="s">
        <v>56</v>
      </c>
      <c r="F72" s="21" t="s">
        <v>141</v>
      </c>
      <c r="G72" s="21">
        <v>6831</v>
      </c>
      <c r="H72" s="21" t="s">
        <v>115</v>
      </c>
      <c r="I72" s="21">
        <v>1</v>
      </c>
      <c r="J72" s="21">
        <f t="shared" si="4"/>
        <v>55</v>
      </c>
      <c r="K72" s="21">
        <v>0</v>
      </c>
      <c r="L72" s="24"/>
      <c r="M72" s="25">
        <f t="shared" si="3"/>
        <v>0</v>
      </c>
      <c r="N72" s="24">
        <f t="shared" si="5"/>
        <v>55</v>
      </c>
      <c r="O72" s="24"/>
      <c r="P72" s="24">
        <v>10</v>
      </c>
    </row>
    <row r="73" s="16" customFormat="1" customHeight="1" spans="1:16">
      <c r="A73" s="21">
        <v>71</v>
      </c>
      <c r="B73" s="21" t="s">
        <v>9</v>
      </c>
      <c r="C73" s="21">
        <v>379</v>
      </c>
      <c r="D73" s="21" t="s">
        <v>139</v>
      </c>
      <c r="E73" s="21" t="s">
        <v>56</v>
      </c>
      <c r="F73" s="21" t="s">
        <v>142</v>
      </c>
      <c r="G73" s="21">
        <v>5344</v>
      </c>
      <c r="H73" s="21" t="s">
        <v>115</v>
      </c>
      <c r="I73" s="21">
        <v>1</v>
      </c>
      <c r="J73" s="21">
        <f t="shared" si="4"/>
        <v>55</v>
      </c>
      <c r="K73" s="21">
        <v>0</v>
      </c>
      <c r="L73" s="24"/>
      <c r="M73" s="25">
        <f t="shared" si="3"/>
        <v>0</v>
      </c>
      <c r="N73" s="24">
        <f t="shared" si="5"/>
        <v>55</v>
      </c>
      <c r="O73" s="24"/>
      <c r="P73" s="24">
        <v>10</v>
      </c>
    </row>
    <row r="74" s="16" customFormat="1" customHeight="1" spans="1:16">
      <c r="A74" s="21">
        <v>72</v>
      </c>
      <c r="B74" s="21" t="s">
        <v>9</v>
      </c>
      <c r="C74" s="21">
        <v>570</v>
      </c>
      <c r="D74" s="21" t="s">
        <v>143</v>
      </c>
      <c r="E74" s="21" t="s">
        <v>33</v>
      </c>
      <c r="F74" s="21" t="s">
        <v>144</v>
      </c>
      <c r="G74" s="21">
        <v>11537</v>
      </c>
      <c r="H74" s="21" t="s">
        <v>35</v>
      </c>
      <c r="I74" s="21">
        <v>1</v>
      </c>
      <c r="J74" s="21">
        <f t="shared" si="4"/>
        <v>55</v>
      </c>
      <c r="K74" s="21">
        <v>1</v>
      </c>
      <c r="L74" s="24"/>
      <c r="M74" s="25">
        <f t="shared" si="3"/>
        <v>55</v>
      </c>
      <c r="N74" s="24">
        <f t="shared" si="5"/>
        <v>0</v>
      </c>
      <c r="O74" s="24"/>
      <c r="P74" s="24"/>
    </row>
    <row r="75" s="16" customFormat="1" customHeight="1" spans="1:16">
      <c r="A75" s="21">
        <v>73</v>
      </c>
      <c r="B75" s="21" t="s">
        <v>9</v>
      </c>
      <c r="C75" s="21">
        <v>570</v>
      </c>
      <c r="D75" s="21" t="s">
        <v>143</v>
      </c>
      <c r="E75" s="21" t="s">
        <v>33</v>
      </c>
      <c r="F75" s="21" t="s">
        <v>145</v>
      </c>
      <c r="G75" s="21">
        <v>12332</v>
      </c>
      <c r="H75" s="21" t="s">
        <v>115</v>
      </c>
      <c r="I75" s="21">
        <v>1</v>
      </c>
      <c r="J75" s="21">
        <f t="shared" si="4"/>
        <v>55</v>
      </c>
      <c r="K75" s="21">
        <v>0</v>
      </c>
      <c r="L75" s="24"/>
      <c r="M75" s="25">
        <f t="shared" si="3"/>
        <v>0</v>
      </c>
      <c r="N75" s="24">
        <f t="shared" si="5"/>
        <v>55</v>
      </c>
      <c r="O75" s="24"/>
      <c r="P75" s="24"/>
    </row>
    <row r="76" s="16" customFormat="1" customHeight="1" spans="1:16">
      <c r="A76" s="21">
        <v>74</v>
      </c>
      <c r="B76" s="21" t="s">
        <v>9</v>
      </c>
      <c r="C76" s="21">
        <v>582</v>
      </c>
      <c r="D76" s="21" t="s">
        <v>146</v>
      </c>
      <c r="E76" s="21" t="s">
        <v>147</v>
      </c>
      <c r="F76" s="21" t="s">
        <v>148</v>
      </c>
      <c r="G76" s="21">
        <v>4044</v>
      </c>
      <c r="H76" s="21" t="s">
        <v>35</v>
      </c>
      <c r="I76" s="21">
        <v>1</v>
      </c>
      <c r="J76" s="21">
        <f t="shared" si="4"/>
        <v>55</v>
      </c>
      <c r="K76" s="21">
        <v>0</v>
      </c>
      <c r="L76" s="24"/>
      <c r="M76" s="25">
        <f t="shared" si="3"/>
        <v>0</v>
      </c>
      <c r="N76" s="24">
        <f t="shared" si="5"/>
        <v>55</v>
      </c>
      <c r="O76" s="24"/>
      <c r="P76" s="24"/>
    </row>
    <row r="77" s="16" customFormat="1" customHeight="1" spans="1:16">
      <c r="A77" s="21">
        <v>75</v>
      </c>
      <c r="B77" s="21" t="s">
        <v>9</v>
      </c>
      <c r="C77" s="21">
        <v>582</v>
      </c>
      <c r="D77" s="21" t="s">
        <v>146</v>
      </c>
      <c r="E77" s="21" t="s">
        <v>147</v>
      </c>
      <c r="F77" s="21" t="s">
        <v>149</v>
      </c>
      <c r="G77" s="21">
        <v>4444</v>
      </c>
      <c r="H77" s="21" t="s">
        <v>115</v>
      </c>
      <c r="I77" s="21">
        <v>1</v>
      </c>
      <c r="J77" s="21">
        <f t="shared" si="4"/>
        <v>55</v>
      </c>
      <c r="K77" s="21">
        <v>0</v>
      </c>
      <c r="L77" s="24"/>
      <c r="M77" s="25">
        <f t="shared" si="3"/>
        <v>0</v>
      </c>
      <c r="N77" s="24">
        <f t="shared" si="5"/>
        <v>55</v>
      </c>
      <c r="O77" s="24"/>
      <c r="P77" s="24"/>
    </row>
    <row r="78" s="16" customFormat="1" customHeight="1" spans="1:16">
      <c r="A78" s="21">
        <v>76</v>
      </c>
      <c r="B78" s="21" t="s">
        <v>9</v>
      </c>
      <c r="C78" s="21">
        <v>582</v>
      </c>
      <c r="D78" s="21" t="s">
        <v>146</v>
      </c>
      <c r="E78" s="21" t="s">
        <v>147</v>
      </c>
      <c r="F78" s="21" t="s">
        <v>150</v>
      </c>
      <c r="G78" s="21">
        <v>8798</v>
      </c>
      <c r="H78" s="21" t="s">
        <v>115</v>
      </c>
      <c r="I78" s="21">
        <v>1</v>
      </c>
      <c r="J78" s="21">
        <f t="shared" si="4"/>
        <v>55</v>
      </c>
      <c r="K78" s="21">
        <v>0</v>
      </c>
      <c r="L78" s="24"/>
      <c r="M78" s="25">
        <f t="shared" si="3"/>
        <v>0</v>
      </c>
      <c r="N78" s="24">
        <f t="shared" si="5"/>
        <v>55</v>
      </c>
      <c r="O78" s="24"/>
      <c r="P78" s="24"/>
    </row>
    <row r="79" s="16" customFormat="1" customHeight="1" spans="1:16">
      <c r="A79" s="21">
        <v>77</v>
      </c>
      <c r="B79" s="21" t="s">
        <v>9</v>
      </c>
      <c r="C79" s="21">
        <v>582</v>
      </c>
      <c r="D79" s="21" t="s">
        <v>146</v>
      </c>
      <c r="E79" s="21" t="s">
        <v>147</v>
      </c>
      <c r="F79" s="21" t="s">
        <v>151</v>
      </c>
      <c r="G79" s="21">
        <v>10816</v>
      </c>
      <c r="H79" s="21" t="s">
        <v>115</v>
      </c>
      <c r="I79" s="21">
        <v>1</v>
      </c>
      <c r="J79" s="21">
        <f t="shared" si="4"/>
        <v>55</v>
      </c>
      <c r="K79" s="21">
        <v>0</v>
      </c>
      <c r="L79" s="24"/>
      <c r="M79" s="25">
        <f t="shared" si="3"/>
        <v>0</v>
      </c>
      <c r="N79" s="24">
        <f t="shared" si="5"/>
        <v>55</v>
      </c>
      <c r="O79" s="24"/>
      <c r="P79" s="24"/>
    </row>
    <row r="80" s="16" customFormat="1" customHeight="1" spans="1:16">
      <c r="A80" s="21">
        <v>78</v>
      </c>
      <c r="B80" s="21" t="s">
        <v>9</v>
      </c>
      <c r="C80" s="21">
        <v>582</v>
      </c>
      <c r="D80" s="21" t="s">
        <v>146</v>
      </c>
      <c r="E80" s="21" t="s">
        <v>147</v>
      </c>
      <c r="F80" s="21" t="s">
        <v>152</v>
      </c>
      <c r="G80" s="21">
        <v>13300</v>
      </c>
      <c r="H80" s="21" t="s">
        <v>115</v>
      </c>
      <c r="I80" s="21">
        <v>1</v>
      </c>
      <c r="J80" s="21">
        <f t="shared" si="4"/>
        <v>55</v>
      </c>
      <c r="K80" s="21">
        <v>1</v>
      </c>
      <c r="L80" s="24"/>
      <c r="M80" s="25">
        <f t="shared" si="3"/>
        <v>55</v>
      </c>
      <c r="N80" s="24">
        <f t="shared" si="5"/>
        <v>0</v>
      </c>
      <c r="O80" s="24"/>
      <c r="P80" s="24"/>
    </row>
    <row r="81" s="16" customFormat="1" customHeight="1" spans="1:16">
      <c r="A81" s="21">
        <v>79</v>
      </c>
      <c r="B81" s="21" t="s">
        <v>9</v>
      </c>
      <c r="C81" s="21">
        <v>582</v>
      </c>
      <c r="D81" s="21" t="s">
        <v>146</v>
      </c>
      <c r="E81" s="21" t="s">
        <v>147</v>
      </c>
      <c r="F81" s="21" t="s">
        <v>153</v>
      </c>
      <c r="G81" s="21">
        <v>13286</v>
      </c>
      <c r="H81" s="21" t="s">
        <v>115</v>
      </c>
      <c r="I81" s="21">
        <v>1</v>
      </c>
      <c r="J81" s="21">
        <f t="shared" si="4"/>
        <v>55</v>
      </c>
      <c r="K81" s="21">
        <v>0</v>
      </c>
      <c r="L81" s="24"/>
      <c r="M81" s="25">
        <f t="shared" si="3"/>
        <v>0</v>
      </c>
      <c r="N81" s="24">
        <f t="shared" si="5"/>
        <v>55</v>
      </c>
      <c r="O81" s="24"/>
      <c r="P81" s="24"/>
    </row>
    <row r="82" s="16" customFormat="1" customHeight="1" spans="1:16">
      <c r="A82" s="21">
        <v>80</v>
      </c>
      <c r="B82" s="21" t="s">
        <v>9</v>
      </c>
      <c r="C82" s="21">
        <v>582</v>
      </c>
      <c r="D82" s="21" t="s">
        <v>146</v>
      </c>
      <c r="E82" s="21" t="s">
        <v>147</v>
      </c>
      <c r="F82" s="21" t="s">
        <v>154</v>
      </c>
      <c r="G82" s="21">
        <v>14251</v>
      </c>
      <c r="H82" s="21" t="s">
        <v>126</v>
      </c>
      <c r="I82" s="21">
        <v>1</v>
      </c>
      <c r="J82" s="21">
        <f t="shared" si="4"/>
        <v>55</v>
      </c>
      <c r="K82" s="21">
        <v>0</v>
      </c>
      <c r="L82" s="24"/>
      <c r="M82" s="25">
        <f t="shared" si="3"/>
        <v>0</v>
      </c>
      <c r="N82" s="24">
        <f t="shared" si="5"/>
        <v>55</v>
      </c>
      <c r="O82" s="24"/>
      <c r="P82" s="24"/>
    </row>
    <row r="83" s="16" customFormat="1" customHeight="1" spans="1:16">
      <c r="A83" s="21">
        <v>81</v>
      </c>
      <c r="B83" s="21" t="s">
        <v>9</v>
      </c>
      <c r="C83" s="21">
        <v>726</v>
      </c>
      <c r="D83" s="21" t="s">
        <v>155</v>
      </c>
      <c r="E83" s="21" t="s">
        <v>44</v>
      </c>
      <c r="F83" s="21" t="s">
        <v>156</v>
      </c>
      <c r="G83" s="21">
        <v>6607</v>
      </c>
      <c r="H83" s="21" t="s">
        <v>35</v>
      </c>
      <c r="I83" s="21">
        <v>1</v>
      </c>
      <c r="J83" s="21">
        <f t="shared" si="4"/>
        <v>55</v>
      </c>
      <c r="K83" s="21">
        <v>1</v>
      </c>
      <c r="L83" s="24"/>
      <c r="M83" s="25">
        <f t="shared" si="3"/>
        <v>55</v>
      </c>
      <c r="N83" s="24">
        <f t="shared" si="5"/>
        <v>0</v>
      </c>
      <c r="O83" s="24"/>
      <c r="P83" s="24"/>
    </row>
    <row r="84" s="16" customFormat="1" customHeight="1" spans="1:16">
      <c r="A84" s="21">
        <v>82</v>
      </c>
      <c r="B84" s="21" t="s">
        <v>9</v>
      </c>
      <c r="C84" s="21">
        <v>726</v>
      </c>
      <c r="D84" s="21" t="s">
        <v>155</v>
      </c>
      <c r="E84" s="21" t="s">
        <v>44</v>
      </c>
      <c r="F84" s="21" t="s">
        <v>157</v>
      </c>
      <c r="G84" s="21">
        <v>10177</v>
      </c>
      <c r="H84" s="21" t="s">
        <v>115</v>
      </c>
      <c r="I84" s="21">
        <v>1</v>
      </c>
      <c r="J84" s="21">
        <f t="shared" si="4"/>
        <v>55</v>
      </c>
      <c r="K84" s="21">
        <v>0</v>
      </c>
      <c r="L84" s="24"/>
      <c r="M84" s="25">
        <f t="shared" si="3"/>
        <v>0</v>
      </c>
      <c r="N84" s="24">
        <f t="shared" si="5"/>
        <v>55</v>
      </c>
      <c r="O84" s="24"/>
      <c r="P84" s="24"/>
    </row>
    <row r="85" s="16" customFormat="1" customHeight="1" spans="1:16">
      <c r="A85" s="21">
        <v>83</v>
      </c>
      <c r="B85" s="21" t="s">
        <v>9</v>
      </c>
      <c r="C85" s="21">
        <v>726</v>
      </c>
      <c r="D85" s="21" t="s">
        <v>155</v>
      </c>
      <c r="E85" s="21" t="s">
        <v>44</v>
      </c>
      <c r="F85" s="21" t="s">
        <v>158</v>
      </c>
      <c r="G85" s="21">
        <v>13223</v>
      </c>
      <c r="H85" s="21" t="s">
        <v>115</v>
      </c>
      <c r="I85" s="21">
        <v>1</v>
      </c>
      <c r="J85" s="21">
        <f t="shared" si="4"/>
        <v>55</v>
      </c>
      <c r="K85" s="21">
        <v>0</v>
      </c>
      <c r="L85" s="24"/>
      <c r="M85" s="25">
        <f t="shared" si="3"/>
        <v>0</v>
      </c>
      <c r="N85" s="24">
        <f t="shared" si="5"/>
        <v>55</v>
      </c>
      <c r="O85" s="24"/>
      <c r="P85" s="24"/>
    </row>
    <row r="86" s="16" customFormat="1" customHeight="1" spans="1:16">
      <c r="A86" s="21">
        <v>84</v>
      </c>
      <c r="B86" s="21" t="s">
        <v>9</v>
      </c>
      <c r="C86" s="21">
        <v>727</v>
      </c>
      <c r="D86" s="21" t="s">
        <v>159</v>
      </c>
      <c r="E86" s="21" t="s">
        <v>33</v>
      </c>
      <c r="F86" s="21" t="s">
        <v>160</v>
      </c>
      <c r="G86" s="21">
        <v>8060</v>
      </c>
      <c r="H86" s="21" t="s">
        <v>35</v>
      </c>
      <c r="I86" s="21">
        <v>1</v>
      </c>
      <c r="J86" s="21">
        <f t="shared" si="4"/>
        <v>55</v>
      </c>
      <c r="K86" s="21">
        <v>7</v>
      </c>
      <c r="L86" s="24"/>
      <c r="M86" s="25">
        <f t="shared" si="3"/>
        <v>385</v>
      </c>
      <c r="N86" s="24"/>
      <c r="O86" s="24">
        <f>M86-J86</f>
        <v>330</v>
      </c>
      <c r="P86" s="24"/>
    </row>
    <row r="87" s="16" customFormat="1" customHeight="1" spans="1:16">
      <c r="A87" s="21">
        <v>85</v>
      </c>
      <c r="B87" s="21" t="s">
        <v>9</v>
      </c>
      <c r="C87" s="21">
        <v>745</v>
      </c>
      <c r="D87" s="21" t="s">
        <v>161</v>
      </c>
      <c r="E87" s="21" t="s">
        <v>33</v>
      </c>
      <c r="F87" s="21" t="s">
        <v>162</v>
      </c>
      <c r="G87" s="21">
        <v>11504</v>
      </c>
      <c r="H87" s="21" t="s">
        <v>35</v>
      </c>
      <c r="I87" s="21">
        <v>1</v>
      </c>
      <c r="J87" s="21">
        <f t="shared" si="4"/>
        <v>55</v>
      </c>
      <c r="K87" s="21">
        <v>0</v>
      </c>
      <c r="L87" s="24"/>
      <c r="M87" s="25">
        <f t="shared" si="3"/>
        <v>0</v>
      </c>
      <c r="N87" s="24">
        <f t="shared" si="5"/>
        <v>55</v>
      </c>
      <c r="O87" s="24"/>
      <c r="P87" s="24">
        <v>10</v>
      </c>
    </row>
    <row r="88" s="16" customFormat="1" customHeight="1" spans="1:16">
      <c r="A88" s="21">
        <v>86</v>
      </c>
      <c r="B88" s="21" t="s">
        <v>9</v>
      </c>
      <c r="C88" s="21">
        <v>745</v>
      </c>
      <c r="D88" s="21" t="s">
        <v>161</v>
      </c>
      <c r="E88" s="21" t="s">
        <v>33</v>
      </c>
      <c r="F88" s="21" t="s">
        <v>163</v>
      </c>
      <c r="G88" s="21">
        <v>13282</v>
      </c>
      <c r="H88" s="21" t="s">
        <v>115</v>
      </c>
      <c r="I88" s="21">
        <v>1</v>
      </c>
      <c r="J88" s="21">
        <f t="shared" si="4"/>
        <v>55</v>
      </c>
      <c r="K88" s="21">
        <v>0</v>
      </c>
      <c r="L88" s="24"/>
      <c r="M88" s="25">
        <f t="shared" si="3"/>
        <v>0</v>
      </c>
      <c r="N88" s="24">
        <f t="shared" si="5"/>
        <v>55</v>
      </c>
      <c r="O88" s="24"/>
      <c r="P88" s="24">
        <v>10</v>
      </c>
    </row>
    <row r="89" s="16" customFormat="1" customHeight="1" spans="1:16">
      <c r="A89" s="21">
        <v>87</v>
      </c>
      <c r="B89" s="21" t="s">
        <v>9</v>
      </c>
      <c r="C89" s="21">
        <v>102934</v>
      </c>
      <c r="D89" s="21" t="s">
        <v>164</v>
      </c>
      <c r="E89" s="21" t="s">
        <v>44</v>
      </c>
      <c r="F89" s="21" t="s">
        <v>165</v>
      </c>
      <c r="G89" s="21">
        <v>12497</v>
      </c>
      <c r="H89" s="21" t="s">
        <v>35</v>
      </c>
      <c r="I89" s="21">
        <v>1</v>
      </c>
      <c r="J89" s="21">
        <f t="shared" si="4"/>
        <v>55</v>
      </c>
      <c r="K89" s="21">
        <v>1</v>
      </c>
      <c r="L89" s="24"/>
      <c r="M89" s="25">
        <f t="shared" si="3"/>
        <v>55</v>
      </c>
      <c r="N89" s="24">
        <f t="shared" si="5"/>
        <v>0</v>
      </c>
      <c r="O89" s="24"/>
      <c r="P89" s="24">
        <v>10</v>
      </c>
    </row>
    <row r="90" s="16" customFormat="1" customHeight="1" spans="1:16">
      <c r="A90" s="21">
        <v>88</v>
      </c>
      <c r="B90" s="21" t="s">
        <v>9</v>
      </c>
      <c r="C90" s="21">
        <v>102934</v>
      </c>
      <c r="D90" s="21" t="s">
        <v>164</v>
      </c>
      <c r="E90" s="21" t="s">
        <v>44</v>
      </c>
      <c r="F90" s="21" t="s">
        <v>166</v>
      </c>
      <c r="G90" s="21">
        <v>12990</v>
      </c>
      <c r="H90" s="21" t="s">
        <v>115</v>
      </c>
      <c r="I90" s="21">
        <v>1</v>
      </c>
      <c r="J90" s="21">
        <f t="shared" si="4"/>
        <v>55</v>
      </c>
      <c r="K90" s="21">
        <v>0</v>
      </c>
      <c r="L90" s="24"/>
      <c r="M90" s="25">
        <f t="shared" si="3"/>
        <v>0</v>
      </c>
      <c r="N90" s="24">
        <f t="shared" si="5"/>
        <v>55</v>
      </c>
      <c r="O90" s="24"/>
      <c r="P90" s="24">
        <v>10</v>
      </c>
    </row>
    <row r="91" s="16" customFormat="1" customHeight="1" spans="1:16">
      <c r="A91" s="21">
        <v>89</v>
      </c>
      <c r="B91" s="21" t="s">
        <v>9</v>
      </c>
      <c r="C91" s="21">
        <v>102934</v>
      </c>
      <c r="D91" s="21" t="s">
        <v>164</v>
      </c>
      <c r="E91" s="21" t="s">
        <v>44</v>
      </c>
      <c r="F91" s="21" t="s">
        <v>167</v>
      </c>
      <c r="G91" s="21">
        <v>13205</v>
      </c>
      <c r="H91" s="21" t="s">
        <v>115</v>
      </c>
      <c r="I91" s="21">
        <v>1</v>
      </c>
      <c r="J91" s="21">
        <f t="shared" si="4"/>
        <v>55</v>
      </c>
      <c r="K91" s="21">
        <v>0</v>
      </c>
      <c r="L91" s="24"/>
      <c r="M91" s="25">
        <f t="shared" si="3"/>
        <v>0</v>
      </c>
      <c r="N91" s="24">
        <f t="shared" si="5"/>
        <v>55</v>
      </c>
      <c r="O91" s="24"/>
      <c r="P91" s="24">
        <v>10</v>
      </c>
    </row>
    <row r="92" s="16" customFormat="1" customHeight="1" spans="1:16">
      <c r="A92" s="21">
        <v>90</v>
      </c>
      <c r="B92" s="21" t="s">
        <v>9</v>
      </c>
      <c r="C92" s="21">
        <v>105267</v>
      </c>
      <c r="D92" s="21" t="s">
        <v>168</v>
      </c>
      <c r="E92" s="21" t="s">
        <v>44</v>
      </c>
      <c r="F92" s="21" t="s">
        <v>169</v>
      </c>
      <c r="G92" s="21">
        <v>5457</v>
      </c>
      <c r="H92" s="21" t="s">
        <v>35</v>
      </c>
      <c r="I92" s="21">
        <v>1</v>
      </c>
      <c r="J92" s="21">
        <f t="shared" si="4"/>
        <v>55</v>
      </c>
      <c r="K92" s="21">
        <v>0</v>
      </c>
      <c r="L92" s="24"/>
      <c r="M92" s="25">
        <f t="shared" si="3"/>
        <v>0</v>
      </c>
      <c r="N92" s="24">
        <f t="shared" si="5"/>
        <v>55</v>
      </c>
      <c r="O92" s="24"/>
      <c r="P92" s="24">
        <v>10</v>
      </c>
    </row>
    <row r="93" s="16" customFormat="1" customHeight="1" spans="1:16">
      <c r="A93" s="21">
        <v>91</v>
      </c>
      <c r="B93" s="21" t="s">
        <v>9</v>
      </c>
      <c r="C93" s="21">
        <v>105267</v>
      </c>
      <c r="D93" s="21" t="s">
        <v>168</v>
      </c>
      <c r="E93" s="21" t="s">
        <v>44</v>
      </c>
      <c r="F93" s="21" t="s">
        <v>170</v>
      </c>
      <c r="G93" s="21">
        <v>12886</v>
      </c>
      <c r="H93" s="21" t="s">
        <v>115</v>
      </c>
      <c r="I93" s="21">
        <v>1</v>
      </c>
      <c r="J93" s="21">
        <f t="shared" si="4"/>
        <v>55</v>
      </c>
      <c r="K93" s="21">
        <v>0</v>
      </c>
      <c r="L93" s="24"/>
      <c r="M93" s="25">
        <f t="shared" si="3"/>
        <v>0</v>
      </c>
      <c r="N93" s="24">
        <f t="shared" si="5"/>
        <v>55</v>
      </c>
      <c r="O93" s="24"/>
      <c r="P93" s="24">
        <v>10</v>
      </c>
    </row>
    <row r="94" s="16" customFormat="1" customHeight="1" spans="1:16">
      <c r="A94" s="21">
        <v>92</v>
      </c>
      <c r="B94" s="21" t="s">
        <v>9</v>
      </c>
      <c r="C94" s="21">
        <v>105267</v>
      </c>
      <c r="D94" s="21" t="s">
        <v>168</v>
      </c>
      <c r="E94" s="21" t="s">
        <v>44</v>
      </c>
      <c r="F94" s="21" t="s">
        <v>171</v>
      </c>
      <c r="G94" s="21">
        <v>14149</v>
      </c>
      <c r="H94" s="21" t="s">
        <v>126</v>
      </c>
      <c r="I94" s="21">
        <v>1</v>
      </c>
      <c r="J94" s="21">
        <f t="shared" si="4"/>
        <v>55</v>
      </c>
      <c r="K94" s="21">
        <v>0</v>
      </c>
      <c r="L94" s="24"/>
      <c r="M94" s="25">
        <f t="shared" si="3"/>
        <v>0</v>
      </c>
      <c r="N94" s="24">
        <f t="shared" si="5"/>
        <v>55</v>
      </c>
      <c r="O94" s="24"/>
      <c r="P94" s="24">
        <v>10</v>
      </c>
    </row>
    <row r="95" s="16" customFormat="1" customHeight="1" spans="1:16">
      <c r="A95" s="21">
        <v>93</v>
      </c>
      <c r="B95" s="21" t="s">
        <v>9</v>
      </c>
      <c r="C95" s="21">
        <v>108277</v>
      </c>
      <c r="D95" s="21" t="s">
        <v>172</v>
      </c>
      <c r="E95" s="21" t="s">
        <v>33</v>
      </c>
      <c r="F95" s="21" t="s">
        <v>173</v>
      </c>
      <c r="G95" s="21">
        <v>12255</v>
      </c>
      <c r="H95" s="21" t="s">
        <v>35</v>
      </c>
      <c r="I95" s="21">
        <v>1</v>
      </c>
      <c r="J95" s="21">
        <f t="shared" si="4"/>
        <v>55</v>
      </c>
      <c r="K95" s="21">
        <v>0</v>
      </c>
      <c r="L95" s="24"/>
      <c r="M95" s="25">
        <f t="shared" si="3"/>
        <v>0</v>
      </c>
      <c r="N95" s="24">
        <f t="shared" si="5"/>
        <v>55</v>
      </c>
      <c r="O95" s="24"/>
      <c r="P95" s="24"/>
    </row>
    <row r="96" s="16" customFormat="1" customHeight="1" spans="1:16">
      <c r="A96" s="21">
        <v>94</v>
      </c>
      <c r="B96" s="21" t="s">
        <v>9</v>
      </c>
      <c r="C96" s="21">
        <v>108277</v>
      </c>
      <c r="D96" s="21" t="s">
        <v>172</v>
      </c>
      <c r="E96" s="21" t="s">
        <v>33</v>
      </c>
      <c r="F96" s="21" t="s">
        <v>174</v>
      </c>
      <c r="G96" s="21">
        <v>13186</v>
      </c>
      <c r="H96" s="21" t="s">
        <v>115</v>
      </c>
      <c r="I96" s="21">
        <v>1</v>
      </c>
      <c r="J96" s="21">
        <f t="shared" si="4"/>
        <v>55</v>
      </c>
      <c r="K96" s="21">
        <v>2</v>
      </c>
      <c r="L96" s="24"/>
      <c r="M96" s="25">
        <f t="shared" si="3"/>
        <v>110</v>
      </c>
      <c r="N96" s="24"/>
      <c r="O96" s="24">
        <f>M96-J96</f>
        <v>55</v>
      </c>
      <c r="P96" s="24"/>
    </row>
    <row r="97" s="16" customFormat="1" customHeight="1" spans="1:16">
      <c r="A97" s="21">
        <v>95</v>
      </c>
      <c r="B97" s="21" t="s">
        <v>9</v>
      </c>
      <c r="C97" s="21">
        <v>111219</v>
      </c>
      <c r="D97" s="21" t="s">
        <v>175</v>
      </c>
      <c r="E97" s="21" t="s">
        <v>44</v>
      </c>
      <c r="F97" s="21" t="s">
        <v>176</v>
      </c>
      <c r="G97" s="21">
        <v>11453</v>
      </c>
      <c r="H97" s="21" t="s">
        <v>35</v>
      </c>
      <c r="I97" s="21">
        <v>1</v>
      </c>
      <c r="J97" s="21">
        <f t="shared" si="4"/>
        <v>55</v>
      </c>
      <c r="K97" s="21">
        <v>0</v>
      </c>
      <c r="L97" s="24"/>
      <c r="M97" s="25">
        <f t="shared" si="3"/>
        <v>0</v>
      </c>
      <c r="N97" s="24">
        <f t="shared" si="5"/>
        <v>55</v>
      </c>
      <c r="O97" s="24"/>
      <c r="P97" s="24">
        <v>10</v>
      </c>
    </row>
    <row r="98" s="16" customFormat="1" customHeight="1" spans="1:16">
      <c r="A98" s="21">
        <v>96</v>
      </c>
      <c r="B98" s="21" t="s">
        <v>9</v>
      </c>
      <c r="C98" s="21">
        <v>111219</v>
      </c>
      <c r="D98" s="21" t="s">
        <v>175</v>
      </c>
      <c r="E98" s="21" t="s">
        <v>44</v>
      </c>
      <c r="F98" s="21" t="s">
        <v>177</v>
      </c>
      <c r="G98" s="21">
        <v>11231</v>
      </c>
      <c r="H98" s="21" t="s">
        <v>115</v>
      </c>
      <c r="I98" s="21">
        <v>1</v>
      </c>
      <c r="J98" s="21">
        <f t="shared" si="4"/>
        <v>55</v>
      </c>
      <c r="K98" s="21">
        <v>0</v>
      </c>
      <c r="L98" s="24"/>
      <c r="M98" s="25">
        <f t="shared" si="3"/>
        <v>0</v>
      </c>
      <c r="N98" s="24">
        <f t="shared" si="5"/>
        <v>55</v>
      </c>
      <c r="O98" s="24"/>
      <c r="P98" s="24">
        <v>10</v>
      </c>
    </row>
    <row r="99" s="16" customFormat="1" customHeight="1" spans="1:16">
      <c r="A99" s="21">
        <v>97</v>
      </c>
      <c r="B99" s="21" t="s">
        <v>9</v>
      </c>
      <c r="C99" s="21">
        <v>111219</v>
      </c>
      <c r="D99" s="21" t="s">
        <v>175</v>
      </c>
      <c r="E99" s="21" t="s">
        <v>44</v>
      </c>
      <c r="F99" s="21" t="s">
        <v>178</v>
      </c>
      <c r="G99" s="21">
        <v>14249</v>
      </c>
      <c r="H99" s="21" t="s">
        <v>80</v>
      </c>
      <c r="I99" s="21">
        <v>1</v>
      </c>
      <c r="J99" s="21">
        <f t="shared" si="4"/>
        <v>55</v>
      </c>
      <c r="K99" s="21">
        <v>0</v>
      </c>
      <c r="L99" s="24"/>
      <c r="M99" s="25">
        <f t="shared" si="3"/>
        <v>0</v>
      </c>
      <c r="N99" s="24">
        <f t="shared" si="5"/>
        <v>55</v>
      </c>
      <c r="O99" s="24"/>
      <c r="P99" s="24">
        <v>10</v>
      </c>
    </row>
    <row r="100" s="16" customFormat="1" customHeight="1" spans="1:16">
      <c r="A100" s="21">
        <v>98</v>
      </c>
      <c r="B100" s="21" t="s">
        <v>9</v>
      </c>
      <c r="C100" s="21">
        <v>111219</v>
      </c>
      <c r="D100" s="21" t="s">
        <v>175</v>
      </c>
      <c r="E100" s="21" t="s">
        <v>44</v>
      </c>
      <c r="F100" s="21" t="s">
        <v>36</v>
      </c>
      <c r="G100" s="21">
        <v>13980</v>
      </c>
      <c r="H100" s="21" t="s">
        <v>115</v>
      </c>
      <c r="I100" s="21">
        <v>1</v>
      </c>
      <c r="J100" s="21">
        <f t="shared" si="4"/>
        <v>55</v>
      </c>
      <c r="K100" s="21">
        <v>0</v>
      </c>
      <c r="L100" s="24"/>
      <c r="M100" s="25">
        <f t="shared" si="3"/>
        <v>0</v>
      </c>
      <c r="N100" s="24">
        <f t="shared" si="5"/>
        <v>55</v>
      </c>
      <c r="O100" s="24"/>
      <c r="P100" s="24">
        <v>10</v>
      </c>
    </row>
    <row r="101" s="16" customFormat="1" customHeight="1" spans="1:16">
      <c r="A101" s="21">
        <v>99</v>
      </c>
      <c r="B101" s="21" t="s">
        <v>9</v>
      </c>
      <c r="C101" s="21">
        <v>112415</v>
      </c>
      <c r="D101" s="21" t="s">
        <v>179</v>
      </c>
      <c r="E101" s="21" t="s">
        <v>33</v>
      </c>
      <c r="F101" s="21" t="s">
        <v>180</v>
      </c>
      <c r="G101" s="21">
        <v>4188</v>
      </c>
      <c r="H101" s="21" t="s">
        <v>35</v>
      </c>
      <c r="I101" s="21">
        <v>1</v>
      </c>
      <c r="J101" s="21">
        <f t="shared" si="4"/>
        <v>55</v>
      </c>
      <c r="K101" s="21">
        <v>0</v>
      </c>
      <c r="L101" s="24"/>
      <c r="M101" s="25">
        <f t="shared" si="3"/>
        <v>0</v>
      </c>
      <c r="N101" s="24">
        <f t="shared" si="5"/>
        <v>55</v>
      </c>
      <c r="O101" s="24"/>
      <c r="P101" s="24">
        <v>10</v>
      </c>
    </row>
    <row r="102" s="16" customFormat="1" customHeight="1" spans="1:16">
      <c r="A102" s="21">
        <v>100</v>
      </c>
      <c r="B102" s="21" t="s">
        <v>9</v>
      </c>
      <c r="C102" s="21">
        <v>112415</v>
      </c>
      <c r="D102" s="21" t="s">
        <v>179</v>
      </c>
      <c r="E102" s="21" t="s">
        <v>33</v>
      </c>
      <c r="F102" s="21" t="s">
        <v>181</v>
      </c>
      <c r="G102" s="21">
        <v>11880</v>
      </c>
      <c r="H102" s="21" t="s">
        <v>115</v>
      </c>
      <c r="I102" s="21">
        <v>1</v>
      </c>
      <c r="J102" s="21">
        <f t="shared" si="4"/>
        <v>55</v>
      </c>
      <c r="K102" s="21">
        <v>0</v>
      </c>
      <c r="L102" s="24"/>
      <c r="M102" s="25">
        <f t="shared" si="3"/>
        <v>0</v>
      </c>
      <c r="N102" s="24">
        <f t="shared" si="5"/>
        <v>55</v>
      </c>
      <c r="O102" s="24"/>
      <c r="P102" s="24">
        <v>10</v>
      </c>
    </row>
    <row r="103" s="16" customFormat="1" customHeight="1" spans="1:16">
      <c r="A103" s="21">
        <v>101</v>
      </c>
      <c r="B103" s="21" t="s">
        <v>9</v>
      </c>
      <c r="C103" s="21">
        <v>112888</v>
      </c>
      <c r="D103" s="21" t="s">
        <v>182</v>
      </c>
      <c r="E103" s="21" t="s">
        <v>33</v>
      </c>
      <c r="F103" s="21" t="s">
        <v>183</v>
      </c>
      <c r="G103" s="21">
        <v>10468</v>
      </c>
      <c r="H103" s="21" t="s">
        <v>35</v>
      </c>
      <c r="I103" s="21">
        <v>1</v>
      </c>
      <c r="J103" s="21">
        <f t="shared" si="4"/>
        <v>55</v>
      </c>
      <c r="K103" s="21">
        <v>1</v>
      </c>
      <c r="L103" s="24"/>
      <c r="M103" s="25">
        <f t="shared" si="3"/>
        <v>55</v>
      </c>
      <c r="N103" s="24">
        <f t="shared" si="5"/>
        <v>0</v>
      </c>
      <c r="O103" s="24"/>
      <c r="P103" s="24"/>
    </row>
    <row r="104" s="16" customFormat="1" customHeight="1" spans="1:16">
      <c r="A104" s="21">
        <v>102</v>
      </c>
      <c r="B104" s="21" t="s">
        <v>9</v>
      </c>
      <c r="C104" s="21">
        <v>112888</v>
      </c>
      <c r="D104" s="21" t="s">
        <v>182</v>
      </c>
      <c r="E104" s="21" t="s">
        <v>33</v>
      </c>
      <c r="F104" s="21" t="s">
        <v>54</v>
      </c>
      <c r="G104" s="21">
        <v>12954</v>
      </c>
      <c r="H104" s="21" t="s">
        <v>115</v>
      </c>
      <c r="I104" s="21">
        <v>1</v>
      </c>
      <c r="J104" s="21">
        <f t="shared" si="4"/>
        <v>55</v>
      </c>
      <c r="K104" s="21">
        <v>1</v>
      </c>
      <c r="L104" s="24"/>
      <c r="M104" s="25">
        <f t="shared" si="3"/>
        <v>55</v>
      </c>
      <c r="N104" s="24">
        <f t="shared" si="5"/>
        <v>0</v>
      </c>
      <c r="O104" s="24"/>
      <c r="P104" s="24"/>
    </row>
    <row r="105" s="16" customFormat="1" customHeight="1" spans="1:16">
      <c r="A105" s="21">
        <v>103</v>
      </c>
      <c r="B105" s="21" t="s">
        <v>9</v>
      </c>
      <c r="C105" s="21">
        <v>113298</v>
      </c>
      <c r="D105" s="21" t="s">
        <v>184</v>
      </c>
      <c r="E105" s="21" t="s">
        <v>33</v>
      </c>
      <c r="F105" s="21" t="s">
        <v>185</v>
      </c>
      <c r="G105" s="21">
        <v>12989</v>
      </c>
      <c r="H105" s="21" t="s">
        <v>35</v>
      </c>
      <c r="I105" s="21">
        <v>1</v>
      </c>
      <c r="J105" s="21">
        <f t="shared" si="4"/>
        <v>55</v>
      </c>
      <c r="K105" s="21">
        <v>0</v>
      </c>
      <c r="L105" s="24"/>
      <c r="M105" s="25">
        <f t="shared" si="3"/>
        <v>0</v>
      </c>
      <c r="N105" s="24">
        <f t="shared" si="5"/>
        <v>55</v>
      </c>
      <c r="O105" s="24"/>
      <c r="P105" s="24">
        <v>10</v>
      </c>
    </row>
    <row r="106" s="16" customFormat="1" customHeight="1" spans="1:16">
      <c r="A106" s="21">
        <v>104</v>
      </c>
      <c r="B106" s="21" t="s">
        <v>9</v>
      </c>
      <c r="C106" s="21">
        <v>113298</v>
      </c>
      <c r="D106" s="21" t="s">
        <v>184</v>
      </c>
      <c r="E106" s="21" t="s">
        <v>33</v>
      </c>
      <c r="F106" s="21" t="s">
        <v>186</v>
      </c>
      <c r="G106" s="21">
        <v>6471</v>
      </c>
      <c r="H106" s="21" t="s">
        <v>115</v>
      </c>
      <c r="I106" s="21">
        <v>1</v>
      </c>
      <c r="J106" s="21">
        <f t="shared" si="4"/>
        <v>55</v>
      </c>
      <c r="K106" s="21">
        <v>0</v>
      </c>
      <c r="L106" s="24"/>
      <c r="M106" s="25">
        <f t="shared" si="3"/>
        <v>0</v>
      </c>
      <c r="N106" s="24">
        <f t="shared" si="5"/>
        <v>55</v>
      </c>
      <c r="O106" s="24"/>
      <c r="P106" s="24">
        <v>10</v>
      </c>
    </row>
    <row r="107" s="16" customFormat="1" customHeight="1" spans="1:16">
      <c r="A107" s="21">
        <v>105</v>
      </c>
      <c r="B107" s="21" t="s">
        <v>9</v>
      </c>
      <c r="C107" s="21">
        <v>113833</v>
      </c>
      <c r="D107" s="21" t="s">
        <v>187</v>
      </c>
      <c r="E107" s="21" t="s">
        <v>69</v>
      </c>
      <c r="F107" s="21" t="s">
        <v>188</v>
      </c>
      <c r="G107" s="21">
        <v>11624</v>
      </c>
      <c r="H107" s="21" t="s">
        <v>35</v>
      </c>
      <c r="I107" s="21">
        <v>1</v>
      </c>
      <c r="J107" s="21">
        <f t="shared" si="4"/>
        <v>55</v>
      </c>
      <c r="K107" s="21">
        <v>0</v>
      </c>
      <c r="L107" s="24"/>
      <c r="M107" s="25">
        <f t="shared" si="3"/>
        <v>0</v>
      </c>
      <c r="N107" s="24">
        <f t="shared" si="5"/>
        <v>55</v>
      </c>
      <c r="O107" s="24"/>
      <c r="P107" s="24">
        <v>10</v>
      </c>
    </row>
    <row r="108" s="16" customFormat="1" customHeight="1" spans="1:16">
      <c r="A108" s="21">
        <v>106</v>
      </c>
      <c r="B108" s="21" t="s">
        <v>9</v>
      </c>
      <c r="C108" s="21">
        <v>113833</v>
      </c>
      <c r="D108" s="21" t="s">
        <v>187</v>
      </c>
      <c r="E108" s="21" t="s">
        <v>69</v>
      </c>
      <c r="F108" s="21" t="s">
        <v>189</v>
      </c>
      <c r="G108" s="21">
        <v>13296</v>
      </c>
      <c r="H108" s="21" t="s">
        <v>115</v>
      </c>
      <c r="I108" s="21">
        <v>1</v>
      </c>
      <c r="J108" s="21">
        <f t="shared" si="4"/>
        <v>55</v>
      </c>
      <c r="K108" s="21">
        <v>0</v>
      </c>
      <c r="L108" s="24"/>
      <c r="M108" s="25">
        <f t="shared" si="3"/>
        <v>0</v>
      </c>
      <c r="N108" s="24">
        <f t="shared" si="5"/>
        <v>55</v>
      </c>
      <c r="O108" s="24"/>
      <c r="P108" s="24">
        <v>10</v>
      </c>
    </row>
    <row r="109" s="16" customFormat="1" customHeight="1" spans="1:16">
      <c r="A109" s="21">
        <v>107</v>
      </c>
      <c r="B109" s="21" t="s">
        <v>9</v>
      </c>
      <c r="C109" s="21">
        <v>114286</v>
      </c>
      <c r="D109" s="21" t="s">
        <v>190</v>
      </c>
      <c r="E109" s="21" t="s">
        <v>33</v>
      </c>
      <c r="F109" s="21" t="s">
        <v>191</v>
      </c>
      <c r="G109" s="21">
        <v>13149</v>
      </c>
      <c r="H109" s="21" t="s">
        <v>115</v>
      </c>
      <c r="I109" s="21">
        <v>1</v>
      </c>
      <c r="J109" s="21">
        <f t="shared" si="4"/>
        <v>55</v>
      </c>
      <c r="K109" s="21">
        <v>0</v>
      </c>
      <c r="L109" s="24"/>
      <c r="M109" s="25">
        <f t="shared" si="3"/>
        <v>0</v>
      </c>
      <c r="N109" s="24">
        <f t="shared" si="5"/>
        <v>55</v>
      </c>
      <c r="O109" s="24"/>
      <c r="P109" s="24">
        <v>10</v>
      </c>
    </row>
    <row r="110" s="16" customFormat="1" customHeight="1" spans="1:16">
      <c r="A110" s="21">
        <v>108</v>
      </c>
      <c r="B110" s="21" t="s">
        <v>9</v>
      </c>
      <c r="C110" s="21">
        <v>114286</v>
      </c>
      <c r="D110" s="21" t="s">
        <v>190</v>
      </c>
      <c r="E110" s="21" t="s">
        <v>33</v>
      </c>
      <c r="F110" s="21" t="s">
        <v>192</v>
      </c>
      <c r="G110" s="21">
        <v>4077</v>
      </c>
      <c r="H110" s="21" t="s">
        <v>35</v>
      </c>
      <c r="I110" s="21">
        <v>1</v>
      </c>
      <c r="J110" s="21">
        <f t="shared" si="4"/>
        <v>55</v>
      </c>
      <c r="K110" s="21">
        <v>0</v>
      </c>
      <c r="L110" s="24"/>
      <c r="M110" s="25">
        <f t="shared" si="3"/>
        <v>0</v>
      </c>
      <c r="N110" s="24">
        <f t="shared" si="5"/>
        <v>55</v>
      </c>
      <c r="O110" s="24"/>
      <c r="P110" s="24">
        <v>10</v>
      </c>
    </row>
    <row r="111" s="16" customFormat="1" customHeight="1" spans="1:16">
      <c r="A111" s="21">
        <v>109</v>
      </c>
      <c r="B111" s="21" t="s">
        <v>9</v>
      </c>
      <c r="C111" s="21">
        <v>114286</v>
      </c>
      <c r="D111" s="21" t="s">
        <v>190</v>
      </c>
      <c r="E111" s="21" t="s">
        <v>33</v>
      </c>
      <c r="F111" s="21" t="s">
        <v>193</v>
      </c>
      <c r="G111" s="21">
        <v>13698</v>
      </c>
      <c r="H111" s="21" t="s">
        <v>115</v>
      </c>
      <c r="I111" s="21">
        <v>1</v>
      </c>
      <c r="J111" s="21">
        <f t="shared" si="4"/>
        <v>55</v>
      </c>
      <c r="K111" s="21">
        <v>0</v>
      </c>
      <c r="L111" s="24"/>
      <c r="M111" s="25">
        <f t="shared" si="3"/>
        <v>0</v>
      </c>
      <c r="N111" s="24">
        <f t="shared" si="5"/>
        <v>55</v>
      </c>
      <c r="O111" s="24"/>
      <c r="P111" s="24">
        <v>10</v>
      </c>
    </row>
    <row r="112" s="16" customFormat="1" customHeight="1" spans="1:16">
      <c r="A112" s="21">
        <v>110</v>
      </c>
      <c r="B112" s="21" t="s">
        <v>9</v>
      </c>
      <c r="C112" s="21">
        <v>116773</v>
      </c>
      <c r="D112" s="21" t="s">
        <v>194</v>
      </c>
      <c r="E112" s="21" t="s">
        <v>69</v>
      </c>
      <c r="F112" s="21" t="s">
        <v>195</v>
      </c>
      <c r="G112" s="21">
        <v>12471</v>
      </c>
      <c r="H112" s="21" t="s">
        <v>35</v>
      </c>
      <c r="I112" s="21">
        <v>1</v>
      </c>
      <c r="J112" s="21">
        <f t="shared" si="4"/>
        <v>55</v>
      </c>
      <c r="K112" s="21">
        <v>0</v>
      </c>
      <c r="L112" s="24"/>
      <c r="M112" s="25">
        <f t="shared" si="3"/>
        <v>0</v>
      </c>
      <c r="N112" s="24">
        <f t="shared" si="5"/>
        <v>55</v>
      </c>
      <c r="O112" s="24"/>
      <c r="P112" s="24">
        <v>10</v>
      </c>
    </row>
    <row r="113" s="16" customFormat="1" customHeight="1" spans="1:16">
      <c r="A113" s="21">
        <v>111</v>
      </c>
      <c r="B113" s="21" t="s">
        <v>9</v>
      </c>
      <c r="C113" s="21">
        <v>116773</v>
      </c>
      <c r="D113" s="21" t="s">
        <v>194</v>
      </c>
      <c r="E113" s="21" t="s">
        <v>69</v>
      </c>
      <c r="F113" s="21" t="s">
        <v>196</v>
      </c>
      <c r="G113" s="21">
        <v>13184</v>
      </c>
      <c r="H113" s="21" t="s">
        <v>115</v>
      </c>
      <c r="I113" s="21">
        <v>1</v>
      </c>
      <c r="J113" s="21">
        <f t="shared" si="4"/>
        <v>55</v>
      </c>
      <c r="K113" s="21">
        <v>0</v>
      </c>
      <c r="L113" s="24"/>
      <c r="M113" s="25">
        <f t="shared" si="3"/>
        <v>0</v>
      </c>
      <c r="N113" s="24">
        <f t="shared" si="5"/>
        <v>55</v>
      </c>
      <c r="O113" s="24"/>
      <c r="P113" s="24">
        <v>10</v>
      </c>
    </row>
    <row r="114" s="16" customFormat="1" customHeight="1" spans="1:16">
      <c r="A114" s="21">
        <v>112</v>
      </c>
      <c r="B114" s="21" t="s">
        <v>9</v>
      </c>
      <c r="C114" s="21">
        <v>117491</v>
      </c>
      <c r="D114" s="21" t="s">
        <v>197</v>
      </c>
      <c r="E114" s="21" t="s">
        <v>44</v>
      </c>
      <c r="F114" s="21" t="s">
        <v>198</v>
      </c>
      <c r="G114" s="21">
        <v>12909</v>
      </c>
      <c r="H114" s="21" t="s">
        <v>115</v>
      </c>
      <c r="I114" s="21">
        <v>1</v>
      </c>
      <c r="J114" s="21">
        <f t="shared" si="4"/>
        <v>55</v>
      </c>
      <c r="K114" s="21">
        <v>0</v>
      </c>
      <c r="L114" s="24"/>
      <c r="M114" s="25">
        <f t="shared" si="3"/>
        <v>0</v>
      </c>
      <c r="N114" s="24">
        <f t="shared" si="5"/>
        <v>55</v>
      </c>
      <c r="O114" s="24"/>
      <c r="P114" s="24">
        <v>10</v>
      </c>
    </row>
    <row r="115" s="16" customFormat="1" customHeight="1" spans="1:16">
      <c r="A115" s="21">
        <v>113</v>
      </c>
      <c r="B115" s="21" t="s">
        <v>9</v>
      </c>
      <c r="C115" s="21">
        <v>117491</v>
      </c>
      <c r="D115" s="21" t="s">
        <v>197</v>
      </c>
      <c r="E115" s="21" t="s">
        <v>44</v>
      </c>
      <c r="F115" s="21" t="s">
        <v>199</v>
      </c>
      <c r="G115" s="21">
        <v>12880</v>
      </c>
      <c r="H115" s="21" t="s">
        <v>35</v>
      </c>
      <c r="I115" s="21">
        <v>1</v>
      </c>
      <c r="J115" s="21">
        <f t="shared" si="4"/>
        <v>55</v>
      </c>
      <c r="K115" s="21">
        <v>0</v>
      </c>
      <c r="L115" s="24"/>
      <c r="M115" s="25">
        <f t="shared" si="3"/>
        <v>0</v>
      </c>
      <c r="N115" s="24">
        <f t="shared" si="5"/>
        <v>55</v>
      </c>
      <c r="O115" s="24"/>
      <c r="P115" s="24">
        <v>10</v>
      </c>
    </row>
    <row r="116" s="16" customFormat="1" customHeight="1" spans="1:16">
      <c r="A116" s="21">
        <v>114</v>
      </c>
      <c r="B116" s="21" t="s">
        <v>9</v>
      </c>
      <c r="C116" s="21">
        <v>118151</v>
      </c>
      <c r="D116" s="21" t="s">
        <v>200</v>
      </c>
      <c r="E116" s="21" t="s">
        <v>69</v>
      </c>
      <c r="F116" s="21" t="s">
        <v>201</v>
      </c>
      <c r="G116" s="21">
        <v>12185</v>
      </c>
      <c r="H116" s="21" t="s">
        <v>35</v>
      </c>
      <c r="I116" s="21">
        <v>1</v>
      </c>
      <c r="J116" s="21">
        <f t="shared" si="4"/>
        <v>55</v>
      </c>
      <c r="K116" s="21">
        <v>0</v>
      </c>
      <c r="L116" s="24"/>
      <c r="M116" s="25">
        <f t="shared" si="3"/>
        <v>0</v>
      </c>
      <c r="N116" s="24">
        <f t="shared" si="5"/>
        <v>55</v>
      </c>
      <c r="O116" s="24"/>
      <c r="P116" s="24"/>
    </row>
    <row r="117" s="16" customFormat="1" customHeight="1" spans="1:16">
      <c r="A117" s="21">
        <v>115</v>
      </c>
      <c r="B117" s="21" t="s">
        <v>9</v>
      </c>
      <c r="C117" s="21">
        <v>118151</v>
      </c>
      <c r="D117" s="21" t="s">
        <v>200</v>
      </c>
      <c r="E117" s="21" t="s">
        <v>69</v>
      </c>
      <c r="F117" s="21" t="s">
        <v>202</v>
      </c>
      <c r="G117" s="21">
        <v>13279</v>
      </c>
      <c r="H117" s="21" t="s">
        <v>115</v>
      </c>
      <c r="I117" s="21">
        <v>1</v>
      </c>
      <c r="J117" s="21">
        <f t="shared" si="4"/>
        <v>55</v>
      </c>
      <c r="K117" s="21">
        <v>1</v>
      </c>
      <c r="L117" s="24"/>
      <c r="M117" s="25">
        <f t="shared" ref="M117:M180" si="6">K117*55</f>
        <v>55</v>
      </c>
      <c r="N117" s="24">
        <f t="shared" si="5"/>
        <v>0</v>
      </c>
      <c r="O117" s="24"/>
      <c r="P117" s="24"/>
    </row>
    <row r="118" s="16" customFormat="1" customHeight="1" spans="1:16">
      <c r="A118" s="21">
        <v>116</v>
      </c>
      <c r="B118" s="21" t="s">
        <v>6</v>
      </c>
      <c r="C118" s="21">
        <v>747</v>
      </c>
      <c r="D118" s="21" t="s">
        <v>203</v>
      </c>
      <c r="E118" s="21" t="s">
        <v>44</v>
      </c>
      <c r="F118" s="21" t="s">
        <v>204</v>
      </c>
      <c r="G118" s="21">
        <v>10907</v>
      </c>
      <c r="H118" s="21" t="s">
        <v>35</v>
      </c>
      <c r="I118" s="21">
        <v>1</v>
      </c>
      <c r="J118" s="21">
        <f t="shared" si="4"/>
        <v>55</v>
      </c>
      <c r="K118" s="21"/>
      <c r="L118" s="24"/>
      <c r="M118" s="25">
        <f t="shared" si="6"/>
        <v>0</v>
      </c>
      <c r="N118" s="24">
        <f t="shared" si="5"/>
        <v>55</v>
      </c>
      <c r="O118" s="24"/>
      <c r="P118" s="24"/>
    </row>
    <row r="119" customHeight="1" spans="1:16">
      <c r="A119" s="21">
        <v>117</v>
      </c>
      <c r="B119" s="21" t="s">
        <v>6</v>
      </c>
      <c r="C119" s="21">
        <v>747</v>
      </c>
      <c r="D119" s="21" t="s">
        <v>203</v>
      </c>
      <c r="E119" s="21" t="s">
        <v>44</v>
      </c>
      <c r="F119" s="21" t="s">
        <v>205</v>
      </c>
      <c r="G119" s="21">
        <v>11964</v>
      </c>
      <c r="H119" s="21" t="s">
        <v>206</v>
      </c>
      <c r="I119" s="21">
        <v>1</v>
      </c>
      <c r="J119" s="21">
        <f t="shared" si="4"/>
        <v>55</v>
      </c>
      <c r="K119" s="21">
        <v>1</v>
      </c>
      <c r="L119" s="24"/>
      <c r="M119" s="25">
        <f t="shared" si="6"/>
        <v>55</v>
      </c>
      <c r="N119" s="24"/>
      <c r="O119" s="14"/>
      <c r="P119" s="24"/>
    </row>
    <row r="120" s="16" customFormat="1" customHeight="1" spans="1:16">
      <c r="A120" s="21">
        <v>118</v>
      </c>
      <c r="B120" s="21" t="s">
        <v>6</v>
      </c>
      <c r="C120" s="21">
        <v>747</v>
      </c>
      <c r="D120" s="21" t="s">
        <v>203</v>
      </c>
      <c r="E120" s="21" t="s">
        <v>44</v>
      </c>
      <c r="F120" s="21" t="s">
        <v>207</v>
      </c>
      <c r="G120" s="21">
        <v>12467</v>
      </c>
      <c r="H120" s="21" t="s">
        <v>206</v>
      </c>
      <c r="I120" s="21">
        <v>1</v>
      </c>
      <c r="J120" s="21">
        <f t="shared" si="4"/>
        <v>55</v>
      </c>
      <c r="K120" s="21"/>
      <c r="L120" s="24"/>
      <c r="M120" s="25">
        <f t="shared" si="6"/>
        <v>0</v>
      </c>
      <c r="N120" s="24">
        <f t="shared" si="5"/>
        <v>55</v>
      </c>
      <c r="O120" s="24"/>
      <c r="P120" s="24"/>
    </row>
    <row r="121" s="16" customFormat="1" customHeight="1" spans="1:16">
      <c r="A121" s="21">
        <v>119</v>
      </c>
      <c r="B121" s="21" t="s">
        <v>6</v>
      </c>
      <c r="C121" s="21">
        <v>747</v>
      </c>
      <c r="D121" s="21" t="s">
        <v>203</v>
      </c>
      <c r="E121" s="21" t="s">
        <v>44</v>
      </c>
      <c r="F121" s="21" t="s">
        <v>208</v>
      </c>
      <c r="G121" s="21">
        <v>13269</v>
      </c>
      <c r="H121" s="21" t="s">
        <v>206</v>
      </c>
      <c r="I121" s="21">
        <v>1</v>
      </c>
      <c r="J121" s="21">
        <f t="shared" si="4"/>
        <v>55</v>
      </c>
      <c r="K121" s="21"/>
      <c r="L121" s="24"/>
      <c r="M121" s="25">
        <f t="shared" si="6"/>
        <v>0</v>
      </c>
      <c r="N121" s="24">
        <f t="shared" si="5"/>
        <v>55</v>
      </c>
      <c r="O121" s="24"/>
      <c r="P121" s="24"/>
    </row>
    <row r="122" s="16" customFormat="1" customHeight="1" spans="1:16">
      <c r="A122" s="21">
        <v>120</v>
      </c>
      <c r="B122" s="21" t="s">
        <v>6</v>
      </c>
      <c r="C122" s="21">
        <v>308</v>
      </c>
      <c r="D122" s="21" t="s">
        <v>209</v>
      </c>
      <c r="E122" s="21" t="s">
        <v>33</v>
      </c>
      <c r="F122" s="21" t="s">
        <v>210</v>
      </c>
      <c r="G122" s="21">
        <v>12515</v>
      </c>
      <c r="H122" s="21" t="s">
        <v>35</v>
      </c>
      <c r="I122" s="21">
        <v>1</v>
      </c>
      <c r="J122" s="21">
        <f t="shared" si="4"/>
        <v>55</v>
      </c>
      <c r="K122" s="21"/>
      <c r="L122" s="24"/>
      <c r="M122" s="25">
        <f t="shared" si="6"/>
        <v>0</v>
      </c>
      <c r="N122" s="24">
        <f t="shared" si="5"/>
        <v>55</v>
      </c>
      <c r="O122" s="24"/>
      <c r="P122" s="24" t="s">
        <v>50</v>
      </c>
    </row>
    <row r="123" s="16" customFormat="1" customHeight="1" spans="1:16">
      <c r="A123" s="21">
        <v>121</v>
      </c>
      <c r="B123" s="21" t="s">
        <v>6</v>
      </c>
      <c r="C123" s="21">
        <v>308</v>
      </c>
      <c r="D123" s="21" t="s">
        <v>209</v>
      </c>
      <c r="E123" s="21" t="s">
        <v>33</v>
      </c>
      <c r="F123" s="21" t="s">
        <v>211</v>
      </c>
      <c r="G123" s="21">
        <v>12937</v>
      </c>
      <c r="H123" s="21" t="s">
        <v>206</v>
      </c>
      <c r="I123" s="21">
        <v>1</v>
      </c>
      <c r="J123" s="21">
        <f t="shared" si="4"/>
        <v>55</v>
      </c>
      <c r="K123" s="21"/>
      <c r="L123" s="24"/>
      <c r="M123" s="25">
        <f t="shared" si="6"/>
        <v>0</v>
      </c>
      <c r="N123" s="24">
        <f t="shared" si="5"/>
        <v>55</v>
      </c>
      <c r="O123" s="24"/>
      <c r="P123" s="24" t="s">
        <v>50</v>
      </c>
    </row>
    <row r="124" s="16" customFormat="1" customHeight="1" spans="1:16">
      <c r="A124" s="21">
        <v>122</v>
      </c>
      <c r="B124" s="21" t="s">
        <v>6</v>
      </c>
      <c r="C124" s="21">
        <v>308</v>
      </c>
      <c r="D124" s="21" t="s">
        <v>209</v>
      </c>
      <c r="E124" s="21" t="s">
        <v>33</v>
      </c>
      <c r="F124" s="21" t="s">
        <v>212</v>
      </c>
      <c r="G124" s="21">
        <v>13409</v>
      </c>
      <c r="H124" s="21" t="s">
        <v>206</v>
      </c>
      <c r="I124" s="21">
        <v>1</v>
      </c>
      <c r="J124" s="21">
        <f t="shared" si="4"/>
        <v>55</v>
      </c>
      <c r="K124" s="21"/>
      <c r="L124" s="24"/>
      <c r="M124" s="25">
        <f t="shared" si="6"/>
        <v>0</v>
      </c>
      <c r="N124" s="24">
        <f t="shared" si="5"/>
        <v>55</v>
      </c>
      <c r="O124" s="24"/>
      <c r="P124" s="24" t="s">
        <v>50</v>
      </c>
    </row>
    <row r="125" s="16" customFormat="1" customHeight="1" spans="1:16">
      <c r="A125" s="21">
        <v>123</v>
      </c>
      <c r="B125" s="21" t="s">
        <v>6</v>
      </c>
      <c r="C125" s="21">
        <v>114844</v>
      </c>
      <c r="D125" s="21" t="s">
        <v>213</v>
      </c>
      <c r="E125" s="21" t="s">
        <v>44</v>
      </c>
      <c r="F125" s="21" t="s">
        <v>214</v>
      </c>
      <c r="G125" s="21">
        <v>11326</v>
      </c>
      <c r="H125" s="21" t="s">
        <v>35</v>
      </c>
      <c r="I125" s="21">
        <v>1</v>
      </c>
      <c r="J125" s="21">
        <f t="shared" si="4"/>
        <v>55</v>
      </c>
      <c r="K125" s="21"/>
      <c r="L125" s="24">
        <v>1</v>
      </c>
      <c r="M125" s="25">
        <f t="shared" si="6"/>
        <v>0</v>
      </c>
      <c r="N125" s="24">
        <f t="shared" si="5"/>
        <v>55</v>
      </c>
      <c r="O125" s="24"/>
      <c r="P125" s="24"/>
    </row>
    <row r="126" s="16" customFormat="1" customHeight="1" spans="1:16">
      <c r="A126" s="21">
        <v>124</v>
      </c>
      <c r="B126" s="21" t="s">
        <v>6</v>
      </c>
      <c r="C126" s="21">
        <v>114844</v>
      </c>
      <c r="D126" s="21" t="s">
        <v>213</v>
      </c>
      <c r="E126" s="21" t="s">
        <v>44</v>
      </c>
      <c r="F126" s="21" t="s">
        <v>215</v>
      </c>
      <c r="G126" s="21">
        <v>13061</v>
      </c>
      <c r="H126" s="21" t="s">
        <v>206</v>
      </c>
      <c r="I126" s="21">
        <v>1</v>
      </c>
      <c r="J126" s="21">
        <f t="shared" si="4"/>
        <v>55</v>
      </c>
      <c r="K126" s="21"/>
      <c r="L126" s="24"/>
      <c r="M126" s="25">
        <f t="shared" si="6"/>
        <v>0</v>
      </c>
      <c r="N126" s="24">
        <f t="shared" si="5"/>
        <v>55</v>
      </c>
      <c r="O126" s="24"/>
      <c r="P126" s="24"/>
    </row>
    <row r="127" s="16" customFormat="1" customHeight="1" spans="1:16">
      <c r="A127" s="21">
        <v>125</v>
      </c>
      <c r="B127" s="21" t="s">
        <v>6</v>
      </c>
      <c r="C127" s="21">
        <v>114844</v>
      </c>
      <c r="D127" s="21" t="s">
        <v>213</v>
      </c>
      <c r="E127" s="21" t="s">
        <v>44</v>
      </c>
      <c r="F127" s="21" t="s">
        <v>216</v>
      </c>
      <c r="G127" s="21">
        <v>13081</v>
      </c>
      <c r="H127" s="21" t="s">
        <v>206</v>
      </c>
      <c r="I127" s="21">
        <v>1</v>
      </c>
      <c r="J127" s="21">
        <f t="shared" si="4"/>
        <v>55</v>
      </c>
      <c r="K127" s="21"/>
      <c r="L127" s="24"/>
      <c r="M127" s="25">
        <f t="shared" si="6"/>
        <v>0</v>
      </c>
      <c r="N127" s="24">
        <f t="shared" si="5"/>
        <v>55</v>
      </c>
      <c r="O127" s="24"/>
      <c r="P127" s="24"/>
    </row>
    <row r="128" s="16" customFormat="1" customHeight="1" spans="1:16">
      <c r="A128" s="21">
        <v>126</v>
      </c>
      <c r="B128" s="21" t="s">
        <v>6</v>
      </c>
      <c r="C128" s="21">
        <v>337</v>
      </c>
      <c r="D128" s="21" t="s">
        <v>217</v>
      </c>
      <c r="E128" s="21" t="s">
        <v>218</v>
      </c>
      <c r="F128" s="21" t="s">
        <v>219</v>
      </c>
      <c r="G128" s="21">
        <v>990176</v>
      </c>
      <c r="H128" s="21" t="s">
        <v>220</v>
      </c>
      <c r="I128" s="21">
        <v>1</v>
      </c>
      <c r="J128" s="21">
        <f t="shared" si="4"/>
        <v>55</v>
      </c>
      <c r="K128" s="21"/>
      <c r="L128" s="24"/>
      <c r="M128" s="25">
        <f t="shared" si="6"/>
        <v>0</v>
      </c>
      <c r="N128" s="24">
        <f t="shared" si="5"/>
        <v>55</v>
      </c>
      <c r="O128" s="24"/>
      <c r="P128" s="24"/>
    </row>
    <row r="129" s="16" customFormat="1" customHeight="1" spans="1:16">
      <c r="A129" s="21">
        <v>127</v>
      </c>
      <c r="B129" s="21" t="s">
        <v>6</v>
      </c>
      <c r="C129" s="21">
        <v>337</v>
      </c>
      <c r="D129" s="21" t="s">
        <v>217</v>
      </c>
      <c r="E129" s="21" t="s">
        <v>218</v>
      </c>
      <c r="F129" s="21" t="s">
        <v>221</v>
      </c>
      <c r="G129" s="21">
        <v>990451</v>
      </c>
      <c r="H129" s="21" t="s">
        <v>220</v>
      </c>
      <c r="I129" s="21">
        <v>1</v>
      </c>
      <c r="J129" s="21">
        <f t="shared" si="4"/>
        <v>55</v>
      </c>
      <c r="K129" s="21"/>
      <c r="L129" s="24"/>
      <c r="M129" s="25">
        <f t="shared" si="6"/>
        <v>0</v>
      </c>
      <c r="N129" s="24">
        <f t="shared" si="5"/>
        <v>55</v>
      </c>
      <c r="O129" s="24"/>
      <c r="P129" s="24"/>
    </row>
    <row r="130" s="16" customFormat="1" customHeight="1" spans="1:16">
      <c r="A130" s="21">
        <v>128</v>
      </c>
      <c r="B130" s="21" t="s">
        <v>6</v>
      </c>
      <c r="C130" s="21">
        <v>337</v>
      </c>
      <c r="D130" s="21" t="s">
        <v>217</v>
      </c>
      <c r="E130" s="21" t="s">
        <v>218</v>
      </c>
      <c r="F130" s="21" t="s">
        <v>222</v>
      </c>
      <c r="G130" s="21">
        <v>8763</v>
      </c>
      <c r="H130" s="21" t="s">
        <v>35</v>
      </c>
      <c r="I130" s="21">
        <v>1</v>
      </c>
      <c r="J130" s="21">
        <f t="shared" si="4"/>
        <v>55</v>
      </c>
      <c r="K130" s="21"/>
      <c r="L130" s="24"/>
      <c r="M130" s="25">
        <f t="shared" si="6"/>
        <v>0</v>
      </c>
      <c r="N130" s="24">
        <f t="shared" si="5"/>
        <v>55</v>
      </c>
      <c r="O130" s="24"/>
      <c r="P130" s="24"/>
    </row>
    <row r="131" customHeight="1" spans="1:16">
      <c r="A131" s="21">
        <v>129</v>
      </c>
      <c r="B131" s="21" t="s">
        <v>6</v>
      </c>
      <c r="C131" s="21">
        <v>337</v>
      </c>
      <c r="D131" s="21" t="s">
        <v>217</v>
      </c>
      <c r="E131" s="21" t="s">
        <v>218</v>
      </c>
      <c r="F131" s="21" t="s">
        <v>223</v>
      </c>
      <c r="G131" s="21">
        <v>4061</v>
      </c>
      <c r="H131" s="21" t="s">
        <v>206</v>
      </c>
      <c r="I131" s="21">
        <v>1</v>
      </c>
      <c r="J131" s="21">
        <f t="shared" si="4"/>
        <v>55</v>
      </c>
      <c r="K131" s="21">
        <v>1</v>
      </c>
      <c r="L131" s="24"/>
      <c r="M131" s="25">
        <f t="shared" si="6"/>
        <v>55</v>
      </c>
      <c r="N131" s="24"/>
      <c r="O131" s="14"/>
      <c r="P131" s="24"/>
    </row>
    <row r="132" s="16" customFormat="1" customHeight="1" spans="1:16">
      <c r="A132" s="21">
        <v>130</v>
      </c>
      <c r="B132" s="21" t="s">
        <v>6</v>
      </c>
      <c r="C132" s="21">
        <v>337</v>
      </c>
      <c r="D132" s="21" t="s">
        <v>217</v>
      </c>
      <c r="E132" s="21" t="s">
        <v>218</v>
      </c>
      <c r="F132" s="21" t="s">
        <v>224</v>
      </c>
      <c r="G132" s="21">
        <v>6965</v>
      </c>
      <c r="H132" s="21" t="s">
        <v>206</v>
      </c>
      <c r="I132" s="21">
        <v>1</v>
      </c>
      <c r="J132" s="21">
        <f t="shared" ref="J132:J195" si="7">I132*55</f>
        <v>55</v>
      </c>
      <c r="K132" s="21"/>
      <c r="L132" s="24"/>
      <c r="M132" s="25">
        <f t="shared" si="6"/>
        <v>0</v>
      </c>
      <c r="N132" s="24">
        <f t="shared" ref="N132:N195" si="8">J132-M132</f>
        <v>55</v>
      </c>
      <c r="O132" s="24"/>
      <c r="P132" s="24"/>
    </row>
    <row r="133" s="16" customFormat="1" customHeight="1" spans="1:16">
      <c r="A133" s="21">
        <v>131</v>
      </c>
      <c r="B133" s="21" t="s">
        <v>6</v>
      </c>
      <c r="C133" s="21">
        <v>337</v>
      </c>
      <c r="D133" s="21" t="s">
        <v>217</v>
      </c>
      <c r="E133" s="21" t="s">
        <v>218</v>
      </c>
      <c r="F133" s="21" t="s">
        <v>225</v>
      </c>
      <c r="G133" s="21">
        <v>11880</v>
      </c>
      <c r="H133" s="21" t="s">
        <v>206</v>
      </c>
      <c r="I133" s="21">
        <v>1</v>
      </c>
      <c r="J133" s="21">
        <f t="shared" si="7"/>
        <v>55</v>
      </c>
      <c r="K133" s="21"/>
      <c r="L133" s="24"/>
      <c r="M133" s="25">
        <f t="shared" si="6"/>
        <v>0</v>
      </c>
      <c r="N133" s="24">
        <f t="shared" si="8"/>
        <v>55</v>
      </c>
      <c r="O133" s="24"/>
      <c r="P133" s="24"/>
    </row>
    <row r="134" s="16" customFormat="1" customHeight="1" spans="1:16">
      <c r="A134" s="21">
        <v>132</v>
      </c>
      <c r="B134" s="21" t="s">
        <v>6</v>
      </c>
      <c r="C134" s="21">
        <v>337</v>
      </c>
      <c r="D134" s="21" t="s">
        <v>217</v>
      </c>
      <c r="E134" s="21" t="s">
        <v>218</v>
      </c>
      <c r="F134" s="21" t="s">
        <v>226</v>
      </c>
      <c r="G134" s="21">
        <v>13719</v>
      </c>
      <c r="H134" s="21" t="s">
        <v>206</v>
      </c>
      <c r="I134" s="21">
        <v>1</v>
      </c>
      <c r="J134" s="21">
        <f t="shared" si="7"/>
        <v>55</v>
      </c>
      <c r="K134" s="21"/>
      <c r="L134" s="24"/>
      <c r="M134" s="25">
        <f t="shared" si="6"/>
        <v>0</v>
      </c>
      <c r="N134" s="24">
        <f t="shared" si="8"/>
        <v>55</v>
      </c>
      <c r="O134" s="24"/>
      <c r="P134" s="24"/>
    </row>
    <row r="135" s="16" customFormat="1" customHeight="1" spans="1:16">
      <c r="A135" s="21">
        <v>133</v>
      </c>
      <c r="B135" s="21" t="s">
        <v>6</v>
      </c>
      <c r="C135" s="21">
        <v>753</v>
      </c>
      <c r="D135" s="21" t="s">
        <v>227</v>
      </c>
      <c r="E135" s="21" t="s">
        <v>69</v>
      </c>
      <c r="F135" s="21" t="s">
        <v>228</v>
      </c>
      <c r="G135" s="21">
        <v>6662</v>
      </c>
      <c r="H135" s="21" t="s">
        <v>35</v>
      </c>
      <c r="I135" s="21">
        <v>1</v>
      </c>
      <c r="J135" s="21">
        <f t="shared" si="7"/>
        <v>55</v>
      </c>
      <c r="K135" s="21"/>
      <c r="L135" s="24"/>
      <c r="M135" s="25">
        <f t="shared" si="6"/>
        <v>0</v>
      </c>
      <c r="N135" s="24">
        <f t="shared" si="8"/>
        <v>55</v>
      </c>
      <c r="O135" s="24"/>
      <c r="P135" s="24" t="s">
        <v>50</v>
      </c>
    </row>
    <row r="136" s="16" customFormat="1" customHeight="1" spans="1:16">
      <c r="A136" s="21">
        <v>134</v>
      </c>
      <c r="B136" s="21" t="s">
        <v>6</v>
      </c>
      <c r="C136" s="21">
        <v>753</v>
      </c>
      <c r="D136" s="21" t="s">
        <v>227</v>
      </c>
      <c r="E136" s="21" t="s">
        <v>69</v>
      </c>
      <c r="F136" s="21" t="s">
        <v>229</v>
      </c>
      <c r="G136" s="21">
        <v>12848</v>
      </c>
      <c r="H136" s="21" t="s">
        <v>206</v>
      </c>
      <c r="I136" s="21">
        <v>1</v>
      </c>
      <c r="J136" s="21">
        <f t="shared" si="7"/>
        <v>55</v>
      </c>
      <c r="K136" s="21"/>
      <c r="L136" s="24"/>
      <c r="M136" s="25">
        <f t="shared" si="6"/>
        <v>0</v>
      </c>
      <c r="N136" s="24">
        <f t="shared" si="8"/>
        <v>55</v>
      </c>
      <c r="O136" s="24"/>
      <c r="P136" s="24" t="s">
        <v>50</v>
      </c>
    </row>
    <row r="137" s="16" customFormat="1" customHeight="1" spans="1:16">
      <c r="A137" s="21">
        <v>135</v>
      </c>
      <c r="B137" s="21" t="s">
        <v>6</v>
      </c>
      <c r="C137" s="21">
        <v>105396</v>
      </c>
      <c r="D137" s="21" t="s">
        <v>230</v>
      </c>
      <c r="E137" s="21" t="s">
        <v>33</v>
      </c>
      <c r="F137" s="21" t="s">
        <v>231</v>
      </c>
      <c r="G137" s="21">
        <v>12454</v>
      </c>
      <c r="H137" s="21" t="s">
        <v>35</v>
      </c>
      <c r="I137" s="21">
        <v>1</v>
      </c>
      <c r="J137" s="21">
        <f t="shared" si="7"/>
        <v>55</v>
      </c>
      <c r="K137" s="21">
        <v>1</v>
      </c>
      <c r="L137" s="24"/>
      <c r="M137" s="25">
        <f t="shared" si="6"/>
        <v>55</v>
      </c>
      <c r="N137" s="24"/>
      <c r="O137" s="14"/>
      <c r="P137" s="24"/>
    </row>
    <row r="138" s="16" customFormat="1" customHeight="1" spans="1:16">
      <c r="A138" s="21">
        <v>136</v>
      </c>
      <c r="B138" s="21" t="s">
        <v>6</v>
      </c>
      <c r="C138" s="21">
        <v>105396</v>
      </c>
      <c r="D138" s="21" t="s">
        <v>230</v>
      </c>
      <c r="E138" s="21" t="s">
        <v>33</v>
      </c>
      <c r="F138" s="21" t="s">
        <v>232</v>
      </c>
      <c r="G138" s="21">
        <v>7369</v>
      </c>
      <c r="H138" s="21" t="s">
        <v>206</v>
      </c>
      <c r="I138" s="21">
        <v>1</v>
      </c>
      <c r="J138" s="21">
        <f t="shared" si="7"/>
        <v>55</v>
      </c>
      <c r="K138" s="21"/>
      <c r="L138" s="24"/>
      <c r="M138" s="25">
        <f t="shared" si="6"/>
        <v>0</v>
      </c>
      <c r="N138" s="24">
        <f t="shared" si="8"/>
        <v>55</v>
      </c>
      <c r="O138" s="24"/>
      <c r="P138" s="24"/>
    </row>
    <row r="139" s="16" customFormat="1" customHeight="1" spans="1:16">
      <c r="A139" s="21">
        <v>137</v>
      </c>
      <c r="B139" s="21" t="s">
        <v>6</v>
      </c>
      <c r="C139" s="21">
        <v>391</v>
      </c>
      <c r="D139" s="21" t="s">
        <v>233</v>
      </c>
      <c r="E139" s="21" t="s">
        <v>40</v>
      </c>
      <c r="F139" s="21" t="s">
        <v>234</v>
      </c>
      <c r="G139" s="21">
        <v>4246</v>
      </c>
      <c r="H139" s="21" t="s">
        <v>206</v>
      </c>
      <c r="I139" s="21">
        <v>1</v>
      </c>
      <c r="J139" s="21">
        <f t="shared" si="7"/>
        <v>55</v>
      </c>
      <c r="K139" s="21">
        <v>2</v>
      </c>
      <c r="L139" s="24"/>
      <c r="M139" s="25">
        <f t="shared" si="6"/>
        <v>110</v>
      </c>
      <c r="N139" s="24"/>
      <c r="O139" s="14">
        <f>M139-J139</f>
        <v>55</v>
      </c>
      <c r="P139" s="24"/>
    </row>
    <row r="140" s="16" customFormat="1" customHeight="1" spans="1:16">
      <c r="A140" s="21">
        <v>138</v>
      </c>
      <c r="B140" s="21" t="s">
        <v>6</v>
      </c>
      <c r="C140" s="21">
        <v>391</v>
      </c>
      <c r="D140" s="21" t="s">
        <v>233</v>
      </c>
      <c r="E140" s="21" t="s">
        <v>40</v>
      </c>
      <c r="F140" s="21" t="s">
        <v>235</v>
      </c>
      <c r="G140" s="21">
        <v>12462</v>
      </c>
      <c r="H140" s="21" t="s">
        <v>206</v>
      </c>
      <c r="I140" s="21">
        <v>1</v>
      </c>
      <c r="J140" s="21">
        <f t="shared" si="7"/>
        <v>55</v>
      </c>
      <c r="K140" s="21">
        <v>1</v>
      </c>
      <c r="L140" s="24"/>
      <c r="M140" s="25">
        <f t="shared" si="6"/>
        <v>55</v>
      </c>
      <c r="N140" s="24"/>
      <c r="O140" s="14"/>
      <c r="P140" s="24"/>
    </row>
    <row r="141" s="16" customFormat="1" customHeight="1" spans="1:16">
      <c r="A141" s="21">
        <v>139</v>
      </c>
      <c r="B141" s="21" t="s">
        <v>6</v>
      </c>
      <c r="C141" s="21">
        <v>391</v>
      </c>
      <c r="D141" s="21" t="s">
        <v>233</v>
      </c>
      <c r="E141" s="21" t="s">
        <v>40</v>
      </c>
      <c r="F141" s="21" t="s">
        <v>236</v>
      </c>
      <c r="G141" s="21">
        <v>13136</v>
      </c>
      <c r="H141" s="21" t="s">
        <v>206</v>
      </c>
      <c r="I141" s="21">
        <v>1</v>
      </c>
      <c r="J141" s="21">
        <f t="shared" si="7"/>
        <v>55</v>
      </c>
      <c r="K141" s="21"/>
      <c r="L141" s="24"/>
      <c r="M141" s="25">
        <f t="shared" si="6"/>
        <v>0</v>
      </c>
      <c r="N141" s="24">
        <f t="shared" si="8"/>
        <v>55</v>
      </c>
      <c r="O141" s="24"/>
      <c r="P141" s="24"/>
    </row>
    <row r="142" s="16" customFormat="1" customHeight="1" spans="1:16">
      <c r="A142" s="21">
        <v>140</v>
      </c>
      <c r="B142" s="21" t="s">
        <v>6</v>
      </c>
      <c r="C142" s="21">
        <v>106485</v>
      </c>
      <c r="D142" s="21" t="s">
        <v>237</v>
      </c>
      <c r="E142" s="21" t="s">
        <v>33</v>
      </c>
      <c r="F142" s="21" t="s">
        <v>238</v>
      </c>
      <c r="G142" s="21">
        <v>12225</v>
      </c>
      <c r="H142" s="21" t="s">
        <v>35</v>
      </c>
      <c r="I142" s="21">
        <v>1</v>
      </c>
      <c r="J142" s="21">
        <f t="shared" si="7"/>
        <v>55</v>
      </c>
      <c r="K142" s="21"/>
      <c r="L142" s="24"/>
      <c r="M142" s="25">
        <f t="shared" si="6"/>
        <v>0</v>
      </c>
      <c r="N142" s="24">
        <f t="shared" si="8"/>
        <v>55</v>
      </c>
      <c r="O142" s="24"/>
      <c r="P142" s="24" t="s">
        <v>50</v>
      </c>
    </row>
    <row r="143" s="16" customFormat="1" customHeight="1" spans="1:16">
      <c r="A143" s="21">
        <v>141</v>
      </c>
      <c r="B143" s="21" t="s">
        <v>6</v>
      </c>
      <c r="C143" s="21">
        <v>744</v>
      </c>
      <c r="D143" s="21" t="s">
        <v>239</v>
      </c>
      <c r="E143" s="21" t="s">
        <v>40</v>
      </c>
      <c r="F143" s="21" t="s">
        <v>240</v>
      </c>
      <c r="G143" s="21">
        <v>5519</v>
      </c>
      <c r="H143" s="21" t="s">
        <v>35</v>
      </c>
      <c r="I143" s="21">
        <v>1</v>
      </c>
      <c r="J143" s="21">
        <f t="shared" si="7"/>
        <v>55</v>
      </c>
      <c r="K143" s="21"/>
      <c r="L143" s="24"/>
      <c r="M143" s="25">
        <f t="shared" si="6"/>
        <v>0</v>
      </c>
      <c r="N143" s="24">
        <f t="shared" si="8"/>
        <v>55</v>
      </c>
      <c r="O143" s="24"/>
      <c r="P143" s="24">
        <v>10</v>
      </c>
    </row>
    <row r="144" s="16" customFormat="1" customHeight="1" spans="1:16">
      <c r="A144" s="21">
        <v>142</v>
      </c>
      <c r="B144" s="21" t="s">
        <v>6</v>
      </c>
      <c r="C144" s="21">
        <v>744</v>
      </c>
      <c r="D144" s="21" t="s">
        <v>239</v>
      </c>
      <c r="E144" s="21" t="s">
        <v>40</v>
      </c>
      <c r="F144" s="21" t="s">
        <v>241</v>
      </c>
      <c r="G144" s="21">
        <v>11333</v>
      </c>
      <c r="H144" s="21" t="s">
        <v>206</v>
      </c>
      <c r="I144" s="21">
        <v>1</v>
      </c>
      <c r="J144" s="21">
        <f t="shared" si="7"/>
        <v>55</v>
      </c>
      <c r="K144" s="21"/>
      <c r="L144" s="24"/>
      <c r="M144" s="25">
        <f t="shared" si="6"/>
        <v>0</v>
      </c>
      <c r="N144" s="24">
        <f t="shared" si="8"/>
        <v>55</v>
      </c>
      <c r="O144" s="24"/>
      <c r="P144" s="24">
        <v>10</v>
      </c>
    </row>
    <row r="145" s="16" customFormat="1" customHeight="1" spans="1:16">
      <c r="A145" s="21">
        <v>143</v>
      </c>
      <c r="B145" s="21" t="s">
        <v>6</v>
      </c>
      <c r="C145" s="21">
        <v>744</v>
      </c>
      <c r="D145" s="21" t="s">
        <v>239</v>
      </c>
      <c r="E145" s="21" t="s">
        <v>40</v>
      </c>
      <c r="F145" s="21" t="s">
        <v>242</v>
      </c>
      <c r="G145" s="21">
        <v>12846</v>
      </c>
      <c r="H145" s="21" t="s">
        <v>206</v>
      </c>
      <c r="I145" s="21">
        <v>1</v>
      </c>
      <c r="J145" s="21">
        <f t="shared" si="7"/>
        <v>55</v>
      </c>
      <c r="K145" s="21">
        <v>0</v>
      </c>
      <c r="L145" s="24"/>
      <c r="M145" s="25">
        <f t="shared" si="6"/>
        <v>0</v>
      </c>
      <c r="N145" s="24">
        <f t="shared" si="8"/>
        <v>55</v>
      </c>
      <c r="O145" s="24"/>
      <c r="P145" s="24">
        <v>10</v>
      </c>
    </row>
    <row r="146" s="16" customFormat="1" customHeight="1" spans="1:16">
      <c r="A146" s="21">
        <v>144</v>
      </c>
      <c r="B146" s="21" t="s">
        <v>6</v>
      </c>
      <c r="C146" s="21">
        <v>116919</v>
      </c>
      <c r="D146" s="21" t="s">
        <v>243</v>
      </c>
      <c r="E146" s="21" t="s">
        <v>33</v>
      </c>
      <c r="F146" s="21" t="s">
        <v>244</v>
      </c>
      <c r="G146" s="21">
        <v>9308</v>
      </c>
      <c r="H146" s="21" t="s">
        <v>206</v>
      </c>
      <c r="I146" s="21">
        <v>1</v>
      </c>
      <c r="J146" s="21">
        <f t="shared" si="7"/>
        <v>55</v>
      </c>
      <c r="K146" s="21"/>
      <c r="L146" s="24"/>
      <c r="M146" s="25">
        <f t="shared" si="6"/>
        <v>0</v>
      </c>
      <c r="N146" s="24">
        <f t="shared" si="8"/>
        <v>55</v>
      </c>
      <c r="O146" s="24"/>
      <c r="P146" s="24" t="s">
        <v>50</v>
      </c>
    </row>
    <row r="147" s="16" customFormat="1" customHeight="1" spans="1:16">
      <c r="A147" s="21">
        <v>145</v>
      </c>
      <c r="B147" s="21" t="s">
        <v>6</v>
      </c>
      <c r="C147" s="21">
        <v>572</v>
      </c>
      <c r="D147" s="21" t="s">
        <v>245</v>
      </c>
      <c r="E147" s="21" t="s">
        <v>33</v>
      </c>
      <c r="F147" s="21" t="s">
        <v>246</v>
      </c>
      <c r="G147" s="21">
        <v>11023</v>
      </c>
      <c r="H147" s="21" t="s">
        <v>35</v>
      </c>
      <c r="I147" s="21">
        <v>2</v>
      </c>
      <c r="J147" s="21">
        <f t="shared" si="7"/>
        <v>110</v>
      </c>
      <c r="K147" s="21"/>
      <c r="L147" s="24"/>
      <c r="M147" s="25">
        <f t="shared" si="6"/>
        <v>0</v>
      </c>
      <c r="N147" s="24">
        <f t="shared" si="8"/>
        <v>110</v>
      </c>
      <c r="O147" s="24"/>
      <c r="P147" s="24" t="s">
        <v>50</v>
      </c>
    </row>
    <row r="148" s="16" customFormat="1" customHeight="1" spans="1:16">
      <c r="A148" s="21">
        <v>146</v>
      </c>
      <c r="B148" s="21" t="s">
        <v>6</v>
      </c>
      <c r="C148" s="21">
        <v>572</v>
      </c>
      <c r="D148" s="21" t="s">
        <v>245</v>
      </c>
      <c r="E148" s="21" t="s">
        <v>33</v>
      </c>
      <c r="F148" s="21" t="s">
        <v>247</v>
      </c>
      <c r="G148" s="21">
        <v>11058</v>
      </c>
      <c r="H148" s="21" t="s">
        <v>206</v>
      </c>
      <c r="I148" s="21">
        <v>2</v>
      </c>
      <c r="J148" s="21">
        <f t="shared" si="7"/>
        <v>110</v>
      </c>
      <c r="K148" s="21"/>
      <c r="L148" s="24"/>
      <c r="M148" s="25">
        <f t="shared" si="6"/>
        <v>0</v>
      </c>
      <c r="N148" s="24">
        <f t="shared" si="8"/>
        <v>110</v>
      </c>
      <c r="O148" s="24"/>
      <c r="P148" s="24" t="s">
        <v>50</v>
      </c>
    </row>
    <row r="149" s="16" customFormat="1" customHeight="1" spans="1:16">
      <c r="A149" s="21">
        <v>147</v>
      </c>
      <c r="B149" s="21" t="s">
        <v>6</v>
      </c>
      <c r="C149" s="21">
        <v>572</v>
      </c>
      <c r="D149" s="21" t="s">
        <v>245</v>
      </c>
      <c r="E149" s="21" t="s">
        <v>33</v>
      </c>
      <c r="F149" s="21" t="s">
        <v>248</v>
      </c>
      <c r="G149" s="21">
        <v>10186</v>
      </c>
      <c r="H149" s="21" t="s">
        <v>206</v>
      </c>
      <c r="I149" s="21">
        <v>2</v>
      </c>
      <c r="J149" s="21">
        <f t="shared" si="7"/>
        <v>110</v>
      </c>
      <c r="K149" s="21"/>
      <c r="L149" s="24"/>
      <c r="M149" s="25">
        <f t="shared" si="6"/>
        <v>0</v>
      </c>
      <c r="N149" s="24">
        <f t="shared" si="8"/>
        <v>110</v>
      </c>
      <c r="O149" s="24"/>
      <c r="P149" s="24" t="s">
        <v>50</v>
      </c>
    </row>
    <row r="150" s="16" customFormat="1" customHeight="1" spans="1:16">
      <c r="A150" s="21">
        <v>148</v>
      </c>
      <c r="B150" s="21" t="s">
        <v>6</v>
      </c>
      <c r="C150" s="21">
        <v>115971</v>
      </c>
      <c r="D150" s="21" t="s">
        <v>249</v>
      </c>
      <c r="E150" s="21" t="s">
        <v>33</v>
      </c>
      <c r="F150" s="21" t="s">
        <v>250</v>
      </c>
      <c r="G150" s="21">
        <v>7707</v>
      </c>
      <c r="H150" s="21" t="s">
        <v>35</v>
      </c>
      <c r="I150" s="21">
        <v>1</v>
      </c>
      <c r="J150" s="21">
        <f t="shared" si="7"/>
        <v>55</v>
      </c>
      <c r="K150" s="21"/>
      <c r="L150" s="24"/>
      <c r="M150" s="25">
        <f t="shared" si="6"/>
        <v>0</v>
      </c>
      <c r="N150" s="24">
        <f t="shared" si="8"/>
        <v>55</v>
      </c>
      <c r="O150" s="24"/>
      <c r="P150" s="24"/>
    </row>
    <row r="151" customHeight="1" spans="1:16">
      <c r="A151" s="21">
        <v>149</v>
      </c>
      <c r="B151" s="21" t="s">
        <v>6</v>
      </c>
      <c r="C151" s="21">
        <v>115971</v>
      </c>
      <c r="D151" s="21" t="s">
        <v>249</v>
      </c>
      <c r="E151" s="21" t="s">
        <v>33</v>
      </c>
      <c r="F151" s="21" t="s">
        <v>251</v>
      </c>
      <c r="G151" s="21">
        <v>12847</v>
      </c>
      <c r="H151" s="21" t="s">
        <v>206</v>
      </c>
      <c r="I151" s="21">
        <v>1</v>
      </c>
      <c r="J151" s="21">
        <f t="shared" si="7"/>
        <v>55</v>
      </c>
      <c r="K151" s="21">
        <v>4</v>
      </c>
      <c r="L151" s="24"/>
      <c r="M151" s="25">
        <f t="shared" si="6"/>
        <v>220</v>
      </c>
      <c r="N151" s="24"/>
      <c r="O151" s="14">
        <f>M151-J151</f>
        <v>165</v>
      </c>
      <c r="P151" s="24"/>
    </row>
    <row r="152" s="16" customFormat="1" customHeight="1" spans="1:16">
      <c r="A152" s="21">
        <v>150</v>
      </c>
      <c r="B152" s="21" t="s">
        <v>6</v>
      </c>
      <c r="C152" s="21">
        <v>399</v>
      </c>
      <c r="D152" s="21" t="s">
        <v>252</v>
      </c>
      <c r="E152" s="21" t="s">
        <v>40</v>
      </c>
      <c r="F152" s="21" t="s">
        <v>253</v>
      </c>
      <c r="G152" s="21">
        <v>5665</v>
      </c>
      <c r="H152" s="21" t="s">
        <v>35</v>
      </c>
      <c r="I152" s="21">
        <v>1</v>
      </c>
      <c r="J152" s="21">
        <f t="shared" si="7"/>
        <v>55</v>
      </c>
      <c r="K152" s="21"/>
      <c r="L152" s="24"/>
      <c r="M152" s="25">
        <f t="shared" si="6"/>
        <v>0</v>
      </c>
      <c r="N152" s="24">
        <f t="shared" si="8"/>
        <v>55</v>
      </c>
      <c r="O152" s="24"/>
      <c r="P152" s="24"/>
    </row>
    <row r="153" s="16" customFormat="1" customHeight="1" spans="1:16">
      <c r="A153" s="21">
        <v>151</v>
      </c>
      <c r="B153" s="21" t="s">
        <v>6</v>
      </c>
      <c r="C153" s="21">
        <v>399</v>
      </c>
      <c r="D153" s="21" t="s">
        <v>252</v>
      </c>
      <c r="E153" s="21" t="s">
        <v>40</v>
      </c>
      <c r="F153" s="21" t="s">
        <v>254</v>
      </c>
      <c r="G153" s="21">
        <v>12440</v>
      </c>
      <c r="H153" s="21" t="s">
        <v>206</v>
      </c>
      <c r="I153" s="21">
        <v>1</v>
      </c>
      <c r="J153" s="21">
        <f t="shared" si="7"/>
        <v>55</v>
      </c>
      <c r="K153" s="21">
        <v>2</v>
      </c>
      <c r="L153" s="24"/>
      <c r="M153" s="25">
        <f t="shared" si="6"/>
        <v>110</v>
      </c>
      <c r="N153" s="24"/>
      <c r="O153" s="14">
        <f>M153-J153</f>
        <v>55</v>
      </c>
      <c r="P153" s="24"/>
    </row>
    <row r="154" s="16" customFormat="1" customHeight="1" spans="1:16">
      <c r="A154" s="21">
        <v>152</v>
      </c>
      <c r="B154" s="21" t="s">
        <v>6</v>
      </c>
      <c r="C154" s="21">
        <v>399</v>
      </c>
      <c r="D154" s="21" t="s">
        <v>252</v>
      </c>
      <c r="E154" s="21" t="s">
        <v>40</v>
      </c>
      <c r="F154" s="21" t="s">
        <v>255</v>
      </c>
      <c r="G154" s="21">
        <v>13000</v>
      </c>
      <c r="H154" s="21" t="s">
        <v>206</v>
      </c>
      <c r="I154" s="21">
        <v>1</v>
      </c>
      <c r="J154" s="21">
        <f t="shared" si="7"/>
        <v>55</v>
      </c>
      <c r="K154" s="21"/>
      <c r="L154" s="24"/>
      <c r="M154" s="25">
        <f t="shared" si="6"/>
        <v>0</v>
      </c>
      <c r="N154" s="24">
        <f t="shared" si="8"/>
        <v>55</v>
      </c>
      <c r="O154" s="24"/>
      <c r="P154" s="24"/>
    </row>
    <row r="155" s="16" customFormat="1" customHeight="1" spans="1:16">
      <c r="A155" s="21">
        <v>153</v>
      </c>
      <c r="B155" s="21" t="s">
        <v>6</v>
      </c>
      <c r="C155" s="21">
        <v>105910</v>
      </c>
      <c r="D155" s="21" t="s">
        <v>256</v>
      </c>
      <c r="E155" s="21" t="s">
        <v>40</v>
      </c>
      <c r="F155" s="21" t="s">
        <v>257</v>
      </c>
      <c r="G155" s="21">
        <v>12504</v>
      </c>
      <c r="H155" s="21" t="s">
        <v>35</v>
      </c>
      <c r="I155" s="21">
        <v>1</v>
      </c>
      <c r="J155" s="21">
        <f t="shared" si="7"/>
        <v>55</v>
      </c>
      <c r="K155" s="21"/>
      <c r="L155" s="24"/>
      <c r="M155" s="25">
        <f t="shared" si="6"/>
        <v>0</v>
      </c>
      <c r="N155" s="24">
        <f t="shared" si="8"/>
        <v>55</v>
      </c>
      <c r="O155" s="24"/>
      <c r="P155" s="24">
        <v>10</v>
      </c>
    </row>
    <row r="156" s="16" customFormat="1" customHeight="1" spans="1:16">
      <c r="A156" s="21">
        <v>154</v>
      </c>
      <c r="B156" s="21" t="s">
        <v>6</v>
      </c>
      <c r="C156" s="21">
        <v>105910</v>
      </c>
      <c r="D156" s="21" t="s">
        <v>256</v>
      </c>
      <c r="E156" s="21" t="s">
        <v>40</v>
      </c>
      <c r="F156" s="21" t="s">
        <v>258</v>
      </c>
      <c r="G156" s="21">
        <v>12949</v>
      </c>
      <c r="H156" s="21" t="s">
        <v>206</v>
      </c>
      <c r="I156" s="21">
        <v>1</v>
      </c>
      <c r="J156" s="21">
        <f t="shared" si="7"/>
        <v>55</v>
      </c>
      <c r="K156" s="21"/>
      <c r="L156" s="24"/>
      <c r="M156" s="25">
        <f t="shared" si="6"/>
        <v>0</v>
      </c>
      <c r="N156" s="24">
        <f t="shared" si="8"/>
        <v>55</v>
      </c>
      <c r="O156" s="24"/>
      <c r="P156" s="24">
        <v>10</v>
      </c>
    </row>
    <row r="157" s="16" customFormat="1" customHeight="1" spans="1:16">
      <c r="A157" s="21">
        <v>155</v>
      </c>
      <c r="B157" s="21" t="s">
        <v>6</v>
      </c>
      <c r="C157" s="21">
        <v>105910</v>
      </c>
      <c r="D157" s="21" t="s">
        <v>256</v>
      </c>
      <c r="E157" s="21" t="s">
        <v>40</v>
      </c>
      <c r="F157" s="21" t="s">
        <v>259</v>
      </c>
      <c r="G157" s="21">
        <v>13187</v>
      </c>
      <c r="H157" s="21" t="s">
        <v>126</v>
      </c>
      <c r="I157" s="21">
        <v>1</v>
      </c>
      <c r="J157" s="21">
        <f t="shared" si="7"/>
        <v>55</v>
      </c>
      <c r="K157" s="21"/>
      <c r="L157" s="24"/>
      <c r="M157" s="25">
        <f t="shared" si="6"/>
        <v>0</v>
      </c>
      <c r="N157" s="24">
        <f t="shared" si="8"/>
        <v>55</v>
      </c>
      <c r="O157" s="24"/>
      <c r="P157" s="24">
        <v>10</v>
      </c>
    </row>
    <row r="158" s="16" customFormat="1" customHeight="1" spans="1:16">
      <c r="A158" s="21">
        <v>156</v>
      </c>
      <c r="B158" s="21" t="s">
        <v>6</v>
      </c>
      <c r="C158" s="21">
        <v>724</v>
      </c>
      <c r="D158" s="21" t="s">
        <v>260</v>
      </c>
      <c r="E158" s="21" t="s">
        <v>44</v>
      </c>
      <c r="F158" s="21" t="s">
        <v>261</v>
      </c>
      <c r="G158" s="21">
        <v>10930</v>
      </c>
      <c r="H158" s="21" t="s">
        <v>35</v>
      </c>
      <c r="I158" s="21">
        <v>1</v>
      </c>
      <c r="J158" s="21">
        <f t="shared" si="7"/>
        <v>55</v>
      </c>
      <c r="K158" s="21"/>
      <c r="L158" s="24"/>
      <c r="M158" s="25">
        <f t="shared" si="6"/>
        <v>0</v>
      </c>
      <c r="N158" s="24">
        <f t="shared" si="8"/>
        <v>55</v>
      </c>
      <c r="O158" s="24"/>
      <c r="P158" s="24">
        <v>10</v>
      </c>
    </row>
    <row r="159" s="16" customFormat="1" customHeight="1" spans="1:16">
      <c r="A159" s="21">
        <v>157</v>
      </c>
      <c r="B159" s="21" t="s">
        <v>6</v>
      </c>
      <c r="C159" s="21">
        <v>724</v>
      </c>
      <c r="D159" s="21" t="s">
        <v>260</v>
      </c>
      <c r="E159" s="21" t="s">
        <v>44</v>
      </c>
      <c r="F159" s="21" t="s">
        <v>262</v>
      </c>
      <c r="G159" s="21">
        <v>12936</v>
      </c>
      <c r="H159" s="21" t="s">
        <v>206</v>
      </c>
      <c r="I159" s="21">
        <v>1</v>
      </c>
      <c r="J159" s="21">
        <f t="shared" si="7"/>
        <v>55</v>
      </c>
      <c r="K159" s="21"/>
      <c r="L159" s="24"/>
      <c r="M159" s="25">
        <f t="shared" si="6"/>
        <v>0</v>
      </c>
      <c r="N159" s="24">
        <f t="shared" si="8"/>
        <v>55</v>
      </c>
      <c r="O159" s="24"/>
      <c r="P159" s="24">
        <v>10</v>
      </c>
    </row>
    <row r="160" s="16" customFormat="1" customHeight="1" spans="1:16">
      <c r="A160" s="21">
        <v>158</v>
      </c>
      <c r="B160" s="21" t="s">
        <v>6</v>
      </c>
      <c r="C160" s="21">
        <v>724</v>
      </c>
      <c r="D160" s="21" t="s">
        <v>260</v>
      </c>
      <c r="E160" s="21" t="s">
        <v>44</v>
      </c>
      <c r="F160" s="21" t="s">
        <v>263</v>
      </c>
      <c r="G160" s="21">
        <v>13285</v>
      </c>
      <c r="H160" s="21" t="s">
        <v>126</v>
      </c>
      <c r="I160" s="21">
        <v>1</v>
      </c>
      <c r="J160" s="21">
        <f t="shared" si="7"/>
        <v>55</v>
      </c>
      <c r="K160" s="21"/>
      <c r="L160" s="24"/>
      <c r="M160" s="25">
        <f t="shared" si="6"/>
        <v>0</v>
      </c>
      <c r="N160" s="24">
        <f t="shared" si="8"/>
        <v>55</v>
      </c>
      <c r="O160" s="24"/>
      <c r="P160" s="24">
        <v>10</v>
      </c>
    </row>
    <row r="161" s="16" customFormat="1" customHeight="1" spans="1:16">
      <c r="A161" s="21">
        <v>159</v>
      </c>
      <c r="B161" s="21" t="s">
        <v>6</v>
      </c>
      <c r="C161" s="21">
        <v>349</v>
      </c>
      <c r="D161" s="21" t="s">
        <v>264</v>
      </c>
      <c r="E161" s="21" t="s">
        <v>33</v>
      </c>
      <c r="F161" s="21" t="s">
        <v>265</v>
      </c>
      <c r="G161" s="21">
        <v>8386</v>
      </c>
      <c r="H161" s="21" t="s">
        <v>35</v>
      </c>
      <c r="I161" s="21">
        <v>1</v>
      </c>
      <c r="J161" s="21">
        <f t="shared" si="7"/>
        <v>55</v>
      </c>
      <c r="K161" s="21"/>
      <c r="L161" s="24">
        <v>1</v>
      </c>
      <c r="M161" s="25">
        <f t="shared" si="6"/>
        <v>0</v>
      </c>
      <c r="N161" s="24">
        <f t="shared" si="8"/>
        <v>55</v>
      </c>
      <c r="O161" s="24"/>
      <c r="P161" s="24"/>
    </row>
    <row r="162" s="16" customFormat="1" customHeight="1" spans="1:16">
      <c r="A162" s="21">
        <v>160</v>
      </c>
      <c r="B162" s="21" t="s">
        <v>6</v>
      </c>
      <c r="C162" s="21">
        <v>349</v>
      </c>
      <c r="D162" s="21" t="s">
        <v>264</v>
      </c>
      <c r="E162" s="21" t="s">
        <v>33</v>
      </c>
      <c r="F162" s="21" t="s">
        <v>266</v>
      </c>
      <c r="G162" s="21">
        <v>5844</v>
      </c>
      <c r="H162" s="21" t="s">
        <v>206</v>
      </c>
      <c r="I162" s="21">
        <v>1</v>
      </c>
      <c r="J162" s="21">
        <f t="shared" si="7"/>
        <v>55</v>
      </c>
      <c r="K162" s="21"/>
      <c r="L162" s="24"/>
      <c r="M162" s="25">
        <f t="shared" si="6"/>
        <v>0</v>
      </c>
      <c r="N162" s="24">
        <f t="shared" si="8"/>
        <v>55</v>
      </c>
      <c r="O162" s="24"/>
      <c r="P162" s="24"/>
    </row>
    <row r="163" s="16" customFormat="1" customHeight="1" spans="1:16">
      <c r="A163" s="21">
        <v>161</v>
      </c>
      <c r="B163" s="21" t="s">
        <v>6</v>
      </c>
      <c r="C163" s="21">
        <v>349</v>
      </c>
      <c r="D163" s="21" t="s">
        <v>264</v>
      </c>
      <c r="E163" s="21" t="s">
        <v>33</v>
      </c>
      <c r="F163" s="21" t="s">
        <v>267</v>
      </c>
      <c r="G163" s="21">
        <v>13127</v>
      </c>
      <c r="H163" s="21" t="s">
        <v>206</v>
      </c>
      <c r="I163" s="21">
        <v>1</v>
      </c>
      <c r="J163" s="21">
        <f t="shared" si="7"/>
        <v>55</v>
      </c>
      <c r="K163" s="21"/>
      <c r="L163" s="24"/>
      <c r="M163" s="25">
        <f t="shared" si="6"/>
        <v>0</v>
      </c>
      <c r="N163" s="24">
        <f t="shared" si="8"/>
        <v>55</v>
      </c>
      <c r="O163" s="24"/>
      <c r="P163" s="24"/>
    </row>
    <row r="164" s="16" customFormat="1" customHeight="1" spans="1:16">
      <c r="A164" s="21">
        <v>162</v>
      </c>
      <c r="B164" s="21" t="s">
        <v>6</v>
      </c>
      <c r="C164" s="21">
        <v>517</v>
      </c>
      <c r="D164" s="21" t="s">
        <v>268</v>
      </c>
      <c r="E164" s="21" t="s">
        <v>218</v>
      </c>
      <c r="F164" s="21" t="s">
        <v>269</v>
      </c>
      <c r="G164" s="21">
        <v>4024</v>
      </c>
      <c r="H164" s="21" t="s">
        <v>35</v>
      </c>
      <c r="I164" s="21">
        <v>1</v>
      </c>
      <c r="J164" s="21">
        <f t="shared" si="7"/>
        <v>55</v>
      </c>
      <c r="K164" s="21"/>
      <c r="L164" s="24"/>
      <c r="M164" s="25">
        <f t="shared" si="6"/>
        <v>0</v>
      </c>
      <c r="N164" s="24">
        <f t="shared" si="8"/>
        <v>55</v>
      </c>
      <c r="O164" s="24"/>
      <c r="P164" s="24">
        <v>10</v>
      </c>
    </row>
    <row r="165" s="16" customFormat="1" customHeight="1" spans="1:16">
      <c r="A165" s="21">
        <v>163</v>
      </c>
      <c r="B165" s="21" t="s">
        <v>6</v>
      </c>
      <c r="C165" s="21">
        <v>517</v>
      </c>
      <c r="D165" s="21" t="s">
        <v>268</v>
      </c>
      <c r="E165" s="21" t="s">
        <v>218</v>
      </c>
      <c r="F165" s="21" t="s">
        <v>270</v>
      </c>
      <c r="G165" s="21">
        <v>13001</v>
      </c>
      <c r="H165" s="21" t="s">
        <v>206</v>
      </c>
      <c r="I165" s="21">
        <v>1</v>
      </c>
      <c r="J165" s="21">
        <f t="shared" si="7"/>
        <v>55</v>
      </c>
      <c r="K165" s="21"/>
      <c r="L165" s="24"/>
      <c r="M165" s="25">
        <f t="shared" si="6"/>
        <v>0</v>
      </c>
      <c r="N165" s="24">
        <f t="shared" si="8"/>
        <v>55</v>
      </c>
      <c r="O165" s="24"/>
      <c r="P165" s="24">
        <v>10</v>
      </c>
    </row>
    <row r="166" s="16" customFormat="1" customHeight="1" spans="1:16">
      <c r="A166" s="21">
        <v>164</v>
      </c>
      <c r="B166" s="21" t="s">
        <v>6</v>
      </c>
      <c r="C166" s="21">
        <v>517</v>
      </c>
      <c r="D166" s="21" t="s">
        <v>268</v>
      </c>
      <c r="E166" s="21" t="s">
        <v>218</v>
      </c>
      <c r="F166" s="21" t="s">
        <v>271</v>
      </c>
      <c r="G166" s="21">
        <v>11335</v>
      </c>
      <c r="H166" s="21" t="s">
        <v>206</v>
      </c>
      <c r="I166" s="21">
        <v>1</v>
      </c>
      <c r="J166" s="21">
        <f t="shared" si="7"/>
        <v>55</v>
      </c>
      <c r="K166" s="21"/>
      <c r="L166" s="24"/>
      <c r="M166" s="25">
        <f t="shared" si="6"/>
        <v>0</v>
      </c>
      <c r="N166" s="24">
        <f t="shared" si="8"/>
        <v>55</v>
      </c>
      <c r="O166" s="24"/>
      <c r="P166" s="24">
        <v>10</v>
      </c>
    </row>
    <row r="167" s="16" customFormat="1" customHeight="1" spans="1:16">
      <c r="A167" s="21">
        <v>165</v>
      </c>
      <c r="B167" s="21" t="s">
        <v>6</v>
      </c>
      <c r="C167" s="21">
        <v>517</v>
      </c>
      <c r="D167" s="21" t="s">
        <v>268</v>
      </c>
      <c r="E167" s="21" t="s">
        <v>218</v>
      </c>
      <c r="F167" s="21" t="s">
        <v>272</v>
      </c>
      <c r="G167" s="21">
        <v>12465</v>
      </c>
      <c r="H167" s="21" t="s">
        <v>206</v>
      </c>
      <c r="I167" s="21">
        <v>1</v>
      </c>
      <c r="J167" s="21">
        <f t="shared" si="7"/>
        <v>55</v>
      </c>
      <c r="K167" s="21"/>
      <c r="L167" s="24"/>
      <c r="M167" s="25">
        <f t="shared" si="6"/>
        <v>0</v>
      </c>
      <c r="N167" s="24">
        <f t="shared" si="8"/>
        <v>55</v>
      </c>
      <c r="O167" s="24"/>
      <c r="P167" s="24">
        <v>10</v>
      </c>
    </row>
    <row r="168" s="16" customFormat="1" customHeight="1" spans="1:16">
      <c r="A168" s="21">
        <v>166</v>
      </c>
      <c r="B168" s="21" t="s">
        <v>6</v>
      </c>
      <c r="C168" s="21">
        <v>517</v>
      </c>
      <c r="D168" s="21" t="s">
        <v>268</v>
      </c>
      <c r="E168" s="21" t="s">
        <v>218</v>
      </c>
      <c r="F168" s="21" t="s">
        <v>273</v>
      </c>
      <c r="G168" s="21">
        <v>13198</v>
      </c>
      <c r="H168" s="21" t="s">
        <v>206</v>
      </c>
      <c r="I168" s="21">
        <v>1</v>
      </c>
      <c r="J168" s="21">
        <f t="shared" si="7"/>
        <v>55</v>
      </c>
      <c r="K168" s="21"/>
      <c r="L168" s="24"/>
      <c r="M168" s="25">
        <f t="shared" si="6"/>
        <v>0</v>
      </c>
      <c r="N168" s="24">
        <f t="shared" si="8"/>
        <v>55</v>
      </c>
      <c r="O168" s="24"/>
      <c r="P168" s="24">
        <v>10</v>
      </c>
    </row>
    <row r="169" s="16" customFormat="1" customHeight="1" spans="1:16">
      <c r="A169" s="21">
        <v>167</v>
      </c>
      <c r="B169" s="21" t="s">
        <v>6</v>
      </c>
      <c r="C169" s="21">
        <v>517</v>
      </c>
      <c r="D169" s="21" t="s">
        <v>268</v>
      </c>
      <c r="E169" s="21" t="s">
        <v>218</v>
      </c>
      <c r="F169" s="21" t="s">
        <v>274</v>
      </c>
      <c r="G169" s="21">
        <v>14244</v>
      </c>
      <c r="H169" s="21" t="s">
        <v>126</v>
      </c>
      <c r="I169" s="21">
        <v>1</v>
      </c>
      <c r="J169" s="21">
        <f t="shared" si="7"/>
        <v>55</v>
      </c>
      <c r="K169" s="21"/>
      <c r="L169" s="24"/>
      <c r="M169" s="25">
        <f t="shared" si="6"/>
        <v>0</v>
      </c>
      <c r="N169" s="24">
        <f t="shared" si="8"/>
        <v>55</v>
      </c>
      <c r="O169" s="24"/>
      <c r="P169" s="24">
        <v>10</v>
      </c>
    </row>
    <row r="170" s="16" customFormat="1" customHeight="1" spans="1:16">
      <c r="A170" s="21">
        <v>168</v>
      </c>
      <c r="B170" s="21" t="s">
        <v>6</v>
      </c>
      <c r="C170" s="21">
        <v>116482</v>
      </c>
      <c r="D170" s="21" t="s">
        <v>275</v>
      </c>
      <c r="E170" s="21" t="s">
        <v>33</v>
      </c>
      <c r="F170" s="21" t="s">
        <v>276</v>
      </c>
      <c r="G170" s="21">
        <v>12190</v>
      </c>
      <c r="H170" s="21" t="s">
        <v>35</v>
      </c>
      <c r="I170" s="21">
        <v>1</v>
      </c>
      <c r="J170" s="21">
        <f t="shared" si="7"/>
        <v>55</v>
      </c>
      <c r="K170" s="21"/>
      <c r="L170" s="24">
        <v>1</v>
      </c>
      <c r="M170" s="25">
        <f t="shared" si="6"/>
        <v>0</v>
      </c>
      <c r="N170" s="24">
        <f t="shared" si="8"/>
        <v>55</v>
      </c>
      <c r="O170" s="24"/>
      <c r="P170" s="24"/>
    </row>
    <row r="171" s="16" customFormat="1" customHeight="1" spans="1:16">
      <c r="A171" s="21">
        <v>169</v>
      </c>
      <c r="B171" s="21" t="s">
        <v>6</v>
      </c>
      <c r="C171" s="21">
        <v>116482</v>
      </c>
      <c r="D171" s="21" t="s">
        <v>275</v>
      </c>
      <c r="E171" s="21" t="s">
        <v>33</v>
      </c>
      <c r="F171" s="21" t="s">
        <v>277</v>
      </c>
      <c r="G171" s="21">
        <v>5880</v>
      </c>
      <c r="H171" s="21" t="s">
        <v>206</v>
      </c>
      <c r="I171" s="21">
        <v>1</v>
      </c>
      <c r="J171" s="21">
        <f t="shared" si="7"/>
        <v>55</v>
      </c>
      <c r="K171" s="21"/>
      <c r="L171" s="24"/>
      <c r="M171" s="25">
        <f t="shared" si="6"/>
        <v>0</v>
      </c>
      <c r="N171" s="24">
        <f t="shared" si="8"/>
        <v>55</v>
      </c>
      <c r="O171" s="24"/>
      <c r="P171" s="24"/>
    </row>
    <row r="172" s="16" customFormat="1" customHeight="1" spans="1:16">
      <c r="A172" s="21">
        <v>170</v>
      </c>
      <c r="B172" s="21" t="s">
        <v>6</v>
      </c>
      <c r="C172" s="21">
        <v>116482</v>
      </c>
      <c r="D172" s="21" t="s">
        <v>275</v>
      </c>
      <c r="E172" s="21" t="s">
        <v>33</v>
      </c>
      <c r="F172" s="21" t="s">
        <v>278</v>
      </c>
      <c r="G172" s="21">
        <v>13407</v>
      </c>
      <c r="H172" s="21" t="s">
        <v>206</v>
      </c>
      <c r="I172" s="21">
        <v>1</v>
      </c>
      <c r="J172" s="21">
        <f t="shared" si="7"/>
        <v>55</v>
      </c>
      <c r="K172" s="21"/>
      <c r="L172" s="24">
        <v>1</v>
      </c>
      <c r="M172" s="25">
        <f t="shared" si="6"/>
        <v>0</v>
      </c>
      <c r="N172" s="24">
        <f t="shared" si="8"/>
        <v>55</v>
      </c>
      <c r="O172" s="24"/>
      <c r="P172" s="24"/>
    </row>
    <row r="173" s="16" customFormat="1" customHeight="1" spans="1:16">
      <c r="A173" s="21">
        <v>171</v>
      </c>
      <c r="B173" s="21" t="s">
        <v>6</v>
      </c>
      <c r="C173" s="21">
        <v>117310</v>
      </c>
      <c r="D173" s="21" t="s">
        <v>279</v>
      </c>
      <c r="E173" s="21" t="s">
        <v>69</v>
      </c>
      <c r="F173" s="21" t="s">
        <v>280</v>
      </c>
      <c r="G173" s="21">
        <v>10949</v>
      </c>
      <c r="H173" s="21" t="s">
        <v>35</v>
      </c>
      <c r="I173" s="21">
        <v>1</v>
      </c>
      <c r="J173" s="21">
        <f t="shared" si="7"/>
        <v>55</v>
      </c>
      <c r="K173" s="21"/>
      <c r="L173" s="24"/>
      <c r="M173" s="25">
        <f t="shared" si="6"/>
        <v>0</v>
      </c>
      <c r="N173" s="24">
        <f t="shared" si="8"/>
        <v>55</v>
      </c>
      <c r="O173" s="24"/>
      <c r="P173" s="24" t="s">
        <v>50</v>
      </c>
    </row>
    <row r="174" s="16" customFormat="1" customHeight="1" spans="1:16">
      <c r="A174" s="21">
        <v>172</v>
      </c>
      <c r="B174" s="21" t="s">
        <v>6</v>
      </c>
      <c r="C174" s="21">
        <v>373</v>
      </c>
      <c r="D174" s="21" t="s">
        <v>281</v>
      </c>
      <c r="E174" s="21" t="s">
        <v>56</v>
      </c>
      <c r="F174" s="21" t="s">
        <v>282</v>
      </c>
      <c r="G174" s="21">
        <v>11602</v>
      </c>
      <c r="H174" s="21" t="s">
        <v>35</v>
      </c>
      <c r="I174" s="21">
        <v>1</v>
      </c>
      <c r="J174" s="21">
        <f t="shared" si="7"/>
        <v>55</v>
      </c>
      <c r="K174" s="21"/>
      <c r="L174" s="24"/>
      <c r="M174" s="25">
        <f t="shared" si="6"/>
        <v>0</v>
      </c>
      <c r="N174" s="24">
        <f t="shared" si="8"/>
        <v>55</v>
      </c>
      <c r="O174" s="24"/>
      <c r="P174" s="24">
        <v>10</v>
      </c>
    </row>
    <row r="175" s="16" customFormat="1" customHeight="1" spans="1:16">
      <c r="A175" s="21">
        <v>173</v>
      </c>
      <c r="B175" s="21" t="s">
        <v>6</v>
      </c>
      <c r="C175" s="21">
        <v>373</v>
      </c>
      <c r="D175" s="21" t="s">
        <v>281</v>
      </c>
      <c r="E175" s="21" t="s">
        <v>56</v>
      </c>
      <c r="F175" s="21" t="s">
        <v>283</v>
      </c>
      <c r="G175" s="21">
        <v>11876</v>
      </c>
      <c r="H175" s="21" t="s">
        <v>206</v>
      </c>
      <c r="I175" s="21">
        <v>1</v>
      </c>
      <c r="J175" s="21">
        <f t="shared" si="7"/>
        <v>55</v>
      </c>
      <c r="K175" s="21"/>
      <c r="L175" s="24"/>
      <c r="M175" s="25">
        <f t="shared" si="6"/>
        <v>0</v>
      </c>
      <c r="N175" s="24">
        <f t="shared" si="8"/>
        <v>55</v>
      </c>
      <c r="O175" s="24"/>
      <c r="P175" s="24">
        <v>10</v>
      </c>
    </row>
    <row r="176" s="16" customFormat="1" customHeight="1" spans="1:16">
      <c r="A176" s="21">
        <v>174</v>
      </c>
      <c r="B176" s="21" t="s">
        <v>6</v>
      </c>
      <c r="C176" s="21">
        <v>373</v>
      </c>
      <c r="D176" s="21" t="s">
        <v>281</v>
      </c>
      <c r="E176" s="21" t="s">
        <v>56</v>
      </c>
      <c r="F176" s="21" t="s">
        <v>284</v>
      </c>
      <c r="G176" s="21">
        <v>12203</v>
      </c>
      <c r="H176" s="21" t="s">
        <v>206</v>
      </c>
      <c r="I176" s="21">
        <v>1</v>
      </c>
      <c r="J176" s="21">
        <f t="shared" si="7"/>
        <v>55</v>
      </c>
      <c r="K176" s="21"/>
      <c r="L176" s="24"/>
      <c r="M176" s="25">
        <f t="shared" si="6"/>
        <v>0</v>
      </c>
      <c r="N176" s="24">
        <f t="shared" si="8"/>
        <v>55</v>
      </c>
      <c r="O176" s="24"/>
      <c r="P176" s="24">
        <v>10</v>
      </c>
    </row>
    <row r="177" s="16" customFormat="1" customHeight="1" spans="1:16">
      <c r="A177" s="21">
        <v>175</v>
      </c>
      <c r="B177" s="21" t="s">
        <v>6</v>
      </c>
      <c r="C177" s="21">
        <v>373</v>
      </c>
      <c r="D177" s="21" t="s">
        <v>281</v>
      </c>
      <c r="E177" s="21" t="s">
        <v>56</v>
      </c>
      <c r="F177" s="21" t="s">
        <v>285</v>
      </c>
      <c r="G177" s="21">
        <v>14140</v>
      </c>
      <c r="H177" s="21" t="s">
        <v>286</v>
      </c>
      <c r="I177" s="21">
        <v>1</v>
      </c>
      <c r="J177" s="21">
        <f t="shared" si="7"/>
        <v>55</v>
      </c>
      <c r="K177" s="21"/>
      <c r="L177" s="24"/>
      <c r="M177" s="25">
        <f t="shared" si="6"/>
        <v>0</v>
      </c>
      <c r="N177" s="24">
        <f t="shared" si="8"/>
        <v>55</v>
      </c>
      <c r="O177" s="24"/>
      <c r="P177" s="24">
        <v>10</v>
      </c>
    </row>
    <row r="178" s="16" customFormat="1" customHeight="1" spans="1:16">
      <c r="A178" s="21">
        <v>176</v>
      </c>
      <c r="B178" s="21" t="s">
        <v>6</v>
      </c>
      <c r="C178" s="21">
        <v>598</v>
      </c>
      <c r="D178" s="21" t="s">
        <v>287</v>
      </c>
      <c r="E178" s="21" t="s">
        <v>44</v>
      </c>
      <c r="F178" s="21" t="s">
        <v>288</v>
      </c>
      <c r="G178" s="21">
        <v>11178</v>
      </c>
      <c r="H178" s="21" t="s">
        <v>206</v>
      </c>
      <c r="I178" s="21">
        <v>1</v>
      </c>
      <c r="J178" s="21">
        <f t="shared" si="7"/>
        <v>55</v>
      </c>
      <c r="K178" s="21"/>
      <c r="L178" s="24"/>
      <c r="M178" s="25">
        <f t="shared" si="6"/>
        <v>0</v>
      </c>
      <c r="N178" s="24">
        <f t="shared" si="8"/>
        <v>55</v>
      </c>
      <c r="O178" s="24"/>
      <c r="P178" s="24"/>
    </row>
    <row r="179" s="16" customFormat="1" customHeight="1" spans="1:16">
      <c r="A179" s="21">
        <v>177</v>
      </c>
      <c r="B179" s="21" t="s">
        <v>6</v>
      </c>
      <c r="C179" s="21">
        <v>598</v>
      </c>
      <c r="D179" s="21" t="s">
        <v>287</v>
      </c>
      <c r="E179" s="21" t="s">
        <v>44</v>
      </c>
      <c r="F179" s="21" t="s">
        <v>289</v>
      </c>
      <c r="G179" s="21">
        <v>12888</v>
      </c>
      <c r="H179" s="21" t="s">
        <v>206</v>
      </c>
      <c r="I179" s="21">
        <v>1</v>
      </c>
      <c r="J179" s="21">
        <f t="shared" si="7"/>
        <v>55</v>
      </c>
      <c r="K179" s="21">
        <v>1</v>
      </c>
      <c r="L179" s="24"/>
      <c r="M179" s="25">
        <f t="shared" si="6"/>
        <v>55</v>
      </c>
      <c r="N179" s="24"/>
      <c r="O179" s="14"/>
      <c r="P179" s="24"/>
    </row>
    <row r="180" s="16" customFormat="1" customHeight="1" spans="1:16">
      <c r="A180" s="21">
        <v>178</v>
      </c>
      <c r="B180" s="21" t="s">
        <v>6</v>
      </c>
      <c r="C180" s="21">
        <v>598</v>
      </c>
      <c r="D180" s="21" t="s">
        <v>287</v>
      </c>
      <c r="E180" s="21" t="s">
        <v>44</v>
      </c>
      <c r="F180" s="21" t="s">
        <v>290</v>
      </c>
      <c r="G180" s="21">
        <v>13404</v>
      </c>
      <c r="H180" s="21" t="s">
        <v>206</v>
      </c>
      <c r="I180" s="21">
        <v>1</v>
      </c>
      <c r="J180" s="21">
        <f t="shared" si="7"/>
        <v>55</v>
      </c>
      <c r="K180" s="21"/>
      <c r="L180" s="24"/>
      <c r="M180" s="25">
        <f t="shared" si="6"/>
        <v>0</v>
      </c>
      <c r="N180" s="24">
        <f t="shared" si="8"/>
        <v>55</v>
      </c>
      <c r="O180" s="24"/>
      <c r="P180" s="24"/>
    </row>
    <row r="181" customHeight="1" spans="1:16">
      <c r="A181" s="21">
        <v>179</v>
      </c>
      <c r="B181" s="21" t="s">
        <v>6</v>
      </c>
      <c r="C181" s="21">
        <v>114685</v>
      </c>
      <c r="D181" s="21" t="s">
        <v>291</v>
      </c>
      <c r="E181" s="21" t="s">
        <v>87</v>
      </c>
      <c r="F181" s="21" t="s">
        <v>292</v>
      </c>
      <c r="G181" s="21">
        <v>4086</v>
      </c>
      <c r="H181" s="21" t="s">
        <v>35</v>
      </c>
      <c r="I181" s="21">
        <v>1</v>
      </c>
      <c r="J181" s="21">
        <v>55</v>
      </c>
      <c r="K181" s="21">
        <v>2</v>
      </c>
      <c r="L181" s="24"/>
      <c r="M181" s="25">
        <f t="shared" ref="M181:M244" si="9">K181*55</f>
        <v>110</v>
      </c>
      <c r="N181" s="24"/>
      <c r="O181" s="14">
        <f>M181-J181</f>
        <v>55</v>
      </c>
      <c r="P181" s="24"/>
    </row>
    <row r="182" s="16" customFormat="1" customHeight="1" spans="1:16">
      <c r="A182" s="21">
        <v>180</v>
      </c>
      <c r="B182" s="21" t="s">
        <v>6</v>
      </c>
      <c r="C182" s="21">
        <v>114685</v>
      </c>
      <c r="D182" s="21" t="s">
        <v>291</v>
      </c>
      <c r="E182" s="21" t="s">
        <v>87</v>
      </c>
      <c r="F182" s="21" t="s">
        <v>293</v>
      </c>
      <c r="G182" s="21">
        <v>7279</v>
      </c>
      <c r="H182" s="21" t="s">
        <v>206</v>
      </c>
      <c r="I182" s="21">
        <v>1</v>
      </c>
      <c r="J182" s="21">
        <v>55</v>
      </c>
      <c r="K182" s="21"/>
      <c r="L182" s="24"/>
      <c r="M182" s="25">
        <f t="shared" si="9"/>
        <v>0</v>
      </c>
      <c r="N182" s="24">
        <f t="shared" si="8"/>
        <v>55</v>
      </c>
      <c r="O182" s="24"/>
      <c r="P182" s="24"/>
    </row>
    <row r="183" s="16" customFormat="1" customHeight="1" spans="1:16">
      <c r="A183" s="21">
        <v>181</v>
      </c>
      <c r="B183" s="21" t="s">
        <v>6</v>
      </c>
      <c r="C183" s="21">
        <v>114685</v>
      </c>
      <c r="D183" s="21" t="s">
        <v>291</v>
      </c>
      <c r="E183" s="21" t="s">
        <v>87</v>
      </c>
      <c r="F183" s="21" t="s">
        <v>294</v>
      </c>
      <c r="G183" s="21">
        <v>12480</v>
      </c>
      <c r="H183" s="21" t="s">
        <v>206</v>
      </c>
      <c r="I183" s="21">
        <v>1</v>
      </c>
      <c r="J183" s="21">
        <v>55</v>
      </c>
      <c r="K183" s="21"/>
      <c r="L183" s="24"/>
      <c r="M183" s="25">
        <f t="shared" si="9"/>
        <v>0</v>
      </c>
      <c r="N183" s="24">
        <f t="shared" si="8"/>
        <v>55</v>
      </c>
      <c r="O183" s="24"/>
      <c r="P183" s="24"/>
    </row>
    <row r="184" s="16" customFormat="1" customHeight="1" spans="1:16">
      <c r="A184" s="26">
        <v>182</v>
      </c>
      <c r="B184" s="26" t="s">
        <v>6</v>
      </c>
      <c r="C184" s="26">
        <v>747</v>
      </c>
      <c r="D184" s="26" t="s">
        <v>203</v>
      </c>
      <c r="E184" s="21" t="s">
        <v>44</v>
      </c>
      <c r="F184" s="26" t="s">
        <v>208</v>
      </c>
      <c r="G184" s="26">
        <v>13269</v>
      </c>
      <c r="H184" s="26" t="s">
        <v>206</v>
      </c>
      <c r="I184" s="26">
        <v>1</v>
      </c>
      <c r="J184" s="26">
        <v>55</v>
      </c>
      <c r="K184" s="21"/>
      <c r="L184" s="27"/>
      <c r="M184" s="25">
        <f t="shared" si="9"/>
        <v>0</v>
      </c>
      <c r="N184" s="24">
        <f t="shared" si="8"/>
        <v>55</v>
      </c>
      <c r="O184" s="24"/>
      <c r="P184" s="24"/>
    </row>
    <row r="185" customHeight="1" spans="1:16">
      <c r="A185" s="21">
        <v>183</v>
      </c>
      <c r="B185" s="21" t="s">
        <v>6</v>
      </c>
      <c r="C185" s="21">
        <v>113299</v>
      </c>
      <c r="D185" s="21" t="s">
        <v>295</v>
      </c>
      <c r="E185" s="21" t="s">
        <v>33</v>
      </c>
      <c r="F185" s="21" t="s">
        <v>296</v>
      </c>
      <c r="G185" s="21">
        <v>11620</v>
      </c>
      <c r="H185" s="21" t="s">
        <v>35</v>
      </c>
      <c r="I185" s="21">
        <v>1</v>
      </c>
      <c r="J185" s="21">
        <f t="shared" si="7"/>
        <v>55</v>
      </c>
      <c r="K185" s="21">
        <v>1</v>
      </c>
      <c r="L185" s="24"/>
      <c r="M185" s="25">
        <f t="shared" si="9"/>
        <v>55</v>
      </c>
      <c r="N185" s="24"/>
      <c r="O185" s="14"/>
      <c r="P185" s="24"/>
    </row>
    <row r="186" s="16" customFormat="1" customHeight="1" spans="1:16">
      <c r="A186" s="21">
        <v>184</v>
      </c>
      <c r="B186" s="21" t="s">
        <v>6</v>
      </c>
      <c r="C186" s="21">
        <v>117184</v>
      </c>
      <c r="D186" s="21" t="s">
        <v>297</v>
      </c>
      <c r="E186" s="21" t="s">
        <v>40</v>
      </c>
      <c r="F186" s="21" t="s">
        <v>298</v>
      </c>
      <c r="G186" s="21">
        <v>11769</v>
      </c>
      <c r="H186" s="21" t="s">
        <v>35</v>
      </c>
      <c r="I186" s="21">
        <v>1</v>
      </c>
      <c r="J186" s="21">
        <f t="shared" si="7"/>
        <v>55</v>
      </c>
      <c r="K186" s="21"/>
      <c r="L186" s="24"/>
      <c r="M186" s="25">
        <f t="shared" si="9"/>
        <v>0</v>
      </c>
      <c r="N186" s="24">
        <f t="shared" si="8"/>
        <v>55</v>
      </c>
      <c r="O186" s="24"/>
      <c r="P186" s="24">
        <v>10</v>
      </c>
    </row>
    <row r="187" s="16" customFormat="1" customHeight="1" spans="1:16">
      <c r="A187" s="21">
        <v>185</v>
      </c>
      <c r="B187" s="21" t="s">
        <v>6</v>
      </c>
      <c r="C187" s="21">
        <v>117184</v>
      </c>
      <c r="D187" s="21" t="s">
        <v>297</v>
      </c>
      <c r="E187" s="21" t="s">
        <v>40</v>
      </c>
      <c r="F187" s="21" t="s">
        <v>299</v>
      </c>
      <c r="G187" s="21">
        <v>8075</v>
      </c>
      <c r="H187" s="21" t="s">
        <v>206</v>
      </c>
      <c r="I187" s="21">
        <v>1</v>
      </c>
      <c r="J187" s="21">
        <f t="shared" si="7"/>
        <v>55</v>
      </c>
      <c r="K187" s="21"/>
      <c r="L187" s="24"/>
      <c r="M187" s="25">
        <f t="shared" si="9"/>
        <v>0</v>
      </c>
      <c r="N187" s="24">
        <f t="shared" si="8"/>
        <v>55</v>
      </c>
      <c r="O187" s="24"/>
      <c r="P187" s="24">
        <v>10</v>
      </c>
    </row>
    <row r="188" s="16" customFormat="1" customHeight="1" spans="1:16">
      <c r="A188" s="21">
        <v>186</v>
      </c>
      <c r="B188" s="21" t="s">
        <v>6</v>
      </c>
      <c r="C188" s="21">
        <v>117184</v>
      </c>
      <c r="D188" s="21" t="s">
        <v>297</v>
      </c>
      <c r="E188" s="21" t="s">
        <v>40</v>
      </c>
      <c r="F188" s="21" t="s">
        <v>300</v>
      </c>
      <c r="G188" s="21">
        <v>12845</v>
      </c>
      <c r="H188" s="21" t="s">
        <v>206</v>
      </c>
      <c r="I188" s="21">
        <v>1</v>
      </c>
      <c r="J188" s="21">
        <f t="shared" si="7"/>
        <v>55</v>
      </c>
      <c r="K188" s="21"/>
      <c r="L188" s="24"/>
      <c r="M188" s="25">
        <f t="shared" si="9"/>
        <v>0</v>
      </c>
      <c r="N188" s="24">
        <f t="shared" si="8"/>
        <v>55</v>
      </c>
      <c r="O188" s="24"/>
      <c r="P188" s="24">
        <v>10</v>
      </c>
    </row>
    <row r="189" s="16" customFormat="1" customHeight="1" spans="1:16">
      <c r="A189" s="21">
        <v>187</v>
      </c>
      <c r="B189" s="21" t="s">
        <v>6</v>
      </c>
      <c r="C189" s="21">
        <v>117184</v>
      </c>
      <c r="D189" s="21" t="s">
        <v>297</v>
      </c>
      <c r="E189" s="21" t="s">
        <v>40</v>
      </c>
      <c r="F189" s="21" t="s">
        <v>301</v>
      </c>
      <c r="G189" s="21">
        <v>1001572</v>
      </c>
      <c r="H189" s="21" t="s">
        <v>206</v>
      </c>
      <c r="I189" s="21">
        <v>1</v>
      </c>
      <c r="J189" s="21">
        <f t="shared" si="7"/>
        <v>55</v>
      </c>
      <c r="K189" s="21"/>
      <c r="L189" s="24"/>
      <c r="M189" s="25">
        <f t="shared" si="9"/>
        <v>0</v>
      </c>
      <c r="N189" s="24">
        <f t="shared" si="8"/>
        <v>55</v>
      </c>
      <c r="O189" s="24"/>
      <c r="P189" s="24">
        <v>10</v>
      </c>
    </row>
    <row r="190" s="16" customFormat="1" customHeight="1" spans="1:16">
      <c r="A190" s="21">
        <v>188</v>
      </c>
      <c r="B190" s="21" t="s">
        <v>6</v>
      </c>
      <c r="C190" s="21">
        <v>102479</v>
      </c>
      <c r="D190" s="21" t="s">
        <v>302</v>
      </c>
      <c r="E190" s="21" t="s">
        <v>33</v>
      </c>
      <c r="F190" s="21" t="s">
        <v>298</v>
      </c>
      <c r="G190" s="21">
        <v>1001535</v>
      </c>
      <c r="H190" s="21" t="s">
        <v>35</v>
      </c>
      <c r="I190" s="21">
        <v>1</v>
      </c>
      <c r="J190" s="21">
        <f t="shared" si="7"/>
        <v>55</v>
      </c>
      <c r="K190" s="21"/>
      <c r="L190" s="24"/>
      <c r="M190" s="25">
        <f t="shared" si="9"/>
        <v>0</v>
      </c>
      <c r="N190" s="24">
        <f t="shared" si="8"/>
        <v>55</v>
      </c>
      <c r="O190" s="24"/>
      <c r="P190" s="24" t="s">
        <v>50</v>
      </c>
    </row>
    <row r="191" s="16" customFormat="1" customHeight="1" spans="1:16">
      <c r="A191" s="21">
        <v>189</v>
      </c>
      <c r="B191" s="21" t="s">
        <v>6</v>
      </c>
      <c r="C191" s="21">
        <v>102479</v>
      </c>
      <c r="D191" s="21" t="s">
        <v>302</v>
      </c>
      <c r="E191" s="21" t="s">
        <v>33</v>
      </c>
      <c r="F191" s="21" t="s">
        <v>301</v>
      </c>
      <c r="G191" s="21">
        <v>12898</v>
      </c>
      <c r="H191" s="21" t="s">
        <v>206</v>
      </c>
      <c r="I191" s="21">
        <v>1</v>
      </c>
      <c r="J191" s="21">
        <f t="shared" si="7"/>
        <v>55</v>
      </c>
      <c r="K191" s="21"/>
      <c r="L191" s="24"/>
      <c r="M191" s="25">
        <f t="shared" si="9"/>
        <v>0</v>
      </c>
      <c r="N191" s="24">
        <f t="shared" si="8"/>
        <v>55</v>
      </c>
      <c r="O191" s="24"/>
      <c r="P191" s="24" t="s">
        <v>50</v>
      </c>
    </row>
    <row r="192" s="16" customFormat="1" customHeight="1" spans="1:16">
      <c r="A192" s="21">
        <v>190</v>
      </c>
      <c r="B192" s="21" t="s">
        <v>6</v>
      </c>
      <c r="C192" s="21">
        <v>102479</v>
      </c>
      <c r="D192" s="21" t="s">
        <v>302</v>
      </c>
      <c r="E192" s="21" t="s">
        <v>33</v>
      </c>
      <c r="F192" s="21" t="s">
        <v>300</v>
      </c>
      <c r="G192" s="21">
        <v>1001571</v>
      </c>
      <c r="H192" s="21" t="s">
        <v>206</v>
      </c>
      <c r="I192" s="21">
        <v>1</v>
      </c>
      <c r="J192" s="21">
        <f t="shared" si="7"/>
        <v>55</v>
      </c>
      <c r="K192" s="21"/>
      <c r="L192" s="24"/>
      <c r="M192" s="25">
        <f t="shared" si="9"/>
        <v>0</v>
      </c>
      <c r="N192" s="24">
        <f t="shared" si="8"/>
        <v>55</v>
      </c>
      <c r="O192" s="24"/>
      <c r="P192" s="24" t="s">
        <v>50</v>
      </c>
    </row>
    <row r="193" s="16" customFormat="1" customHeight="1" spans="1:16">
      <c r="A193" s="21">
        <v>191</v>
      </c>
      <c r="B193" s="21" t="s">
        <v>7</v>
      </c>
      <c r="C193" s="21">
        <v>377</v>
      </c>
      <c r="D193" s="21" t="s">
        <v>303</v>
      </c>
      <c r="E193" s="21" t="s">
        <v>44</v>
      </c>
      <c r="F193" s="21" t="s">
        <v>304</v>
      </c>
      <c r="G193" s="21">
        <v>11323</v>
      </c>
      <c r="H193" s="21" t="s">
        <v>35</v>
      </c>
      <c r="I193" s="21">
        <v>1</v>
      </c>
      <c r="J193" s="21">
        <f t="shared" si="7"/>
        <v>55</v>
      </c>
      <c r="K193" s="21"/>
      <c r="L193" s="24"/>
      <c r="M193" s="25">
        <f t="shared" si="9"/>
        <v>0</v>
      </c>
      <c r="N193" s="24">
        <f t="shared" si="8"/>
        <v>55</v>
      </c>
      <c r="O193" s="24"/>
      <c r="P193" s="24">
        <v>10</v>
      </c>
    </row>
    <row r="194" s="16" customFormat="1" customHeight="1" spans="1:16">
      <c r="A194" s="21">
        <v>192</v>
      </c>
      <c r="B194" s="21" t="s">
        <v>7</v>
      </c>
      <c r="C194" s="21">
        <v>377</v>
      </c>
      <c r="D194" s="21" t="s">
        <v>303</v>
      </c>
      <c r="E194" s="21" t="s">
        <v>44</v>
      </c>
      <c r="F194" s="21" t="s">
        <v>305</v>
      </c>
      <c r="G194" s="21">
        <v>13141</v>
      </c>
      <c r="H194" s="21" t="s">
        <v>306</v>
      </c>
      <c r="I194" s="21">
        <v>1</v>
      </c>
      <c r="J194" s="21">
        <f t="shared" si="7"/>
        <v>55</v>
      </c>
      <c r="K194" s="21"/>
      <c r="L194" s="24"/>
      <c r="M194" s="25">
        <f t="shared" si="9"/>
        <v>0</v>
      </c>
      <c r="N194" s="24">
        <f t="shared" si="8"/>
        <v>55</v>
      </c>
      <c r="O194" s="24"/>
      <c r="P194" s="24">
        <v>10</v>
      </c>
    </row>
    <row r="195" s="16" customFormat="1" customHeight="1" spans="1:16">
      <c r="A195" s="21">
        <v>193</v>
      </c>
      <c r="B195" s="21" t="s">
        <v>7</v>
      </c>
      <c r="C195" s="21">
        <v>377</v>
      </c>
      <c r="D195" s="21" t="s">
        <v>303</v>
      </c>
      <c r="E195" s="21" t="s">
        <v>44</v>
      </c>
      <c r="F195" s="21" t="s">
        <v>307</v>
      </c>
      <c r="G195" s="21">
        <v>14199</v>
      </c>
      <c r="H195" s="21" t="s">
        <v>308</v>
      </c>
      <c r="I195" s="21">
        <v>1</v>
      </c>
      <c r="J195" s="21">
        <f t="shared" si="7"/>
        <v>55</v>
      </c>
      <c r="K195" s="21"/>
      <c r="L195" s="24"/>
      <c r="M195" s="25">
        <f t="shared" si="9"/>
        <v>0</v>
      </c>
      <c r="N195" s="24">
        <f t="shared" si="8"/>
        <v>55</v>
      </c>
      <c r="O195" s="24"/>
      <c r="P195" s="24">
        <v>10</v>
      </c>
    </row>
    <row r="196" s="16" customFormat="1" customHeight="1" spans="1:16">
      <c r="A196" s="21">
        <v>194</v>
      </c>
      <c r="B196" s="21" t="s">
        <v>7</v>
      </c>
      <c r="C196" s="21">
        <v>377</v>
      </c>
      <c r="D196" s="21" t="s">
        <v>303</v>
      </c>
      <c r="E196" s="21" t="s">
        <v>44</v>
      </c>
      <c r="F196" s="21" t="s">
        <v>309</v>
      </c>
      <c r="G196" s="21"/>
      <c r="H196" s="21" t="s">
        <v>308</v>
      </c>
      <c r="I196" s="21">
        <v>1</v>
      </c>
      <c r="J196" s="21">
        <f t="shared" ref="J196:J259" si="10">I196*55</f>
        <v>55</v>
      </c>
      <c r="K196" s="21"/>
      <c r="L196" s="24"/>
      <c r="M196" s="25">
        <f t="shared" si="9"/>
        <v>0</v>
      </c>
      <c r="N196" s="24">
        <f t="shared" ref="N196:N259" si="11">J196-M196</f>
        <v>55</v>
      </c>
      <c r="O196" s="24"/>
      <c r="P196" s="24">
        <v>10</v>
      </c>
    </row>
    <row r="197" s="16" customFormat="1" customHeight="1" spans="1:16">
      <c r="A197" s="21">
        <v>195</v>
      </c>
      <c r="B197" s="21" t="s">
        <v>7</v>
      </c>
      <c r="C197" s="21">
        <v>387</v>
      </c>
      <c r="D197" s="21" t="s">
        <v>310</v>
      </c>
      <c r="E197" s="21" t="s">
        <v>44</v>
      </c>
      <c r="F197" s="21" t="s">
        <v>311</v>
      </c>
      <c r="G197" s="21">
        <v>5408</v>
      </c>
      <c r="H197" s="21" t="s">
        <v>35</v>
      </c>
      <c r="I197" s="21">
        <v>1</v>
      </c>
      <c r="J197" s="21">
        <f t="shared" si="10"/>
        <v>55</v>
      </c>
      <c r="K197" s="21">
        <v>1</v>
      </c>
      <c r="L197" s="24"/>
      <c r="M197" s="25">
        <f t="shared" si="9"/>
        <v>55</v>
      </c>
      <c r="N197" s="24"/>
      <c r="O197" s="14"/>
      <c r="P197" s="24"/>
    </row>
    <row r="198" customHeight="1" spans="1:16">
      <c r="A198" s="21">
        <v>196</v>
      </c>
      <c r="B198" s="21" t="s">
        <v>7</v>
      </c>
      <c r="C198" s="21">
        <v>387</v>
      </c>
      <c r="D198" s="21" t="s">
        <v>310</v>
      </c>
      <c r="E198" s="21" t="s">
        <v>44</v>
      </c>
      <c r="F198" s="21" t="s">
        <v>312</v>
      </c>
      <c r="G198" s="21">
        <v>5701</v>
      </c>
      <c r="H198" s="21" t="s">
        <v>306</v>
      </c>
      <c r="I198" s="21">
        <v>1</v>
      </c>
      <c r="J198" s="21">
        <f t="shared" si="10"/>
        <v>55</v>
      </c>
      <c r="K198" s="21">
        <v>2</v>
      </c>
      <c r="L198" s="24"/>
      <c r="M198" s="25">
        <f t="shared" si="9"/>
        <v>110</v>
      </c>
      <c r="N198" s="24"/>
      <c r="O198" s="14">
        <f>M198-J198</f>
        <v>55</v>
      </c>
      <c r="P198" s="24"/>
    </row>
    <row r="199" s="16" customFormat="1" customHeight="1" spans="1:16">
      <c r="A199" s="21">
        <v>197</v>
      </c>
      <c r="B199" s="21" t="s">
        <v>7</v>
      </c>
      <c r="C199" s="21">
        <v>387</v>
      </c>
      <c r="D199" s="21" t="s">
        <v>310</v>
      </c>
      <c r="E199" s="21" t="s">
        <v>44</v>
      </c>
      <c r="F199" s="21" t="s">
        <v>313</v>
      </c>
      <c r="G199" s="21">
        <v>13124</v>
      </c>
      <c r="H199" s="21" t="s">
        <v>115</v>
      </c>
      <c r="I199" s="21">
        <v>1</v>
      </c>
      <c r="J199" s="21">
        <f t="shared" si="10"/>
        <v>55</v>
      </c>
      <c r="K199" s="21">
        <v>1</v>
      </c>
      <c r="L199" s="24"/>
      <c r="M199" s="25">
        <f t="shared" si="9"/>
        <v>55</v>
      </c>
      <c r="N199" s="24"/>
      <c r="O199" s="14"/>
      <c r="P199" s="24"/>
    </row>
    <row r="200" s="16" customFormat="1" customHeight="1" spans="1:16">
      <c r="A200" s="21">
        <v>198</v>
      </c>
      <c r="B200" s="21" t="s">
        <v>7</v>
      </c>
      <c r="C200" s="21">
        <v>387</v>
      </c>
      <c r="D200" s="21" t="s">
        <v>310</v>
      </c>
      <c r="E200" s="21" t="s">
        <v>44</v>
      </c>
      <c r="F200" s="21" t="s">
        <v>314</v>
      </c>
      <c r="G200" s="21">
        <v>13293</v>
      </c>
      <c r="H200" s="21" t="s">
        <v>115</v>
      </c>
      <c r="I200" s="21">
        <v>1</v>
      </c>
      <c r="J200" s="21">
        <f t="shared" si="10"/>
        <v>55</v>
      </c>
      <c r="K200" s="21">
        <v>1</v>
      </c>
      <c r="L200" s="24"/>
      <c r="M200" s="25">
        <f t="shared" si="9"/>
        <v>55</v>
      </c>
      <c r="N200" s="24"/>
      <c r="O200" s="14"/>
      <c r="P200" s="24"/>
    </row>
    <row r="201" s="16" customFormat="1" customHeight="1" spans="1:16">
      <c r="A201" s="21">
        <v>199</v>
      </c>
      <c r="B201" s="21" t="s">
        <v>7</v>
      </c>
      <c r="C201" s="21">
        <v>545</v>
      </c>
      <c r="D201" s="21" t="s">
        <v>315</v>
      </c>
      <c r="E201" s="21" t="s">
        <v>69</v>
      </c>
      <c r="F201" s="21" t="s">
        <v>316</v>
      </c>
      <c r="G201" s="21">
        <v>11143</v>
      </c>
      <c r="H201" s="21" t="s">
        <v>35</v>
      </c>
      <c r="I201" s="21">
        <v>1</v>
      </c>
      <c r="J201" s="21">
        <f t="shared" si="10"/>
        <v>55</v>
      </c>
      <c r="K201" s="21"/>
      <c r="L201" s="24"/>
      <c r="M201" s="25">
        <f t="shared" si="9"/>
        <v>0</v>
      </c>
      <c r="N201" s="24">
        <f t="shared" si="11"/>
        <v>55</v>
      </c>
      <c r="O201" s="24"/>
      <c r="P201" s="24" t="s">
        <v>50</v>
      </c>
    </row>
    <row r="202" s="16" customFormat="1" customHeight="1" spans="1:16">
      <c r="A202" s="21">
        <v>200</v>
      </c>
      <c r="B202" s="21" t="s">
        <v>7</v>
      </c>
      <c r="C202" s="21">
        <v>545</v>
      </c>
      <c r="D202" s="21" t="s">
        <v>315</v>
      </c>
      <c r="E202" s="21" t="s">
        <v>69</v>
      </c>
      <c r="F202" s="21" t="s">
        <v>317</v>
      </c>
      <c r="G202" s="21">
        <v>12669</v>
      </c>
      <c r="H202" s="21" t="s">
        <v>306</v>
      </c>
      <c r="I202" s="21">
        <v>1</v>
      </c>
      <c r="J202" s="21">
        <f t="shared" si="10"/>
        <v>55</v>
      </c>
      <c r="K202" s="21"/>
      <c r="L202" s="24"/>
      <c r="M202" s="25">
        <f t="shared" si="9"/>
        <v>0</v>
      </c>
      <c r="N202" s="24">
        <f t="shared" si="11"/>
        <v>55</v>
      </c>
      <c r="O202" s="24"/>
      <c r="P202" s="24" t="s">
        <v>50</v>
      </c>
    </row>
    <row r="203" s="16" customFormat="1" customHeight="1" spans="1:16">
      <c r="A203" s="21">
        <v>201</v>
      </c>
      <c r="B203" s="21" t="s">
        <v>7</v>
      </c>
      <c r="C203" s="21">
        <v>546</v>
      </c>
      <c r="D203" s="21" t="s">
        <v>318</v>
      </c>
      <c r="E203" s="21" t="s">
        <v>56</v>
      </c>
      <c r="F203" s="21" t="s">
        <v>262</v>
      </c>
      <c r="G203" s="21">
        <v>6123</v>
      </c>
      <c r="H203" s="21" t="s">
        <v>35</v>
      </c>
      <c r="I203" s="21">
        <v>1</v>
      </c>
      <c r="J203" s="21">
        <f t="shared" si="10"/>
        <v>55</v>
      </c>
      <c r="K203" s="21"/>
      <c r="L203" s="24"/>
      <c r="M203" s="25">
        <f t="shared" si="9"/>
        <v>0</v>
      </c>
      <c r="N203" s="24">
        <f t="shared" si="11"/>
        <v>55</v>
      </c>
      <c r="O203" s="24"/>
      <c r="P203" s="24">
        <v>10</v>
      </c>
    </row>
    <row r="204" s="16" customFormat="1" customHeight="1" spans="1:16">
      <c r="A204" s="21">
        <v>202</v>
      </c>
      <c r="B204" s="21" t="s">
        <v>7</v>
      </c>
      <c r="C204" s="21">
        <v>546</v>
      </c>
      <c r="D204" s="21" t="s">
        <v>318</v>
      </c>
      <c r="E204" s="21" t="s">
        <v>56</v>
      </c>
      <c r="F204" s="21" t="s">
        <v>319</v>
      </c>
      <c r="G204" s="21">
        <v>11377</v>
      </c>
      <c r="H204" s="21" t="s">
        <v>306</v>
      </c>
      <c r="I204" s="21">
        <v>1</v>
      </c>
      <c r="J204" s="21">
        <f t="shared" si="10"/>
        <v>55</v>
      </c>
      <c r="K204" s="21"/>
      <c r="L204" s="24"/>
      <c r="M204" s="25">
        <f t="shared" si="9"/>
        <v>0</v>
      </c>
      <c r="N204" s="24">
        <f t="shared" si="11"/>
        <v>55</v>
      </c>
      <c r="O204" s="24"/>
      <c r="P204" s="24">
        <v>10</v>
      </c>
    </row>
    <row r="205" s="16" customFormat="1" customHeight="1" spans="1:16">
      <c r="A205" s="21">
        <v>203</v>
      </c>
      <c r="B205" s="21" t="s">
        <v>7</v>
      </c>
      <c r="C205" s="21">
        <v>546</v>
      </c>
      <c r="D205" s="21" t="s">
        <v>318</v>
      </c>
      <c r="E205" s="21" t="s">
        <v>56</v>
      </c>
      <c r="F205" s="21" t="s">
        <v>320</v>
      </c>
      <c r="G205" s="21">
        <v>13410</v>
      </c>
      <c r="H205" s="21" t="s">
        <v>115</v>
      </c>
      <c r="I205" s="21">
        <v>1</v>
      </c>
      <c r="J205" s="21">
        <f t="shared" si="10"/>
        <v>55</v>
      </c>
      <c r="K205" s="21"/>
      <c r="L205" s="24"/>
      <c r="M205" s="25">
        <f t="shared" si="9"/>
        <v>0</v>
      </c>
      <c r="N205" s="24">
        <f t="shared" si="11"/>
        <v>55</v>
      </c>
      <c r="O205" s="24"/>
      <c r="P205" s="24">
        <v>10</v>
      </c>
    </row>
    <row r="206" s="16" customFormat="1" customHeight="1" spans="1:16">
      <c r="A206" s="21">
        <v>204</v>
      </c>
      <c r="B206" s="21" t="s">
        <v>7</v>
      </c>
      <c r="C206" s="21">
        <v>571</v>
      </c>
      <c r="D206" s="21" t="s">
        <v>321</v>
      </c>
      <c r="E206" s="21" t="s">
        <v>87</v>
      </c>
      <c r="F206" s="21" t="s">
        <v>322</v>
      </c>
      <c r="G206" s="21">
        <v>5471</v>
      </c>
      <c r="H206" s="21" t="s">
        <v>35</v>
      </c>
      <c r="I206" s="21">
        <v>1</v>
      </c>
      <c r="J206" s="21">
        <f t="shared" si="10"/>
        <v>55</v>
      </c>
      <c r="K206" s="21"/>
      <c r="L206" s="24"/>
      <c r="M206" s="25">
        <f t="shared" si="9"/>
        <v>0</v>
      </c>
      <c r="N206" s="24">
        <f t="shared" si="11"/>
        <v>55</v>
      </c>
      <c r="O206" s="24"/>
      <c r="P206" s="24"/>
    </row>
    <row r="207" customHeight="1" spans="1:16">
      <c r="A207" s="21">
        <v>205</v>
      </c>
      <c r="B207" s="21" t="s">
        <v>7</v>
      </c>
      <c r="C207" s="21">
        <v>571</v>
      </c>
      <c r="D207" s="21" t="s">
        <v>321</v>
      </c>
      <c r="E207" s="21" t="s">
        <v>87</v>
      </c>
      <c r="F207" s="21" t="s">
        <v>323</v>
      </c>
      <c r="G207" s="21">
        <v>6454</v>
      </c>
      <c r="H207" s="21" t="s">
        <v>324</v>
      </c>
      <c r="I207" s="21">
        <v>1</v>
      </c>
      <c r="J207" s="21">
        <f t="shared" si="10"/>
        <v>55</v>
      </c>
      <c r="K207" s="21">
        <v>6</v>
      </c>
      <c r="L207" s="24"/>
      <c r="M207" s="25">
        <f t="shared" si="9"/>
        <v>330</v>
      </c>
      <c r="N207" s="24"/>
      <c r="O207" s="14">
        <f>M207-J207</f>
        <v>275</v>
      </c>
      <c r="P207" s="24"/>
    </row>
    <row r="208" s="16" customFormat="1" customHeight="1" spans="1:16">
      <c r="A208" s="21">
        <v>206</v>
      </c>
      <c r="B208" s="21" t="s">
        <v>7</v>
      </c>
      <c r="C208" s="21">
        <v>571</v>
      </c>
      <c r="D208" s="21" t="s">
        <v>321</v>
      </c>
      <c r="E208" s="21" t="s">
        <v>87</v>
      </c>
      <c r="F208" s="21" t="s">
        <v>325</v>
      </c>
      <c r="G208" s="21">
        <v>12216</v>
      </c>
      <c r="H208" s="21" t="s">
        <v>306</v>
      </c>
      <c r="I208" s="21">
        <v>1</v>
      </c>
      <c r="J208" s="21">
        <f t="shared" si="10"/>
        <v>55</v>
      </c>
      <c r="K208" s="21"/>
      <c r="L208" s="24"/>
      <c r="M208" s="25">
        <f t="shared" si="9"/>
        <v>0</v>
      </c>
      <c r="N208" s="24">
        <f t="shared" si="11"/>
        <v>55</v>
      </c>
      <c r="O208" s="24"/>
      <c r="P208" s="24"/>
    </row>
    <row r="209" s="16" customFormat="1" customHeight="1" spans="1:16">
      <c r="A209" s="21">
        <v>207</v>
      </c>
      <c r="B209" s="21" t="s">
        <v>7</v>
      </c>
      <c r="C209" s="21">
        <v>573</v>
      </c>
      <c r="D209" s="21" t="s">
        <v>326</v>
      </c>
      <c r="E209" s="21" t="s">
        <v>33</v>
      </c>
      <c r="F209" s="21" t="s">
        <v>327</v>
      </c>
      <c r="G209" s="21">
        <v>5501</v>
      </c>
      <c r="H209" s="21" t="s">
        <v>35</v>
      </c>
      <c r="I209" s="21">
        <v>1</v>
      </c>
      <c r="J209" s="21">
        <f t="shared" si="10"/>
        <v>55</v>
      </c>
      <c r="K209" s="21">
        <v>2</v>
      </c>
      <c r="L209" s="24"/>
      <c r="M209" s="25">
        <f t="shared" si="9"/>
        <v>110</v>
      </c>
      <c r="N209" s="24"/>
      <c r="O209" s="14">
        <f>M209-J209</f>
        <v>55</v>
      </c>
      <c r="P209" s="24"/>
    </row>
    <row r="210" customHeight="1" spans="1:16">
      <c r="A210" s="21">
        <v>208</v>
      </c>
      <c r="B210" s="21" t="s">
        <v>7</v>
      </c>
      <c r="C210" s="21">
        <v>573</v>
      </c>
      <c r="D210" s="21" t="s">
        <v>326</v>
      </c>
      <c r="E210" s="21" t="s">
        <v>33</v>
      </c>
      <c r="F210" s="21" t="s">
        <v>328</v>
      </c>
      <c r="G210" s="21">
        <v>12446</v>
      </c>
      <c r="H210" s="21" t="s">
        <v>115</v>
      </c>
      <c r="I210" s="21">
        <v>1</v>
      </c>
      <c r="J210" s="21">
        <f t="shared" si="10"/>
        <v>55</v>
      </c>
      <c r="K210" s="21">
        <v>1</v>
      </c>
      <c r="L210" s="24"/>
      <c r="M210" s="25">
        <f t="shared" si="9"/>
        <v>55</v>
      </c>
      <c r="N210" s="24"/>
      <c r="O210" s="14"/>
      <c r="P210" s="24"/>
    </row>
    <row r="211" s="16" customFormat="1" customHeight="1" spans="1:16">
      <c r="A211" s="21">
        <v>209</v>
      </c>
      <c r="B211" s="21" t="s">
        <v>7</v>
      </c>
      <c r="C211" s="21">
        <v>707</v>
      </c>
      <c r="D211" s="21" t="s">
        <v>329</v>
      </c>
      <c r="E211" s="21" t="s">
        <v>87</v>
      </c>
      <c r="F211" s="21" t="s">
        <v>330</v>
      </c>
      <c r="G211" s="21">
        <v>10951</v>
      </c>
      <c r="H211" s="21" t="s">
        <v>35</v>
      </c>
      <c r="I211" s="21">
        <v>1</v>
      </c>
      <c r="J211" s="21">
        <f t="shared" si="10"/>
        <v>55</v>
      </c>
      <c r="K211" s="21"/>
      <c r="L211" s="24"/>
      <c r="M211" s="25">
        <f t="shared" si="9"/>
        <v>0</v>
      </c>
      <c r="N211" s="24">
        <f t="shared" si="11"/>
        <v>55</v>
      </c>
      <c r="O211" s="24"/>
      <c r="P211" s="24"/>
    </row>
    <row r="212" s="16" customFormat="1" customHeight="1" spans="1:16">
      <c r="A212" s="21">
        <v>210</v>
      </c>
      <c r="B212" s="21" t="s">
        <v>7</v>
      </c>
      <c r="C212" s="21">
        <v>707</v>
      </c>
      <c r="D212" s="21" t="s">
        <v>329</v>
      </c>
      <c r="E212" s="21" t="s">
        <v>87</v>
      </c>
      <c r="F212" s="21" t="s">
        <v>331</v>
      </c>
      <c r="G212" s="21">
        <v>9130</v>
      </c>
      <c r="H212" s="21" t="s">
        <v>306</v>
      </c>
      <c r="I212" s="21">
        <v>1</v>
      </c>
      <c r="J212" s="21">
        <f t="shared" si="10"/>
        <v>55</v>
      </c>
      <c r="K212" s="21"/>
      <c r="L212" s="24"/>
      <c r="M212" s="25">
        <f t="shared" si="9"/>
        <v>0</v>
      </c>
      <c r="N212" s="24">
        <f t="shared" si="11"/>
        <v>55</v>
      </c>
      <c r="O212" s="24"/>
      <c r="P212" s="24"/>
    </row>
    <row r="213" s="16" customFormat="1" customHeight="1" spans="1:16">
      <c r="A213" s="21">
        <v>211</v>
      </c>
      <c r="B213" s="21" t="s">
        <v>7</v>
      </c>
      <c r="C213" s="21">
        <v>707</v>
      </c>
      <c r="D213" s="21" t="s">
        <v>329</v>
      </c>
      <c r="E213" s="21" t="s">
        <v>87</v>
      </c>
      <c r="F213" s="21" t="s">
        <v>332</v>
      </c>
      <c r="G213" s="21">
        <v>12468</v>
      </c>
      <c r="H213" s="21" t="s">
        <v>115</v>
      </c>
      <c r="I213" s="21">
        <v>1</v>
      </c>
      <c r="J213" s="21">
        <f t="shared" si="10"/>
        <v>55</v>
      </c>
      <c r="K213" s="21"/>
      <c r="L213" s="24"/>
      <c r="M213" s="25">
        <f t="shared" si="9"/>
        <v>0</v>
      </c>
      <c r="N213" s="24">
        <f t="shared" si="11"/>
        <v>55</v>
      </c>
      <c r="O213" s="24"/>
      <c r="P213" s="24"/>
    </row>
    <row r="214" s="16" customFormat="1" customHeight="1" spans="1:16">
      <c r="A214" s="21">
        <v>212</v>
      </c>
      <c r="B214" s="21" t="s">
        <v>7</v>
      </c>
      <c r="C214" s="21">
        <v>707</v>
      </c>
      <c r="D214" s="21" t="s">
        <v>329</v>
      </c>
      <c r="E214" s="21" t="s">
        <v>87</v>
      </c>
      <c r="F214" s="21" t="s">
        <v>333</v>
      </c>
      <c r="G214" s="21">
        <v>13578</v>
      </c>
      <c r="H214" s="21" t="s">
        <v>115</v>
      </c>
      <c r="I214" s="21">
        <v>1</v>
      </c>
      <c r="J214" s="21">
        <f t="shared" si="10"/>
        <v>55</v>
      </c>
      <c r="K214" s="21">
        <v>0</v>
      </c>
      <c r="L214" s="24"/>
      <c r="M214" s="25">
        <f t="shared" si="9"/>
        <v>0</v>
      </c>
      <c r="N214" s="24">
        <f t="shared" si="11"/>
        <v>55</v>
      </c>
      <c r="O214" s="24"/>
      <c r="P214" s="24"/>
    </row>
    <row r="215" s="16" customFormat="1" customHeight="1" spans="1:16">
      <c r="A215" s="21">
        <v>213</v>
      </c>
      <c r="B215" s="21" t="s">
        <v>7</v>
      </c>
      <c r="C215" s="21">
        <v>707</v>
      </c>
      <c r="D215" s="21" t="s">
        <v>329</v>
      </c>
      <c r="E215" s="21" t="s">
        <v>87</v>
      </c>
      <c r="F215" s="21" t="s">
        <v>334</v>
      </c>
      <c r="G215" s="21">
        <v>4311</v>
      </c>
      <c r="H215" s="21" t="s">
        <v>35</v>
      </c>
      <c r="I215" s="21">
        <v>1</v>
      </c>
      <c r="J215" s="21">
        <f t="shared" si="10"/>
        <v>55</v>
      </c>
      <c r="K215" s="21">
        <v>2</v>
      </c>
      <c r="L215" s="24"/>
      <c r="M215" s="25">
        <f t="shared" si="9"/>
        <v>110</v>
      </c>
      <c r="N215" s="24"/>
      <c r="O215" s="14">
        <f>M215-J215</f>
        <v>55</v>
      </c>
      <c r="P215" s="24"/>
    </row>
    <row r="216" s="16" customFormat="1" customHeight="1" spans="1:16">
      <c r="A216" s="21">
        <v>214</v>
      </c>
      <c r="B216" s="21" t="s">
        <v>7</v>
      </c>
      <c r="C216" s="21">
        <v>743</v>
      </c>
      <c r="D216" s="21" t="s">
        <v>335</v>
      </c>
      <c r="E216" s="21" t="s">
        <v>33</v>
      </c>
      <c r="F216" s="21" t="s">
        <v>336</v>
      </c>
      <c r="G216" s="21">
        <v>11383</v>
      </c>
      <c r="H216" s="21" t="s">
        <v>115</v>
      </c>
      <c r="I216" s="21">
        <v>1</v>
      </c>
      <c r="J216" s="21">
        <f t="shared" si="10"/>
        <v>55</v>
      </c>
      <c r="K216" s="21">
        <v>1</v>
      </c>
      <c r="L216" s="24"/>
      <c r="M216" s="25">
        <f t="shared" si="9"/>
        <v>55</v>
      </c>
      <c r="N216" s="24"/>
      <c r="O216" s="14"/>
      <c r="P216" s="24"/>
    </row>
    <row r="217" s="16" customFormat="1" customHeight="1" spans="1:16">
      <c r="A217" s="21">
        <v>215</v>
      </c>
      <c r="B217" s="21" t="s">
        <v>7</v>
      </c>
      <c r="C217" s="21">
        <v>743</v>
      </c>
      <c r="D217" s="21" t="s">
        <v>335</v>
      </c>
      <c r="E217" s="21" t="s">
        <v>33</v>
      </c>
      <c r="F217" s="21" t="s">
        <v>337</v>
      </c>
      <c r="G217" s="21">
        <v>13209</v>
      </c>
      <c r="H217" s="21" t="s">
        <v>115</v>
      </c>
      <c r="I217" s="21">
        <v>1</v>
      </c>
      <c r="J217" s="21">
        <f t="shared" si="10"/>
        <v>55</v>
      </c>
      <c r="K217" s="21"/>
      <c r="L217" s="24"/>
      <c r="M217" s="25">
        <f t="shared" si="9"/>
        <v>0</v>
      </c>
      <c r="N217" s="24">
        <f t="shared" si="11"/>
        <v>55</v>
      </c>
      <c r="O217" s="24"/>
      <c r="P217" s="24"/>
    </row>
    <row r="218" s="16" customFormat="1" customHeight="1" spans="1:16">
      <c r="A218" s="21">
        <v>216</v>
      </c>
      <c r="B218" s="21" t="s">
        <v>7</v>
      </c>
      <c r="C218" s="21">
        <v>712</v>
      </c>
      <c r="D218" s="21" t="s">
        <v>338</v>
      </c>
      <c r="E218" s="21" t="s">
        <v>87</v>
      </c>
      <c r="F218" s="21" t="s">
        <v>339</v>
      </c>
      <c r="G218" s="21">
        <v>7050</v>
      </c>
      <c r="H218" s="21" t="s">
        <v>35</v>
      </c>
      <c r="I218" s="21">
        <v>1</v>
      </c>
      <c r="J218" s="21">
        <f t="shared" si="10"/>
        <v>55</v>
      </c>
      <c r="K218" s="21"/>
      <c r="L218" s="24"/>
      <c r="M218" s="25">
        <f t="shared" si="9"/>
        <v>0</v>
      </c>
      <c r="N218" s="24">
        <f t="shared" si="11"/>
        <v>55</v>
      </c>
      <c r="O218" s="24"/>
      <c r="P218" s="24"/>
    </row>
    <row r="219" s="16" customFormat="1" customHeight="1" spans="1:16">
      <c r="A219" s="21">
        <v>217</v>
      </c>
      <c r="B219" s="21" t="s">
        <v>7</v>
      </c>
      <c r="C219" s="21">
        <v>712</v>
      </c>
      <c r="D219" s="21" t="s">
        <v>338</v>
      </c>
      <c r="E219" s="21" t="s">
        <v>87</v>
      </c>
      <c r="F219" s="21" t="s">
        <v>340</v>
      </c>
      <c r="G219" s="21">
        <v>8972</v>
      </c>
      <c r="H219" s="21" t="s">
        <v>306</v>
      </c>
      <c r="I219" s="21">
        <v>1</v>
      </c>
      <c r="J219" s="21">
        <f t="shared" si="10"/>
        <v>55</v>
      </c>
      <c r="K219" s="21"/>
      <c r="L219" s="24"/>
      <c r="M219" s="25">
        <f t="shared" si="9"/>
        <v>0</v>
      </c>
      <c r="N219" s="24">
        <f t="shared" si="11"/>
        <v>55</v>
      </c>
      <c r="O219" s="24"/>
      <c r="P219" s="24"/>
    </row>
    <row r="220" s="16" customFormat="1" customHeight="1" spans="1:16">
      <c r="A220" s="21">
        <v>218</v>
      </c>
      <c r="B220" s="21" t="s">
        <v>7</v>
      </c>
      <c r="C220" s="21">
        <v>712</v>
      </c>
      <c r="D220" s="21" t="s">
        <v>338</v>
      </c>
      <c r="E220" s="21" t="s">
        <v>87</v>
      </c>
      <c r="F220" s="21" t="s">
        <v>341</v>
      </c>
      <c r="G220" s="21">
        <v>11487</v>
      </c>
      <c r="H220" s="21" t="s">
        <v>115</v>
      </c>
      <c r="I220" s="21">
        <v>1</v>
      </c>
      <c r="J220" s="21">
        <f t="shared" si="10"/>
        <v>55</v>
      </c>
      <c r="K220" s="21"/>
      <c r="L220" s="24"/>
      <c r="M220" s="25">
        <f t="shared" si="9"/>
        <v>0</v>
      </c>
      <c r="N220" s="24">
        <f t="shared" si="11"/>
        <v>55</v>
      </c>
      <c r="O220" s="24"/>
      <c r="P220" s="24"/>
    </row>
    <row r="221" customHeight="1" spans="1:16">
      <c r="A221" s="21">
        <v>219</v>
      </c>
      <c r="B221" s="21" t="s">
        <v>7</v>
      </c>
      <c r="C221" s="21">
        <v>712</v>
      </c>
      <c r="D221" s="21" t="s">
        <v>338</v>
      </c>
      <c r="E221" s="21" t="s">
        <v>87</v>
      </c>
      <c r="F221" s="21" t="s">
        <v>342</v>
      </c>
      <c r="G221" s="21">
        <v>11382</v>
      </c>
      <c r="H221" s="21" t="s">
        <v>115</v>
      </c>
      <c r="I221" s="21">
        <v>1</v>
      </c>
      <c r="J221" s="21">
        <f t="shared" si="10"/>
        <v>55</v>
      </c>
      <c r="K221" s="21">
        <v>2</v>
      </c>
      <c r="L221" s="24"/>
      <c r="M221" s="25">
        <f t="shared" si="9"/>
        <v>110</v>
      </c>
      <c r="N221" s="24"/>
      <c r="O221" s="14">
        <f>M221-J221</f>
        <v>55</v>
      </c>
      <c r="P221" s="24"/>
    </row>
    <row r="222" s="16" customFormat="1" customHeight="1" spans="1:16">
      <c r="A222" s="21">
        <v>220</v>
      </c>
      <c r="B222" s="21" t="s">
        <v>7</v>
      </c>
      <c r="C222" s="21">
        <v>733</v>
      </c>
      <c r="D222" s="21" t="s">
        <v>343</v>
      </c>
      <c r="E222" s="21" t="s">
        <v>33</v>
      </c>
      <c r="F222" s="21" t="s">
        <v>344</v>
      </c>
      <c r="G222" s="21">
        <v>4435</v>
      </c>
      <c r="H222" s="21" t="s">
        <v>35</v>
      </c>
      <c r="I222" s="21">
        <v>1</v>
      </c>
      <c r="J222" s="21">
        <f t="shared" si="10"/>
        <v>55</v>
      </c>
      <c r="K222" s="21">
        <v>1</v>
      </c>
      <c r="L222" s="24"/>
      <c r="M222" s="25">
        <f t="shared" si="9"/>
        <v>55</v>
      </c>
      <c r="N222" s="24"/>
      <c r="O222" s="14"/>
      <c r="P222" s="24"/>
    </row>
    <row r="223" s="16" customFormat="1" customHeight="1" spans="1:16">
      <c r="A223" s="21">
        <v>221</v>
      </c>
      <c r="B223" s="21" t="s">
        <v>7</v>
      </c>
      <c r="C223" s="21">
        <v>733</v>
      </c>
      <c r="D223" s="21" t="s">
        <v>343</v>
      </c>
      <c r="E223" s="21" t="s">
        <v>33</v>
      </c>
      <c r="F223" s="21" t="s">
        <v>345</v>
      </c>
      <c r="G223" s="21">
        <v>11004</v>
      </c>
      <c r="H223" s="21" t="s">
        <v>115</v>
      </c>
      <c r="I223" s="21">
        <v>1</v>
      </c>
      <c r="J223" s="21">
        <f t="shared" si="10"/>
        <v>55</v>
      </c>
      <c r="K223" s="21"/>
      <c r="L223" s="24"/>
      <c r="M223" s="25">
        <f t="shared" si="9"/>
        <v>0</v>
      </c>
      <c r="N223" s="24">
        <f t="shared" si="11"/>
        <v>55</v>
      </c>
      <c r="O223" s="24"/>
      <c r="P223" s="24"/>
    </row>
    <row r="224" s="16" customFormat="1" customHeight="1" spans="1:16">
      <c r="A224" s="21">
        <v>222</v>
      </c>
      <c r="B224" s="21" t="s">
        <v>7</v>
      </c>
      <c r="C224" s="21">
        <v>733</v>
      </c>
      <c r="D224" s="21" t="s">
        <v>343</v>
      </c>
      <c r="E224" s="21" t="s">
        <v>33</v>
      </c>
      <c r="F224" s="21" t="s">
        <v>346</v>
      </c>
      <c r="G224" s="21">
        <v>13164</v>
      </c>
      <c r="H224" s="21" t="s">
        <v>306</v>
      </c>
      <c r="I224" s="21">
        <v>1</v>
      </c>
      <c r="J224" s="21">
        <f t="shared" si="10"/>
        <v>55</v>
      </c>
      <c r="K224" s="21"/>
      <c r="L224" s="24"/>
      <c r="M224" s="25">
        <f t="shared" si="9"/>
        <v>0</v>
      </c>
      <c r="N224" s="24">
        <f t="shared" si="11"/>
        <v>55</v>
      </c>
      <c r="O224" s="24"/>
      <c r="P224" s="24"/>
    </row>
    <row r="225" s="16" customFormat="1" customHeight="1" spans="1:16">
      <c r="A225" s="21">
        <v>223</v>
      </c>
      <c r="B225" s="21" t="s">
        <v>7</v>
      </c>
      <c r="C225" s="21">
        <v>737</v>
      </c>
      <c r="D225" s="21" t="s">
        <v>347</v>
      </c>
      <c r="E225" s="21" t="s">
        <v>56</v>
      </c>
      <c r="F225" s="21" t="s">
        <v>348</v>
      </c>
      <c r="G225" s="21">
        <v>12539</v>
      </c>
      <c r="H225" s="21" t="s">
        <v>306</v>
      </c>
      <c r="I225" s="21">
        <v>1</v>
      </c>
      <c r="J225" s="21">
        <f t="shared" si="10"/>
        <v>55</v>
      </c>
      <c r="K225" s="21"/>
      <c r="L225" s="24"/>
      <c r="M225" s="25">
        <f t="shared" si="9"/>
        <v>0</v>
      </c>
      <c r="N225" s="24">
        <f t="shared" si="11"/>
        <v>55</v>
      </c>
      <c r="O225" s="24"/>
      <c r="P225" s="24"/>
    </row>
    <row r="226" customHeight="1" spans="1:16">
      <c r="A226" s="21">
        <v>224</v>
      </c>
      <c r="B226" s="21" t="s">
        <v>7</v>
      </c>
      <c r="C226" s="21">
        <v>737</v>
      </c>
      <c r="D226" s="21" t="s">
        <v>347</v>
      </c>
      <c r="E226" s="21" t="s">
        <v>56</v>
      </c>
      <c r="F226" s="21" t="s">
        <v>349</v>
      </c>
      <c r="G226" s="21">
        <v>11642</v>
      </c>
      <c r="H226" s="21" t="s">
        <v>35</v>
      </c>
      <c r="I226" s="21">
        <v>1</v>
      </c>
      <c r="J226" s="21">
        <f t="shared" si="10"/>
        <v>55</v>
      </c>
      <c r="K226" s="21">
        <v>2</v>
      </c>
      <c r="L226" s="24"/>
      <c r="M226" s="25">
        <f t="shared" si="9"/>
        <v>110</v>
      </c>
      <c r="N226" s="24"/>
      <c r="O226" s="14">
        <f>M226-J226</f>
        <v>55</v>
      </c>
      <c r="P226" s="24"/>
    </row>
    <row r="227" s="16" customFormat="1" customHeight="1" spans="1:16">
      <c r="A227" s="21">
        <v>225</v>
      </c>
      <c r="B227" s="21" t="s">
        <v>7</v>
      </c>
      <c r="C227" s="21">
        <v>737</v>
      </c>
      <c r="D227" s="21" t="s">
        <v>347</v>
      </c>
      <c r="E227" s="21" t="s">
        <v>56</v>
      </c>
      <c r="F227" s="21" t="s">
        <v>350</v>
      </c>
      <c r="G227" s="21">
        <v>13193</v>
      </c>
      <c r="H227" s="21" t="s">
        <v>115</v>
      </c>
      <c r="I227" s="21">
        <v>1</v>
      </c>
      <c r="J227" s="21">
        <f t="shared" si="10"/>
        <v>55</v>
      </c>
      <c r="K227" s="21"/>
      <c r="L227" s="24"/>
      <c r="M227" s="25">
        <f t="shared" si="9"/>
        <v>0</v>
      </c>
      <c r="N227" s="24">
        <f t="shared" si="11"/>
        <v>55</v>
      </c>
      <c r="O227" s="24"/>
      <c r="P227" s="24"/>
    </row>
    <row r="228" s="16" customFormat="1" customHeight="1" spans="1:16">
      <c r="A228" s="21">
        <v>226</v>
      </c>
      <c r="B228" s="21" t="s">
        <v>7</v>
      </c>
      <c r="C228" s="21">
        <v>737</v>
      </c>
      <c r="D228" s="21" t="s">
        <v>347</v>
      </c>
      <c r="E228" s="21" t="s">
        <v>56</v>
      </c>
      <c r="F228" s="21" t="s">
        <v>351</v>
      </c>
      <c r="G228" s="21"/>
      <c r="H228" s="21" t="s">
        <v>308</v>
      </c>
      <c r="I228" s="21">
        <v>1</v>
      </c>
      <c r="J228" s="21">
        <f t="shared" si="10"/>
        <v>55</v>
      </c>
      <c r="K228" s="21"/>
      <c r="L228" s="24"/>
      <c r="M228" s="25">
        <f t="shared" si="9"/>
        <v>0</v>
      </c>
      <c r="N228" s="24">
        <f t="shared" si="11"/>
        <v>55</v>
      </c>
      <c r="O228" s="24"/>
      <c r="P228" s="24"/>
    </row>
    <row r="229" customHeight="1" spans="1:16">
      <c r="A229" s="21">
        <v>227</v>
      </c>
      <c r="B229" s="21" t="s">
        <v>7</v>
      </c>
      <c r="C229" s="21">
        <v>740</v>
      </c>
      <c r="D229" s="21" t="s">
        <v>352</v>
      </c>
      <c r="E229" s="21" t="s">
        <v>33</v>
      </c>
      <c r="F229" s="21" t="s">
        <v>353</v>
      </c>
      <c r="G229" s="21">
        <v>10650</v>
      </c>
      <c r="H229" s="21" t="s">
        <v>35</v>
      </c>
      <c r="I229" s="21">
        <v>1</v>
      </c>
      <c r="J229" s="21">
        <f t="shared" si="10"/>
        <v>55</v>
      </c>
      <c r="K229" s="21">
        <v>2</v>
      </c>
      <c r="L229" s="24"/>
      <c r="M229" s="25">
        <f t="shared" si="9"/>
        <v>110</v>
      </c>
      <c r="N229" s="24"/>
      <c r="O229" s="14">
        <f>M229-J229</f>
        <v>55</v>
      </c>
      <c r="P229" s="24"/>
    </row>
    <row r="230" s="16" customFormat="1" customHeight="1" spans="1:16">
      <c r="A230" s="21">
        <v>228</v>
      </c>
      <c r="B230" s="21" t="s">
        <v>7</v>
      </c>
      <c r="C230" s="21">
        <v>740</v>
      </c>
      <c r="D230" s="21" t="s">
        <v>352</v>
      </c>
      <c r="E230" s="21" t="s">
        <v>33</v>
      </c>
      <c r="F230" s="21" t="s">
        <v>354</v>
      </c>
      <c r="G230" s="21">
        <v>9749</v>
      </c>
      <c r="H230" s="21" t="s">
        <v>306</v>
      </c>
      <c r="I230" s="21">
        <v>1</v>
      </c>
      <c r="J230" s="21">
        <f t="shared" si="10"/>
        <v>55</v>
      </c>
      <c r="K230" s="21">
        <v>2</v>
      </c>
      <c r="L230" s="24"/>
      <c r="M230" s="25">
        <f t="shared" si="9"/>
        <v>110</v>
      </c>
      <c r="N230" s="24"/>
      <c r="O230" s="14">
        <f>M230-J230</f>
        <v>55</v>
      </c>
      <c r="P230" s="24"/>
    </row>
    <row r="231" s="16" customFormat="1" customHeight="1" spans="1:16">
      <c r="A231" s="21">
        <v>229</v>
      </c>
      <c r="B231" s="21" t="s">
        <v>7</v>
      </c>
      <c r="C231" s="21">
        <v>103639</v>
      </c>
      <c r="D231" s="21" t="s">
        <v>355</v>
      </c>
      <c r="E231" s="21" t="s">
        <v>40</v>
      </c>
      <c r="F231" s="21" t="s">
        <v>356</v>
      </c>
      <c r="G231" s="21">
        <v>5347</v>
      </c>
      <c r="H231" s="21" t="s">
        <v>35</v>
      </c>
      <c r="I231" s="21">
        <v>1</v>
      </c>
      <c r="J231" s="21">
        <f t="shared" si="10"/>
        <v>55</v>
      </c>
      <c r="K231" s="21"/>
      <c r="L231" s="24"/>
      <c r="M231" s="25">
        <f t="shared" si="9"/>
        <v>0</v>
      </c>
      <c r="N231" s="24">
        <f t="shared" si="11"/>
        <v>55</v>
      </c>
      <c r="O231" s="24"/>
      <c r="P231" s="24">
        <v>10</v>
      </c>
    </row>
    <row r="232" s="16" customFormat="1" customHeight="1" spans="1:16">
      <c r="A232" s="21">
        <v>230</v>
      </c>
      <c r="B232" s="21" t="s">
        <v>7</v>
      </c>
      <c r="C232" s="21">
        <v>103639</v>
      </c>
      <c r="D232" s="21" t="s">
        <v>355</v>
      </c>
      <c r="E232" s="21" t="s">
        <v>40</v>
      </c>
      <c r="F232" s="21" t="s">
        <v>357</v>
      </c>
      <c r="G232" s="21">
        <v>12164</v>
      </c>
      <c r="H232" s="21" t="s">
        <v>306</v>
      </c>
      <c r="I232" s="21">
        <v>1</v>
      </c>
      <c r="J232" s="21">
        <f t="shared" si="10"/>
        <v>55</v>
      </c>
      <c r="K232" s="21"/>
      <c r="L232" s="24"/>
      <c r="M232" s="25">
        <f t="shared" si="9"/>
        <v>0</v>
      </c>
      <c r="N232" s="24">
        <f t="shared" si="11"/>
        <v>55</v>
      </c>
      <c r="O232" s="24"/>
      <c r="P232" s="24">
        <v>10</v>
      </c>
    </row>
    <row r="233" s="16" customFormat="1" customHeight="1" spans="1:16">
      <c r="A233" s="21">
        <v>231</v>
      </c>
      <c r="B233" s="21" t="s">
        <v>7</v>
      </c>
      <c r="C233" s="21">
        <v>103639</v>
      </c>
      <c r="D233" s="21" t="s">
        <v>355</v>
      </c>
      <c r="E233" s="21" t="s">
        <v>40</v>
      </c>
      <c r="F233" s="21" t="s">
        <v>358</v>
      </c>
      <c r="G233" s="21">
        <v>14065</v>
      </c>
      <c r="H233" s="21" t="s">
        <v>115</v>
      </c>
      <c r="I233" s="21">
        <v>1</v>
      </c>
      <c r="J233" s="21">
        <f t="shared" si="10"/>
        <v>55</v>
      </c>
      <c r="K233" s="21"/>
      <c r="L233" s="24"/>
      <c r="M233" s="25">
        <f t="shared" si="9"/>
        <v>0</v>
      </c>
      <c r="N233" s="24">
        <f t="shared" si="11"/>
        <v>55</v>
      </c>
      <c r="O233" s="24"/>
      <c r="P233" s="24">
        <v>10</v>
      </c>
    </row>
    <row r="234" s="16" customFormat="1" customHeight="1" spans="1:16">
      <c r="A234" s="21">
        <v>232</v>
      </c>
      <c r="B234" s="21" t="s">
        <v>7</v>
      </c>
      <c r="C234" s="21">
        <v>104430</v>
      </c>
      <c r="D234" s="21" t="s">
        <v>359</v>
      </c>
      <c r="E234" s="21" t="s">
        <v>33</v>
      </c>
      <c r="F234" s="21" t="s">
        <v>360</v>
      </c>
      <c r="G234" s="21">
        <v>11463</v>
      </c>
      <c r="H234" s="21" t="s">
        <v>35</v>
      </c>
      <c r="I234" s="21">
        <v>1</v>
      </c>
      <c r="J234" s="21">
        <f t="shared" si="10"/>
        <v>55</v>
      </c>
      <c r="K234" s="21"/>
      <c r="L234" s="24"/>
      <c r="M234" s="25">
        <f t="shared" si="9"/>
        <v>0</v>
      </c>
      <c r="N234" s="24">
        <f t="shared" si="11"/>
        <v>55</v>
      </c>
      <c r="O234" s="24"/>
      <c r="P234" s="24" t="s">
        <v>50</v>
      </c>
    </row>
    <row r="235" s="16" customFormat="1" customHeight="1" spans="1:16">
      <c r="A235" s="21">
        <v>233</v>
      </c>
      <c r="B235" s="21" t="s">
        <v>7</v>
      </c>
      <c r="C235" s="21">
        <v>104430</v>
      </c>
      <c r="D235" s="21" t="s">
        <v>359</v>
      </c>
      <c r="E235" s="21" t="s">
        <v>33</v>
      </c>
      <c r="F235" s="21" t="s">
        <v>361</v>
      </c>
      <c r="G235" s="21">
        <v>12048</v>
      </c>
      <c r="H235" s="21" t="s">
        <v>306</v>
      </c>
      <c r="I235" s="21">
        <v>1</v>
      </c>
      <c r="J235" s="21">
        <f t="shared" si="10"/>
        <v>55</v>
      </c>
      <c r="K235" s="21"/>
      <c r="L235" s="24"/>
      <c r="M235" s="25">
        <f t="shared" si="9"/>
        <v>0</v>
      </c>
      <c r="N235" s="24">
        <f t="shared" si="11"/>
        <v>55</v>
      </c>
      <c r="O235" s="24"/>
      <c r="P235" s="24" t="s">
        <v>50</v>
      </c>
    </row>
    <row r="236" s="16" customFormat="1" customHeight="1" spans="1:16">
      <c r="A236" s="21">
        <v>234</v>
      </c>
      <c r="B236" s="21" t="s">
        <v>7</v>
      </c>
      <c r="C236" s="21">
        <v>105751</v>
      </c>
      <c r="D236" s="21" t="s">
        <v>362</v>
      </c>
      <c r="E236" s="21" t="s">
        <v>40</v>
      </c>
      <c r="F236" s="21" t="s">
        <v>363</v>
      </c>
      <c r="G236" s="21">
        <v>11622</v>
      </c>
      <c r="H236" s="21" t="s">
        <v>115</v>
      </c>
      <c r="I236" s="21">
        <v>1</v>
      </c>
      <c r="J236" s="21">
        <f t="shared" si="10"/>
        <v>55</v>
      </c>
      <c r="K236" s="21"/>
      <c r="L236" s="24"/>
      <c r="M236" s="25">
        <f t="shared" si="9"/>
        <v>0</v>
      </c>
      <c r="N236" s="24">
        <f t="shared" si="11"/>
        <v>55</v>
      </c>
      <c r="O236" s="24"/>
      <c r="P236" s="24">
        <v>10</v>
      </c>
    </row>
    <row r="237" s="16" customFormat="1" customHeight="1" spans="1:16">
      <c r="A237" s="21">
        <v>235</v>
      </c>
      <c r="B237" s="21" t="s">
        <v>7</v>
      </c>
      <c r="C237" s="21">
        <v>105751</v>
      </c>
      <c r="D237" s="21" t="s">
        <v>362</v>
      </c>
      <c r="E237" s="21" t="s">
        <v>40</v>
      </c>
      <c r="F237" s="21" t="s">
        <v>364</v>
      </c>
      <c r="G237" s="21">
        <v>9295</v>
      </c>
      <c r="H237" s="21" t="s">
        <v>35</v>
      </c>
      <c r="I237" s="21">
        <v>1</v>
      </c>
      <c r="J237" s="21">
        <f t="shared" si="10"/>
        <v>55</v>
      </c>
      <c r="K237" s="21"/>
      <c r="L237" s="24"/>
      <c r="M237" s="25">
        <f t="shared" si="9"/>
        <v>0</v>
      </c>
      <c r="N237" s="24">
        <f t="shared" si="11"/>
        <v>55</v>
      </c>
      <c r="O237" s="24"/>
      <c r="P237" s="24">
        <v>10</v>
      </c>
    </row>
    <row r="238" s="16" customFormat="1" customHeight="1" spans="1:16">
      <c r="A238" s="21">
        <v>236</v>
      </c>
      <c r="B238" s="21" t="s">
        <v>7</v>
      </c>
      <c r="C238" s="21">
        <v>105751</v>
      </c>
      <c r="D238" s="21" t="s">
        <v>362</v>
      </c>
      <c r="E238" s="21" t="s">
        <v>40</v>
      </c>
      <c r="F238" s="21" t="s">
        <v>365</v>
      </c>
      <c r="G238" s="21">
        <v>14062</v>
      </c>
      <c r="H238" s="21" t="s">
        <v>115</v>
      </c>
      <c r="I238" s="21">
        <v>1</v>
      </c>
      <c r="J238" s="21">
        <f t="shared" si="10"/>
        <v>55</v>
      </c>
      <c r="K238" s="21"/>
      <c r="L238" s="24"/>
      <c r="M238" s="25">
        <f t="shared" si="9"/>
        <v>0</v>
      </c>
      <c r="N238" s="24">
        <f t="shared" si="11"/>
        <v>55</v>
      </c>
      <c r="O238" s="24"/>
      <c r="P238" s="24">
        <v>10</v>
      </c>
    </row>
    <row r="239" s="16" customFormat="1" customHeight="1" spans="1:16">
      <c r="A239" s="21">
        <v>237</v>
      </c>
      <c r="B239" s="21" t="s">
        <v>7</v>
      </c>
      <c r="C239" s="21">
        <v>105751</v>
      </c>
      <c r="D239" s="21" t="s">
        <v>362</v>
      </c>
      <c r="E239" s="21" t="s">
        <v>40</v>
      </c>
      <c r="F239" s="21" t="s">
        <v>366</v>
      </c>
      <c r="G239" s="21">
        <v>13323</v>
      </c>
      <c r="H239" s="21" t="s">
        <v>306</v>
      </c>
      <c r="I239" s="21">
        <v>1</v>
      </c>
      <c r="J239" s="21">
        <f t="shared" si="10"/>
        <v>55</v>
      </c>
      <c r="K239" s="21"/>
      <c r="L239" s="24"/>
      <c r="M239" s="25">
        <f t="shared" si="9"/>
        <v>0</v>
      </c>
      <c r="N239" s="24">
        <f t="shared" si="11"/>
        <v>55</v>
      </c>
      <c r="O239" s="24"/>
      <c r="P239" s="24">
        <v>10</v>
      </c>
    </row>
    <row r="240" s="16" customFormat="1" customHeight="1" spans="1:16">
      <c r="A240" s="21">
        <v>238</v>
      </c>
      <c r="B240" s="21" t="s">
        <v>7</v>
      </c>
      <c r="C240" s="21">
        <v>106568</v>
      </c>
      <c r="D240" s="21" t="s">
        <v>367</v>
      </c>
      <c r="E240" s="21" t="s">
        <v>69</v>
      </c>
      <c r="F240" s="21" t="s">
        <v>368</v>
      </c>
      <c r="G240" s="21">
        <v>12717</v>
      </c>
      <c r="H240" s="21" t="s">
        <v>35</v>
      </c>
      <c r="I240" s="21">
        <v>1</v>
      </c>
      <c r="J240" s="21">
        <f t="shared" si="10"/>
        <v>55</v>
      </c>
      <c r="K240" s="21"/>
      <c r="L240" s="24"/>
      <c r="M240" s="25">
        <f t="shared" si="9"/>
        <v>0</v>
      </c>
      <c r="N240" s="24">
        <f t="shared" si="11"/>
        <v>55</v>
      </c>
      <c r="O240" s="24"/>
      <c r="P240" s="24" t="s">
        <v>50</v>
      </c>
    </row>
    <row r="241" s="16" customFormat="1" customHeight="1" spans="1:16">
      <c r="A241" s="21">
        <v>239</v>
      </c>
      <c r="B241" s="21" t="s">
        <v>7</v>
      </c>
      <c r="C241" s="21">
        <v>106568</v>
      </c>
      <c r="D241" s="21" t="s">
        <v>367</v>
      </c>
      <c r="E241" s="21" t="s">
        <v>69</v>
      </c>
      <c r="F241" s="21" t="s">
        <v>369</v>
      </c>
      <c r="G241" s="21">
        <v>14197</v>
      </c>
      <c r="H241" s="21" t="s">
        <v>308</v>
      </c>
      <c r="I241" s="21">
        <v>1</v>
      </c>
      <c r="J241" s="21">
        <f t="shared" si="10"/>
        <v>55</v>
      </c>
      <c r="K241" s="21"/>
      <c r="L241" s="24"/>
      <c r="M241" s="25">
        <f t="shared" si="9"/>
        <v>0</v>
      </c>
      <c r="N241" s="24">
        <f t="shared" si="11"/>
        <v>55</v>
      </c>
      <c r="O241" s="24"/>
      <c r="P241" s="24" t="s">
        <v>50</v>
      </c>
    </row>
    <row r="242" customHeight="1" spans="1:16">
      <c r="A242" s="21">
        <v>240</v>
      </c>
      <c r="B242" s="21" t="s">
        <v>7</v>
      </c>
      <c r="C242" s="21">
        <v>114069</v>
      </c>
      <c r="D242" s="21" t="s">
        <v>370</v>
      </c>
      <c r="E242" s="21" t="s">
        <v>69</v>
      </c>
      <c r="F242" s="21" t="s">
        <v>371</v>
      </c>
      <c r="G242" s="21">
        <v>4304</v>
      </c>
      <c r="H242" s="21" t="s">
        <v>35</v>
      </c>
      <c r="I242" s="21">
        <v>1</v>
      </c>
      <c r="J242" s="21">
        <f t="shared" si="10"/>
        <v>55</v>
      </c>
      <c r="K242" s="21">
        <v>3</v>
      </c>
      <c r="L242" s="24"/>
      <c r="M242" s="25">
        <f t="shared" si="9"/>
        <v>165</v>
      </c>
      <c r="N242" s="24"/>
      <c r="O242" s="14">
        <f>M242-J242</f>
        <v>110</v>
      </c>
      <c r="P242" s="24"/>
    </row>
    <row r="243" s="16" customFormat="1" customHeight="1" spans="1:16">
      <c r="A243" s="21">
        <v>241</v>
      </c>
      <c r="B243" s="21" t="s">
        <v>7</v>
      </c>
      <c r="C243" s="21">
        <v>114069</v>
      </c>
      <c r="D243" s="21" t="s">
        <v>370</v>
      </c>
      <c r="E243" s="21" t="s">
        <v>69</v>
      </c>
      <c r="F243" s="21" t="s">
        <v>372</v>
      </c>
      <c r="G243" s="21">
        <v>13292</v>
      </c>
      <c r="H243" s="21" t="s">
        <v>306</v>
      </c>
      <c r="I243" s="21">
        <v>1</v>
      </c>
      <c r="J243" s="21">
        <f t="shared" si="10"/>
        <v>55</v>
      </c>
      <c r="K243" s="21"/>
      <c r="L243" s="24"/>
      <c r="M243" s="25">
        <f t="shared" si="9"/>
        <v>0</v>
      </c>
      <c r="N243" s="24">
        <f t="shared" si="11"/>
        <v>55</v>
      </c>
      <c r="O243" s="24"/>
      <c r="P243" s="24"/>
    </row>
    <row r="244" s="16" customFormat="1" customHeight="1" spans="1:16">
      <c r="A244" s="21">
        <v>242</v>
      </c>
      <c r="B244" s="21" t="s">
        <v>7</v>
      </c>
      <c r="C244" s="21">
        <v>118074</v>
      </c>
      <c r="D244" s="21" t="s">
        <v>373</v>
      </c>
      <c r="E244" s="21" t="s">
        <v>69</v>
      </c>
      <c r="F244" s="21" t="s">
        <v>374</v>
      </c>
      <c r="G244" s="21">
        <v>12464</v>
      </c>
      <c r="H244" s="21" t="s">
        <v>35</v>
      </c>
      <c r="I244" s="21">
        <v>1</v>
      </c>
      <c r="J244" s="21">
        <f t="shared" si="10"/>
        <v>55</v>
      </c>
      <c r="K244" s="21"/>
      <c r="L244" s="24"/>
      <c r="M244" s="25">
        <f t="shared" si="9"/>
        <v>0</v>
      </c>
      <c r="N244" s="24">
        <f t="shared" si="11"/>
        <v>55</v>
      </c>
      <c r="O244" s="24"/>
      <c r="P244" s="24"/>
    </row>
    <row r="245" s="16" customFormat="1" customHeight="1" spans="1:16">
      <c r="A245" s="21">
        <v>243</v>
      </c>
      <c r="B245" s="21" t="s">
        <v>7</v>
      </c>
      <c r="C245" s="21">
        <v>118074</v>
      </c>
      <c r="D245" s="21" t="s">
        <v>373</v>
      </c>
      <c r="E245" s="21" t="s">
        <v>69</v>
      </c>
      <c r="F245" s="21" t="s">
        <v>375</v>
      </c>
      <c r="G245" s="21">
        <v>13144</v>
      </c>
      <c r="H245" s="21" t="s">
        <v>306</v>
      </c>
      <c r="I245" s="21">
        <v>1</v>
      </c>
      <c r="J245" s="21">
        <f t="shared" si="10"/>
        <v>55</v>
      </c>
      <c r="K245" s="21">
        <v>1</v>
      </c>
      <c r="L245" s="24"/>
      <c r="M245" s="25">
        <f t="shared" ref="M245:M308" si="12">K245*55</f>
        <v>55</v>
      </c>
      <c r="N245" s="24"/>
      <c r="O245" s="14"/>
      <c r="P245" s="24"/>
    </row>
    <row r="246" s="16" customFormat="1" customHeight="1" spans="1:16">
      <c r="A246" s="21">
        <v>244</v>
      </c>
      <c r="B246" s="21" t="s">
        <v>7</v>
      </c>
      <c r="C246" s="21">
        <v>355</v>
      </c>
      <c r="D246" s="21" t="s">
        <v>376</v>
      </c>
      <c r="E246" s="21" t="s">
        <v>33</v>
      </c>
      <c r="F246" s="21" t="s">
        <v>377</v>
      </c>
      <c r="G246" s="21">
        <v>9895</v>
      </c>
      <c r="H246" s="21" t="s">
        <v>35</v>
      </c>
      <c r="I246" s="21">
        <v>1</v>
      </c>
      <c r="J246" s="21">
        <f t="shared" si="10"/>
        <v>55</v>
      </c>
      <c r="K246" s="21">
        <v>0</v>
      </c>
      <c r="L246" s="24"/>
      <c r="M246" s="25">
        <f t="shared" si="12"/>
        <v>0</v>
      </c>
      <c r="N246" s="24">
        <f t="shared" si="11"/>
        <v>55</v>
      </c>
      <c r="O246" s="24"/>
      <c r="P246" s="24" t="s">
        <v>50</v>
      </c>
    </row>
    <row r="247" s="16" customFormat="1" customHeight="1" spans="1:16">
      <c r="A247" s="21">
        <v>245</v>
      </c>
      <c r="B247" s="21" t="s">
        <v>7</v>
      </c>
      <c r="C247" s="21">
        <v>355</v>
      </c>
      <c r="D247" s="21" t="s">
        <v>376</v>
      </c>
      <c r="E247" s="21" t="s">
        <v>33</v>
      </c>
      <c r="F247" s="21" t="s">
        <v>378</v>
      </c>
      <c r="G247" s="21">
        <v>8233</v>
      </c>
      <c r="H247" s="21" t="s">
        <v>306</v>
      </c>
      <c r="I247" s="21">
        <v>1</v>
      </c>
      <c r="J247" s="21">
        <f t="shared" si="10"/>
        <v>55</v>
      </c>
      <c r="K247" s="21"/>
      <c r="L247" s="24"/>
      <c r="M247" s="25">
        <f t="shared" si="12"/>
        <v>0</v>
      </c>
      <c r="N247" s="24">
        <f t="shared" si="11"/>
        <v>55</v>
      </c>
      <c r="O247" s="24"/>
      <c r="P247" s="24" t="s">
        <v>50</v>
      </c>
    </row>
    <row r="248" s="16" customFormat="1" customHeight="1" spans="1:16">
      <c r="A248" s="21">
        <v>246</v>
      </c>
      <c r="B248" s="21" t="s">
        <v>7</v>
      </c>
      <c r="C248" s="21">
        <v>355</v>
      </c>
      <c r="D248" s="21" t="s">
        <v>376</v>
      </c>
      <c r="E248" s="21" t="s">
        <v>33</v>
      </c>
      <c r="F248" s="21" t="s">
        <v>379</v>
      </c>
      <c r="G248" s="21">
        <v>12940</v>
      </c>
      <c r="H248" s="21" t="s">
        <v>115</v>
      </c>
      <c r="I248" s="21">
        <v>1</v>
      </c>
      <c r="J248" s="21">
        <f t="shared" si="10"/>
        <v>55</v>
      </c>
      <c r="K248" s="21"/>
      <c r="L248" s="24"/>
      <c r="M248" s="25">
        <f t="shared" si="12"/>
        <v>0</v>
      </c>
      <c r="N248" s="24">
        <f t="shared" si="11"/>
        <v>55</v>
      </c>
      <c r="O248" s="24"/>
      <c r="P248" s="24" t="s">
        <v>50</v>
      </c>
    </row>
    <row r="249" s="16" customFormat="1" customHeight="1" spans="1:16">
      <c r="A249" s="21">
        <v>247</v>
      </c>
      <c r="B249" s="21" t="s">
        <v>7</v>
      </c>
      <c r="C249" s="21">
        <v>118758</v>
      </c>
      <c r="D249" s="21" t="s">
        <v>380</v>
      </c>
      <c r="E249" s="21" t="s">
        <v>69</v>
      </c>
      <c r="F249" s="21" t="s">
        <v>381</v>
      </c>
      <c r="G249" s="21">
        <v>1001671</v>
      </c>
      <c r="H249" s="21" t="s">
        <v>308</v>
      </c>
      <c r="I249" s="21">
        <v>1</v>
      </c>
      <c r="J249" s="21">
        <f t="shared" si="10"/>
        <v>55</v>
      </c>
      <c r="K249" s="21"/>
      <c r="L249" s="24"/>
      <c r="M249" s="25">
        <f t="shared" si="12"/>
        <v>0</v>
      </c>
      <c r="N249" s="24">
        <f t="shared" si="11"/>
        <v>55</v>
      </c>
      <c r="O249" s="24"/>
      <c r="P249" s="24" t="s">
        <v>50</v>
      </c>
    </row>
    <row r="250" s="16" customFormat="1" customHeight="1" spans="1:16">
      <c r="A250" s="21">
        <v>248</v>
      </c>
      <c r="B250" s="21" t="s">
        <v>7</v>
      </c>
      <c r="C250" s="21">
        <v>118758</v>
      </c>
      <c r="D250" s="21" t="s">
        <v>380</v>
      </c>
      <c r="E250" s="21" t="s">
        <v>69</v>
      </c>
      <c r="F250" s="21" t="s">
        <v>382</v>
      </c>
      <c r="G250" s="21">
        <v>1001651</v>
      </c>
      <c r="H250" s="21" t="s">
        <v>115</v>
      </c>
      <c r="I250" s="21">
        <v>1</v>
      </c>
      <c r="J250" s="21">
        <f t="shared" si="10"/>
        <v>55</v>
      </c>
      <c r="K250" s="21"/>
      <c r="L250" s="24"/>
      <c r="M250" s="25">
        <f t="shared" si="12"/>
        <v>0</v>
      </c>
      <c r="N250" s="24">
        <f t="shared" si="11"/>
        <v>55</v>
      </c>
      <c r="O250" s="24"/>
      <c r="P250" s="24" t="s">
        <v>50</v>
      </c>
    </row>
    <row r="251" s="16" customFormat="1" customHeight="1" spans="1:16">
      <c r="A251" s="21">
        <v>249</v>
      </c>
      <c r="B251" s="21" t="s">
        <v>7</v>
      </c>
      <c r="C251" s="21">
        <v>511</v>
      </c>
      <c r="D251" s="21" t="s">
        <v>383</v>
      </c>
      <c r="E251" s="21" t="s">
        <v>56</v>
      </c>
      <c r="F251" s="21" t="s">
        <v>384</v>
      </c>
      <c r="G251" s="21">
        <v>13308</v>
      </c>
      <c r="H251" s="21" t="s">
        <v>115</v>
      </c>
      <c r="I251" s="21">
        <v>1</v>
      </c>
      <c r="J251" s="21">
        <f t="shared" si="10"/>
        <v>55</v>
      </c>
      <c r="K251" s="21">
        <v>2</v>
      </c>
      <c r="L251" s="24"/>
      <c r="M251" s="25">
        <f t="shared" si="12"/>
        <v>110</v>
      </c>
      <c r="N251" s="24"/>
      <c r="O251" s="14">
        <f>M251-J251</f>
        <v>55</v>
      </c>
      <c r="P251" s="24"/>
    </row>
    <row r="252" s="16" customFormat="1" customHeight="1" spans="1:16">
      <c r="A252" s="21">
        <v>250</v>
      </c>
      <c r="B252" s="21" t="s">
        <v>7</v>
      </c>
      <c r="C252" s="21">
        <v>511</v>
      </c>
      <c r="D252" s="21" t="s">
        <v>383</v>
      </c>
      <c r="E252" s="21" t="s">
        <v>56</v>
      </c>
      <c r="F252" s="21" t="s">
        <v>385</v>
      </c>
      <c r="G252" s="21">
        <v>13405</v>
      </c>
      <c r="H252" s="21" t="s">
        <v>115</v>
      </c>
      <c r="I252" s="21">
        <v>1</v>
      </c>
      <c r="J252" s="21">
        <f t="shared" si="10"/>
        <v>55</v>
      </c>
      <c r="K252" s="21"/>
      <c r="L252" s="24"/>
      <c r="M252" s="25">
        <f t="shared" si="12"/>
        <v>0</v>
      </c>
      <c r="N252" s="24">
        <f t="shared" si="11"/>
        <v>55</v>
      </c>
      <c r="O252" s="24"/>
      <c r="P252" s="24"/>
    </row>
    <row r="253" s="16" customFormat="1" customHeight="1" spans="1:16">
      <c r="A253" s="21">
        <v>251</v>
      </c>
      <c r="B253" s="21" t="s">
        <v>7</v>
      </c>
      <c r="C253" s="21">
        <v>511</v>
      </c>
      <c r="D253" s="21" t="s">
        <v>383</v>
      </c>
      <c r="E253" s="21" t="s">
        <v>56</v>
      </c>
      <c r="F253" s="21" t="s">
        <v>386</v>
      </c>
      <c r="G253" s="21">
        <v>5537</v>
      </c>
      <c r="H253" s="21" t="s">
        <v>306</v>
      </c>
      <c r="I253" s="21">
        <v>1</v>
      </c>
      <c r="J253" s="21">
        <f t="shared" si="10"/>
        <v>55</v>
      </c>
      <c r="K253" s="21"/>
      <c r="L253" s="24"/>
      <c r="M253" s="25">
        <f t="shared" si="12"/>
        <v>0</v>
      </c>
      <c r="N253" s="24">
        <f t="shared" si="11"/>
        <v>55</v>
      </c>
      <c r="O253" s="24"/>
      <c r="P253" s="24"/>
    </row>
    <row r="254" s="16" customFormat="1" customHeight="1" spans="1:16">
      <c r="A254" s="21">
        <v>252</v>
      </c>
      <c r="B254" s="21" t="s">
        <v>7</v>
      </c>
      <c r="C254" s="21">
        <v>511</v>
      </c>
      <c r="D254" s="21" t="s">
        <v>383</v>
      </c>
      <c r="E254" s="21" t="s">
        <v>56</v>
      </c>
      <c r="F254" s="21" t="s">
        <v>387</v>
      </c>
      <c r="G254" s="21">
        <v>5527</v>
      </c>
      <c r="H254" s="21" t="s">
        <v>35</v>
      </c>
      <c r="I254" s="21">
        <v>1</v>
      </c>
      <c r="J254" s="21">
        <f t="shared" si="10"/>
        <v>55</v>
      </c>
      <c r="K254" s="21"/>
      <c r="L254" s="24"/>
      <c r="M254" s="25">
        <f t="shared" si="12"/>
        <v>0</v>
      </c>
      <c r="N254" s="24">
        <f t="shared" si="11"/>
        <v>55</v>
      </c>
      <c r="O254" s="24"/>
      <c r="P254" s="24"/>
    </row>
    <row r="255" s="16" customFormat="1" customHeight="1" spans="1:16">
      <c r="A255" s="21">
        <v>253</v>
      </c>
      <c r="B255" s="21" t="s">
        <v>7</v>
      </c>
      <c r="C255" s="21">
        <v>723</v>
      </c>
      <c r="D255" s="21" t="s">
        <v>388</v>
      </c>
      <c r="E255" s="21" t="s">
        <v>33</v>
      </c>
      <c r="F255" s="21" t="s">
        <v>389</v>
      </c>
      <c r="G255" s="21">
        <v>12516</v>
      </c>
      <c r="H255" s="21" t="s">
        <v>35</v>
      </c>
      <c r="I255" s="21">
        <v>1</v>
      </c>
      <c r="J255" s="21">
        <f t="shared" si="10"/>
        <v>55</v>
      </c>
      <c r="K255" s="21">
        <v>0</v>
      </c>
      <c r="L255" s="24"/>
      <c r="M255" s="25">
        <f t="shared" si="12"/>
        <v>0</v>
      </c>
      <c r="N255" s="24">
        <f t="shared" si="11"/>
        <v>55</v>
      </c>
      <c r="O255" s="24"/>
      <c r="P255" s="24" t="s">
        <v>50</v>
      </c>
    </row>
    <row r="256" s="16" customFormat="1" customHeight="1" spans="1:16">
      <c r="A256" s="21">
        <v>254</v>
      </c>
      <c r="B256" s="21" t="s">
        <v>7</v>
      </c>
      <c r="C256" s="21">
        <v>723</v>
      </c>
      <c r="D256" s="21" t="s">
        <v>388</v>
      </c>
      <c r="E256" s="21" t="s">
        <v>33</v>
      </c>
      <c r="F256" s="21" t="s">
        <v>390</v>
      </c>
      <c r="G256" s="21">
        <v>13020</v>
      </c>
      <c r="H256" s="21" t="s">
        <v>306</v>
      </c>
      <c r="I256" s="21">
        <v>1</v>
      </c>
      <c r="J256" s="21">
        <f t="shared" si="10"/>
        <v>55</v>
      </c>
      <c r="K256" s="21"/>
      <c r="L256" s="24"/>
      <c r="M256" s="25">
        <f t="shared" si="12"/>
        <v>0</v>
      </c>
      <c r="N256" s="24">
        <f t="shared" si="11"/>
        <v>55</v>
      </c>
      <c r="O256" s="24"/>
      <c r="P256" s="24" t="s">
        <v>50</v>
      </c>
    </row>
    <row r="257" s="16" customFormat="1" customHeight="1" spans="1:16">
      <c r="A257" s="21">
        <v>255</v>
      </c>
      <c r="B257" s="21" t="s">
        <v>7</v>
      </c>
      <c r="C257" s="21">
        <v>723</v>
      </c>
      <c r="D257" s="21" t="s">
        <v>388</v>
      </c>
      <c r="E257" s="21" t="s">
        <v>33</v>
      </c>
      <c r="F257" s="21" t="s">
        <v>391</v>
      </c>
      <c r="G257" s="21">
        <v>14050</v>
      </c>
      <c r="H257" s="21" t="s">
        <v>115</v>
      </c>
      <c r="I257" s="21">
        <v>1</v>
      </c>
      <c r="J257" s="21">
        <f t="shared" si="10"/>
        <v>55</v>
      </c>
      <c r="K257" s="21"/>
      <c r="L257" s="24"/>
      <c r="M257" s="25">
        <f t="shared" si="12"/>
        <v>0</v>
      </c>
      <c r="N257" s="24">
        <f t="shared" si="11"/>
        <v>55</v>
      </c>
      <c r="O257" s="24"/>
      <c r="P257" s="24" t="s">
        <v>50</v>
      </c>
    </row>
    <row r="258" s="16" customFormat="1" customHeight="1" spans="1:16">
      <c r="A258" s="21">
        <v>256</v>
      </c>
      <c r="B258" s="21" t="s">
        <v>7</v>
      </c>
      <c r="C258" s="21">
        <v>515</v>
      </c>
      <c r="D258" s="21" t="s">
        <v>392</v>
      </c>
      <c r="E258" s="21" t="s">
        <v>40</v>
      </c>
      <c r="F258" s="21" t="s">
        <v>393</v>
      </c>
      <c r="G258" s="21">
        <v>7006</v>
      </c>
      <c r="H258" s="21" t="s">
        <v>35</v>
      </c>
      <c r="I258" s="21">
        <v>1</v>
      </c>
      <c r="J258" s="21">
        <f t="shared" si="10"/>
        <v>55</v>
      </c>
      <c r="K258" s="21"/>
      <c r="L258" s="24"/>
      <c r="M258" s="25">
        <f t="shared" si="12"/>
        <v>0</v>
      </c>
      <c r="N258" s="24">
        <f t="shared" si="11"/>
        <v>55</v>
      </c>
      <c r="O258" s="24"/>
      <c r="P258" s="24">
        <v>10</v>
      </c>
    </row>
    <row r="259" s="16" customFormat="1" customHeight="1" spans="1:16">
      <c r="A259" s="21">
        <v>257</v>
      </c>
      <c r="B259" s="21" t="s">
        <v>7</v>
      </c>
      <c r="C259" s="21">
        <v>515</v>
      </c>
      <c r="D259" s="21" t="s">
        <v>392</v>
      </c>
      <c r="E259" s="21" t="s">
        <v>40</v>
      </c>
      <c r="F259" s="21" t="s">
        <v>394</v>
      </c>
      <c r="G259" s="21">
        <v>7917</v>
      </c>
      <c r="H259" s="21" t="s">
        <v>115</v>
      </c>
      <c r="I259" s="21">
        <v>1</v>
      </c>
      <c r="J259" s="21">
        <f t="shared" si="10"/>
        <v>55</v>
      </c>
      <c r="K259" s="21"/>
      <c r="L259" s="24"/>
      <c r="M259" s="25">
        <f t="shared" si="12"/>
        <v>0</v>
      </c>
      <c r="N259" s="24">
        <f t="shared" si="11"/>
        <v>55</v>
      </c>
      <c r="O259" s="24"/>
      <c r="P259" s="24">
        <v>10</v>
      </c>
    </row>
    <row r="260" s="16" customFormat="1" customHeight="1" spans="1:16">
      <c r="A260" s="21">
        <v>258</v>
      </c>
      <c r="B260" s="21" t="s">
        <v>7</v>
      </c>
      <c r="C260" s="21">
        <v>515</v>
      </c>
      <c r="D260" s="21" t="s">
        <v>392</v>
      </c>
      <c r="E260" s="21" t="s">
        <v>40</v>
      </c>
      <c r="F260" s="21" t="s">
        <v>395</v>
      </c>
      <c r="G260" s="21">
        <v>13267</v>
      </c>
      <c r="H260" s="21" t="s">
        <v>115</v>
      </c>
      <c r="I260" s="21">
        <v>1</v>
      </c>
      <c r="J260" s="21">
        <f t="shared" ref="J260:J323" si="13">I260*55</f>
        <v>55</v>
      </c>
      <c r="K260" s="21"/>
      <c r="L260" s="24"/>
      <c r="M260" s="25">
        <f t="shared" si="12"/>
        <v>0</v>
      </c>
      <c r="N260" s="24">
        <f t="shared" ref="N260:N323" si="14">J260-M260</f>
        <v>55</v>
      </c>
      <c r="O260" s="24"/>
      <c r="P260" s="24">
        <v>10</v>
      </c>
    </row>
    <row r="261" s="16" customFormat="1" customHeight="1" spans="1:16">
      <c r="A261" s="21">
        <v>259</v>
      </c>
      <c r="B261" s="21" t="s">
        <v>4</v>
      </c>
      <c r="C261" s="21">
        <v>706</v>
      </c>
      <c r="D261" s="21" t="s">
        <v>396</v>
      </c>
      <c r="E261" s="21" t="s">
        <v>33</v>
      </c>
      <c r="F261" s="21" t="s">
        <v>397</v>
      </c>
      <c r="G261" s="21">
        <v>6506</v>
      </c>
      <c r="H261" s="21" t="s">
        <v>35</v>
      </c>
      <c r="I261" s="21">
        <v>1</v>
      </c>
      <c r="J261" s="21">
        <f t="shared" si="13"/>
        <v>55</v>
      </c>
      <c r="K261" s="21"/>
      <c r="L261" s="24"/>
      <c r="M261" s="25">
        <f t="shared" si="12"/>
        <v>0</v>
      </c>
      <c r="N261" s="24">
        <f t="shared" si="14"/>
        <v>55</v>
      </c>
      <c r="O261" s="24"/>
      <c r="P261" s="24" t="s">
        <v>50</v>
      </c>
    </row>
    <row r="262" s="16" customFormat="1" customHeight="1" spans="1:16">
      <c r="A262" s="21">
        <v>260</v>
      </c>
      <c r="B262" s="21" t="s">
        <v>4</v>
      </c>
      <c r="C262" s="21">
        <v>706</v>
      </c>
      <c r="D262" s="21" t="s">
        <v>396</v>
      </c>
      <c r="E262" s="21" t="s">
        <v>33</v>
      </c>
      <c r="F262" s="21" t="s">
        <v>398</v>
      </c>
      <c r="G262" s="21">
        <v>10772</v>
      </c>
      <c r="H262" s="21" t="s">
        <v>399</v>
      </c>
      <c r="I262" s="21">
        <v>1</v>
      </c>
      <c r="J262" s="21">
        <f t="shared" si="13"/>
        <v>55</v>
      </c>
      <c r="K262" s="21"/>
      <c r="L262" s="24"/>
      <c r="M262" s="25">
        <f t="shared" si="12"/>
        <v>0</v>
      </c>
      <c r="N262" s="24">
        <f t="shared" si="14"/>
        <v>55</v>
      </c>
      <c r="O262" s="24"/>
      <c r="P262" s="24" t="s">
        <v>50</v>
      </c>
    </row>
    <row r="263" s="16" customFormat="1" customHeight="1" spans="1:16">
      <c r="A263" s="21">
        <v>261</v>
      </c>
      <c r="B263" s="21" t="s">
        <v>4</v>
      </c>
      <c r="C263" s="21">
        <v>706</v>
      </c>
      <c r="D263" s="21" t="s">
        <v>396</v>
      </c>
      <c r="E263" s="21" t="s">
        <v>33</v>
      </c>
      <c r="F263" s="21" t="s">
        <v>400</v>
      </c>
      <c r="G263" s="21">
        <v>13585</v>
      </c>
      <c r="H263" s="21" t="s">
        <v>399</v>
      </c>
      <c r="I263" s="21">
        <v>1</v>
      </c>
      <c r="J263" s="21">
        <f t="shared" si="13"/>
        <v>55</v>
      </c>
      <c r="K263" s="21"/>
      <c r="L263" s="24"/>
      <c r="M263" s="25">
        <f t="shared" si="12"/>
        <v>0</v>
      </c>
      <c r="N263" s="24">
        <f t="shared" si="14"/>
        <v>55</v>
      </c>
      <c r="O263" s="24"/>
      <c r="P263" s="24" t="s">
        <v>50</v>
      </c>
    </row>
    <row r="264" s="16" customFormat="1" customHeight="1" spans="1:16">
      <c r="A264" s="21">
        <v>262</v>
      </c>
      <c r="B264" s="21" t="s">
        <v>4</v>
      </c>
      <c r="C264" s="21">
        <v>52</v>
      </c>
      <c r="D264" s="21" t="s">
        <v>401</v>
      </c>
      <c r="E264" s="21" t="s">
        <v>69</v>
      </c>
      <c r="F264" s="21" t="s">
        <v>402</v>
      </c>
      <c r="G264" s="21">
        <v>13415</v>
      </c>
      <c r="H264" s="21" t="s">
        <v>399</v>
      </c>
      <c r="I264" s="21">
        <v>1</v>
      </c>
      <c r="J264" s="21">
        <f t="shared" si="13"/>
        <v>55</v>
      </c>
      <c r="K264" s="21"/>
      <c r="L264" s="24"/>
      <c r="M264" s="25">
        <f t="shared" si="12"/>
        <v>0</v>
      </c>
      <c r="N264" s="24">
        <f t="shared" si="14"/>
        <v>55</v>
      </c>
      <c r="O264" s="24"/>
      <c r="P264" s="24" t="s">
        <v>50</v>
      </c>
    </row>
    <row r="265" s="16" customFormat="1" customHeight="1" spans="1:16">
      <c r="A265" s="21">
        <v>263</v>
      </c>
      <c r="B265" s="21" t="s">
        <v>4</v>
      </c>
      <c r="C265" s="21">
        <v>52</v>
      </c>
      <c r="D265" s="21" t="s">
        <v>401</v>
      </c>
      <c r="E265" s="21" t="s">
        <v>69</v>
      </c>
      <c r="F265" s="21" t="s">
        <v>403</v>
      </c>
      <c r="G265" s="21">
        <v>13934</v>
      </c>
      <c r="H265" s="21" t="s">
        <v>399</v>
      </c>
      <c r="I265" s="21">
        <v>1</v>
      </c>
      <c r="J265" s="21">
        <f t="shared" si="13"/>
        <v>55</v>
      </c>
      <c r="K265" s="21"/>
      <c r="L265" s="24"/>
      <c r="M265" s="25">
        <f t="shared" si="12"/>
        <v>0</v>
      </c>
      <c r="N265" s="24">
        <f t="shared" si="14"/>
        <v>55</v>
      </c>
      <c r="O265" s="24"/>
      <c r="P265" s="24" t="s">
        <v>50</v>
      </c>
    </row>
    <row r="266" s="16" customFormat="1" customHeight="1" spans="1:16">
      <c r="A266" s="21">
        <v>264</v>
      </c>
      <c r="B266" s="21" t="s">
        <v>4</v>
      </c>
      <c r="C266" s="21">
        <v>104838</v>
      </c>
      <c r="D266" s="21" t="s">
        <v>404</v>
      </c>
      <c r="E266" s="21" t="s">
        <v>33</v>
      </c>
      <c r="F266" s="21" t="s">
        <v>405</v>
      </c>
      <c r="G266" s="21">
        <v>10955</v>
      </c>
      <c r="H266" s="21" t="s">
        <v>35</v>
      </c>
      <c r="I266" s="21">
        <v>1</v>
      </c>
      <c r="J266" s="21">
        <f t="shared" si="13"/>
        <v>55</v>
      </c>
      <c r="K266" s="21"/>
      <c r="L266" s="24"/>
      <c r="M266" s="25">
        <f t="shared" si="12"/>
        <v>0</v>
      </c>
      <c r="N266" s="24">
        <f t="shared" si="14"/>
        <v>55</v>
      </c>
      <c r="O266" s="24"/>
      <c r="P266" s="24" t="s">
        <v>50</v>
      </c>
    </row>
    <row r="267" s="16" customFormat="1" customHeight="1" spans="1:16">
      <c r="A267" s="21">
        <v>265</v>
      </c>
      <c r="B267" s="21" t="s">
        <v>4</v>
      </c>
      <c r="C267" s="21">
        <v>104838</v>
      </c>
      <c r="D267" s="21" t="s">
        <v>404</v>
      </c>
      <c r="E267" s="21" t="s">
        <v>33</v>
      </c>
      <c r="F267" s="21" t="s">
        <v>406</v>
      </c>
      <c r="G267" s="21">
        <v>10218</v>
      </c>
      <c r="H267" s="21" t="s">
        <v>206</v>
      </c>
      <c r="I267" s="21">
        <v>1</v>
      </c>
      <c r="J267" s="21">
        <f t="shared" si="13"/>
        <v>55</v>
      </c>
      <c r="K267" s="21"/>
      <c r="L267" s="24"/>
      <c r="M267" s="25">
        <f t="shared" si="12"/>
        <v>0</v>
      </c>
      <c r="N267" s="24">
        <f t="shared" si="14"/>
        <v>55</v>
      </c>
      <c r="O267" s="24"/>
      <c r="P267" s="24" t="s">
        <v>50</v>
      </c>
    </row>
    <row r="268" s="16" customFormat="1" customHeight="1" spans="1:16">
      <c r="A268" s="21">
        <v>266</v>
      </c>
      <c r="B268" s="21" t="s">
        <v>4</v>
      </c>
      <c r="C268" s="21">
        <v>104838</v>
      </c>
      <c r="D268" s="21" t="s">
        <v>404</v>
      </c>
      <c r="E268" s="21" t="s">
        <v>33</v>
      </c>
      <c r="F268" s="21" t="s">
        <v>407</v>
      </c>
      <c r="G268" s="21">
        <v>14250</v>
      </c>
      <c r="H268" s="21" t="s">
        <v>308</v>
      </c>
      <c r="I268" s="21">
        <v>1</v>
      </c>
      <c r="J268" s="21">
        <f t="shared" si="13"/>
        <v>55</v>
      </c>
      <c r="K268" s="21"/>
      <c r="L268" s="24"/>
      <c r="M268" s="25">
        <f t="shared" si="12"/>
        <v>0</v>
      </c>
      <c r="N268" s="24">
        <f t="shared" si="14"/>
        <v>55</v>
      </c>
      <c r="O268" s="24"/>
      <c r="P268" s="24" t="s">
        <v>50</v>
      </c>
    </row>
    <row r="269" s="16" customFormat="1" customHeight="1" spans="1:16">
      <c r="A269" s="21">
        <v>267</v>
      </c>
      <c r="B269" s="21" t="s">
        <v>4</v>
      </c>
      <c r="C269" s="21">
        <v>104838</v>
      </c>
      <c r="D269" s="21" t="s">
        <v>404</v>
      </c>
      <c r="E269" s="21" t="s">
        <v>33</v>
      </c>
      <c r="F269" s="21" t="s">
        <v>408</v>
      </c>
      <c r="G269" s="21">
        <v>14253</v>
      </c>
      <c r="H269" s="21" t="s">
        <v>308</v>
      </c>
      <c r="I269" s="21">
        <v>1</v>
      </c>
      <c r="J269" s="21">
        <f t="shared" si="13"/>
        <v>55</v>
      </c>
      <c r="K269" s="21"/>
      <c r="L269" s="24"/>
      <c r="M269" s="25">
        <f t="shared" si="12"/>
        <v>0</v>
      </c>
      <c r="N269" s="24">
        <f t="shared" si="14"/>
        <v>55</v>
      </c>
      <c r="O269" s="24"/>
      <c r="P269" s="24" t="s">
        <v>50</v>
      </c>
    </row>
    <row r="270" s="16" customFormat="1" customHeight="1" spans="1:16">
      <c r="A270" s="21">
        <v>268</v>
      </c>
      <c r="B270" s="21" t="s">
        <v>4</v>
      </c>
      <c r="C270" s="21">
        <v>351</v>
      </c>
      <c r="D270" s="21" t="s">
        <v>409</v>
      </c>
      <c r="E270" s="21" t="s">
        <v>33</v>
      </c>
      <c r="F270" s="21" t="s">
        <v>410</v>
      </c>
      <c r="G270" s="21">
        <v>8594</v>
      </c>
      <c r="H270" s="21" t="s">
        <v>35</v>
      </c>
      <c r="I270" s="21">
        <v>1</v>
      </c>
      <c r="J270" s="21">
        <f t="shared" si="13"/>
        <v>55</v>
      </c>
      <c r="K270" s="21"/>
      <c r="L270" s="24"/>
      <c r="M270" s="25">
        <f t="shared" si="12"/>
        <v>0</v>
      </c>
      <c r="N270" s="24">
        <f t="shared" si="14"/>
        <v>55</v>
      </c>
      <c r="O270" s="24"/>
      <c r="P270" s="24"/>
    </row>
    <row r="271" customHeight="1" spans="1:16">
      <c r="A271" s="21">
        <v>269</v>
      </c>
      <c r="B271" s="21" t="s">
        <v>4</v>
      </c>
      <c r="C271" s="21">
        <v>351</v>
      </c>
      <c r="D271" s="21" t="s">
        <v>409</v>
      </c>
      <c r="E271" s="21" t="s">
        <v>33</v>
      </c>
      <c r="F271" s="21" t="s">
        <v>411</v>
      </c>
      <c r="G271" s="21">
        <v>8606</v>
      </c>
      <c r="H271" s="21" t="s">
        <v>206</v>
      </c>
      <c r="I271" s="21">
        <v>1</v>
      </c>
      <c r="J271" s="21">
        <f t="shared" si="13"/>
        <v>55</v>
      </c>
      <c r="K271" s="21">
        <v>1</v>
      </c>
      <c r="L271" s="24"/>
      <c r="M271" s="25">
        <f t="shared" si="12"/>
        <v>55</v>
      </c>
      <c r="N271" s="24"/>
      <c r="O271" s="14"/>
      <c r="P271" s="24"/>
    </row>
    <row r="272" s="16" customFormat="1" customHeight="1" spans="1:16">
      <c r="A272" s="21">
        <v>270</v>
      </c>
      <c r="B272" s="21" t="s">
        <v>4</v>
      </c>
      <c r="C272" s="21">
        <v>351</v>
      </c>
      <c r="D272" s="21" t="s">
        <v>409</v>
      </c>
      <c r="E272" s="21" t="s">
        <v>33</v>
      </c>
      <c r="F272" s="21" t="s">
        <v>412</v>
      </c>
      <c r="G272" s="21">
        <v>12901</v>
      </c>
      <c r="H272" s="21" t="s">
        <v>206</v>
      </c>
      <c r="I272" s="21">
        <v>1</v>
      </c>
      <c r="J272" s="21">
        <f t="shared" si="13"/>
        <v>55</v>
      </c>
      <c r="K272" s="21"/>
      <c r="L272" s="24"/>
      <c r="M272" s="25">
        <f t="shared" si="12"/>
        <v>0</v>
      </c>
      <c r="N272" s="24">
        <f t="shared" si="14"/>
        <v>55</v>
      </c>
      <c r="O272" s="24"/>
      <c r="P272" s="24"/>
    </row>
    <row r="273" s="16" customFormat="1" customHeight="1" spans="1:16">
      <c r="A273" s="21">
        <v>271</v>
      </c>
      <c r="B273" s="21" t="s">
        <v>4</v>
      </c>
      <c r="C273" s="21">
        <v>710</v>
      </c>
      <c r="D273" s="21" t="s">
        <v>413</v>
      </c>
      <c r="E273" s="21" t="s">
        <v>33</v>
      </c>
      <c r="F273" s="21" t="s">
        <v>414</v>
      </c>
      <c r="G273" s="21">
        <v>9527</v>
      </c>
      <c r="H273" s="21" t="s">
        <v>35</v>
      </c>
      <c r="I273" s="21">
        <v>1</v>
      </c>
      <c r="J273" s="21">
        <f t="shared" si="13"/>
        <v>55</v>
      </c>
      <c r="K273" s="21"/>
      <c r="L273" s="24"/>
      <c r="M273" s="25">
        <f t="shared" si="12"/>
        <v>0</v>
      </c>
      <c r="N273" s="24">
        <f t="shared" si="14"/>
        <v>55</v>
      </c>
      <c r="O273" s="24"/>
      <c r="P273" s="24" t="s">
        <v>50</v>
      </c>
    </row>
    <row r="274" s="16" customFormat="1" customHeight="1" spans="1:16">
      <c r="A274" s="21">
        <v>272</v>
      </c>
      <c r="B274" s="21" t="s">
        <v>4</v>
      </c>
      <c r="C274" s="21">
        <v>710</v>
      </c>
      <c r="D274" s="21" t="s">
        <v>413</v>
      </c>
      <c r="E274" s="21" t="s">
        <v>33</v>
      </c>
      <c r="F274" s="21" t="s">
        <v>415</v>
      </c>
      <c r="G274" s="21">
        <v>12981</v>
      </c>
      <c r="H274" s="21" t="s">
        <v>37</v>
      </c>
      <c r="I274" s="21">
        <v>1</v>
      </c>
      <c r="J274" s="21">
        <f t="shared" si="13"/>
        <v>55</v>
      </c>
      <c r="K274" s="21"/>
      <c r="L274" s="24"/>
      <c r="M274" s="25">
        <f t="shared" si="12"/>
        <v>0</v>
      </c>
      <c r="N274" s="24">
        <f t="shared" si="14"/>
        <v>55</v>
      </c>
      <c r="O274" s="24"/>
      <c r="P274" s="24" t="s">
        <v>50</v>
      </c>
    </row>
    <row r="275" s="16" customFormat="1" customHeight="1" spans="1:16">
      <c r="A275" s="21">
        <v>273</v>
      </c>
      <c r="B275" s="21" t="s">
        <v>4</v>
      </c>
      <c r="C275" s="21">
        <v>738</v>
      </c>
      <c r="D275" s="21" t="s">
        <v>416</v>
      </c>
      <c r="E275" s="21" t="s">
        <v>33</v>
      </c>
      <c r="F275" s="21" t="s">
        <v>417</v>
      </c>
      <c r="G275" s="21">
        <v>5698</v>
      </c>
      <c r="H275" s="21" t="s">
        <v>35</v>
      </c>
      <c r="I275" s="21">
        <v>1</v>
      </c>
      <c r="J275" s="21">
        <f t="shared" si="13"/>
        <v>55</v>
      </c>
      <c r="K275" s="21"/>
      <c r="L275" s="24"/>
      <c r="M275" s="25">
        <f t="shared" si="12"/>
        <v>0</v>
      </c>
      <c r="N275" s="24">
        <f t="shared" si="14"/>
        <v>55</v>
      </c>
      <c r="O275" s="24"/>
      <c r="P275" s="24"/>
    </row>
    <row r="276" customHeight="1" spans="1:16">
      <c r="A276" s="21">
        <v>274</v>
      </c>
      <c r="B276" s="21" t="s">
        <v>4</v>
      </c>
      <c r="C276" s="21">
        <v>738</v>
      </c>
      <c r="D276" s="21" t="s">
        <v>416</v>
      </c>
      <c r="E276" s="21" t="s">
        <v>33</v>
      </c>
      <c r="F276" s="21" t="s">
        <v>418</v>
      </c>
      <c r="G276" s="21">
        <v>6121</v>
      </c>
      <c r="H276" s="21" t="s">
        <v>206</v>
      </c>
      <c r="I276" s="21">
        <v>1</v>
      </c>
      <c r="J276" s="21">
        <f t="shared" si="13"/>
        <v>55</v>
      </c>
      <c r="K276" s="21">
        <v>1</v>
      </c>
      <c r="L276" s="24"/>
      <c r="M276" s="25">
        <f t="shared" si="12"/>
        <v>55</v>
      </c>
      <c r="N276" s="24"/>
      <c r="O276" s="14"/>
      <c r="P276" s="24"/>
    </row>
    <row r="277" s="16" customFormat="1" customHeight="1" spans="1:16">
      <c r="A277" s="21">
        <v>275</v>
      </c>
      <c r="B277" s="21" t="s">
        <v>4</v>
      </c>
      <c r="C277" s="21">
        <v>738</v>
      </c>
      <c r="D277" s="21" t="s">
        <v>416</v>
      </c>
      <c r="E277" s="21" t="s">
        <v>33</v>
      </c>
      <c r="F277" s="21" t="s">
        <v>419</v>
      </c>
      <c r="G277" s="21">
        <v>13583</v>
      </c>
      <c r="H277" s="21" t="s">
        <v>206</v>
      </c>
      <c r="I277" s="21">
        <v>1</v>
      </c>
      <c r="J277" s="21">
        <f t="shared" si="13"/>
        <v>55</v>
      </c>
      <c r="K277" s="21"/>
      <c r="L277" s="24"/>
      <c r="M277" s="25">
        <f t="shared" si="12"/>
        <v>0</v>
      </c>
      <c r="N277" s="24">
        <f t="shared" si="14"/>
        <v>55</v>
      </c>
      <c r="O277" s="24"/>
      <c r="P277" s="24"/>
    </row>
    <row r="278" s="16" customFormat="1" customHeight="1" spans="1:16">
      <c r="A278" s="21">
        <v>276</v>
      </c>
      <c r="B278" s="21" t="s">
        <v>4</v>
      </c>
      <c r="C278" s="21">
        <v>754</v>
      </c>
      <c r="D278" s="21" t="s">
        <v>420</v>
      </c>
      <c r="E278" s="21" t="s">
        <v>40</v>
      </c>
      <c r="F278" s="21" t="s">
        <v>421</v>
      </c>
      <c r="G278" s="21">
        <v>4540</v>
      </c>
      <c r="H278" s="21" t="s">
        <v>35</v>
      </c>
      <c r="I278" s="21">
        <v>1</v>
      </c>
      <c r="J278" s="21">
        <f t="shared" si="13"/>
        <v>55</v>
      </c>
      <c r="K278" s="21"/>
      <c r="L278" s="24"/>
      <c r="M278" s="25">
        <f t="shared" si="12"/>
        <v>0</v>
      </c>
      <c r="N278" s="24">
        <f t="shared" si="14"/>
        <v>55</v>
      </c>
      <c r="O278" s="24"/>
      <c r="P278" s="24">
        <v>10</v>
      </c>
    </row>
    <row r="279" s="16" customFormat="1" customHeight="1" spans="1:16">
      <c r="A279" s="21">
        <v>277</v>
      </c>
      <c r="B279" s="21" t="s">
        <v>4</v>
      </c>
      <c r="C279" s="21">
        <v>754</v>
      </c>
      <c r="D279" s="21" t="s">
        <v>420</v>
      </c>
      <c r="E279" s="21" t="s">
        <v>40</v>
      </c>
      <c r="F279" s="21" t="s">
        <v>422</v>
      </c>
      <c r="G279" s="21">
        <v>12377</v>
      </c>
      <c r="H279" s="21" t="s">
        <v>206</v>
      </c>
      <c r="I279" s="21">
        <v>1</v>
      </c>
      <c r="J279" s="21">
        <f t="shared" si="13"/>
        <v>55</v>
      </c>
      <c r="K279" s="21"/>
      <c r="L279" s="24"/>
      <c r="M279" s="25">
        <f t="shared" si="12"/>
        <v>0</v>
      </c>
      <c r="N279" s="24">
        <f t="shared" si="14"/>
        <v>55</v>
      </c>
      <c r="O279" s="24"/>
      <c r="P279" s="24">
        <v>10</v>
      </c>
    </row>
    <row r="280" s="16" customFormat="1" customHeight="1" spans="1:16">
      <c r="A280" s="21">
        <v>278</v>
      </c>
      <c r="B280" s="21" t="s">
        <v>4</v>
      </c>
      <c r="C280" s="21">
        <v>754</v>
      </c>
      <c r="D280" s="21" t="s">
        <v>420</v>
      </c>
      <c r="E280" s="21" t="s">
        <v>40</v>
      </c>
      <c r="F280" s="21" t="s">
        <v>423</v>
      </c>
      <c r="G280" s="21">
        <v>11949</v>
      </c>
      <c r="H280" s="21" t="s">
        <v>206</v>
      </c>
      <c r="I280" s="21">
        <v>1</v>
      </c>
      <c r="J280" s="21">
        <f t="shared" si="13"/>
        <v>55</v>
      </c>
      <c r="K280" s="21"/>
      <c r="L280" s="24"/>
      <c r="M280" s="25">
        <f t="shared" si="12"/>
        <v>0</v>
      </c>
      <c r="N280" s="24">
        <f t="shared" si="14"/>
        <v>55</v>
      </c>
      <c r="O280" s="24"/>
      <c r="P280" s="24">
        <v>10</v>
      </c>
    </row>
    <row r="281" s="16" customFormat="1" customHeight="1" spans="1:16">
      <c r="A281" s="21">
        <v>279</v>
      </c>
      <c r="B281" s="21" t="s">
        <v>4</v>
      </c>
      <c r="C281" s="21">
        <v>367</v>
      </c>
      <c r="D281" s="21" t="s">
        <v>424</v>
      </c>
      <c r="E281" s="21" t="s">
        <v>33</v>
      </c>
      <c r="F281" s="21" t="s">
        <v>425</v>
      </c>
      <c r="G281" s="21">
        <v>10043</v>
      </c>
      <c r="H281" s="21" t="s">
        <v>35</v>
      </c>
      <c r="I281" s="21">
        <v>1</v>
      </c>
      <c r="J281" s="21">
        <f t="shared" si="13"/>
        <v>55</v>
      </c>
      <c r="K281" s="21"/>
      <c r="L281" s="24"/>
      <c r="M281" s="25">
        <f t="shared" si="12"/>
        <v>0</v>
      </c>
      <c r="N281" s="24">
        <f t="shared" si="14"/>
        <v>55</v>
      </c>
      <c r="O281" s="24"/>
      <c r="P281" s="24" t="s">
        <v>50</v>
      </c>
    </row>
    <row r="282" s="16" customFormat="1" customHeight="1" spans="1:16">
      <c r="A282" s="21">
        <v>280</v>
      </c>
      <c r="B282" s="21" t="s">
        <v>4</v>
      </c>
      <c r="C282" s="21">
        <v>367</v>
      </c>
      <c r="D282" s="21" t="s">
        <v>424</v>
      </c>
      <c r="E282" s="21" t="s">
        <v>33</v>
      </c>
      <c r="F282" s="21" t="s">
        <v>426</v>
      </c>
      <c r="G282" s="21">
        <v>11799</v>
      </c>
      <c r="H282" s="21" t="s">
        <v>206</v>
      </c>
      <c r="I282" s="21">
        <v>1</v>
      </c>
      <c r="J282" s="21">
        <f t="shared" si="13"/>
        <v>55</v>
      </c>
      <c r="K282" s="21"/>
      <c r="L282" s="24"/>
      <c r="M282" s="25">
        <f t="shared" si="12"/>
        <v>0</v>
      </c>
      <c r="N282" s="24">
        <f t="shared" si="14"/>
        <v>55</v>
      </c>
      <c r="O282" s="24"/>
      <c r="P282" s="24" t="s">
        <v>50</v>
      </c>
    </row>
    <row r="283" s="16" customFormat="1" customHeight="1" spans="1:16">
      <c r="A283" s="21">
        <v>281</v>
      </c>
      <c r="B283" s="21" t="s">
        <v>4</v>
      </c>
      <c r="C283" s="21">
        <v>367</v>
      </c>
      <c r="D283" s="21" t="s">
        <v>424</v>
      </c>
      <c r="E283" s="21" t="s">
        <v>33</v>
      </c>
      <c r="F283" s="21" t="s">
        <v>427</v>
      </c>
      <c r="G283" s="21">
        <v>13199</v>
      </c>
      <c r="H283" s="21" t="s">
        <v>206</v>
      </c>
      <c r="I283" s="21">
        <v>1</v>
      </c>
      <c r="J283" s="21">
        <f t="shared" si="13"/>
        <v>55</v>
      </c>
      <c r="K283" s="21"/>
      <c r="L283" s="24"/>
      <c r="M283" s="25">
        <f t="shared" si="12"/>
        <v>0</v>
      </c>
      <c r="N283" s="24">
        <f t="shared" si="14"/>
        <v>55</v>
      </c>
      <c r="O283" s="24"/>
      <c r="P283" s="24" t="s">
        <v>50</v>
      </c>
    </row>
    <row r="284" s="16" customFormat="1" customHeight="1" spans="1:16">
      <c r="A284" s="21">
        <v>282</v>
      </c>
      <c r="B284" s="21" t="s">
        <v>4</v>
      </c>
      <c r="C284" s="21">
        <v>713</v>
      </c>
      <c r="D284" s="21" t="s">
        <v>428</v>
      </c>
      <c r="E284" s="21" t="s">
        <v>33</v>
      </c>
      <c r="F284" s="21" t="s">
        <v>429</v>
      </c>
      <c r="G284" s="21">
        <v>6492</v>
      </c>
      <c r="H284" s="21" t="s">
        <v>35</v>
      </c>
      <c r="I284" s="21">
        <v>1</v>
      </c>
      <c r="J284" s="21">
        <f t="shared" si="13"/>
        <v>55</v>
      </c>
      <c r="K284" s="21"/>
      <c r="L284" s="24"/>
      <c r="M284" s="25">
        <f t="shared" si="12"/>
        <v>0</v>
      </c>
      <c r="N284" s="24">
        <f t="shared" si="14"/>
        <v>55</v>
      </c>
      <c r="O284" s="24"/>
      <c r="P284" s="24" t="s">
        <v>50</v>
      </c>
    </row>
    <row r="285" s="16" customFormat="1" customHeight="1" spans="1:16">
      <c r="A285" s="21">
        <v>283</v>
      </c>
      <c r="B285" s="21" t="s">
        <v>4</v>
      </c>
      <c r="C285" s="21">
        <v>713</v>
      </c>
      <c r="D285" s="21" t="s">
        <v>428</v>
      </c>
      <c r="E285" s="21" t="s">
        <v>33</v>
      </c>
      <c r="F285" s="21" t="s">
        <v>430</v>
      </c>
      <c r="G285" s="21">
        <v>11961</v>
      </c>
      <c r="H285" s="21" t="s">
        <v>206</v>
      </c>
      <c r="I285" s="21">
        <v>1</v>
      </c>
      <c r="J285" s="21">
        <f t="shared" si="13"/>
        <v>55</v>
      </c>
      <c r="K285" s="21"/>
      <c r="L285" s="24"/>
      <c r="M285" s="25">
        <f t="shared" si="12"/>
        <v>0</v>
      </c>
      <c r="N285" s="24">
        <f t="shared" si="14"/>
        <v>55</v>
      </c>
      <c r="O285" s="24"/>
      <c r="P285" s="24" t="s">
        <v>50</v>
      </c>
    </row>
    <row r="286" customHeight="1" spans="1:16">
      <c r="A286" s="21">
        <v>284</v>
      </c>
      <c r="B286" s="21" t="s">
        <v>4</v>
      </c>
      <c r="C286" s="21">
        <v>587</v>
      </c>
      <c r="D286" s="21" t="s">
        <v>431</v>
      </c>
      <c r="E286" s="21" t="s">
        <v>40</v>
      </c>
      <c r="F286" s="21" t="s">
        <v>432</v>
      </c>
      <c r="G286" s="21">
        <v>8073</v>
      </c>
      <c r="H286" s="21" t="s">
        <v>35</v>
      </c>
      <c r="I286" s="21">
        <v>1</v>
      </c>
      <c r="J286" s="21">
        <f t="shared" si="13"/>
        <v>55</v>
      </c>
      <c r="K286" s="21">
        <v>1</v>
      </c>
      <c r="L286" s="24"/>
      <c r="M286" s="25">
        <f t="shared" si="12"/>
        <v>55</v>
      </c>
      <c r="N286" s="24"/>
      <c r="O286" s="14"/>
      <c r="P286" s="24"/>
    </row>
    <row r="287" customHeight="1" spans="1:16">
      <c r="A287" s="21">
        <v>285</v>
      </c>
      <c r="B287" s="21" t="s">
        <v>4</v>
      </c>
      <c r="C287" s="21">
        <v>587</v>
      </c>
      <c r="D287" s="21" t="s">
        <v>431</v>
      </c>
      <c r="E287" s="21" t="s">
        <v>40</v>
      </c>
      <c r="F287" s="21" t="s">
        <v>433</v>
      </c>
      <c r="G287" s="21">
        <v>6497</v>
      </c>
      <c r="H287" s="21" t="s">
        <v>206</v>
      </c>
      <c r="I287" s="21">
        <v>1</v>
      </c>
      <c r="J287" s="21">
        <f t="shared" si="13"/>
        <v>55</v>
      </c>
      <c r="K287" s="21">
        <v>1</v>
      </c>
      <c r="L287" s="24"/>
      <c r="M287" s="25">
        <f t="shared" si="12"/>
        <v>55</v>
      </c>
      <c r="N287" s="24"/>
      <c r="O287" s="14"/>
      <c r="P287" s="24"/>
    </row>
    <row r="288" s="16" customFormat="1" customHeight="1" spans="1:16">
      <c r="A288" s="21">
        <v>286</v>
      </c>
      <c r="B288" s="21" t="s">
        <v>4</v>
      </c>
      <c r="C288" s="21">
        <v>704</v>
      </c>
      <c r="D288" s="21" t="s">
        <v>434</v>
      </c>
      <c r="E288" s="21" t="s">
        <v>33</v>
      </c>
      <c r="F288" s="21" t="s">
        <v>435</v>
      </c>
      <c r="G288" s="21">
        <v>6385</v>
      </c>
      <c r="H288" s="21" t="s">
        <v>35</v>
      </c>
      <c r="I288" s="21">
        <v>1</v>
      </c>
      <c r="J288" s="21">
        <f t="shared" si="13"/>
        <v>55</v>
      </c>
      <c r="K288" s="21"/>
      <c r="L288" s="24"/>
      <c r="M288" s="25">
        <f t="shared" si="12"/>
        <v>0</v>
      </c>
      <c r="N288" s="24">
        <f t="shared" si="14"/>
        <v>55</v>
      </c>
      <c r="O288" s="24"/>
      <c r="P288" s="24" t="s">
        <v>50</v>
      </c>
    </row>
    <row r="289" s="16" customFormat="1" customHeight="1" spans="1:16">
      <c r="A289" s="21">
        <v>287</v>
      </c>
      <c r="B289" s="21" t="s">
        <v>4</v>
      </c>
      <c r="C289" s="21">
        <v>704</v>
      </c>
      <c r="D289" s="21" t="s">
        <v>434</v>
      </c>
      <c r="E289" s="21" t="s">
        <v>33</v>
      </c>
      <c r="F289" s="21" t="s">
        <v>436</v>
      </c>
      <c r="G289" s="21">
        <v>6505</v>
      </c>
      <c r="H289" s="21" t="s">
        <v>206</v>
      </c>
      <c r="I289" s="21">
        <v>1</v>
      </c>
      <c r="J289" s="21">
        <f t="shared" si="13"/>
        <v>55</v>
      </c>
      <c r="K289" s="21">
        <v>0</v>
      </c>
      <c r="L289" s="24"/>
      <c r="M289" s="25">
        <f t="shared" si="12"/>
        <v>0</v>
      </c>
      <c r="N289" s="24">
        <f t="shared" si="14"/>
        <v>55</v>
      </c>
      <c r="O289" s="24"/>
      <c r="P289" s="24" t="s">
        <v>50</v>
      </c>
    </row>
    <row r="290" s="16" customFormat="1" customHeight="1" spans="1:16">
      <c r="A290" s="21">
        <v>288</v>
      </c>
      <c r="B290" s="21" t="s">
        <v>4</v>
      </c>
      <c r="C290" s="21">
        <v>704</v>
      </c>
      <c r="D290" s="21" t="s">
        <v>434</v>
      </c>
      <c r="E290" s="21" t="s">
        <v>33</v>
      </c>
      <c r="F290" s="21" t="s">
        <v>437</v>
      </c>
      <c r="G290" s="21">
        <v>10953</v>
      </c>
      <c r="H290" s="21" t="s">
        <v>206</v>
      </c>
      <c r="I290" s="21">
        <v>1</v>
      </c>
      <c r="J290" s="21">
        <f t="shared" si="13"/>
        <v>55</v>
      </c>
      <c r="K290" s="21"/>
      <c r="L290" s="24"/>
      <c r="M290" s="25">
        <f t="shared" si="12"/>
        <v>0</v>
      </c>
      <c r="N290" s="24">
        <f t="shared" si="14"/>
        <v>55</v>
      </c>
      <c r="O290" s="24"/>
      <c r="P290" s="24" t="s">
        <v>50</v>
      </c>
    </row>
    <row r="291" customHeight="1" spans="1:16">
      <c r="A291" s="21">
        <v>289</v>
      </c>
      <c r="B291" s="21" t="s">
        <v>4</v>
      </c>
      <c r="C291" s="21">
        <v>54</v>
      </c>
      <c r="D291" s="21" t="s">
        <v>438</v>
      </c>
      <c r="E291" s="21" t="s">
        <v>44</v>
      </c>
      <c r="F291" s="21" t="s">
        <v>439</v>
      </c>
      <c r="G291" s="21">
        <v>6301</v>
      </c>
      <c r="H291" s="21" t="s">
        <v>206</v>
      </c>
      <c r="I291" s="21">
        <v>2</v>
      </c>
      <c r="J291" s="21">
        <f t="shared" si="13"/>
        <v>110</v>
      </c>
      <c r="K291" s="21">
        <v>1</v>
      </c>
      <c r="L291" s="24"/>
      <c r="M291" s="25">
        <f t="shared" si="12"/>
        <v>55</v>
      </c>
      <c r="N291" s="24">
        <f t="shared" si="14"/>
        <v>55</v>
      </c>
      <c r="O291" s="14"/>
      <c r="P291" s="24"/>
    </row>
    <row r="292" s="16" customFormat="1" customHeight="1" spans="1:16">
      <c r="A292" s="21">
        <v>290</v>
      </c>
      <c r="B292" s="21" t="s">
        <v>4</v>
      </c>
      <c r="C292" s="21">
        <v>54</v>
      </c>
      <c r="D292" s="21" t="s">
        <v>438</v>
      </c>
      <c r="E292" s="21" t="s">
        <v>44</v>
      </c>
      <c r="F292" s="21" t="s">
        <v>440</v>
      </c>
      <c r="G292" s="21">
        <v>7379</v>
      </c>
      <c r="H292" s="21" t="s">
        <v>206</v>
      </c>
      <c r="I292" s="21">
        <v>2</v>
      </c>
      <c r="J292" s="21">
        <f t="shared" si="13"/>
        <v>110</v>
      </c>
      <c r="K292" s="21"/>
      <c r="L292" s="24"/>
      <c r="M292" s="25">
        <f t="shared" si="12"/>
        <v>0</v>
      </c>
      <c r="N292" s="24">
        <f t="shared" si="14"/>
        <v>110</v>
      </c>
      <c r="O292" s="24"/>
      <c r="P292" s="24"/>
    </row>
    <row r="293" s="16" customFormat="1" customHeight="1" spans="1:16">
      <c r="A293" s="21">
        <v>291</v>
      </c>
      <c r="B293" s="21" t="s">
        <v>4</v>
      </c>
      <c r="C293" s="21">
        <v>54</v>
      </c>
      <c r="D293" s="21" t="s">
        <v>438</v>
      </c>
      <c r="E293" s="21" t="s">
        <v>44</v>
      </c>
      <c r="F293" s="21" t="s">
        <v>441</v>
      </c>
      <c r="G293" s="21">
        <v>6884</v>
      </c>
      <c r="H293" s="21" t="s">
        <v>35</v>
      </c>
      <c r="I293" s="21">
        <v>1</v>
      </c>
      <c r="J293" s="21">
        <f t="shared" si="13"/>
        <v>55</v>
      </c>
      <c r="K293" s="21"/>
      <c r="L293" s="24"/>
      <c r="M293" s="25">
        <f t="shared" si="12"/>
        <v>0</v>
      </c>
      <c r="N293" s="24">
        <f t="shared" si="14"/>
        <v>55</v>
      </c>
      <c r="O293" s="24"/>
      <c r="P293" s="24"/>
    </row>
    <row r="294" s="16" customFormat="1" customHeight="1" spans="1:16">
      <c r="A294" s="21">
        <v>292</v>
      </c>
      <c r="B294" s="21" t="s">
        <v>4</v>
      </c>
      <c r="C294" s="21">
        <v>54</v>
      </c>
      <c r="D294" s="21" t="s">
        <v>438</v>
      </c>
      <c r="E294" s="21" t="s">
        <v>44</v>
      </c>
      <c r="F294" s="21" t="s">
        <v>442</v>
      </c>
      <c r="G294" s="21">
        <v>10808</v>
      </c>
      <c r="H294" s="21" t="s">
        <v>206</v>
      </c>
      <c r="I294" s="21">
        <v>1</v>
      </c>
      <c r="J294" s="21">
        <f t="shared" si="13"/>
        <v>55</v>
      </c>
      <c r="K294" s="21"/>
      <c r="L294" s="24"/>
      <c r="M294" s="25">
        <f t="shared" si="12"/>
        <v>0</v>
      </c>
      <c r="N294" s="24">
        <f t="shared" si="14"/>
        <v>55</v>
      </c>
      <c r="O294" s="24"/>
      <c r="P294" s="24"/>
    </row>
    <row r="295" customHeight="1" spans="1:16">
      <c r="A295" s="21">
        <v>293</v>
      </c>
      <c r="B295" s="21" t="s">
        <v>4</v>
      </c>
      <c r="C295" s="21">
        <v>56</v>
      </c>
      <c r="D295" s="21" t="s">
        <v>443</v>
      </c>
      <c r="E295" s="21" t="s">
        <v>69</v>
      </c>
      <c r="F295" s="21" t="s">
        <v>444</v>
      </c>
      <c r="G295" s="21">
        <v>7948</v>
      </c>
      <c r="H295" s="21" t="s">
        <v>206</v>
      </c>
      <c r="I295" s="21">
        <v>1</v>
      </c>
      <c r="J295" s="21">
        <f t="shared" si="13"/>
        <v>55</v>
      </c>
      <c r="K295" s="21">
        <v>2</v>
      </c>
      <c r="L295" s="24"/>
      <c r="M295" s="25">
        <f t="shared" si="12"/>
        <v>110</v>
      </c>
      <c r="N295" s="24"/>
      <c r="O295" s="14">
        <f>M295-J295</f>
        <v>55</v>
      </c>
      <c r="P295" s="24"/>
    </row>
    <row r="296" s="16" customFormat="1" customHeight="1" spans="1:16">
      <c r="A296" s="21">
        <v>294</v>
      </c>
      <c r="B296" s="21" t="s">
        <v>4</v>
      </c>
      <c r="C296" s="21">
        <v>56</v>
      </c>
      <c r="D296" s="21" t="s">
        <v>443</v>
      </c>
      <c r="E296" s="21" t="s">
        <v>69</v>
      </c>
      <c r="F296" s="21" t="s">
        <v>445</v>
      </c>
      <c r="G296" s="21">
        <v>10983</v>
      </c>
      <c r="H296" s="21" t="s">
        <v>35</v>
      </c>
      <c r="I296" s="21">
        <v>1</v>
      </c>
      <c r="J296" s="21">
        <f t="shared" si="13"/>
        <v>55</v>
      </c>
      <c r="K296" s="21"/>
      <c r="L296" s="24"/>
      <c r="M296" s="25">
        <f t="shared" si="12"/>
        <v>0</v>
      </c>
      <c r="N296" s="24">
        <f t="shared" si="14"/>
        <v>55</v>
      </c>
      <c r="O296" s="24"/>
      <c r="P296" s="24"/>
    </row>
    <row r="297" customHeight="1" spans="1:16">
      <c r="A297" s="21">
        <v>295</v>
      </c>
      <c r="B297" s="21" t="s">
        <v>4</v>
      </c>
      <c r="C297" s="21">
        <v>329</v>
      </c>
      <c r="D297" s="21" t="s">
        <v>446</v>
      </c>
      <c r="E297" s="21" t="s">
        <v>56</v>
      </c>
      <c r="F297" s="21" t="s">
        <v>447</v>
      </c>
      <c r="G297" s="21">
        <v>9988</v>
      </c>
      <c r="H297" s="21" t="s">
        <v>35</v>
      </c>
      <c r="I297" s="21">
        <v>2</v>
      </c>
      <c r="J297" s="21">
        <f t="shared" si="13"/>
        <v>110</v>
      </c>
      <c r="K297" s="21">
        <v>8</v>
      </c>
      <c r="L297" s="24"/>
      <c r="M297" s="25">
        <f t="shared" si="12"/>
        <v>440</v>
      </c>
      <c r="N297" s="24"/>
      <c r="O297" s="14">
        <f>M297-J297</f>
        <v>330</v>
      </c>
      <c r="P297" s="24"/>
    </row>
    <row r="298" customHeight="1" spans="1:16">
      <c r="A298" s="21">
        <v>296</v>
      </c>
      <c r="B298" s="21" t="s">
        <v>4</v>
      </c>
      <c r="C298" s="21">
        <v>329</v>
      </c>
      <c r="D298" s="21" t="s">
        <v>446</v>
      </c>
      <c r="E298" s="21" t="s">
        <v>56</v>
      </c>
      <c r="F298" s="21" t="s">
        <v>448</v>
      </c>
      <c r="G298" s="21">
        <v>12517</v>
      </c>
      <c r="H298" s="21" t="s">
        <v>206</v>
      </c>
      <c r="I298" s="21">
        <v>1</v>
      </c>
      <c r="J298" s="21">
        <f t="shared" si="13"/>
        <v>55</v>
      </c>
      <c r="K298" s="21">
        <v>2</v>
      </c>
      <c r="L298" s="24"/>
      <c r="M298" s="25">
        <f t="shared" si="12"/>
        <v>110</v>
      </c>
      <c r="N298" s="24"/>
      <c r="O298" s="14">
        <f>M298-J298</f>
        <v>55</v>
      </c>
      <c r="P298" s="24"/>
    </row>
    <row r="299" customHeight="1" spans="1:16">
      <c r="A299" s="21">
        <v>297</v>
      </c>
      <c r="B299" s="21" t="s">
        <v>4</v>
      </c>
      <c r="C299" s="21">
        <v>101453</v>
      </c>
      <c r="D299" s="21" t="s">
        <v>449</v>
      </c>
      <c r="E299" s="21" t="s">
        <v>40</v>
      </c>
      <c r="F299" s="21" t="s">
        <v>450</v>
      </c>
      <c r="G299" s="21">
        <v>4518</v>
      </c>
      <c r="H299" s="21" t="s">
        <v>35</v>
      </c>
      <c r="I299" s="21">
        <v>1</v>
      </c>
      <c r="J299" s="21">
        <f t="shared" si="13"/>
        <v>55</v>
      </c>
      <c r="K299" s="21">
        <v>2</v>
      </c>
      <c r="L299" s="24"/>
      <c r="M299" s="25">
        <f t="shared" si="12"/>
        <v>110</v>
      </c>
      <c r="N299" s="24"/>
      <c r="O299" s="14">
        <f>M299-J299</f>
        <v>55</v>
      </c>
      <c r="P299" s="24"/>
    </row>
    <row r="300" s="16" customFormat="1" customHeight="1" spans="1:16">
      <c r="A300" s="21">
        <v>298</v>
      </c>
      <c r="B300" s="21" t="s">
        <v>4</v>
      </c>
      <c r="C300" s="21">
        <v>101453</v>
      </c>
      <c r="D300" s="21" t="s">
        <v>449</v>
      </c>
      <c r="E300" s="21" t="s">
        <v>40</v>
      </c>
      <c r="F300" s="21" t="s">
        <v>451</v>
      </c>
      <c r="G300" s="21">
        <v>11866</v>
      </c>
      <c r="H300" s="21" t="s">
        <v>206</v>
      </c>
      <c r="I300" s="21">
        <v>1</v>
      </c>
      <c r="J300" s="21">
        <f t="shared" si="13"/>
        <v>55</v>
      </c>
      <c r="K300" s="21"/>
      <c r="L300" s="24"/>
      <c r="M300" s="25">
        <f t="shared" si="12"/>
        <v>0</v>
      </c>
      <c r="N300" s="24">
        <f t="shared" si="14"/>
        <v>55</v>
      </c>
      <c r="O300" s="24"/>
      <c r="P300" s="24"/>
    </row>
    <row r="301" customHeight="1" spans="1:16">
      <c r="A301" s="21">
        <v>299</v>
      </c>
      <c r="B301" s="21" t="s">
        <v>4</v>
      </c>
      <c r="C301" s="21">
        <v>101453</v>
      </c>
      <c r="D301" s="21" t="s">
        <v>449</v>
      </c>
      <c r="E301" s="21" t="s">
        <v>40</v>
      </c>
      <c r="F301" s="21" t="s">
        <v>452</v>
      </c>
      <c r="G301" s="21">
        <v>13022</v>
      </c>
      <c r="H301" s="21" t="s">
        <v>206</v>
      </c>
      <c r="I301" s="21">
        <v>1</v>
      </c>
      <c r="J301" s="21">
        <f t="shared" si="13"/>
        <v>55</v>
      </c>
      <c r="K301" s="21">
        <v>1</v>
      </c>
      <c r="L301" s="24"/>
      <c r="M301" s="25">
        <f t="shared" si="12"/>
        <v>55</v>
      </c>
      <c r="N301" s="24"/>
      <c r="O301" s="14"/>
      <c r="P301" s="24"/>
    </row>
    <row r="302" s="16" customFormat="1" customHeight="1" spans="1:16">
      <c r="A302" s="21">
        <v>300</v>
      </c>
      <c r="B302" s="21" t="s">
        <v>4</v>
      </c>
      <c r="C302" s="21">
        <v>104428</v>
      </c>
      <c r="D302" s="21" t="s">
        <v>453</v>
      </c>
      <c r="E302" s="21" t="s">
        <v>33</v>
      </c>
      <c r="F302" s="21" t="s">
        <v>454</v>
      </c>
      <c r="G302" s="21">
        <v>6472</v>
      </c>
      <c r="H302" s="21" t="s">
        <v>35</v>
      </c>
      <c r="I302" s="21">
        <v>1</v>
      </c>
      <c r="J302" s="21">
        <f t="shared" si="13"/>
        <v>55</v>
      </c>
      <c r="K302" s="21">
        <v>1</v>
      </c>
      <c r="L302" s="24"/>
      <c r="M302" s="25">
        <f t="shared" si="12"/>
        <v>55</v>
      </c>
      <c r="N302" s="24"/>
      <c r="O302" s="14"/>
      <c r="P302" s="24"/>
    </row>
    <row r="303" s="16" customFormat="1" customHeight="1" spans="1:16">
      <c r="A303" s="21">
        <v>301</v>
      </c>
      <c r="B303" s="21" t="s">
        <v>4</v>
      </c>
      <c r="C303" s="21">
        <v>104428</v>
      </c>
      <c r="D303" s="21" t="s">
        <v>453</v>
      </c>
      <c r="E303" s="21" t="s">
        <v>33</v>
      </c>
      <c r="F303" s="21" t="s">
        <v>455</v>
      </c>
      <c r="G303" s="21">
        <v>13231</v>
      </c>
      <c r="H303" s="21" t="s">
        <v>206</v>
      </c>
      <c r="I303" s="21">
        <v>1</v>
      </c>
      <c r="J303" s="21">
        <f t="shared" si="13"/>
        <v>55</v>
      </c>
      <c r="K303" s="21"/>
      <c r="L303" s="24"/>
      <c r="M303" s="25">
        <f t="shared" si="12"/>
        <v>0</v>
      </c>
      <c r="N303" s="24">
        <f t="shared" si="14"/>
        <v>55</v>
      </c>
      <c r="O303" s="24"/>
      <c r="P303" s="24"/>
    </row>
    <row r="304" s="16" customFormat="1" customHeight="1" spans="1:16">
      <c r="A304" s="21">
        <v>302</v>
      </c>
      <c r="B304" s="21" t="s">
        <v>4</v>
      </c>
      <c r="C304" s="21">
        <v>104428</v>
      </c>
      <c r="D304" s="21" t="s">
        <v>453</v>
      </c>
      <c r="E304" s="21" t="s">
        <v>33</v>
      </c>
      <c r="F304" s="21" t="s">
        <v>456</v>
      </c>
      <c r="G304" s="21">
        <v>14040</v>
      </c>
      <c r="H304" s="21" t="s">
        <v>206</v>
      </c>
      <c r="I304" s="21">
        <v>1</v>
      </c>
      <c r="J304" s="21">
        <f t="shared" si="13"/>
        <v>55</v>
      </c>
      <c r="K304" s="21"/>
      <c r="L304" s="24"/>
      <c r="M304" s="25">
        <f t="shared" si="12"/>
        <v>0</v>
      </c>
      <c r="N304" s="24">
        <f t="shared" si="14"/>
        <v>55</v>
      </c>
      <c r="O304" s="24"/>
      <c r="P304" s="24"/>
    </row>
    <row r="305" s="16" customFormat="1" customHeight="1" spans="1:16">
      <c r="A305" s="21">
        <v>303</v>
      </c>
      <c r="B305" s="21" t="s">
        <v>4</v>
      </c>
      <c r="C305" s="21">
        <v>110378</v>
      </c>
      <c r="D305" s="21" t="s">
        <v>457</v>
      </c>
      <c r="E305" s="21" t="s">
        <v>69</v>
      </c>
      <c r="F305" s="21" t="s">
        <v>458</v>
      </c>
      <c r="G305" s="21">
        <v>12745</v>
      </c>
      <c r="H305" s="21" t="s">
        <v>206</v>
      </c>
      <c r="I305" s="21">
        <v>1</v>
      </c>
      <c r="J305" s="21">
        <f t="shared" si="13"/>
        <v>55</v>
      </c>
      <c r="K305" s="21"/>
      <c r="L305" s="24"/>
      <c r="M305" s="25">
        <f t="shared" si="12"/>
        <v>0</v>
      </c>
      <c r="N305" s="24">
        <f t="shared" si="14"/>
        <v>55</v>
      </c>
      <c r="O305" s="24"/>
      <c r="P305" s="24" t="s">
        <v>50</v>
      </c>
    </row>
    <row r="306" s="16" customFormat="1" customHeight="1" spans="1:16">
      <c r="A306" s="21">
        <v>304</v>
      </c>
      <c r="B306" s="21" t="s">
        <v>4</v>
      </c>
      <c r="C306" s="21">
        <v>110378</v>
      </c>
      <c r="D306" s="21" t="s">
        <v>457</v>
      </c>
      <c r="E306" s="21" t="s">
        <v>69</v>
      </c>
      <c r="F306" s="21" t="s">
        <v>459</v>
      </c>
      <c r="G306" s="21">
        <v>5521</v>
      </c>
      <c r="H306" s="21" t="s">
        <v>35</v>
      </c>
      <c r="I306" s="21">
        <v>1</v>
      </c>
      <c r="J306" s="21">
        <f t="shared" si="13"/>
        <v>55</v>
      </c>
      <c r="K306" s="21"/>
      <c r="L306" s="24"/>
      <c r="M306" s="25">
        <f t="shared" si="12"/>
        <v>0</v>
      </c>
      <c r="N306" s="24">
        <f t="shared" si="14"/>
        <v>55</v>
      </c>
      <c r="O306" s="24"/>
      <c r="P306" s="24" t="s">
        <v>50</v>
      </c>
    </row>
    <row r="307" s="16" customFormat="1" customHeight="1" spans="1:16">
      <c r="A307" s="21">
        <v>305</v>
      </c>
      <c r="B307" s="21" t="s">
        <v>10</v>
      </c>
      <c r="C307" s="21">
        <v>514</v>
      </c>
      <c r="D307" s="21" t="s">
        <v>460</v>
      </c>
      <c r="E307" s="21" t="s">
        <v>56</v>
      </c>
      <c r="F307" s="21" t="s">
        <v>461</v>
      </c>
      <c r="G307" s="21">
        <v>5406</v>
      </c>
      <c r="H307" s="21" t="s">
        <v>35</v>
      </c>
      <c r="I307" s="21">
        <v>1</v>
      </c>
      <c r="J307" s="21">
        <f t="shared" si="13"/>
        <v>55</v>
      </c>
      <c r="K307" s="21"/>
      <c r="L307" s="24"/>
      <c r="M307" s="25">
        <f t="shared" si="12"/>
        <v>0</v>
      </c>
      <c r="N307" s="24">
        <f t="shared" si="14"/>
        <v>55</v>
      </c>
      <c r="O307" s="24"/>
      <c r="P307" s="24">
        <v>10</v>
      </c>
    </row>
    <row r="308" s="16" customFormat="1" customHeight="1" spans="1:16">
      <c r="A308" s="21">
        <v>306</v>
      </c>
      <c r="B308" s="21" t="s">
        <v>10</v>
      </c>
      <c r="C308" s="21">
        <v>514</v>
      </c>
      <c r="D308" s="21" t="s">
        <v>460</v>
      </c>
      <c r="E308" s="21" t="s">
        <v>56</v>
      </c>
      <c r="F308" s="21" t="s">
        <v>462</v>
      </c>
      <c r="G308" s="21">
        <v>4330</v>
      </c>
      <c r="H308" s="21" t="s">
        <v>206</v>
      </c>
      <c r="I308" s="21">
        <v>1</v>
      </c>
      <c r="J308" s="21">
        <f t="shared" si="13"/>
        <v>55</v>
      </c>
      <c r="K308" s="21"/>
      <c r="L308" s="24"/>
      <c r="M308" s="25">
        <f t="shared" si="12"/>
        <v>0</v>
      </c>
      <c r="N308" s="24">
        <f t="shared" si="14"/>
        <v>55</v>
      </c>
      <c r="O308" s="24"/>
      <c r="P308" s="24">
        <v>10</v>
      </c>
    </row>
    <row r="309" s="16" customFormat="1" customHeight="1" spans="1:16">
      <c r="A309" s="21">
        <v>307</v>
      </c>
      <c r="B309" s="21" t="s">
        <v>10</v>
      </c>
      <c r="C309" s="21">
        <v>514</v>
      </c>
      <c r="D309" s="21" t="s">
        <v>460</v>
      </c>
      <c r="E309" s="21" t="s">
        <v>56</v>
      </c>
      <c r="F309" s="21" t="s">
        <v>463</v>
      </c>
      <c r="G309" s="21">
        <v>12338</v>
      </c>
      <c r="H309" s="21" t="s">
        <v>206</v>
      </c>
      <c r="I309" s="21">
        <v>1</v>
      </c>
      <c r="J309" s="21">
        <f t="shared" si="13"/>
        <v>55</v>
      </c>
      <c r="K309" s="21"/>
      <c r="L309" s="24"/>
      <c r="M309" s="25">
        <f t="shared" ref="M309:M372" si="15">K309*55</f>
        <v>0</v>
      </c>
      <c r="N309" s="24">
        <f t="shared" si="14"/>
        <v>55</v>
      </c>
      <c r="O309" s="24"/>
      <c r="P309" s="24">
        <v>10</v>
      </c>
    </row>
    <row r="310" s="16" customFormat="1" customHeight="1" spans="1:16">
      <c r="A310" s="21">
        <v>308</v>
      </c>
      <c r="B310" s="21" t="s">
        <v>10</v>
      </c>
      <c r="C310" s="21">
        <v>514</v>
      </c>
      <c r="D310" s="21" t="s">
        <v>460</v>
      </c>
      <c r="E310" s="21" t="s">
        <v>56</v>
      </c>
      <c r="F310" s="21" t="s">
        <v>464</v>
      </c>
      <c r="G310" s="21">
        <v>12744</v>
      </c>
      <c r="H310" s="21" t="s">
        <v>206</v>
      </c>
      <c r="I310" s="21">
        <v>1</v>
      </c>
      <c r="J310" s="21">
        <f t="shared" si="13"/>
        <v>55</v>
      </c>
      <c r="K310" s="21"/>
      <c r="L310" s="24"/>
      <c r="M310" s="25">
        <f t="shared" si="15"/>
        <v>0</v>
      </c>
      <c r="N310" s="24">
        <f t="shared" si="14"/>
        <v>55</v>
      </c>
      <c r="O310" s="24"/>
      <c r="P310" s="24">
        <v>10</v>
      </c>
    </row>
    <row r="311" s="16" customFormat="1" customHeight="1" spans="1:16">
      <c r="A311" s="21">
        <v>309</v>
      </c>
      <c r="B311" s="21" t="s">
        <v>10</v>
      </c>
      <c r="C311" s="21">
        <v>385</v>
      </c>
      <c r="D311" s="21" t="s">
        <v>465</v>
      </c>
      <c r="E311" s="21" t="s">
        <v>87</v>
      </c>
      <c r="F311" s="21" t="s">
        <v>466</v>
      </c>
      <c r="G311" s="21">
        <v>7317</v>
      </c>
      <c r="H311" s="21" t="s">
        <v>35</v>
      </c>
      <c r="I311" s="21">
        <v>1</v>
      </c>
      <c r="J311" s="21">
        <f t="shared" si="13"/>
        <v>55</v>
      </c>
      <c r="K311" s="21"/>
      <c r="L311" s="24"/>
      <c r="M311" s="25">
        <f t="shared" si="15"/>
        <v>0</v>
      </c>
      <c r="N311" s="24">
        <f t="shared" si="14"/>
        <v>55</v>
      </c>
      <c r="O311" s="24"/>
      <c r="P311" s="24">
        <v>10</v>
      </c>
    </row>
    <row r="312" s="16" customFormat="1" customHeight="1" spans="1:16">
      <c r="A312" s="21">
        <v>310</v>
      </c>
      <c r="B312" s="21" t="s">
        <v>10</v>
      </c>
      <c r="C312" s="21">
        <v>385</v>
      </c>
      <c r="D312" s="21" t="s">
        <v>465</v>
      </c>
      <c r="E312" s="21" t="s">
        <v>87</v>
      </c>
      <c r="F312" s="21" t="s">
        <v>467</v>
      </c>
      <c r="G312" s="21">
        <v>7749</v>
      </c>
      <c r="H312" s="21" t="s">
        <v>206</v>
      </c>
      <c r="I312" s="21">
        <v>1</v>
      </c>
      <c r="J312" s="21">
        <f t="shared" si="13"/>
        <v>55</v>
      </c>
      <c r="K312" s="21"/>
      <c r="L312" s="24"/>
      <c r="M312" s="25">
        <f t="shared" si="15"/>
        <v>0</v>
      </c>
      <c r="N312" s="24">
        <f t="shared" si="14"/>
        <v>55</v>
      </c>
      <c r="O312" s="24"/>
      <c r="P312" s="24">
        <v>10</v>
      </c>
    </row>
    <row r="313" s="16" customFormat="1" customHeight="1" spans="1:16">
      <c r="A313" s="21">
        <v>311</v>
      </c>
      <c r="B313" s="21" t="s">
        <v>10</v>
      </c>
      <c r="C313" s="21">
        <v>385</v>
      </c>
      <c r="D313" s="21" t="s">
        <v>465</v>
      </c>
      <c r="E313" s="21" t="s">
        <v>87</v>
      </c>
      <c r="F313" s="21" t="s">
        <v>468</v>
      </c>
      <c r="G313" s="21">
        <v>11503</v>
      </c>
      <c r="H313" s="21" t="s">
        <v>206</v>
      </c>
      <c r="I313" s="21">
        <v>1</v>
      </c>
      <c r="J313" s="21">
        <f t="shared" si="13"/>
        <v>55</v>
      </c>
      <c r="K313" s="21"/>
      <c r="L313" s="24"/>
      <c r="M313" s="25">
        <f t="shared" si="15"/>
        <v>0</v>
      </c>
      <c r="N313" s="24">
        <f t="shared" si="14"/>
        <v>55</v>
      </c>
      <c r="O313" s="24"/>
      <c r="P313" s="24">
        <v>10</v>
      </c>
    </row>
    <row r="314" s="16" customFormat="1" customHeight="1" spans="1:16">
      <c r="A314" s="21">
        <v>312</v>
      </c>
      <c r="B314" s="21" t="s">
        <v>10</v>
      </c>
      <c r="C314" s="21">
        <v>385</v>
      </c>
      <c r="D314" s="21" t="s">
        <v>465</v>
      </c>
      <c r="E314" s="21" t="s">
        <v>87</v>
      </c>
      <c r="F314" s="21" t="s">
        <v>469</v>
      </c>
      <c r="G314" s="21">
        <v>12566</v>
      </c>
      <c r="H314" s="21" t="s">
        <v>206</v>
      </c>
      <c r="I314" s="21">
        <v>1</v>
      </c>
      <c r="J314" s="21">
        <f t="shared" si="13"/>
        <v>55</v>
      </c>
      <c r="K314" s="21"/>
      <c r="L314" s="24"/>
      <c r="M314" s="25">
        <f t="shared" si="15"/>
        <v>0</v>
      </c>
      <c r="N314" s="24">
        <f t="shared" si="14"/>
        <v>55</v>
      </c>
      <c r="O314" s="24"/>
      <c r="P314" s="24">
        <v>10</v>
      </c>
    </row>
    <row r="315" customHeight="1" spans="1:16">
      <c r="A315" s="21">
        <v>313</v>
      </c>
      <c r="B315" s="21" t="s">
        <v>10</v>
      </c>
      <c r="C315" s="21">
        <v>108656</v>
      </c>
      <c r="D315" s="21" t="s">
        <v>470</v>
      </c>
      <c r="E315" s="21" t="s">
        <v>44</v>
      </c>
      <c r="F315" s="21" t="s">
        <v>471</v>
      </c>
      <c r="G315" s="21">
        <v>8489</v>
      </c>
      <c r="H315" s="21" t="s">
        <v>35</v>
      </c>
      <c r="I315" s="21">
        <v>1</v>
      </c>
      <c r="J315" s="21">
        <f t="shared" si="13"/>
        <v>55</v>
      </c>
      <c r="K315" s="21">
        <v>1</v>
      </c>
      <c r="L315" s="24"/>
      <c r="M315" s="25">
        <f t="shared" si="15"/>
        <v>55</v>
      </c>
      <c r="N315" s="24"/>
      <c r="O315" s="14"/>
      <c r="P315" s="24"/>
    </row>
    <row r="316" s="16" customFormat="1" customHeight="1" spans="1:16">
      <c r="A316" s="21">
        <v>314</v>
      </c>
      <c r="B316" s="21" t="s">
        <v>10</v>
      </c>
      <c r="C316" s="21">
        <v>108656</v>
      </c>
      <c r="D316" s="21" t="s">
        <v>470</v>
      </c>
      <c r="E316" s="21" t="s">
        <v>44</v>
      </c>
      <c r="F316" s="21" t="s">
        <v>472</v>
      </c>
      <c r="G316" s="21">
        <v>4196</v>
      </c>
      <c r="H316" s="21" t="s">
        <v>206</v>
      </c>
      <c r="I316" s="21">
        <v>1</v>
      </c>
      <c r="J316" s="21">
        <f t="shared" si="13"/>
        <v>55</v>
      </c>
      <c r="K316" s="21">
        <v>0</v>
      </c>
      <c r="L316" s="24"/>
      <c r="M316" s="25">
        <f t="shared" si="15"/>
        <v>0</v>
      </c>
      <c r="N316" s="24">
        <f t="shared" si="14"/>
        <v>55</v>
      </c>
      <c r="O316" s="24"/>
      <c r="P316" s="24"/>
    </row>
    <row r="317" s="16" customFormat="1" customHeight="1" spans="1:16">
      <c r="A317" s="21">
        <v>315</v>
      </c>
      <c r="B317" s="21" t="s">
        <v>10</v>
      </c>
      <c r="C317" s="21">
        <v>108656</v>
      </c>
      <c r="D317" s="21" t="s">
        <v>470</v>
      </c>
      <c r="E317" s="21" t="s">
        <v>44</v>
      </c>
      <c r="F317" s="21" t="s">
        <v>473</v>
      </c>
      <c r="G317" s="21">
        <v>13331</v>
      </c>
      <c r="H317" s="21" t="s">
        <v>206</v>
      </c>
      <c r="I317" s="21">
        <v>1</v>
      </c>
      <c r="J317" s="21">
        <f t="shared" si="13"/>
        <v>55</v>
      </c>
      <c r="K317" s="21"/>
      <c r="L317" s="24"/>
      <c r="M317" s="25">
        <f t="shared" si="15"/>
        <v>0</v>
      </c>
      <c r="N317" s="24">
        <f t="shared" si="14"/>
        <v>55</v>
      </c>
      <c r="O317" s="24"/>
      <c r="P317" s="24"/>
    </row>
    <row r="318" s="16" customFormat="1" customHeight="1" spans="1:16">
      <c r="A318" s="21">
        <v>316</v>
      </c>
      <c r="B318" s="21" t="s">
        <v>10</v>
      </c>
      <c r="C318" s="21">
        <v>102567</v>
      </c>
      <c r="D318" s="21" t="s">
        <v>474</v>
      </c>
      <c r="E318" s="21" t="s">
        <v>69</v>
      </c>
      <c r="F318" s="21" t="s">
        <v>475</v>
      </c>
      <c r="G318" s="21">
        <v>11458</v>
      </c>
      <c r="H318" s="21" t="s">
        <v>206</v>
      </c>
      <c r="I318" s="21">
        <v>1</v>
      </c>
      <c r="J318" s="21">
        <f t="shared" si="13"/>
        <v>55</v>
      </c>
      <c r="K318" s="21"/>
      <c r="L318" s="24"/>
      <c r="M318" s="25">
        <f t="shared" si="15"/>
        <v>0</v>
      </c>
      <c r="N318" s="24">
        <f t="shared" si="14"/>
        <v>55</v>
      </c>
      <c r="O318" s="24"/>
      <c r="P318" s="24" t="s">
        <v>50</v>
      </c>
    </row>
    <row r="319" s="16" customFormat="1" customHeight="1" spans="1:16">
      <c r="A319" s="21">
        <v>317</v>
      </c>
      <c r="B319" s="21" t="s">
        <v>10</v>
      </c>
      <c r="C319" s="21">
        <v>102567</v>
      </c>
      <c r="D319" s="21" t="s">
        <v>474</v>
      </c>
      <c r="E319" s="21" t="s">
        <v>69</v>
      </c>
      <c r="F319" s="21" t="s">
        <v>476</v>
      </c>
      <c r="G319" s="21">
        <v>5954</v>
      </c>
      <c r="H319" s="21" t="s">
        <v>35</v>
      </c>
      <c r="I319" s="21">
        <v>1</v>
      </c>
      <c r="J319" s="21">
        <f t="shared" si="13"/>
        <v>55</v>
      </c>
      <c r="K319" s="21"/>
      <c r="L319" s="24"/>
      <c r="M319" s="25">
        <f t="shared" si="15"/>
        <v>0</v>
      </c>
      <c r="N319" s="24">
        <f t="shared" si="14"/>
        <v>55</v>
      </c>
      <c r="O319" s="24"/>
      <c r="P319" s="24" t="s">
        <v>50</v>
      </c>
    </row>
    <row r="320" s="16" customFormat="1" customHeight="1" spans="1:16">
      <c r="A320" s="21">
        <v>318</v>
      </c>
      <c r="B320" s="21" t="s">
        <v>10</v>
      </c>
      <c r="C320" s="21">
        <v>371</v>
      </c>
      <c r="D320" s="21" t="s">
        <v>477</v>
      </c>
      <c r="E320" s="21" t="s">
        <v>69</v>
      </c>
      <c r="F320" s="21" t="s">
        <v>478</v>
      </c>
      <c r="G320" s="21">
        <v>11388</v>
      </c>
      <c r="H320" s="21" t="s">
        <v>35</v>
      </c>
      <c r="I320" s="21">
        <v>1</v>
      </c>
      <c r="J320" s="21">
        <f t="shared" si="13"/>
        <v>55</v>
      </c>
      <c r="K320" s="21"/>
      <c r="L320" s="24"/>
      <c r="M320" s="25">
        <f t="shared" si="15"/>
        <v>0</v>
      </c>
      <c r="N320" s="24">
        <f t="shared" si="14"/>
        <v>55</v>
      </c>
      <c r="O320" s="24"/>
      <c r="P320" s="24" t="s">
        <v>50</v>
      </c>
    </row>
    <row r="321" s="16" customFormat="1" customHeight="1" spans="1:16">
      <c r="A321" s="21">
        <v>319</v>
      </c>
      <c r="B321" s="21" t="s">
        <v>10</v>
      </c>
      <c r="C321" s="21">
        <v>371</v>
      </c>
      <c r="D321" s="21" t="s">
        <v>477</v>
      </c>
      <c r="E321" s="21" t="s">
        <v>69</v>
      </c>
      <c r="F321" s="21" t="s">
        <v>479</v>
      </c>
      <c r="G321" s="21">
        <v>9112</v>
      </c>
      <c r="H321" s="21" t="s">
        <v>206</v>
      </c>
      <c r="I321" s="21">
        <v>1</v>
      </c>
      <c r="J321" s="21">
        <f t="shared" si="13"/>
        <v>55</v>
      </c>
      <c r="K321" s="21"/>
      <c r="L321" s="24"/>
      <c r="M321" s="25">
        <f t="shared" si="15"/>
        <v>0</v>
      </c>
      <c r="N321" s="24">
        <f t="shared" si="14"/>
        <v>55</v>
      </c>
      <c r="O321" s="24"/>
      <c r="P321" s="24" t="s">
        <v>50</v>
      </c>
    </row>
    <row r="322" customHeight="1" spans="1:16">
      <c r="A322" s="21">
        <v>320</v>
      </c>
      <c r="B322" s="21" t="s">
        <v>5</v>
      </c>
      <c r="C322" s="21">
        <v>539</v>
      </c>
      <c r="D322" s="21" t="s">
        <v>480</v>
      </c>
      <c r="E322" s="21" t="s">
        <v>40</v>
      </c>
      <c r="F322" s="21" t="s">
        <v>481</v>
      </c>
      <c r="G322" s="21">
        <v>6733</v>
      </c>
      <c r="H322" s="21" t="s">
        <v>35</v>
      </c>
      <c r="I322" s="21">
        <v>1</v>
      </c>
      <c r="J322" s="21">
        <f t="shared" si="13"/>
        <v>55</v>
      </c>
      <c r="K322" s="21">
        <v>1</v>
      </c>
      <c r="L322" s="24"/>
      <c r="M322" s="25">
        <f t="shared" si="15"/>
        <v>55</v>
      </c>
      <c r="N322" s="24"/>
      <c r="O322" s="14"/>
      <c r="P322" s="24"/>
    </row>
    <row r="323" s="16" customFormat="1" customHeight="1" spans="1:16">
      <c r="A323" s="21">
        <v>321</v>
      </c>
      <c r="B323" s="21" t="s">
        <v>5</v>
      </c>
      <c r="C323" s="21">
        <v>539</v>
      </c>
      <c r="D323" s="21" t="s">
        <v>480</v>
      </c>
      <c r="E323" s="21" t="s">
        <v>40</v>
      </c>
      <c r="F323" s="21" t="s">
        <v>482</v>
      </c>
      <c r="G323" s="21">
        <v>9320</v>
      </c>
      <c r="H323" s="21" t="s">
        <v>306</v>
      </c>
      <c r="I323" s="21">
        <v>1</v>
      </c>
      <c r="J323" s="21">
        <f t="shared" si="13"/>
        <v>55</v>
      </c>
      <c r="K323" s="21"/>
      <c r="L323" s="24"/>
      <c r="M323" s="25">
        <f t="shared" si="15"/>
        <v>0</v>
      </c>
      <c r="N323" s="24">
        <f t="shared" si="14"/>
        <v>55</v>
      </c>
      <c r="O323" s="24"/>
      <c r="P323" s="24"/>
    </row>
    <row r="324" s="16" customFormat="1" customHeight="1" spans="1:16">
      <c r="A324" s="21">
        <v>322</v>
      </c>
      <c r="B324" s="21" t="s">
        <v>5</v>
      </c>
      <c r="C324" s="21">
        <v>539</v>
      </c>
      <c r="D324" s="21" t="s">
        <v>480</v>
      </c>
      <c r="E324" s="21" t="s">
        <v>40</v>
      </c>
      <c r="F324" s="21" t="s">
        <v>483</v>
      </c>
      <c r="G324" s="21">
        <v>13922</v>
      </c>
      <c r="H324" s="21" t="s">
        <v>206</v>
      </c>
      <c r="I324" s="21">
        <v>1</v>
      </c>
      <c r="J324" s="21">
        <f t="shared" ref="J324:J387" si="16">I324*55</f>
        <v>55</v>
      </c>
      <c r="K324" s="21"/>
      <c r="L324" s="24"/>
      <c r="M324" s="25">
        <f t="shared" si="15"/>
        <v>0</v>
      </c>
      <c r="N324" s="24">
        <f t="shared" ref="N324:N387" si="17">J324-M324</f>
        <v>55</v>
      </c>
      <c r="O324" s="24"/>
      <c r="P324" s="24"/>
    </row>
    <row r="325" s="16" customFormat="1" customHeight="1" spans="1:16">
      <c r="A325" s="21">
        <v>323</v>
      </c>
      <c r="B325" s="21" t="s">
        <v>5</v>
      </c>
      <c r="C325" s="21">
        <v>107728</v>
      </c>
      <c r="D325" s="21" t="s">
        <v>484</v>
      </c>
      <c r="E325" s="21" t="s">
        <v>33</v>
      </c>
      <c r="F325" s="21" t="s">
        <v>485</v>
      </c>
      <c r="G325" s="21">
        <v>12094</v>
      </c>
      <c r="H325" s="21" t="s">
        <v>35</v>
      </c>
      <c r="I325" s="21">
        <v>1</v>
      </c>
      <c r="J325" s="21">
        <f t="shared" si="16"/>
        <v>55</v>
      </c>
      <c r="K325" s="21"/>
      <c r="L325" s="24"/>
      <c r="M325" s="25">
        <f t="shared" si="15"/>
        <v>0</v>
      </c>
      <c r="N325" s="24">
        <f t="shared" si="17"/>
        <v>55</v>
      </c>
      <c r="O325" s="24"/>
      <c r="P325" s="24" t="s">
        <v>50</v>
      </c>
    </row>
    <row r="326" s="16" customFormat="1" customHeight="1" spans="1:16">
      <c r="A326" s="21">
        <v>324</v>
      </c>
      <c r="B326" s="21" t="s">
        <v>5</v>
      </c>
      <c r="C326" s="21">
        <v>107728</v>
      </c>
      <c r="D326" s="21" t="s">
        <v>484</v>
      </c>
      <c r="E326" s="21" t="s">
        <v>33</v>
      </c>
      <c r="F326" s="21" t="s">
        <v>486</v>
      </c>
      <c r="G326" s="21">
        <v>13397</v>
      </c>
      <c r="H326" s="21" t="s">
        <v>306</v>
      </c>
      <c r="I326" s="21">
        <v>1</v>
      </c>
      <c r="J326" s="21">
        <f t="shared" si="16"/>
        <v>55</v>
      </c>
      <c r="K326" s="21"/>
      <c r="L326" s="24"/>
      <c r="M326" s="25">
        <f t="shared" si="15"/>
        <v>0</v>
      </c>
      <c r="N326" s="24">
        <f t="shared" si="17"/>
        <v>55</v>
      </c>
      <c r="O326" s="24"/>
      <c r="P326" s="24" t="s">
        <v>50</v>
      </c>
    </row>
    <row r="327" s="16" customFormat="1" customHeight="1" spans="1:16">
      <c r="A327" s="21">
        <v>325</v>
      </c>
      <c r="B327" s="21" t="s">
        <v>5</v>
      </c>
      <c r="C327" s="21">
        <v>107728</v>
      </c>
      <c r="D327" s="21" t="s">
        <v>484</v>
      </c>
      <c r="E327" s="21" t="s">
        <v>33</v>
      </c>
      <c r="F327" s="21" t="s">
        <v>487</v>
      </c>
      <c r="G327" s="21">
        <v>14109</v>
      </c>
      <c r="H327" s="21" t="s">
        <v>206</v>
      </c>
      <c r="I327" s="21">
        <v>1</v>
      </c>
      <c r="J327" s="21">
        <f t="shared" si="16"/>
        <v>55</v>
      </c>
      <c r="K327" s="21"/>
      <c r="L327" s="24"/>
      <c r="M327" s="25">
        <f t="shared" si="15"/>
        <v>0</v>
      </c>
      <c r="N327" s="24">
        <f t="shared" si="17"/>
        <v>55</v>
      </c>
      <c r="O327" s="24"/>
      <c r="P327" s="24" t="s">
        <v>50</v>
      </c>
    </row>
    <row r="328" s="16" customFormat="1" customHeight="1" spans="1:16">
      <c r="A328" s="21">
        <v>326</v>
      </c>
      <c r="B328" s="21" t="s">
        <v>5</v>
      </c>
      <c r="C328" s="21">
        <v>746</v>
      </c>
      <c r="D328" s="21" t="s">
        <v>488</v>
      </c>
      <c r="E328" s="21" t="s">
        <v>44</v>
      </c>
      <c r="F328" s="21" t="s">
        <v>489</v>
      </c>
      <c r="G328" s="21">
        <v>12113</v>
      </c>
      <c r="H328" s="21" t="s">
        <v>206</v>
      </c>
      <c r="I328" s="21">
        <v>1</v>
      </c>
      <c r="J328" s="21">
        <f t="shared" si="16"/>
        <v>55</v>
      </c>
      <c r="K328" s="21"/>
      <c r="L328" s="24"/>
      <c r="M328" s="25">
        <f t="shared" si="15"/>
        <v>0</v>
      </c>
      <c r="N328" s="24">
        <f t="shared" si="17"/>
        <v>55</v>
      </c>
      <c r="O328" s="24"/>
      <c r="P328" s="24"/>
    </row>
    <row r="329" s="16" customFormat="1" customHeight="1" spans="1:16">
      <c r="A329" s="21">
        <v>327</v>
      </c>
      <c r="B329" s="21" t="s">
        <v>5</v>
      </c>
      <c r="C329" s="21">
        <v>746</v>
      </c>
      <c r="D329" s="21" t="s">
        <v>488</v>
      </c>
      <c r="E329" s="21" t="s">
        <v>44</v>
      </c>
      <c r="F329" s="21" t="s">
        <v>490</v>
      </c>
      <c r="G329" s="21">
        <v>8068</v>
      </c>
      <c r="H329" s="21" t="s">
        <v>206</v>
      </c>
      <c r="I329" s="21">
        <v>1</v>
      </c>
      <c r="J329" s="21">
        <f t="shared" si="16"/>
        <v>55</v>
      </c>
      <c r="K329" s="21"/>
      <c r="L329" s="24"/>
      <c r="M329" s="25">
        <f t="shared" si="15"/>
        <v>0</v>
      </c>
      <c r="N329" s="24">
        <f t="shared" si="17"/>
        <v>55</v>
      </c>
      <c r="O329" s="24"/>
      <c r="P329" s="24"/>
    </row>
    <row r="330" customHeight="1" spans="1:16">
      <c r="A330" s="21">
        <v>328</v>
      </c>
      <c r="B330" s="21" t="s">
        <v>5</v>
      </c>
      <c r="C330" s="21">
        <v>746</v>
      </c>
      <c r="D330" s="21" t="s">
        <v>488</v>
      </c>
      <c r="E330" s="21" t="s">
        <v>44</v>
      </c>
      <c r="F330" s="21" t="s">
        <v>491</v>
      </c>
      <c r="G330" s="21">
        <v>4028</v>
      </c>
      <c r="H330" s="21" t="s">
        <v>35</v>
      </c>
      <c r="I330" s="21">
        <v>1</v>
      </c>
      <c r="J330" s="21">
        <f t="shared" si="16"/>
        <v>55</v>
      </c>
      <c r="K330" s="21">
        <v>1</v>
      </c>
      <c r="L330" s="24"/>
      <c r="M330" s="25">
        <f t="shared" si="15"/>
        <v>55</v>
      </c>
      <c r="N330" s="24"/>
      <c r="O330" s="14"/>
      <c r="P330" s="24"/>
    </row>
    <row r="331" s="16" customFormat="1" customHeight="1" spans="1:16">
      <c r="A331" s="21">
        <v>329</v>
      </c>
      <c r="B331" s="21" t="s">
        <v>5</v>
      </c>
      <c r="C331" s="21">
        <v>746</v>
      </c>
      <c r="D331" s="21" t="s">
        <v>488</v>
      </c>
      <c r="E331" s="21" t="s">
        <v>44</v>
      </c>
      <c r="F331" s="21" t="s">
        <v>492</v>
      </c>
      <c r="G331" s="21">
        <v>12184</v>
      </c>
      <c r="H331" s="21" t="s">
        <v>306</v>
      </c>
      <c r="I331" s="21">
        <v>1</v>
      </c>
      <c r="J331" s="21">
        <f t="shared" si="16"/>
        <v>55</v>
      </c>
      <c r="K331" s="21"/>
      <c r="L331" s="24"/>
      <c r="M331" s="25">
        <f t="shared" si="15"/>
        <v>0</v>
      </c>
      <c r="N331" s="24">
        <f t="shared" si="17"/>
        <v>55</v>
      </c>
      <c r="O331" s="24"/>
      <c r="P331" s="24"/>
    </row>
    <row r="332" s="16" customFormat="1" customHeight="1" spans="1:16">
      <c r="A332" s="21">
        <v>330</v>
      </c>
      <c r="B332" s="21" t="s">
        <v>5</v>
      </c>
      <c r="C332" s="21">
        <v>104533</v>
      </c>
      <c r="D332" s="21" t="s">
        <v>493</v>
      </c>
      <c r="E332" s="21" t="s">
        <v>33</v>
      </c>
      <c r="F332" s="21" t="s">
        <v>494</v>
      </c>
      <c r="G332" s="21">
        <v>4081</v>
      </c>
      <c r="H332" s="21" t="s">
        <v>306</v>
      </c>
      <c r="I332" s="21">
        <v>1</v>
      </c>
      <c r="J332" s="21">
        <f t="shared" si="16"/>
        <v>55</v>
      </c>
      <c r="K332" s="21"/>
      <c r="L332" s="24"/>
      <c r="M332" s="25">
        <f t="shared" si="15"/>
        <v>0</v>
      </c>
      <c r="N332" s="24">
        <f t="shared" si="17"/>
        <v>55</v>
      </c>
      <c r="O332" s="24"/>
      <c r="P332" s="24" t="s">
        <v>50</v>
      </c>
    </row>
    <row r="333" s="16" customFormat="1" customHeight="1" spans="1:16">
      <c r="A333" s="21">
        <v>331</v>
      </c>
      <c r="B333" s="21" t="s">
        <v>5</v>
      </c>
      <c r="C333" s="21">
        <v>104533</v>
      </c>
      <c r="D333" s="21" t="s">
        <v>493</v>
      </c>
      <c r="E333" s="21" t="s">
        <v>33</v>
      </c>
      <c r="F333" s="21" t="s">
        <v>495</v>
      </c>
      <c r="G333" s="21">
        <v>12136</v>
      </c>
      <c r="H333" s="21" t="s">
        <v>35</v>
      </c>
      <c r="I333" s="21">
        <v>1</v>
      </c>
      <c r="J333" s="21">
        <f t="shared" si="16"/>
        <v>55</v>
      </c>
      <c r="K333" s="21"/>
      <c r="L333" s="24"/>
      <c r="M333" s="25">
        <f t="shared" si="15"/>
        <v>0</v>
      </c>
      <c r="N333" s="24">
        <f t="shared" si="17"/>
        <v>55</v>
      </c>
      <c r="O333" s="24"/>
      <c r="P333" s="24" t="s">
        <v>50</v>
      </c>
    </row>
    <row r="334" customHeight="1" spans="1:16">
      <c r="A334" s="21">
        <v>332</v>
      </c>
      <c r="B334" s="21" t="s">
        <v>5</v>
      </c>
      <c r="C334" s="21">
        <v>748</v>
      </c>
      <c r="D334" s="21" t="s">
        <v>496</v>
      </c>
      <c r="E334" s="21" t="s">
        <v>40</v>
      </c>
      <c r="F334" s="21" t="s">
        <v>497</v>
      </c>
      <c r="G334" s="21">
        <v>6537</v>
      </c>
      <c r="H334" s="21" t="s">
        <v>35</v>
      </c>
      <c r="I334" s="21">
        <v>1</v>
      </c>
      <c r="J334" s="21">
        <f t="shared" si="16"/>
        <v>55</v>
      </c>
      <c r="K334" s="21">
        <v>1</v>
      </c>
      <c r="L334" s="24"/>
      <c r="M334" s="25">
        <f t="shared" si="15"/>
        <v>55</v>
      </c>
      <c r="N334" s="24"/>
      <c r="O334" s="14"/>
      <c r="P334" s="24"/>
    </row>
    <row r="335" s="16" customFormat="1" customHeight="1" spans="1:16">
      <c r="A335" s="21">
        <v>333</v>
      </c>
      <c r="B335" s="21" t="s">
        <v>5</v>
      </c>
      <c r="C335" s="21">
        <v>748</v>
      </c>
      <c r="D335" s="21" t="s">
        <v>496</v>
      </c>
      <c r="E335" s="21" t="s">
        <v>40</v>
      </c>
      <c r="F335" s="21" t="s">
        <v>498</v>
      </c>
      <c r="G335" s="21">
        <v>13969</v>
      </c>
      <c r="H335" s="21" t="s">
        <v>206</v>
      </c>
      <c r="I335" s="21">
        <v>1</v>
      </c>
      <c r="J335" s="21">
        <f t="shared" si="16"/>
        <v>55</v>
      </c>
      <c r="K335" s="21"/>
      <c r="L335" s="24"/>
      <c r="M335" s="25">
        <f t="shared" si="15"/>
        <v>0</v>
      </c>
      <c r="N335" s="24">
        <f t="shared" si="17"/>
        <v>55</v>
      </c>
      <c r="O335" s="24"/>
      <c r="P335" s="24"/>
    </row>
    <row r="336" s="16" customFormat="1" customHeight="1" spans="1:16">
      <c r="A336" s="21">
        <v>334</v>
      </c>
      <c r="B336" s="21" t="s">
        <v>5</v>
      </c>
      <c r="C336" s="21">
        <v>748</v>
      </c>
      <c r="D336" s="21" t="s">
        <v>496</v>
      </c>
      <c r="E336" s="21" t="s">
        <v>40</v>
      </c>
      <c r="F336" s="21" t="s">
        <v>499</v>
      </c>
      <c r="G336" s="21">
        <v>11903</v>
      </c>
      <c r="H336" s="21" t="s">
        <v>306</v>
      </c>
      <c r="I336" s="21">
        <v>1</v>
      </c>
      <c r="J336" s="21">
        <f t="shared" si="16"/>
        <v>55</v>
      </c>
      <c r="K336" s="21"/>
      <c r="L336" s="24"/>
      <c r="M336" s="25">
        <f t="shared" si="15"/>
        <v>0</v>
      </c>
      <c r="N336" s="24">
        <f t="shared" si="17"/>
        <v>55</v>
      </c>
      <c r="O336" s="24"/>
      <c r="P336" s="24"/>
    </row>
    <row r="337" s="16" customFormat="1" customHeight="1" spans="1:16">
      <c r="A337" s="21">
        <v>335</v>
      </c>
      <c r="B337" s="21" t="s">
        <v>5</v>
      </c>
      <c r="C337" s="21">
        <v>748</v>
      </c>
      <c r="D337" s="21" t="s">
        <v>500</v>
      </c>
      <c r="E337" s="21" t="s">
        <v>40</v>
      </c>
      <c r="F337" s="21" t="s">
        <v>501</v>
      </c>
      <c r="G337" s="21">
        <v>11977</v>
      </c>
      <c r="H337" s="21" t="s">
        <v>35</v>
      </c>
      <c r="I337" s="21">
        <v>1</v>
      </c>
      <c r="J337" s="21">
        <f t="shared" si="16"/>
        <v>55</v>
      </c>
      <c r="K337" s="21"/>
      <c r="L337" s="24"/>
      <c r="M337" s="25">
        <f t="shared" si="15"/>
        <v>0</v>
      </c>
      <c r="N337" s="24">
        <f t="shared" si="17"/>
        <v>55</v>
      </c>
      <c r="O337" s="24"/>
      <c r="P337" s="24"/>
    </row>
    <row r="338" s="16" customFormat="1" customHeight="1" spans="1:16">
      <c r="A338" s="21">
        <v>336</v>
      </c>
      <c r="B338" s="21" t="s">
        <v>5</v>
      </c>
      <c r="C338" s="21">
        <v>748</v>
      </c>
      <c r="D338" s="21" t="s">
        <v>500</v>
      </c>
      <c r="E338" s="21" t="s">
        <v>40</v>
      </c>
      <c r="F338" s="21" t="s">
        <v>502</v>
      </c>
      <c r="G338" s="21">
        <v>13644</v>
      </c>
      <c r="H338" s="21" t="s">
        <v>306</v>
      </c>
      <c r="I338" s="21">
        <v>1</v>
      </c>
      <c r="J338" s="21">
        <f t="shared" si="16"/>
        <v>55</v>
      </c>
      <c r="K338" s="21"/>
      <c r="L338" s="24"/>
      <c r="M338" s="25">
        <f t="shared" si="15"/>
        <v>0</v>
      </c>
      <c r="N338" s="24">
        <f t="shared" si="17"/>
        <v>55</v>
      </c>
      <c r="O338" s="24"/>
      <c r="P338" s="24"/>
    </row>
    <row r="339" customHeight="1" spans="1:16">
      <c r="A339" s="21">
        <v>337</v>
      </c>
      <c r="B339" s="21" t="s">
        <v>5</v>
      </c>
      <c r="C339" s="21">
        <v>716</v>
      </c>
      <c r="D339" s="21" t="s">
        <v>503</v>
      </c>
      <c r="E339" s="21" t="s">
        <v>40</v>
      </c>
      <c r="F339" s="21" t="s">
        <v>504</v>
      </c>
      <c r="G339" s="21">
        <v>6473</v>
      </c>
      <c r="H339" s="21" t="s">
        <v>35</v>
      </c>
      <c r="I339" s="21">
        <v>1</v>
      </c>
      <c r="J339" s="21">
        <f t="shared" si="16"/>
        <v>55</v>
      </c>
      <c r="K339" s="21">
        <v>1</v>
      </c>
      <c r="L339" s="24"/>
      <c r="M339" s="25">
        <f t="shared" si="15"/>
        <v>55</v>
      </c>
      <c r="N339" s="24"/>
      <c r="O339" s="14"/>
      <c r="P339" s="24"/>
    </row>
    <row r="340" s="16" customFormat="1" customHeight="1" spans="1:16">
      <c r="A340" s="21">
        <v>338</v>
      </c>
      <c r="B340" s="21" t="s">
        <v>5</v>
      </c>
      <c r="C340" s="21">
        <v>716</v>
      </c>
      <c r="D340" s="21" t="s">
        <v>503</v>
      </c>
      <c r="E340" s="21" t="s">
        <v>40</v>
      </c>
      <c r="F340" s="21" t="s">
        <v>505</v>
      </c>
      <c r="G340" s="21">
        <v>12412</v>
      </c>
      <c r="H340" s="21" t="s">
        <v>206</v>
      </c>
      <c r="I340" s="21">
        <v>1</v>
      </c>
      <c r="J340" s="21">
        <f t="shared" si="16"/>
        <v>55</v>
      </c>
      <c r="K340" s="21"/>
      <c r="L340" s="24"/>
      <c r="M340" s="25">
        <f t="shared" si="15"/>
        <v>0</v>
      </c>
      <c r="N340" s="24">
        <f t="shared" si="17"/>
        <v>55</v>
      </c>
      <c r="O340" s="24"/>
      <c r="P340" s="24"/>
    </row>
    <row r="341" customHeight="1" spans="1:16">
      <c r="A341" s="21">
        <v>339</v>
      </c>
      <c r="B341" s="21" t="s">
        <v>5</v>
      </c>
      <c r="C341" s="21">
        <v>716</v>
      </c>
      <c r="D341" s="21" t="s">
        <v>503</v>
      </c>
      <c r="E341" s="21" t="s">
        <v>40</v>
      </c>
      <c r="F341" s="21" t="s">
        <v>506</v>
      </c>
      <c r="G341" s="21">
        <v>13772</v>
      </c>
      <c r="H341" s="21" t="s">
        <v>306</v>
      </c>
      <c r="I341" s="21">
        <v>1</v>
      </c>
      <c r="J341" s="21">
        <f t="shared" si="16"/>
        <v>55</v>
      </c>
      <c r="K341" s="21">
        <v>1</v>
      </c>
      <c r="L341" s="24"/>
      <c r="M341" s="25">
        <f t="shared" si="15"/>
        <v>55</v>
      </c>
      <c r="N341" s="24"/>
      <c r="O341" s="14"/>
      <c r="P341" s="24"/>
    </row>
    <row r="342" s="16" customFormat="1" customHeight="1" spans="1:16">
      <c r="A342" s="21">
        <v>340</v>
      </c>
      <c r="B342" s="21" t="s">
        <v>5</v>
      </c>
      <c r="C342" s="21">
        <v>117637</v>
      </c>
      <c r="D342" s="21" t="s">
        <v>507</v>
      </c>
      <c r="E342" s="21" t="s">
        <v>69</v>
      </c>
      <c r="F342" s="21" t="s">
        <v>508</v>
      </c>
      <c r="G342" s="21">
        <v>11012</v>
      </c>
      <c r="H342" s="21" t="s">
        <v>35</v>
      </c>
      <c r="I342" s="21">
        <v>1</v>
      </c>
      <c r="J342" s="21">
        <f t="shared" si="16"/>
        <v>55</v>
      </c>
      <c r="K342" s="21"/>
      <c r="L342" s="24"/>
      <c r="M342" s="25">
        <f t="shared" si="15"/>
        <v>0</v>
      </c>
      <c r="N342" s="24">
        <f t="shared" si="17"/>
        <v>55</v>
      </c>
      <c r="O342" s="24"/>
      <c r="P342" s="24" t="s">
        <v>50</v>
      </c>
    </row>
    <row r="343" s="16" customFormat="1" customHeight="1" spans="1:16">
      <c r="A343" s="21">
        <v>341</v>
      </c>
      <c r="B343" s="21" t="s">
        <v>5</v>
      </c>
      <c r="C343" s="21">
        <v>117637</v>
      </c>
      <c r="D343" s="21" t="s">
        <v>507</v>
      </c>
      <c r="E343" s="21" t="s">
        <v>69</v>
      </c>
      <c r="F343" s="21" t="s">
        <v>509</v>
      </c>
      <c r="G343" s="21">
        <v>12538</v>
      </c>
      <c r="H343" s="21" t="s">
        <v>306</v>
      </c>
      <c r="I343" s="21">
        <v>1</v>
      </c>
      <c r="J343" s="21">
        <f t="shared" si="16"/>
        <v>55</v>
      </c>
      <c r="K343" s="21"/>
      <c r="L343" s="24"/>
      <c r="M343" s="25">
        <f t="shared" si="15"/>
        <v>0</v>
      </c>
      <c r="N343" s="24">
        <f t="shared" si="17"/>
        <v>55</v>
      </c>
      <c r="O343" s="24"/>
      <c r="P343" s="24" t="s">
        <v>50</v>
      </c>
    </row>
    <row r="344" s="16" customFormat="1" customHeight="1" spans="1:16">
      <c r="A344" s="21">
        <v>342</v>
      </c>
      <c r="B344" s="21" t="s">
        <v>5</v>
      </c>
      <c r="C344" s="21">
        <v>594</v>
      </c>
      <c r="D344" s="21" t="s">
        <v>510</v>
      </c>
      <c r="E344" s="21" t="s">
        <v>33</v>
      </c>
      <c r="F344" s="21" t="s">
        <v>511</v>
      </c>
      <c r="G344" s="21">
        <v>6148</v>
      </c>
      <c r="H344" s="21" t="s">
        <v>35</v>
      </c>
      <c r="I344" s="21">
        <v>1</v>
      </c>
      <c r="J344" s="21">
        <f t="shared" si="16"/>
        <v>55</v>
      </c>
      <c r="K344" s="21"/>
      <c r="L344" s="24"/>
      <c r="M344" s="25">
        <f t="shared" si="15"/>
        <v>0</v>
      </c>
      <c r="N344" s="24">
        <f t="shared" si="17"/>
        <v>55</v>
      </c>
      <c r="O344" s="24"/>
      <c r="P344" s="24"/>
    </row>
    <row r="345" customHeight="1" spans="1:16">
      <c r="A345" s="21">
        <v>343</v>
      </c>
      <c r="B345" s="21" t="s">
        <v>5</v>
      </c>
      <c r="C345" s="21">
        <v>594</v>
      </c>
      <c r="D345" s="21" t="s">
        <v>510</v>
      </c>
      <c r="E345" s="21" t="s">
        <v>33</v>
      </c>
      <c r="F345" s="21" t="s">
        <v>512</v>
      </c>
      <c r="G345" s="21">
        <v>6232</v>
      </c>
      <c r="H345" s="21" t="s">
        <v>306</v>
      </c>
      <c r="I345" s="21">
        <v>1</v>
      </c>
      <c r="J345" s="21">
        <f t="shared" si="16"/>
        <v>55</v>
      </c>
      <c r="K345" s="21">
        <v>2</v>
      </c>
      <c r="L345" s="24"/>
      <c r="M345" s="25">
        <f t="shared" si="15"/>
        <v>110</v>
      </c>
      <c r="N345" s="24"/>
      <c r="O345" s="14">
        <f>M345-J345</f>
        <v>55</v>
      </c>
      <c r="P345" s="24"/>
    </row>
    <row r="346" customHeight="1" spans="1:16">
      <c r="A346" s="21">
        <v>344</v>
      </c>
      <c r="B346" s="21" t="s">
        <v>5</v>
      </c>
      <c r="C346" s="21">
        <v>341</v>
      </c>
      <c r="D346" s="21" t="s">
        <v>513</v>
      </c>
      <c r="E346" s="21" t="s">
        <v>87</v>
      </c>
      <c r="F346" s="21" t="s">
        <v>514</v>
      </c>
      <c r="G346" s="21">
        <v>4450</v>
      </c>
      <c r="H346" s="21" t="s">
        <v>35</v>
      </c>
      <c r="I346" s="21">
        <v>1</v>
      </c>
      <c r="J346" s="21">
        <f t="shared" si="16"/>
        <v>55</v>
      </c>
      <c r="K346" s="21">
        <v>1.236</v>
      </c>
      <c r="L346" s="24"/>
      <c r="M346" s="25">
        <f t="shared" si="15"/>
        <v>67.98</v>
      </c>
      <c r="N346" s="24"/>
      <c r="O346" s="14">
        <f>M346-J346</f>
        <v>12.98</v>
      </c>
      <c r="P346" s="24"/>
    </row>
    <row r="347" customHeight="1" spans="1:16">
      <c r="A347" s="21">
        <v>345</v>
      </c>
      <c r="B347" s="21" t="s">
        <v>5</v>
      </c>
      <c r="C347" s="21">
        <v>341</v>
      </c>
      <c r="D347" s="21" t="s">
        <v>513</v>
      </c>
      <c r="E347" s="21" t="s">
        <v>87</v>
      </c>
      <c r="F347" s="21" t="s">
        <v>515</v>
      </c>
      <c r="G347" s="21">
        <v>11372</v>
      </c>
      <c r="H347" s="21" t="s">
        <v>306</v>
      </c>
      <c r="I347" s="21">
        <v>1</v>
      </c>
      <c r="J347" s="21">
        <f t="shared" si="16"/>
        <v>55</v>
      </c>
      <c r="K347" s="21">
        <v>2.28</v>
      </c>
      <c r="L347" s="24"/>
      <c r="M347" s="25">
        <f t="shared" si="15"/>
        <v>125.4</v>
      </c>
      <c r="N347" s="24"/>
      <c r="O347" s="14">
        <f>M347-J347</f>
        <v>70.4</v>
      </c>
      <c r="P347" s="24"/>
    </row>
    <row r="348" s="16" customFormat="1" customHeight="1" spans="1:16">
      <c r="A348" s="21">
        <v>346</v>
      </c>
      <c r="B348" s="21" t="s">
        <v>5</v>
      </c>
      <c r="C348" s="21">
        <v>341</v>
      </c>
      <c r="D348" s="21" t="s">
        <v>513</v>
      </c>
      <c r="E348" s="21" t="s">
        <v>87</v>
      </c>
      <c r="F348" s="21" t="s">
        <v>516</v>
      </c>
      <c r="G348" s="21">
        <v>13230</v>
      </c>
      <c r="H348" s="21" t="s">
        <v>206</v>
      </c>
      <c r="I348" s="21">
        <v>1</v>
      </c>
      <c r="J348" s="21">
        <f t="shared" si="16"/>
        <v>55</v>
      </c>
      <c r="K348" s="21">
        <v>1</v>
      </c>
      <c r="L348" s="24"/>
      <c r="M348" s="25">
        <f t="shared" si="15"/>
        <v>55</v>
      </c>
      <c r="N348" s="24"/>
      <c r="O348" s="14"/>
      <c r="P348" s="24"/>
    </row>
    <row r="349" s="16" customFormat="1" customHeight="1" spans="1:16">
      <c r="A349" s="21">
        <v>347</v>
      </c>
      <c r="B349" s="21" t="s">
        <v>5</v>
      </c>
      <c r="C349" s="21">
        <v>341</v>
      </c>
      <c r="D349" s="21" t="s">
        <v>513</v>
      </c>
      <c r="E349" s="21" t="s">
        <v>87</v>
      </c>
      <c r="F349" s="21" t="s">
        <v>517</v>
      </c>
      <c r="G349" s="21">
        <v>12535</v>
      </c>
      <c r="H349" s="21" t="s">
        <v>206</v>
      </c>
      <c r="I349" s="21">
        <v>1</v>
      </c>
      <c r="J349" s="21">
        <f t="shared" si="16"/>
        <v>55</v>
      </c>
      <c r="K349" s="21"/>
      <c r="L349" s="24"/>
      <c r="M349" s="25">
        <f t="shared" si="15"/>
        <v>0</v>
      </c>
      <c r="N349" s="24">
        <f t="shared" si="17"/>
        <v>55</v>
      </c>
      <c r="O349" s="24"/>
      <c r="P349" s="24"/>
    </row>
    <row r="350" customHeight="1" spans="1:16">
      <c r="A350" s="21">
        <v>348</v>
      </c>
      <c r="B350" s="21" t="s">
        <v>5</v>
      </c>
      <c r="C350" s="21">
        <v>341</v>
      </c>
      <c r="D350" s="21" t="s">
        <v>513</v>
      </c>
      <c r="E350" s="21" t="s">
        <v>87</v>
      </c>
      <c r="F350" s="21" t="s">
        <v>518</v>
      </c>
      <c r="G350" s="21">
        <v>992157</v>
      </c>
      <c r="H350" s="21" t="s">
        <v>220</v>
      </c>
      <c r="I350" s="21">
        <v>1</v>
      </c>
      <c r="J350" s="21">
        <f t="shared" si="16"/>
        <v>55</v>
      </c>
      <c r="K350" s="21">
        <v>2</v>
      </c>
      <c r="L350" s="24"/>
      <c r="M350" s="25">
        <f t="shared" si="15"/>
        <v>110</v>
      </c>
      <c r="N350" s="24"/>
      <c r="O350" s="14">
        <f>M350-J350</f>
        <v>55</v>
      </c>
      <c r="P350" s="24"/>
    </row>
    <row r="351" customHeight="1" spans="1:16">
      <c r="A351" s="21">
        <v>349</v>
      </c>
      <c r="B351" s="21" t="s">
        <v>5</v>
      </c>
      <c r="C351" s="21">
        <v>341</v>
      </c>
      <c r="D351" s="21" t="s">
        <v>513</v>
      </c>
      <c r="E351" s="21" t="s">
        <v>87</v>
      </c>
      <c r="F351" s="21" t="s">
        <v>519</v>
      </c>
      <c r="G351" s="21">
        <v>14064</v>
      </c>
      <c r="H351" s="21" t="s">
        <v>206</v>
      </c>
      <c r="I351" s="21">
        <v>1</v>
      </c>
      <c r="J351" s="21">
        <f t="shared" si="16"/>
        <v>55</v>
      </c>
      <c r="K351" s="21">
        <v>0.14</v>
      </c>
      <c r="L351" s="24"/>
      <c r="M351" s="25">
        <f t="shared" si="15"/>
        <v>7.7</v>
      </c>
      <c r="N351" s="24">
        <f t="shared" si="17"/>
        <v>47.3</v>
      </c>
      <c r="O351" s="14"/>
      <c r="P351" s="24"/>
    </row>
    <row r="352" s="16" customFormat="1" customHeight="1" spans="1:16">
      <c r="A352" s="21">
        <v>350</v>
      </c>
      <c r="B352" s="21" t="s">
        <v>5</v>
      </c>
      <c r="C352" s="21">
        <v>341</v>
      </c>
      <c r="D352" s="21" t="s">
        <v>513</v>
      </c>
      <c r="E352" s="21" t="s">
        <v>87</v>
      </c>
      <c r="F352" s="21" t="s">
        <v>520</v>
      </c>
      <c r="G352" s="21">
        <v>14248</v>
      </c>
      <c r="H352" s="21" t="s">
        <v>80</v>
      </c>
      <c r="I352" s="21">
        <v>1</v>
      </c>
      <c r="J352" s="21">
        <f t="shared" si="16"/>
        <v>55</v>
      </c>
      <c r="K352" s="21"/>
      <c r="L352" s="24"/>
      <c r="M352" s="25">
        <f t="shared" si="15"/>
        <v>0</v>
      </c>
      <c r="N352" s="24">
        <f t="shared" si="17"/>
        <v>55</v>
      </c>
      <c r="O352" s="24"/>
      <c r="P352" s="24"/>
    </row>
    <row r="353" s="16" customFormat="1" customHeight="1" spans="1:16">
      <c r="A353" s="21">
        <v>351</v>
      </c>
      <c r="B353" s="21" t="s">
        <v>5</v>
      </c>
      <c r="C353" s="21">
        <v>102564</v>
      </c>
      <c r="D353" s="21" t="s">
        <v>521</v>
      </c>
      <c r="E353" s="21" t="s">
        <v>33</v>
      </c>
      <c r="F353" s="21" t="s">
        <v>522</v>
      </c>
      <c r="G353" s="21">
        <v>8113</v>
      </c>
      <c r="H353" s="21" t="s">
        <v>35</v>
      </c>
      <c r="I353" s="21">
        <v>1</v>
      </c>
      <c r="J353" s="21">
        <f t="shared" si="16"/>
        <v>55</v>
      </c>
      <c r="K353" s="21"/>
      <c r="L353" s="24"/>
      <c r="M353" s="25">
        <f t="shared" si="15"/>
        <v>0</v>
      </c>
      <c r="N353" s="24">
        <f t="shared" si="17"/>
        <v>55</v>
      </c>
      <c r="O353" s="24"/>
      <c r="P353" s="24" t="s">
        <v>50</v>
      </c>
    </row>
    <row r="354" s="16" customFormat="1" customHeight="1" spans="1:16">
      <c r="A354" s="21">
        <v>352</v>
      </c>
      <c r="B354" s="21" t="s">
        <v>5</v>
      </c>
      <c r="C354" s="21">
        <v>102564</v>
      </c>
      <c r="D354" s="21" t="s">
        <v>521</v>
      </c>
      <c r="E354" s="21" t="s">
        <v>33</v>
      </c>
      <c r="F354" s="21" t="s">
        <v>523</v>
      </c>
      <c r="G354" s="21">
        <v>11363</v>
      </c>
      <c r="H354" s="21" t="s">
        <v>206</v>
      </c>
      <c r="I354" s="21">
        <v>1</v>
      </c>
      <c r="J354" s="21">
        <f t="shared" si="16"/>
        <v>55</v>
      </c>
      <c r="K354" s="21">
        <v>0</v>
      </c>
      <c r="L354" s="24"/>
      <c r="M354" s="25">
        <f t="shared" si="15"/>
        <v>0</v>
      </c>
      <c r="N354" s="24">
        <f t="shared" si="17"/>
        <v>55</v>
      </c>
      <c r="O354" s="24"/>
      <c r="P354" s="24" t="s">
        <v>50</v>
      </c>
    </row>
    <row r="355" customHeight="1" spans="1:16">
      <c r="A355" s="21">
        <v>353</v>
      </c>
      <c r="B355" s="21" t="s">
        <v>5</v>
      </c>
      <c r="C355" s="21">
        <v>717</v>
      </c>
      <c r="D355" s="21" t="s">
        <v>524</v>
      </c>
      <c r="E355" s="21" t="s">
        <v>33</v>
      </c>
      <c r="F355" s="21" t="s">
        <v>525</v>
      </c>
      <c r="G355" s="21">
        <v>6752</v>
      </c>
      <c r="H355" s="21" t="s">
        <v>35</v>
      </c>
      <c r="I355" s="21">
        <v>1</v>
      </c>
      <c r="J355" s="21">
        <f t="shared" si="16"/>
        <v>55</v>
      </c>
      <c r="K355" s="21">
        <v>1</v>
      </c>
      <c r="L355" s="24"/>
      <c r="M355" s="25">
        <f t="shared" si="15"/>
        <v>55</v>
      </c>
      <c r="N355" s="24"/>
      <c r="O355" s="14"/>
      <c r="P355" s="24"/>
    </row>
    <row r="356" s="16" customFormat="1" customHeight="1" spans="1:16">
      <c r="A356" s="21">
        <v>354</v>
      </c>
      <c r="B356" s="21" t="s">
        <v>5</v>
      </c>
      <c r="C356" s="21">
        <v>717</v>
      </c>
      <c r="D356" s="21" t="s">
        <v>524</v>
      </c>
      <c r="E356" s="21" t="s">
        <v>33</v>
      </c>
      <c r="F356" s="21" t="s">
        <v>526</v>
      </c>
      <c r="G356" s="21">
        <v>11627</v>
      </c>
      <c r="H356" s="21" t="s">
        <v>306</v>
      </c>
      <c r="I356" s="21">
        <v>1</v>
      </c>
      <c r="J356" s="21">
        <f t="shared" si="16"/>
        <v>55</v>
      </c>
      <c r="K356" s="21"/>
      <c r="L356" s="24"/>
      <c r="M356" s="25">
        <f t="shared" si="15"/>
        <v>0</v>
      </c>
      <c r="N356" s="24">
        <f t="shared" si="17"/>
        <v>55</v>
      </c>
      <c r="O356" s="24"/>
      <c r="P356" s="24"/>
    </row>
    <row r="357" s="16" customFormat="1" customHeight="1" spans="1:16">
      <c r="A357" s="21">
        <v>355</v>
      </c>
      <c r="B357" s="21" t="s">
        <v>5</v>
      </c>
      <c r="C357" s="21">
        <v>717</v>
      </c>
      <c r="D357" s="21" t="s">
        <v>524</v>
      </c>
      <c r="E357" s="21" t="s">
        <v>33</v>
      </c>
      <c r="F357" s="21" t="s">
        <v>527</v>
      </c>
      <c r="G357" s="21">
        <v>14007</v>
      </c>
      <c r="H357" s="21" t="s">
        <v>126</v>
      </c>
      <c r="I357" s="21">
        <v>1</v>
      </c>
      <c r="J357" s="21">
        <f t="shared" si="16"/>
        <v>55</v>
      </c>
      <c r="K357" s="21"/>
      <c r="L357" s="24"/>
      <c r="M357" s="25">
        <f t="shared" si="15"/>
        <v>0</v>
      </c>
      <c r="N357" s="24">
        <f t="shared" si="17"/>
        <v>55</v>
      </c>
      <c r="O357" s="24"/>
      <c r="P357" s="24"/>
    </row>
    <row r="358" s="16" customFormat="1" customHeight="1" spans="1:16">
      <c r="A358" s="21">
        <v>356</v>
      </c>
      <c r="B358" s="21" t="s">
        <v>5</v>
      </c>
      <c r="C358" s="21">
        <v>732</v>
      </c>
      <c r="D358" s="21" t="s">
        <v>528</v>
      </c>
      <c r="E358" s="21" t="s">
        <v>33</v>
      </c>
      <c r="F358" s="21" t="s">
        <v>529</v>
      </c>
      <c r="G358" s="21">
        <v>9138</v>
      </c>
      <c r="H358" s="21" t="s">
        <v>35</v>
      </c>
      <c r="I358" s="21">
        <v>1</v>
      </c>
      <c r="J358" s="21">
        <f t="shared" si="16"/>
        <v>55</v>
      </c>
      <c r="K358" s="21"/>
      <c r="L358" s="24"/>
      <c r="M358" s="25">
        <f t="shared" si="15"/>
        <v>0</v>
      </c>
      <c r="N358" s="24">
        <f t="shared" si="17"/>
        <v>55</v>
      </c>
      <c r="O358" s="24"/>
      <c r="P358" s="24"/>
    </row>
    <row r="359" customHeight="1" spans="1:16">
      <c r="A359" s="21">
        <v>357</v>
      </c>
      <c r="B359" s="21" t="s">
        <v>5</v>
      </c>
      <c r="C359" s="21">
        <v>732</v>
      </c>
      <c r="D359" s="21" t="s">
        <v>528</v>
      </c>
      <c r="E359" s="21" t="s">
        <v>33</v>
      </c>
      <c r="F359" s="21" t="s">
        <v>530</v>
      </c>
      <c r="G359" s="21">
        <v>13482</v>
      </c>
      <c r="H359" s="21" t="s">
        <v>206</v>
      </c>
      <c r="I359" s="21">
        <v>1</v>
      </c>
      <c r="J359" s="21">
        <f t="shared" si="16"/>
        <v>55</v>
      </c>
      <c r="K359" s="21">
        <v>1</v>
      </c>
      <c r="L359" s="24"/>
      <c r="M359" s="25">
        <f t="shared" si="15"/>
        <v>55</v>
      </c>
      <c r="N359" s="24"/>
      <c r="O359" s="14"/>
      <c r="P359" s="24"/>
    </row>
    <row r="360" s="16" customFormat="1" customHeight="1" spans="1:16">
      <c r="A360" s="21">
        <v>358</v>
      </c>
      <c r="B360" s="21" t="s">
        <v>5</v>
      </c>
      <c r="C360" s="21">
        <v>721</v>
      </c>
      <c r="D360" s="21" t="s">
        <v>531</v>
      </c>
      <c r="E360" s="21" t="s">
        <v>40</v>
      </c>
      <c r="F360" s="21" t="s">
        <v>532</v>
      </c>
      <c r="G360" s="21">
        <v>7011</v>
      </c>
      <c r="H360" s="21" t="s">
        <v>35</v>
      </c>
      <c r="I360" s="21">
        <v>1</v>
      </c>
      <c r="J360" s="21">
        <f t="shared" si="16"/>
        <v>55</v>
      </c>
      <c r="K360" s="21"/>
      <c r="L360" s="24"/>
      <c r="M360" s="25">
        <f t="shared" si="15"/>
        <v>0</v>
      </c>
      <c r="N360" s="24">
        <f t="shared" si="17"/>
        <v>55</v>
      </c>
      <c r="O360" s="24"/>
      <c r="P360" s="24"/>
    </row>
    <row r="361" s="16" customFormat="1" customHeight="1" spans="1:16">
      <c r="A361" s="21">
        <v>359</v>
      </c>
      <c r="B361" s="21" t="s">
        <v>5</v>
      </c>
      <c r="C361" s="21">
        <v>721</v>
      </c>
      <c r="D361" s="21" t="s">
        <v>531</v>
      </c>
      <c r="E361" s="21" t="s">
        <v>40</v>
      </c>
      <c r="F361" s="21" t="s">
        <v>533</v>
      </c>
      <c r="G361" s="21">
        <v>11619</v>
      </c>
      <c r="H361" s="21" t="s">
        <v>306</v>
      </c>
      <c r="I361" s="21">
        <v>1</v>
      </c>
      <c r="J361" s="21">
        <f t="shared" si="16"/>
        <v>55</v>
      </c>
      <c r="K361" s="21">
        <v>1</v>
      </c>
      <c r="L361" s="24"/>
      <c r="M361" s="25">
        <f t="shared" si="15"/>
        <v>55</v>
      </c>
      <c r="N361" s="24"/>
      <c r="O361" s="14"/>
      <c r="P361" s="24"/>
    </row>
    <row r="362" s="16" customFormat="1" customHeight="1" spans="1:16">
      <c r="A362" s="21">
        <v>360</v>
      </c>
      <c r="B362" s="21" t="s">
        <v>5</v>
      </c>
      <c r="C362" s="21">
        <v>721</v>
      </c>
      <c r="D362" s="21" t="s">
        <v>531</v>
      </c>
      <c r="E362" s="21" t="s">
        <v>40</v>
      </c>
      <c r="F362" s="21" t="s">
        <v>534</v>
      </c>
      <c r="G362" s="21">
        <v>12934</v>
      </c>
      <c r="H362" s="21" t="s">
        <v>206</v>
      </c>
      <c r="I362" s="21">
        <v>1</v>
      </c>
      <c r="J362" s="21">
        <f t="shared" si="16"/>
        <v>55</v>
      </c>
      <c r="K362" s="21"/>
      <c r="L362" s="24"/>
      <c r="M362" s="25">
        <f t="shared" si="15"/>
        <v>0</v>
      </c>
      <c r="N362" s="24">
        <f t="shared" si="17"/>
        <v>55</v>
      </c>
      <c r="O362" s="24"/>
      <c r="P362" s="24"/>
    </row>
    <row r="363" s="16" customFormat="1" customHeight="1" spans="1:16">
      <c r="A363" s="21">
        <v>361</v>
      </c>
      <c r="B363" s="21" t="s">
        <v>5</v>
      </c>
      <c r="C363" s="21">
        <v>111400</v>
      </c>
      <c r="D363" s="21" t="s">
        <v>535</v>
      </c>
      <c r="E363" s="21" t="s">
        <v>56</v>
      </c>
      <c r="F363" s="21" t="s">
        <v>536</v>
      </c>
      <c r="G363" s="21">
        <v>4310</v>
      </c>
      <c r="H363" s="21" t="s">
        <v>35</v>
      </c>
      <c r="I363" s="21">
        <v>1</v>
      </c>
      <c r="J363" s="21">
        <f t="shared" si="16"/>
        <v>55</v>
      </c>
      <c r="K363" s="21"/>
      <c r="L363" s="24"/>
      <c r="M363" s="25">
        <f t="shared" si="15"/>
        <v>0</v>
      </c>
      <c r="N363" s="24">
        <f t="shared" si="17"/>
        <v>55</v>
      </c>
      <c r="O363" s="24"/>
      <c r="P363" s="24">
        <v>10</v>
      </c>
    </row>
    <row r="364" s="16" customFormat="1" customHeight="1" spans="1:16">
      <c r="A364" s="21">
        <v>362</v>
      </c>
      <c r="B364" s="21" t="s">
        <v>5</v>
      </c>
      <c r="C364" s="21">
        <v>111400</v>
      </c>
      <c r="D364" s="21" t="s">
        <v>535</v>
      </c>
      <c r="E364" s="21" t="s">
        <v>56</v>
      </c>
      <c r="F364" s="21" t="s">
        <v>537</v>
      </c>
      <c r="G364" s="21">
        <v>7645</v>
      </c>
      <c r="H364" s="21" t="s">
        <v>206</v>
      </c>
      <c r="I364" s="21">
        <v>1</v>
      </c>
      <c r="J364" s="21">
        <f t="shared" si="16"/>
        <v>55</v>
      </c>
      <c r="K364" s="21">
        <v>0</v>
      </c>
      <c r="L364" s="24"/>
      <c r="M364" s="25">
        <f t="shared" si="15"/>
        <v>0</v>
      </c>
      <c r="N364" s="24">
        <f t="shared" si="17"/>
        <v>55</v>
      </c>
      <c r="O364" s="24"/>
      <c r="P364" s="24">
        <v>10</v>
      </c>
    </row>
    <row r="365" s="16" customFormat="1" customHeight="1" spans="1:16">
      <c r="A365" s="21">
        <v>363</v>
      </c>
      <c r="B365" s="21" t="s">
        <v>5</v>
      </c>
      <c r="C365" s="21">
        <v>111400</v>
      </c>
      <c r="D365" s="21" t="s">
        <v>535</v>
      </c>
      <c r="E365" s="21" t="s">
        <v>56</v>
      </c>
      <c r="F365" s="21" t="s">
        <v>538</v>
      </c>
      <c r="G365" s="21">
        <v>11483</v>
      </c>
      <c r="H365" s="21" t="s">
        <v>306</v>
      </c>
      <c r="I365" s="21">
        <v>1</v>
      </c>
      <c r="J365" s="21">
        <f t="shared" si="16"/>
        <v>55</v>
      </c>
      <c r="K365" s="21"/>
      <c r="L365" s="24"/>
      <c r="M365" s="25">
        <f t="shared" si="15"/>
        <v>0</v>
      </c>
      <c r="N365" s="24">
        <f t="shared" si="17"/>
        <v>55</v>
      </c>
      <c r="O365" s="24"/>
      <c r="P365" s="24">
        <v>10</v>
      </c>
    </row>
    <row r="366" s="16" customFormat="1" customHeight="1" spans="1:16">
      <c r="A366" s="21">
        <v>364</v>
      </c>
      <c r="B366" s="21" t="s">
        <v>5</v>
      </c>
      <c r="C366" s="21">
        <v>111400</v>
      </c>
      <c r="D366" s="21" t="s">
        <v>535</v>
      </c>
      <c r="E366" s="21" t="s">
        <v>56</v>
      </c>
      <c r="F366" s="21" t="s">
        <v>539</v>
      </c>
      <c r="G366" s="21">
        <v>13702</v>
      </c>
      <c r="H366" s="21" t="s">
        <v>206</v>
      </c>
      <c r="I366" s="21">
        <v>1</v>
      </c>
      <c r="J366" s="21">
        <f t="shared" si="16"/>
        <v>55</v>
      </c>
      <c r="K366" s="21"/>
      <c r="L366" s="24"/>
      <c r="M366" s="25">
        <f t="shared" si="15"/>
        <v>0</v>
      </c>
      <c r="N366" s="24">
        <f t="shared" si="17"/>
        <v>55</v>
      </c>
      <c r="O366" s="24"/>
      <c r="P366" s="24">
        <v>10</v>
      </c>
    </row>
    <row r="367" s="16" customFormat="1" customHeight="1" spans="1:16">
      <c r="A367" s="21">
        <v>365</v>
      </c>
      <c r="B367" s="21" t="s">
        <v>5</v>
      </c>
      <c r="C367" s="21">
        <v>111064</v>
      </c>
      <c r="D367" s="21" t="s">
        <v>540</v>
      </c>
      <c r="E367" s="21" t="s">
        <v>69</v>
      </c>
      <c r="F367" s="21" t="s">
        <v>541</v>
      </c>
      <c r="G367" s="21">
        <v>11490</v>
      </c>
      <c r="H367" s="21" t="s">
        <v>35</v>
      </c>
      <c r="I367" s="21">
        <v>1</v>
      </c>
      <c r="J367" s="21">
        <f t="shared" si="16"/>
        <v>55</v>
      </c>
      <c r="K367" s="21"/>
      <c r="L367" s="24"/>
      <c r="M367" s="25">
        <f t="shared" si="15"/>
        <v>0</v>
      </c>
      <c r="N367" s="24">
        <f t="shared" si="17"/>
        <v>55</v>
      </c>
      <c r="O367" s="24"/>
      <c r="P367" s="24" t="s">
        <v>50</v>
      </c>
    </row>
    <row r="368" s="16" customFormat="1" customHeight="1" spans="1:16">
      <c r="A368" s="21">
        <v>366</v>
      </c>
      <c r="B368" s="21" t="s">
        <v>5</v>
      </c>
      <c r="C368" s="21">
        <v>111064</v>
      </c>
      <c r="D368" s="21" t="s">
        <v>540</v>
      </c>
      <c r="E368" s="21" t="s">
        <v>69</v>
      </c>
      <c r="F368" s="21" t="s">
        <v>542</v>
      </c>
      <c r="G368" s="21">
        <v>14075</v>
      </c>
      <c r="H368" s="21" t="s">
        <v>306</v>
      </c>
      <c r="I368" s="21">
        <v>1</v>
      </c>
      <c r="J368" s="21">
        <f t="shared" si="16"/>
        <v>55</v>
      </c>
      <c r="K368" s="21"/>
      <c r="L368" s="24"/>
      <c r="M368" s="25">
        <f t="shared" si="15"/>
        <v>0</v>
      </c>
      <c r="N368" s="24">
        <f t="shared" si="17"/>
        <v>55</v>
      </c>
      <c r="O368" s="24"/>
      <c r="P368" s="24" t="s">
        <v>50</v>
      </c>
    </row>
    <row r="369" s="16" customFormat="1" customHeight="1" spans="1:16">
      <c r="A369" s="21">
        <v>367</v>
      </c>
      <c r="B369" s="21" t="s">
        <v>5</v>
      </c>
      <c r="C369" s="21">
        <v>591</v>
      </c>
      <c r="D369" s="21" t="s">
        <v>543</v>
      </c>
      <c r="E369" s="21" t="s">
        <v>69</v>
      </c>
      <c r="F369" s="21" t="s">
        <v>544</v>
      </c>
      <c r="G369" s="21">
        <v>5764</v>
      </c>
      <c r="H369" s="21" t="s">
        <v>35</v>
      </c>
      <c r="I369" s="21">
        <v>1</v>
      </c>
      <c r="J369" s="21">
        <f t="shared" si="16"/>
        <v>55</v>
      </c>
      <c r="K369" s="21"/>
      <c r="L369" s="24"/>
      <c r="M369" s="25">
        <f t="shared" si="15"/>
        <v>0</v>
      </c>
      <c r="N369" s="24">
        <f t="shared" si="17"/>
        <v>55</v>
      </c>
      <c r="O369" s="24"/>
      <c r="P369" s="24" t="s">
        <v>50</v>
      </c>
    </row>
    <row r="370" s="16" customFormat="1" customHeight="1" spans="1:16">
      <c r="A370" s="21">
        <v>368</v>
      </c>
      <c r="B370" s="21" t="s">
        <v>5</v>
      </c>
      <c r="C370" s="21">
        <v>591</v>
      </c>
      <c r="D370" s="21" t="s">
        <v>543</v>
      </c>
      <c r="E370" s="21" t="s">
        <v>69</v>
      </c>
      <c r="F370" s="21" t="s">
        <v>545</v>
      </c>
      <c r="G370" s="21">
        <v>12143</v>
      </c>
      <c r="H370" s="21" t="s">
        <v>306</v>
      </c>
      <c r="I370" s="21">
        <v>1</v>
      </c>
      <c r="J370" s="21">
        <f t="shared" si="16"/>
        <v>55</v>
      </c>
      <c r="K370" s="21"/>
      <c r="L370" s="24"/>
      <c r="M370" s="25">
        <f t="shared" si="15"/>
        <v>0</v>
      </c>
      <c r="N370" s="24">
        <f t="shared" si="17"/>
        <v>55</v>
      </c>
      <c r="O370" s="24"/>
      <c r="P370" s="24" t="s">
        <v>50</v>
      </c>
    </row>
    <row r="371" s="16" customFormat="1" customHeight="1" spans="1:16">
      <c r="A371" s="21">
        <v>369</v>
      </c>
      <c r="B371" s="21" t="s">
        <v>5</v>
      </c>
      <c r="C371" s="21">
        <v>720</v>
      </c>
      <c r="D371" s="21" t="s">
        <v>546</v>
      </c>
      <c r="E371" s="21" t="s">
        <v>33</v>
      </c>
      <c r="F371" s="21" t="s">
        <v>547</v>
      </c>
      <c r="G371" s="21">
        <v>6823</v>
      </c>
      <c r="H371" s="21" t="s">
        <v>35</v>
      </c>
      <c r="I371" s="21">
        <v>1</v>
      </c>
      <c r="J371" s="21">
        <f t="shared" si="16"/>
        <v>55</v>
      </c>
      <c r="K371" s="21"/>
      <c r="L371" s="24"/>
      <c r="M371" s="25">
        <f t="shared" si="15"/>
        <v>0</v>
      </c>
      <c r="N371" s="24">
        <f t="shared" si="17"/>
        <v>55</v>
      </c>
      <c r="O371" s="24"/>
      <c r="P371" s="24" t="s">
        <v>50</v>
      </c>
    </row>
    <row r="372" s="16" customFormat="1" customHeight="1" spans="1:16">
      <c r="A372" s="21">
        <v>370</v>
      </c>
      <c r="B372" s="21" t="s">
        <v>5</v>
      </c>
      <c r="C372" s="21">
        <v>720</v>
      </c>
      <c r="D372" s="21" t="s">
        <v>546</v>
      </c>
      <c r="E372" s="21" t="s">
        <v>33</v>
      </c>
      <c r="F372" s="21" t="s">
        <v>548</v>
      </c>
      <c r="G372" s="21">
        <v>11142</v>
      </c>
      <c r="H372" s="21" t="s">
        <v>206</v>
      </c>
      <c r="I372" s="21">
        <v>1</v>
      </c>
      <c r="J372" s="21">
        <f t="shared" si="16"/>
        <v>55</v>
      </c>
      <c r="K372" s="21"/>
      <c r="L372" s="24"/>
      <c r="M372" s="25">
        <f t="shared" si="15"/>
        <v>0</v>
      </c>
      <c r="N372" s="24">
        <f t="shared" si="17"/>
        <v>55</v>
      </c>
      <c r="O372" s="24"/>
      <c r="P372" s="24" t="s">
        <v>50</v>
      </c>
    </row>
    <row r="373" s="16" customFormat="1" customHeight="1" spans="1:16">
      <c r="A373" s="21">
        <v>371</v>
      </c>
      <c r="B373" s="21" t="s">
        <v>5</v>
      </c>
      <c r="C373" s="21">
        <v>720</v>
      </c>
      <c r="D373" s="21" t="s">
        <v>546</v>
      </c>
      <c r="E373" s="21" t="s">
        <v>33</v>
      </c>
      <c r="F373" s="21" t="s">
        <v>549</v>
      </c>
      <c r="G373" s="21">
        <v>12914</v>
      </c>
      <c r="H373" s="21" t="s">
        <v>206</v>
      </c>
      <c r="I373" s="21">
        <v>1</v>
      </c>
      <c r="J373" s="21">
        <f t="shared" si="16"/>
        <v>55</v>
      </c>
      <c r="K373" s="21"/>
      <c r="L373" s="24"/>
      <c r="M373" s="25">
        <f>K373*55</f>
        <v>0</v>
      </c>
      <c r="N373" s="24">
        <f t="shared" si="17"/>
        <v>55</v>
      </c>
      <c r="O373" s="24"/>
      <c r="P373" s="24" t="s">
        <v>50</v>
      </c>
    </row>
    <row r="374" customHeight="1" spans="1:16">
      <c r="A374" s="21">
        <v>372</v>
      </c>
      <c r="B374" s="21" t="s">
        <v>5</v>
      </c>
      <c r="C374" s="21">
        <v>549</v>
      </c>
      <c r="D374" s="21" t="s">
        <v>550</v>
      </c>
      <c r="E374" s="21" t="s">
        <v>33</v>
      </c>
      <c r="F374" s="21" t="s">
        <v>551</v>
      </c>
      <c r="G374" s="21">
        <v>6731</v>
      </c>
      <c r="H374" s="21" t="s">
        <v>35</v>
      </c>
      <c r="I374" s="21">
        <v>1</v>
      </c>
      <c r="J374" s="21">
        <f t="shared" si="16"/>
        <v>55</v>
      </c>
      <c r="K374" s="21">
        <v>1</v>
      </c>
      <c r="L374" s="24"/>
      <c r="M374" s="25">
        <f>K374*55</f>
        <v>55</v>
      </c>
      <c r="N374" s="24"/>
      <c r="O374" s="14"/>
      <c r="P374" s="24"/>
    </row>
    <row r="375" s="16" customFormat="1" customHeight="1" spans="1:16">
      <c r="A375" s="21">
        <v>373</v>
      </c>
      <c r="B375" s="21" t="s">
        <v>5</v>
      </c>
      <c r="C375" s="21">
        <v>549</v>
      </c>
      <c r="D375" s="21" t="s">
        <v>550</v>
      </c>
      <c r="E375" s="21" t="s">
        <v>33</v>
      </c>
      <c r="F375" s="21" t="s">
        <v>552</v>
      </c>
      <c r="G375" s="21">
        <v>7687</v>
      </c>
      <c r="H375" s="21" t="s">
        <v>306</v>
      </c>
      <c r="I375" s="21">
        <v>1</v>
      </c>
      <c r="J375" s="21">
        <f t="shared" si="16"/>
        <v>55</v>
      </c>
      <c r="K375" s="21"/>
      <c r="L375" s="24"/>
      <c r="M375" s="25">
        <f>K375*55</f>
        <v>0</v>
      </c>
      <c r="N375" s="24">
        <f t="shared" si="17"/>
        <v>55</v>
      </c>
      <c r="O375" s="24"/>
      <c r="P375" s="24"/>
    </row>
    <row r="376" s="16" customFormat="1" customHeight="1" spans="1:16">
      <c r="A376" s="21">
        <v>374</v>
      </c>
      <c r="B376" s="21" t="s">
        <v>5</v>
      </c>
      <c r="C376" s="21">
        <v>549</v>
      </c>
      <c r="D376" s="21" t="s">
        <v>550</v>
      </c>
      <c r="E376" s="21" t="s">
        <v>33</v>
      </c>
      <c r="F376" s="21" t="s">
        <v>553</v>
      </c>
      <c r="G376" s="21">
        <v>14106</v>
      </c>
      <c r="H376" s="21" t="s">
        <v>206</v>
      </c>
      <c r="I376" s="21">
        <v>1</v>
      </c>
      <c r="J376" s="21">
        <f t="shared" si="16"/>
        <v>55</v>
      </c>
      <c r="K376" s="21"/>
      <c r="L376" s="24"/>
      <c r="M376" s="25">
        <f>K376*55</f>
        <v>0</v>
      </c>
      <c r="N376" s="24">
        <f t="shared" si="17"/>
        <v>55</v>
      </c>
      <c r="O376" s="24"/>
      <c r="P376" s="24"/>
    </row>
    <row r="377" customHeight="1" spans="1:16">
      <c r="A377" s="21">
        <v>375</v>
      </c>
      <c r="B377" s="21" t="s">
        <v>8</v>
      </c>
      <c r="C377" s="21">
        <v>307</v>
      </c>
      <c r="D377" s="21" t="s">
        <v>554</v>
      </c>
      <c r="E377" s="21" t="s">
        <v>147</v>
      </c>
      <c r="F377" s="21" t="s">
        <v>555</v>
      </c>
      <c r="G377" s="21">
        <v>7107</v>
      </c>
      <c r="H377" s="21" t="s">
        <v>206</v>
      </c>
      <c r="I377" s="21">
        <v>20</v>
      </c>
      <c r="J377" s="21">
        <f t="shared" si="16"/>
        <v>1100</v>
      </c>
      <c r="K377" s="21">
        <v>6</v>
      </c>
      <c r="L377" s="24"/>
      <c r="M377" s="25">
        <f>K377*55</f>
        <v>330</v>
      </c>
      <c r="N377" s="24">
        <f t="shared" si="17"/>
        <v>770</v>
      </c>
      <c r="O377" s="14"/>
      <c r="P377" s="24"/>
    </row>
    <row r="378" customHeight="1" spans="1:16">
      <c r="A378" s="21">
        <v>376</v>
      </c>
      <c r="B378" s="21" t="s">
        <v>8</v>
      </c>
      <c r="C378" s="21">
        <v>307</v>
      </c>
      <c r="D378" s="21" t="s">
        <v>554</v>
      </c>
      <c r="E378" s="21" t="s">
        <v>147</v>
      </c>
      <c r="F378" s="21" t="s">
        <v>556</v>
      </c>
      <c r="G378" s="21">
        <v>9563</v>
      </c>
      <c r="H378" s="21" t="s">
        <v>206</v>
      </c>
      <c r="I378" s="21">
        <v>15</v>
      </c>
      <c r="J378" s="21">
        <f t="shared" si="16"/>
        <v>825</v>
      </c>
      <c r="K378" s="21">
        <v>7</v>
      </c>
      <c r="L378" s="24"/>
      <c r="M378" s="25">
        <f>K378*55</f>
        <v>385</v>
      </c>
      <c r="N378" s="24">
        <f t="shared" si="17"/>
        <v>440</v>
      </c>
      <c r="O378" s="14"/>
      <c r="P378" s="24"/>
    </row>
    <row r="379" customHeight="1" spans="1:16">
      <c r="A379" s="21">
        <v>377</v>
      </c>
      <c r="B379" s="21" t="s">
        <v>8</v>
      </c>
      <c r="C379" s="21">
        <v>307</v>
      </c>
      <c r="D379" s="21" t="s">
        <v>554</v>
      </c>
      <c r="E379" s="21" t="s">
        <v>147</v>
      </c>
      <c r="F379" s="21" t="s">
        <v>557</v>
      </c>
      <c r="G379" s="21">
        <v>10613</v>
      </c>
      <c r="H379" s="21" t="s">
        <v>206</v>
      </c>
      <c r="I379" s="21">
        <v>15</v>
      </c>
      <c r="J379" s="21">
        <f t="shared" si="16"/>
        <v>825</v>
      </c>
      <c r="K379" s="21">
        <v>2</v>
      </c>
      <c r="L379" s="24"/>
      <c r="M379" s="25">
        <f>K379*55</f>
        <v>110</v>
      </c>
      <c r="N379" s="24">
        <f t="shared" si="17"/>
        <v>715</v>
      </c>
      <c r="O379" s="14"/>
      <c r="P379" s="24"/>
    </row>
    <row r="380" s="16" customFormat="1" customHeight="1" spans="1:16">
      <c r="A380" s="21">
        <v>378</v>
      </c>
      <c r="B380" s="21" t="s">
        <v>8</v>
      </c>
      <c r="C380" s="21">
        <v>307</v>
      </c>
      <c r="D380" s="21" t="s">
        <v>554</v>
      </c>
      <c r="E380" s="21" t="s">
        <v>147</v>
      </c>
      <c r="F380" s="21" t="s">
        <v>558</v>
      </c>
      <c r="G380" s="21">
        <v>10989</v>
      </c>
      <c r="H380" s="21" t="s">
        <v>206</v>
      </c>
      <c r="I380" s="21">
        <v>10</v>
      </c>
      <c r="J380" s="21">
        <f t="shared" si="16"/>
        <v>550</v>
      </c>
      <c r="K380" s="21"/>
      <c r="L380" s="24"/>
      <c r="M380" s="25">
        <f>K380*55</f>
        <v>0</v>
      </c>
      <c r="N380" s="24">
        <f t="shared" si="17"/>
        <v>550</v>
      </c>
      <c r="O380" s="24"/>
      <c r="P380" s="24"/>
    </row>
    <row r="381" customHeight="1" spans="1:16">
      <c r="A381" s="21">
        <v>379</v>
      </c>
      <c r="B381" s="21" t="s">
        <v>8</v>
      </c>
      <c r="C381" s="21">
        <v>307</v>
      </c>
      <c r="D381" s="21" t="s">
        <v>554</v>
      </c>
      <c r="E381" s="21" t="s">
        <v>147</v>
      </c>
      <c r="F381" s="21" t="s">
        <v>559</v>
      </c>
      <c r="G381" s="21">
        <v>10886</v>
      </c>
      <c r="H381" s="21" t="s">
        <v>206</v>
      </c>
      <c r="I381" s="21">
        <v>10</v>
      </c>
      <c r="J381" s="21">
        <f t="shared" si="16"/>
        <v>550</v>
      </c>
      <c r="K381" s="21">
        <v>2</v>
      </c>
      <c r="L381" s="24"/>
      <c r="M381" s="25">
        <f>K381*55</f>
        <v>110</v>
      </c>
      <c r="N381" s="24">
        <f t="shared" si="17"/>
        <v>440</v>
      </c>
      <c r="O381" s="14"/>
      <c r="P381" s="24"/>
    </row>
    <row r="382" customHeight="1" spans="1:16">
      <c r="A382" s="21">
        <v>380</v>
      </c>
      <c r="B382" s="21" t="s">
        <v>8</v>
      </c>
      <c r="C382" s="21">
        <v>307</v>
      </c>
      <c r="D382" s="21" t="s">
        <v>554</v>
      </c>
      <c r="E382" s="21" t="s">
        <v>147</v>
      </c>
      <c r="F382" s="21" t="s">
        <v>560</v>
      </c>
      <c r="G382" s="21">
        <v>991137</v>
      </c>
      <c r="H382" s="21" t="s">
        <v>206</v>
      </c>
      <c r="I382" s="21">
        <v>10</v>
      </c>
      <c r="J382" s="21">
        <f t="shared" si="16"/>
        <v>550</v>
      </c>
      <c r="K382" s="21">
        <v>7</v>
      </c>
      <c r="L382" s="24"/>
      <c r="M382" s="25">
        <f>K382*55</f>
        <v>385</v>
      </c>
      <c r="N382" s="24">
        <f t="shared" si="17"/>
        <v>165</v>
      </c>
      <c r="O382" s="14"/>
      <c r="P382" s="24"/>
    </row>
    <row r="383" customHeight="1" spans="1:16">
      <c r="A383" s="21">
        <v>381</v>
      </c>
      <c r="B383" s="21" t="s">
        <v>8</v>
      </c>
      <c r="C383" s="21">
        <v>750</v>
      </c>
      <c r="D383" s="21" t="s">
        <v>561</v>
      </c>
      <c r="E383" s="21" t="s">
        <v>218</v>
      </c>
      <c r="F383" s="21" t="s">
        <v>562</v>
      </c>
      <c r="G383" s="21">
        <v>4033</v>
      </c>
      <c r="H383" s="21" t="s">
        <v>35</v>
      </c>
      <c r="I383" s="21">
        <v>2</v>
      </c>
      <c r="J383" s="21">
        <f t="shared" si="16"/>
        <v>110</v>
      </c>
      <c r="K383" s="21">
        <v>4</v>
      </c>
      <c r="L383" s="24"/>
      <c r="M383" s="25">
        <f>K383*55</f>
        <v>220</v>
      </c>
      <c r="N383" s="24"/>
      <c r="O383" s="14">
        <f>M383-J383</f>
        <v>110</v>
      </c>
      <c r="P383" s="24"/>
    </row>
    <row r="384" customHeight="1" spans="1:16">
      <c r="A384" s="21">
        <v>382</v>
      </c>
      <c r="B384" s="21" t="s">
        <v>8</v>
      </c>
      <c r="C384" s="21">
        <v>750</v>
      </c>
      <c r="D384" s="21" t="s">
        <v>561</v>
      </c>
      <c r="E384" s="21" t="s">
        <v>218</v>
      </c>
      <c r="F384" s="21" t="s">
        <v>563</v>
      </c>
      <c r="G384" s="21">
        <v>12254</v>
      </c>
      <c r="H384" s="21" t="s">
        <v>306</v>
      </c>
      <c r="I384" s="21">
        <v>2</v>
      </c>
      <c r="J384" s="21">
        <f t="shared" si="16"/>
        <v>110</v>
      </c>
      <c r="K384" s="21">
        <v>3</v>
      </c>
      <c r="L384" s="24"/>
      <c r="M384" s="25">
        <f>K384*55</f>
        <v>165</v>
      </c>
      <c r="N384" s="24"/>
      <c r="O384" s="14">
        <f>M384-J384</f>
        <v>55</v>
      </c>
      <c r="P384" s="24"/>
    </row>
    <row r="385" s="16" customFormat="1" customHeight="1" spans="1:16">
      <c r="A385" s="21">
        <v>383</v>
      </c>
      <c r="B385" s="21" t="s">
        <v>8</v>
      </c>
      <c r="C385" s="21">
        <v>750</v>
      </c>
      <c r="D385" s="21" t="s">
        <v>561</v>
      </c>
      <c r="E385" s="21" t="s">
        <v>218</v>
      </c>
      <c r="F385" s="21" t="s">
        <v>564</v>
      </c>
      <c r="G385" s="21">
        <v>12623</v>
      </c>
      <c r="H385" s="21" t="s">
        <v>565</v>
      </c>
      <c r="I385" s="21">
        <v>2</v>
      </c>
      <c r="J385" s="21">
        <f t="shared" si="16"/>
        <v>110</v>
      </c>
      <c r="K385" s="21">
        <v>0</v>
      </c>
      <c r="L385" s="24"/>
      <c r="M385" s="25">
        <f>K385*55</f>
        <v>0</v>
      </c>
      <c r="N385" s="24">
        <f t="shared" si="17"/>
        <v>110</v>
      </c>
      <c r="O385" s="24"/>
      <c r="P385" s="24"/>
    </row>
    <row r="386" s="16" customFormat="1" customHeight="1" spans="1:16">
      <c r="A386" s="21">
        <v>384</v>
      </c>
      <c r="B386" s="21" t="s">
        <v>8</v>
      </c>
      <c r="C386" s="21">
        <v>750</v>
      </c>
      <c r="D386" s="21" t="s">
        <v>561</v>
      </c>
      <c r="E386" s="21" t="s">
        <v>218</v>
      </c>
      <c r="F386" s="21" t="s">
        <v>566</v>
      </c>
      <c r="G386" s="21">
        <v>13122</v>
      </c>
      <c r="H386" s="21" t="s">
        <v>206</v>
      </c>
      <c r="I386" s="21">
        <v>1</v>
      </c>
      <c r="J386" s="21">
        <f t="shared" si="16"/>
        <v>55</v>
      </c>
      <c r="K386" s="21">
        <v>0</v>
      </c>
      <c r="L386" s="24"/>
      <c r="M386" s="25">
        <f>K386*55</f>
        <v>0</v>
      </c>
      <c r="N386" s="24">
        <f t="shared" si="17"/>
        <v>55</v>
      </c>
      <c r="O386" s="24"/>
      <c r="P386" s="24"/>
    </row>
    <row r="387" s="16" customFormat="1" customHeight="1" spans="1:16">
      <c r="A387" s="21">
        <v>385</v>
      </c>
      <c r="B387" s="21" t="s">
        <v>8</v>
      </c>
      <c r="C387" s="21">
        <v>750</v>
      </c>
      <c r="D387" s="21" t="s">
        <v>561</v>
      </c>
      <c r="E387" s="21" t="s">
        <v>218</v>
      </c>
      <c r="F387" s="21" t="s">
        <v>567</v>
      </c>
      <c r="G387" s="21">
        <v>12977</v>
      </c>
      <c r="H387" s="21" t="s">
        <v>206</v>
      </c>
      <c r="I387" s="21">
        <v>1</v>
      </c>
      <c r="J387" s="21">
        <f t="shared" si="16"/>
        <v>55</v>
      </c>
      <c r="K387" s="21">
        <v>1.19</v>
      </c>
      <c r="L387" s="24"/>
      <c r="M387" s="25">
        <f>K387*55</f>
        <v>65.45</v>
      </c>
      <c r="N387" s="24"/>
      <c r="O387" s="14">
        <f>M387-J387</f>
        <v>10.45</v>
      </c>
      <c r="P387" s="24"/>
    </row>
    <row r="388" s="16" customFormat="1" customHeight="1" spans="1:16">
      <c r="A388" s="21">
        <v>386</v>
      </c>
      <c r="B388" s="21" t="s">
        <v>8</v>
      </c>
      <c r="C388" s="21">
        <v>750</v>
      </c>
      <c r="D388" s="21" t="s">
        <v>561</v>
      </c>
      <c r="E388" s="21" t="s">
        <v>218</v>
      </c>
      <c r="F388" s="21" t="s">
        <v>568</v>
      </c>
      <c r="G388" s="21">
        <v>13182</v>
      </c>
      <c r="H388" s="21" t="s">
        <v>206</v>
      </c>
      <c r="I388" s="21">
        <v>1</v>
      </c>
      <c r="J388" s="21">
        <f t="shared" ref="J388:J394" si="18">I388*55</f>
        <v>55</v>
      </c>
      <c r="K388" s="21"/>
      <c r="L388" s="24"/>
      <c r="M388" s="25">
        <f>K388*55</f>
        <v>0</v>
      </c>
      <c r="N388" s="24">
        <f t="shared" ref="N388:N394" si="19">J388-M388</f>
        <v>55</v>
      </c>
      <c r="O388" s="24"/>
      <c r="P388" s="24"/>
    </row>
    <row r="389" s="16" customFormat="1" customHeight="1" spans="1:16">
      <c r="A389" s="21">
        <v>387</v>
      </c>
      <c r="B389" s="21" t="s">
        <v>8</v>
      </c>
      <c r="C389" s="21">
        <v>106066</v>
      </c>
      <c r="D389" s="21" t="s">
        <v>569</v>
      </c>
      <c r="E389" s="21" t="s">
        <v>44</v>
      </c>
      <c r="F389" s="21" t="s">
        <v>570</v>
      </c>
      <c r="G389" s="21">
        <v>999067</v>
      </c>
      <c r="H389" s="21" t="s">
        <v>306</v>
      </c>
      <c r="I389" s="21">
        <v>1</v>
      </c>
      <c r="J389" s="21">
        <f t="shared" si="18"/>
        <v>55</v>
      </c>
      <c r="K389" s="21">
        <v>-2</v>
      </c>
      <c r="L389" s="24"/>
      <c r="M389" s="24">
        <v>-90</v>
      </c>
      <c r="N389" s="24">
        <f t="shared" si="19"/>
        <v>145</v>
      </c>
      <c r="O389" s="24"/>
      <c r="P389" s="24"/>
    </row>
    <row r="390" customHeight="1" spans="1:16">
      <c r="A390" s="21">
        <v>388</v>
      </c>
      <c r="B390" s="21" t="s">
        <v>8</v>
      </c>
      <c r="C390" s="21">
        <v>106066</v>
      </c>
      <c r="D390" s="21" t="s">
        <v>569</v>
      </c>
      <c r="E390" s="21" t="s">
        <v>44</v>
      </c>
      <c r="F390" s="21" t="s">
        <v>571</v>
      </c>
      <c r="G390" s="21">
        <v>995676</v>
      </c>
      <c r="H390" s="21" t="s">
        <v>206</v>
      </c>
      <c r="I390" s="21">
        <v>2</v>
      </c>
      <c r="J390" s="21">
        <f t="shared" si="18"/>
        <v>110</v>
      </c>
      <c r="K390" s="21">
        <v>1</v>
      </c>
      <c r="L390" s="24"/>
      <c r="M390" s="25">
        <f t="shared" ref="M390:M400" si="20">K390*55</f>
        <v>55</v>
      </c>
      <c r="N390" s="24">
        <f t="shared" si="19"/>
        <v>55</v>
      </c>
      <c r="O390" s="14"/>
      <c r="P390" s="24"/>
    </row>
    <row r="391" s="16" customFormat="1" customHeight="1" spans="1:16">
      <c r="A391" s="21">
        <v>389</v>
      </c>
      <c r="B391" s="21" t="s">
        <v>8</v>
      </c>
      <c r="C391" s="21">
        <v>742</v>
      </c>
      <c r="D391" s="21" t="s">
        <v>572</v>
      </c>
      <c r="E391" s="21" t="s">
        <v>87</v>
      </c>
      <c r="F391" s="21" t="s">
        <v>573</v>
      </c>
      <c r="G391" s="21">
        <v>1000431</v>
      </c>
      <c r="H391" s="21" t="s">
        <v>306</v>
      </c>
      <c r="I391" s="21">
        <v>1</v>
      </c>
      <c r="J391" s="21">
        <f t="shared" si="18"/>
        <v>55</v>
      </c>
      <c r="K391" s="21"/>
      <c r="L391" s="24"/>
      <c r="M391" s="25">
        <f t="shared" si="20"/>
        <v>0</v>
      </c>
      <c r="N391" s="24">
        <f t="shared" si="19"/>
        <v>55</v>
      </c>
      <c r="O391" s="24"/>
      <c r="P391" s="24"/>
    </row>
    <row r="392" s="16" customFormat="1" customHeight="1" spans="1:16">
      <c r="A392" s="21">
        <v>390</v>
      </c>
      <c r="B392" s="21" t="s">
        <v>8</v>
      </c>
      <c r="C392" s="21">
        <v>742</v>
      </c>
      <c r="D392" s="21" t="s">
        <v>572</v>
      </c>
      <c r="E392" s="21" t="s">
        <v>87</v>
      </c>
      <c r="F392" s="21" t="s">
        <v>574</v>
      </c>
      <c r="G392" s="21">
        <v>9822</v>
      </c>
      <c r="H392" s="21" t="s">
        <v>206</v>
      </c>
      <c r="I392" s="21">
        <v>1</v>
      </c>
      <c r="J392" s="21">
        <f t="shared" si="18"/>
        <v>55</v>
      </c>
      <c r="K392" s="21"/>
      <c r="L392" s="24"/>
      <c r="M392" s="25">
        <f t="shared" si="20"/>
        <v>0</v>
      </c>
      <c r="N392" s="24">
        <f t="shared" si="19"/>
        <v>55</v>
      </c>
      <c r="O392" s="24"/>
      <c r="P392" s="24"/>
    </row>
    <row r="393" s="16" customFormat="1" customHeight="1" spans="1:16">
      <c r="A393" s="21">
        <v>391</v>
      </c>
      <c r="B393" s="21" t="s">
        <v>8</v>
      </c>
      <c r="C393" s="21">
        <v>106865</v>
      </c>
      <c r="D393" s="21" t="s">
        <v>575</v>
      </c>
      <c r="E393" s="21" t="s">
        <v>33</v>
      </c>
      <c r="F393" s="21" t="s">
        <v>576</v>
      </c>
      <c r="G393" s="21">
        <v>1001361</v>
      </c>
      <c r="H393" s="21" t="s">
        <v>306</v>
      </c>
      <c r="I393" s="21">
        <v>1</v>
      </c>
      <c r="J393" s="21">
        <f t="shared" si="18"/>
        <v>55</v>
      </c>
      <c r="K393" s="21"/>
      <c r="L393" s="24"/>
      <c r="M393" s="25">
        <f t="shared" si="20"/>
        <v>0</v>
      </c>
      <c r="N393" s="24">
        <f t="shared" si="19"/>
        <v>55</v>
      </c>
      <c r="O393" s="24"/>
      <c r="P393" s="24"/>
    </row>
    <row r="394" s="16" customFormat="1" customHeight="1" spans="1:16">
      <c r="A394" s="21">
        <v>392</v>
      </c>
      <c r="B394" s="21" t="s">
        <v>8</v>
      </c>
      <c r="C394" s="21">
        <v>106865</v>
      </c>
      <c r="D394" s="21" t="s">
        <v>575</v>
      </c>
      <c r="E394" s="21" t="s">
        <v>33</v>
      </c>
      <c r="F394" s="21" t="s">
        <v>577</v>
      </c>
      <c r="G394" s="21">
        <v>1001364</v>
      </c>
      <c r="H394" s="21" t="s">
        <v>206</v>
      </c>
      <c r="I394" s="21">
        <v>1</v>
      </c>
      <c r="J394" s="21">
        <f t="shared" si="18"/>
        <v>55</v>
      </c>
      <c r="K394" s="21"/>
      <c r="L394" s="24"/>
      <c r="M394" s="25">
        <f t="shared" si="20"/>
        <v>0</v>
      </c>
      <c r="N394" s="24">
        <f t="shared" si="19"/>
        <v>55</v>
      </c>
      <c r="O394" s="24"/>
      <c r="P394" s="24"/>
    </row>
    <row r="395" s="16" customFormat="1" customHeight="1" spans="1:16">
      <c r="A395" s="21">
        <v>393</v>
      </c>
      <c r="B395" s="21"/>
      <c r="C395" s="21"/>
      <c r="D395" s="21"/>
      <c r="E395" s="21"/>
      <c r="F395" s="28">
        <v>4529</v>
      </c>
      <c r="G395" s="28" t="s">
        <v>578</v>
      </c>
      <c r="H395" s="21"/>
      <c r="I395" s="29"/>
      <c r="J395" s="21"/>
      <c r="K395" s="28">
        <v>2</v>
      </c>
      <c r="L395" s="24"/>
      <c r="M395" s="25">
        <f t="shared" si="20"/>
        <v>110</v>
      </c>
      <c r="N395" s="24"/>
      <c r="O395" s="24">
        <f>M395</f>
        <v>110</v>
      </c>
      <c r="P395" s="24"/>
    </row>
    <row r="396" s="16" customFormat="1" customHeight="1" spans="1:16">
      <c r="A396" s="21">
        <v>394</v>
      </c>
      <c r="B396" s="21"/>
      <c r="C396" s="21"/>
      <c r="D396" s="21"/>
      <c r="E396" s="21"/>
      <c r="F396" s="28">
        <v>998828</v>
      </c>
      <c r="G396" s="28" t="s">
        <v>579</v>
      </c>
      <c r="H396" s="21"/>
      <c r="I396" s="29"/>
      <c r="J396" s="21"/>
      <c r="K396" s="28">
        <v>1</v>
      </c>
      <c r="L396" s="24"/>
      <c r="M396" s="25">
        <f t="shared" si="20"/>
        <v>55</v>
      </c>
      <c r="N396" s="24"/>
      <c r="O396" s="24">
        <f>M396</f>
        <v>55</v>
      </c>
      <c r="P396" s="24"/>
    </row>
    <row r="397" s="16" customFormat="1" customHeight="1" spans="1:16">
      <c r="A397" s="21">
        <v>395</v>
      </c>
      <c r="B397" s="21"/>
      <c r="C397" s="21"/>
      <c r="D397" s="21"/>
      <c r="E397" s="21"/>
      <c r="F397" s="28">
        <v>1000452</v>
      </c>
      <c r="G397" s="28" t="s">
        <v>580</v>
      </c>
      <c r="H397" s="21"/>
      <c r="I397" s="29"/>
      <c r="J397" s="21"/>
      <c r="K397" s="28">
        <v>1</v>
      </c>
      <c r="L397" s="24"/>
      <c r="M397" s="25">
        <f t="shared" si="20"/>
        <v>55</v>
      </c>
      <c r="N397" s="24"/>
      <c r="O397" s="24">
        <f>M397</f>
        <v>55</v>
      </c>
      <c r="P397" s="24"/>
    </row>
    <row r="398" s="16" customFormat="1" customHeight="1" spans="1:16">
      <c r="A398" s="21">
        <v>396</v>
      </c>
      <c r="B398" s="21"/>
      <c r="C398" s="21"/>
      <c r="D398" s="21"/>
      <c r="E398" s="21"/>
      <c r="F398" s="28">
        <v>1001358</v>
      </c>
      <c r="G398" s="28" t="s">
        <v>581</v>
      </c>
      <c r="H398" s="21"/>
      <c r="I398" s="29"/>
      <c r="J398" s="21"/>
      <c r="K398" s="28">
        <v>1</v>
      </c>
      <c r="L398" s="24"/>
      <c r="M398" s="25">
        <f t="shared" si="20"/>
        <v>55</v>
      </c>
      <c r="N398" s="24"/>
      <c r="O398" s="24">
        <f>M398</f>
        <v>55</v>
      </c>
      <c r="P398" s="24"/>
    </row>
    <row r="399" s="16" customFormat="1" customHeight="1" spans="1:16">
      <c r="A399" s="21">
        <v>397</v>
      </c>
      <c r="B399" s="21"/>
      <c r="C399" s="21"/>
      <c r="D399" s="21"/>
      <c r="E399" s="21"/>
      <c r="F399" s="28">
        <v>1001694</v>
      </c>
      <c r="G399" s="28" t="s">
        <v>582</v>
      </c>
      <c r="H399" s="21"/>
      <c r="I399" s="29"/>
      <c r="J399" s="21"/>
      <c r="K399" s="28">
        <v>1</v>
      </c>
      <c r="L399" s="24"/>
      <c r="M399" s="25">
        <f t="shared" si="20"/>
        <v>55</v>
      </c>
      <c r="N399" s="24"/>
      <c r="O399" s="24">
        <f>M399</f>
        <v>55</v>
      </c>
      <c r="P399" s="24"/>
    </row>
    <row r="400" s="16" customFormat="1" customHeight="1" spans="1:16">
      <c r="A400" s="21">
        <v>398</v>
      </c>
      <c r="B400" s="21"/>
      <c r="C400" s="21"/>
      <c r="D400" s="21"/>
      <c r="E400" s="21"/>
      <c r="F400" s="28">
        <v>1001695</v>
      </c>
      <c r="G400" s="28" t="s">
        <v>583</v>
      </c>
      <c r="H400" s="21"/>
      <c r="I400" s="29"/>
      <c r="J400" s="21"/>
      <c r="K400" s="28">
        <v>1</v>
      </c>
      <c r="L400" s="24"/>
      <c r="M400" s="25">
        <f t="shared" si="20"/>
        <v>55</v>
      </c>
      <c r="N400" s="24"/>
      <c r="O400" s="24">
        <f>M400</f>
        <v>55</v>
      </c>
      <c r="P400" s="24"/>
    </row>
    <row r="401" customHeight="1" spans="1:16">
      <c r="A401" s="21"/>
      <c r="B401" s="21"/>
      <c r="C401" s="21"/>
      <c r="D401" s="21" t="s">
        <v>11</v>
      </c>
      <c r="E401" s="21"/>
      <c r="F401" s="21"/>
      <c r="G401" s="21"/>
      <c r="H401" s="21"/>
      <c r="I401" s="21">
        <f>SUM(I3:I400)</f>
        <v>484</v>
      </c>
      <c r="J401" s="21">
        <f t="shared" ref="J401:P401" si="21">SUM(J3:J400)</f>
        <v>26620</v>
      </c>
      <c r="K401" s="21">
        <f t="shared" si="21"/>
        <v>181.062</v>
      </c>
      <c r="L401" s="21">
        <f t="shared" si="21"/>
        <v>7</v>
      </c>
      <c r="M401" s="21">
        <f t="shared" si="21"/>
        <v>10008.41</v>
      </c>
      <c r="N401" s="21">
        <f t="shared" si="21"/>
        <v>20451.36</v>
      </c>
      <c r="O401" s="21">
        <f t="shared" si="21"/>
        <v>3833.83</v>
      </c>
      <c r="P401" s="21">
        <f t="shared" si="21"/>
        <v>940</v>
      </c>
    </row>
  </sheetData>
  <mergeCells count="2">
    <mergeCell ref="A1:P1"/>
    <mergeCell ref="S1:U1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E141"/>
  <sheetViews>
    <sheetView topLeftCell="A124" workbookViewId="0">
      <selection activeCell="E3" sqref="E3:E140"/>
    </sheetView>
  </sheetViews>
  <sheetFormatPr defaultColWidth="9" defaultRowHeight="20" customHeight="1" outlineLevelCol="4"/>
  <cols>
    <col min="2" max="2" width="9" style="10"/>
    <col min="3" max="3" width="27" style="10" customWidth="1"/>
    <col min="4" max="4" width="15.25" style="10" customWidth="1"/>
  </cols>
  <sheetData>
    <row r="1" customHeight="1" spans="1:4">
      <c r="A1" s="11" t="s">
        <v>584</v>
      </c>
      <c r="B1" s="11"/>
      <c r="C1" s="11"/>
      <c r="D1" s="11"/>
    </row>
    <row r="2" s="9" customFormat="1" customHeight="1" spans="1:4">
      <c r="A2" s="12" t="s">
        <v>18</v>
      </c>
      <c r="B2" s="13" t="s">
        <v>15</v>
      </c>
      <c r="C2" s="12" t="s">
        <v>19</v>
      </c>
      <c r="D2" s="12" t="s">
        <v>585</v>
      </c>
    </row>
    <row r="3" customHeight="1" spans="1:5">
      <c r="A3" s="14">
        <v>1</v>
      </c>
      <c r="B3" s="14">
        <v>52</v>
      </c>
      <c r="C3" s="14" t="s">
        <v>401</v>
      </c>
      <c r="D3" s="14">
        <v>0</v>
      </c>
      <c r="E3" t="s">
        <v>50</v>
      </c>
    </row>
    <row r="4" ht="13.5" hidden="1" spans="1:4">
      <c r="A4" s="14">
        <v>2</v>
      </c>
      <c r="B4" s="14">
        <v>54</v>
      </c>
      <c r="C4" s="14" t="s">
        <v>438</v>
      </c>
      <c r="D4" s="14">
        <v>1</v>
      </c>
    </row>
    <row r="5" ht="13.5" hidden="1" spans="1:4">
      <c r="A5" s="14">
        <v>3</v>
      </c>
      <c r="B5" s="14">
        <v>56</v>
      </c>
      <c r="C5" s="14" t="s">
        <v>443</v>
      </c>
      <c r="D5" s="14">
        <v>2</v>
      </c>
    </row>
    <row r="6" ht="13.5" hidden="1" spans="1:4">
      <c r="A6" s="14">
        <v>4</v>
      </c>
      <c r="B6" s="14">
        <v>307</v>
      </c>
      <c r="C6" s="14" t="s">
        <v>554</v>
      </c>
      <c r="D6" s="14">
        <v>26.502</v>
      </c>
    </row>
    <row r="7" customHeight="1" spans="1:5">
      <c r="A7" s="14">
        <v>5</v>
      </c>
      <c r="B7" s="14">
        <v>308</v>
      </c>
      <c r="C7" s="14" t="s">
        <v>209</v>
      </c>
      <c r="D7" s="14">
        <v>0</v>
      </c>
      <c r="E7" t="s">
        <v>50</v>
      </c>
    </row>
    <row r="8" ht="13.5" hidden="1" spans="1:4">
      <c r="A8" s="14">
        <v>6</v>
      </c>
      <c r="B8" s="14">
        <v>311</v>
      </c>
      <c r="C8" s="14" t="s">
        <v>112</v>
      </c>
      <c r="D8" s="14">
        <v>1</v>
      </c>
    </row>
    <row r="9" ht="13.5" hidden="1" spans="1:4">
      <c r="A9" s="14">
        <v>7</v>
      </c>
      <c r="B9" s="14">
        <v>329</v>
      </c>
      <c r="C9" s="14" t="s">
        <v>446</v>
      </c>
      <c r="D9" s="14">
        <v>10</v>
      </c>
    </row>
    <row r="10" ht="13.5" hidden="1" spans="1:4">
      <c r="A10" s="14">
        <v>8</v>
      </c>
      <c r="B10" s="14">
        <v>337</v>
      </c>
      <c r="C10" s="14" t="s">
        <v>217</v>
      </c>
      <c r="D10" s="14">
        <v>1</v>
      </c>
    </row>
    <row r="11" customHeight="1" spans="1:5">
      <c r="A11" s="14">
        <v>9</v>
      </c>
      <c r="B11" s="14">
        <v>339</v>
      </c>
      <c r="C11" s="14" t="s">
        <v>116</v>
      </c>
      <c r="D11" s="14">
        <v>0</v>
      </c>
      <c r="E11" t="s">
        <v>50</v>
      </c>
    </row>
    <row r="12" ht="13.5" hidden="1" spans="1:4">
      <c r="A12" s="14">
        <v>10</v>
      </c>
      <c r="B12" s="14">
        <v>341</v>
      </c>
      <c r="C12" s="14" t="s">
        <v>513</v>
      </c>
      <c r="D12" s="14">
        <v>6.656</v>
      </c>
    </row>
    <row r="13" ht="13.5" hidden="1" spans="1:4">
      <c r="A13" s="14">
        <v>11</v>
      </c>
      <c r="B13" s="14">
        <v>343</v>
      </c>
      <c r="C13" s="14" t="s">
        <v>119</v>
      </c>
      <c r="D13" s="14">
        <v>1.216</v>
      </c>
    </row>
    <row r="14" customHeight="1" spans="1:5">
      <c r="A14" s="14">
        <v>12</v>
      </c>
      <c r="B14" s="14">
        <v>347</v>
      </c>
      <c r="C14" s="14" t="s">
        <v>124</v>
      </c>
      <c r="D14" s="14">
        <v>0</v>
      </c>
      <c r="E14" t="s">
        <v>50</v>
      </c>
    </row>
    <row r="15" ht="13.5" hidden="1" spans="1:4">
      <c r="A15" s="14">
        <v>13</v>
      </c>
      <c r="B15" s="14">
        <v>349</v>
      </c>
      <c r="C15" s="14" t="s">
        <v>264</v>
      </c>
      <c r="D15" s="14">
        <v>1</v>
      </c>
    </row>
    <row r="16" ht="13.5" hidden="1" spans="1:4">
      <c r="A16" s="14">
        <v>14</v>
      </c>
      <c r="B16" s="14">
        <v>351</v>
      </c>
      <c r="C16" s="14" t="s">
        <v>409</v>
      </c>
      <c r="D16" s="14">
        <v>1</v>
      </c>
    </row>
    <row r="17" customHeight="1" spans="1:5">
      <c r="A17" s="14">
        <v>15</v>
      </c>
      <c r="B17" s="14">
        <v>355</v>
      </c>
      <c r="C17" s="14" t="s">
        <v>376</v>
      </c>
      <c r="D17" s="14">
        <v>0</v>
      </c>
      <c r="E17" t="s">
        <v>50</v>
      </c>
    </row>
    <row r="18" ht="13.5" hidden="1" spans="1:4">
      <c r="A18" s="14">
        <v>16</v>
      </c>
      <c r="B18" s="14">
        <v>357</v>
      </c>
      <c r="C18" s="14" t="s">
        <v>129</v>
      </c>
      <c r="D18" s="14">
        <v>3</v>
      </c>
    </row>
    <row r="19" customHeight="1" spans="1:5">
      <c r="A19" s="14">
        <v>17</v>
      </c>
      <c r="B19" s="14">
        <v>359</v>
      </c>
      <c r="C19" s="14" t="s">
        <v>132</v>
      </c>
      <c r="D19" s="14">
        <v>0</v>
      </c>
      <c r="E19" t="s">
        <v>50</v>
      </c>
    </row>
    <row r="20" ht="13.5" hidden="1" spans="1:4">
      <c r="A20" s="14">
        <v>18</v>
      </c>
      <c r="B20" s="14">
        <v>365</v>
      </c>
      <c r="C20" s="14" t="s">
        <v>135</v>
      </c>
      <c r="D20" s="14">
        <v>3</v>
      </c>
    </row>
    <row r="21" customHeight="1" spans="1:5">
      <c r="A21" s="14">
        <v>19</v>
      </c>
      <c r="B21" s="14">
        <v>367</v>
      </c>
      <c r="C21" s="14" t="s">
        <v>424</v>
      </c>
      <c r="D21" s="14">
        <v>0</v>
      </c>
      <c r="E21" t="s">
        <v>50</v>
      </c>
    </row>
    <row r="22" customHeight="1" spans="1:5">
      <c r="A22" s="14">
        <v>20</v>
      </c>
      <c r="B22" s="14">
        <v>371</v>
      </c>
      <c r="C22" s="14" t="s">
        <v>477</v>
      </c>
      <c r="D22" s="14">
        <v>0</v>
      </c>
      <c r="E22" t="s">
        <v>50</v>
      </c>
    </row>
    <row r="23" customHeight="1" spans="1:5">
      <c r="A23" s="14">
        <v>21</v>
      </c>
      <c r="B23" s="14">
        <v>373</v>
      </c>
      <c r="C23" s="14" t="s">
        <v>281</v>
      </c>
      <c r="D23" s="14">
        <v>0</v>
      </c>
      <c r="E23" t="s">
        <v>50</v>
      </c>
    </row>
    <row r="24" customHeight="1" spans="1:5">
      <c r="A24" s="14">
        <v>22</v>
      </c>
      <c r="B24" s="14">
        <v>377</v>
      </c>
      <c r="C24" s="14" t="s">
        <v>303</v>
      </c>
      <c r="D24" s="14">
        <v>0</v>
      </c>
      <c r="E24" t="s">
        <v>50</v>
      </c>
    </row>
    <row r="25" customHeight="1" spans="1:5">
      <c r="A25" s="14">
        <v>23</v>
      </c>
      <c r="B25" s="14">
        <v>379</v>
      </c>
      <c r="C25" s="14" t="s">
        <v>139</v>
      </c>
      <c r="D25" s="14">
        <v>0</v>
      </c>
      <c r="E25" t="s">
        <v>50</v>
      </c>
    </row>
    <row r="26" customHeight="1" spans="1:5">
      <c r="A26" s="14">
        <v>24</v>
      </c>
      <c r="B26" s="14">
        <v>385</v>
      </c>
      <c r="C26" s="14" t="s">
        <v>465</v>
      </c>
      <c r="D26" s="14">
        <v>0</v>
      </c>
      <c r="E26" t="s">
        <v>50</v>
      </c>
    </row>
    <row r="27" ht="13.5" hidden="1" spans="1:4">
      <c r="A27" s="14">
        <v>25</v>
      </c>
      <c r="B27" s="14">
        <v>387</v>
      </c>
      <c r="C27" s="14" t="s">
        <v>310</v>
      </c>
      <c r="D27" s="14">
        <v>5</v>
      </c>
    </row>
    <row r="28" ht="13.5" hidden="1" spans="1:4">
      <c r="A28" s="14">
        <v>26</v>
      </c>
      <c r="B28" s="14">
        <v>391</v>
      </c>
      <c r="C28" s="14" t="s">
        <v>233</v>
      </c>
      <c r="D28" s="14">
        <v>3</v>
      </c>
    </row>
    <row r="29" ht="13.5" hidden="1" spans="1:4">
      <c r="A29" s="14">
        <v>27</v>
      </c>
      <c r="B29" s="14">
        <v>399</v>
      </c>
      <c r="C29" s="14" t="s">
        <v>252</v>
      </c>
      <c r="D29" s="14">
        <v>2</v>
      </c>
    </row>
    <row r="30" ht="13.5" hidden="1" spans="1:4">
      <c r="A30" s="14">
        <v>28</v>
      </c>
      <c r="B30" s="14">
        <v>511</v>
      </c>
      <c r="C30" s="14" t="s">
        <v>383</v>
      </c>
      <c r="D30" s="14">
        <v>2</v>
      </c>
    </row>
    <row r="31" ht="13.5" hidden="1" spans="1:4">
      <c r="A31" s="14">
        <v>29</v>
      </c>
      <c r="B31" s="14">
        <v>513</v>
      </c>
      <c r="C31" s="14" t="s">
        <v>65</v>
      </c>
      <c r="D31" s="14">
        <v>8</v>
      </c>
    </row>
    <row r="32" customHeight="1" spans="1:5">
      <c r="A32" s="14">
        <v>30</v>
      </c>
      <c r="B32" s="14">
        <v>514</v>
      </c>
      <c r="C32" s="14" t="s">
        <v>460</v>
      </c>
      <c r="D32" s="14">
        <v>0</v>
      </c>
      <c r="E32" t="s">
        <v>50</v>
      </c>
    </row>
    <row r="33" customHeight="1" spans="1:5">
      <c r="A33" s="14">
        <v>31</v>
      </c>
      <c r="B33" s="14">
        <v>515</v>
      </c>
      <c r="C33" s="14" t="s">
        <v>392</v>
      </c>
      <c r="D33" s="14">
        <v>0</v>
      </c>
      <c r="E33" t="s">
        <v>50</v>
      </c>
    </row>
    <row r="34" customHeight="1" spans="1:5">
      <c r="A34" s="14">
        <v>32</v>
      </c>
      <c r="B34" s="14">
        <v>517</v>
      </c>
      <c r="C34" s="14" t="s">
        <v>268</v>
      </c>
      <c r="D34" s="14">
        <v>0</v>
      </c>
      <c r="E34" t="s">
        <v>50</v>
      </c>
    </row>
    <row r="35" ht="13.5" hidden="1" spans="1:4">
      <c r="A35" s="14">
        <v>33</v>
      </c>
      <c r="B35" s="14">
        <v>539</v>
      </c>
      <c r="C35" s="14" t="s">
        <v>480</v>
      </c>
      <c r="D35" s="14">
        <v>1</v>
      </c>
    </row>
    <row r="36" customHeight="1" spans="1:5">
      <c r="A36" s="14">
        <v>34</v>
      </c>
      <c r="B36" s="14">
        <v>545</v>
      </c>
      <c r="C36" s="14" t="s">
        <v>315</v>
      </c>
      <c r="D36" s="14">
        <v>0</v>
      </c>
      <c r="E36" t="s">
        <v>50</v>
      </c>
    </row>
    <row r="37" customHeight="1" spans="1:5">
      <c r="A37" s="14">
        <v>35</v>
      </c>
      <c r="B37" s="14">
        <v>546</v>
      </c>
      <c r="C37" s="14" t="s">
        <v>318</v>
      </c>
      <c r="D37" s="14">
        <v>0</v>
      </c>
      <c r="E37" t="s">
        <v>50</v>
      </c>
    </row>
    <row r="38" ht="13.5" hidden="1" spans="1:4">
      <c r="A38" s="14">
        <v>36</v>
      </c>
      <c r="B38" s="14">
        <v>549</v>
      </c>
      <c r="C38" s="14" t="s">
        <v>550</v>
      </c>
      <c r="D38" s="14">
        <v>1</v>
      </c>
    </row>
    <row r="39" ht="13.5" hidden="1" spans="1:4">
      <c r="A39" s="14">
        <v>37</v>
      </c>
      <c r="B39" s="14">
        <v>570</v>
      </c>
      <c r="C39" s="14" t="s">
        <v>143</v>
      </c>
      <c r="D39" s="14">
        <v>2</v>
      </c>
    </row>
    <row r="40" ht="13.5" hidden="1" spans="1:4">
      <c r="A40" s="14">
        <v>38</v>
      </c>
      <c r="B40" s="14">
        <v>571</v>
      </c>
      <c r="C40" s="14" t="s">
        <v>321</v>
      </c>
      <c r="D40" s="14">
        <v>6</v>
      </c>
    </row>
    <row r="41" customHeight="1" spans="1:5">
      <c r="A41" s="14">
        <v>39</v>
      </c>
      <c r="B41" s="14">
        <v>572</v>
      </c>
      <c r="C41" s="14" t="s">
        <v>245</v>
      </c>
      <c r="D41" s="14">
        <v>0</v>
      </c>
      <c r="E41" t="s">
        <v>50</v>
      </c>
    </row>
    <row r="42" ht="13.5" hidden="1" spans="1:4">
      <c r="A42" s="14">
        <v>40</v>
      </c>
      <c r="B42" s="14">
        <v>573</v>
      </c>
      <c r="C42" s="14" t="s">
        <v>326</v>
      </c>
      <c r="D42" s="14">
        <v>3</v>
      </c>
    </row>
    <row r="43" ht="13.5" hidden="1" spans="1:4">
      <c r="A43" s="14">
        <v>41</v>
      </c>
      <c r="B43" s="14">
        <v>578</v>
      </c>
      <c r="C43" s="14" t="s">
        <v>81</v>
      </c>
      <c r="D43" s="14">
        <v>2</v>
      </c>
    </row>
    <row r="44" ht="13.5" hidden="1" spans="1:4">
      <c r="A44" s="14">
        <v>42</v>
      </c>
      <c r="B44" s="14">
        <v>581</v>
      </c>
      <c r="C44" s="14" t="s">
        <v>75</v>
      </c>
      <c r="D44" s="14">
        <v>1</v>
      </c>
    </row>
    <row r="45" ht="13.5" hidden="1" spans="1:4">
      <c r="A45" s="14">
        <v>43</v>
      </c>
      <c r="B45" s="14">
        <v>582</v>
      </c>
      <c r="C45" s="14" t="s">
        <v>146</v>
      </c>
      <c r="D45" s="14">
        <v>1</v>
      </c>
    </row>
    <row r="46" ht="13.5" hidden="1" spans="1:4">
      <c r="A46" s="14">
        <v>44</v>
      </c>
      <c r="B46" s="14">
        <v>585</v>
      </c>
      <c r="C46" s="14" t="s">
        <v>55</v>
      </c>
      <c r="D46" s="14">
        <v>2</v>
      </c>
    </row>
    <row r="47" ht="13.5" hidden="1" spans="1:4">
      <c r="A47" s="14">
        <v>45</v>
      </c>
      <c r="B47" s="14">
        <v>587</v>
      </c>
      <c r="C47" s="14" t="s">
        <v>431</v>
      </c>
      <c r="D47" s="14">
        <v>2</v>
      </c>
    </row>
    <row r="48" customHeight="1" spans="1:5">
      <c r="A48" s="14">
        <v>46</v>
      </c>
      <c r="B48" s="14">
        <v>591</v>
      </c>
      <c r="C48" s="14" t="s">
        <v>543</v>
      </c>
      <c r="D48" s="14">
        <v>0</v>
      </c>
      <c r="E48" t="s">
        <v>50</v>
      </c>
    </row>
    <row r="49" ht="13.5" hidden="1" spans="1:4">
      <c r="A49" s="14">
        <v>47</v>
      </c>
      <c r="B49" s="14">
        <v>594</v>
      </c>
      <c r="C49" s="14" t="s">
        <v>510</v>
      </c>
      <c r="D49" s="14">
        <v>2</v>
      </c>
    </row>
    <row r="50" ht="13.5" hidden="1" spans="1:4">
      <c r="A50" s="14">
        <v>48</v>
      </c>
      <c r="B50" s="14">
        <v>598</v>
      </c>
      <c r="C50" s="14" t="s">
        <v>287</v>
      </c>
      <c r="D50" s="14">
        <v>1</v>
      </c>
    </row>
    <row r="51" customHeight="1" spans="1:5">
      <c r="A51" s="14">
        <v>49</v>
      </c>
      <c r="B51" s="14">
        <v>704</v>
      </c>
      <c r="C51" s="14" t="s">
        <v>434</v>
      </c>
      <c r="D51" s="14">
        <v>0</v>
      </c>
      <c r="E51" t="s">
        <v>50</v>
      </c>
    </row>
    <row r="52" customHeight="1" spans="1:5">
      <c r="A52" s="14">
        <v>50</v>
      </c>
      <c r="B52" s="14">
        <v>706</v>
      </c>
      <c r="C52" s="14" t="s">
        <v>586</v>
      </c>
      <c r="D52" s="14">
        <v>0</v>
      </c>
      <c r="E52" t="s">
        <v>50</v>
      </c>
    </row>
    <row r="53" ht="13.5" hidden="1" spans="1:4">
      <c r="A53" s="14">
        <v>51</v>
      </c>
      <c r="B53" s="14">
        <v>707</v>
      </c>
      <c r="C53" s="14" t="s">
        <v>329</v>
      </c>
      <c r="D53" s="14">
        <v>2</v>
      </c>
    </row>
    <row r="54" ht="13.5" hidden="1" spans="1:4">
      <c r="A54" s="14">
        <v>52</v>
      </c>
      <c r="B54" s="14">
        <v>709</v>
      </c>
      <c r="C54" s="14" t="s">
        <v>105</v>
      </c>
      <c r="D54" s="14">
        <v>4</v>
      </c>
    </row>
    <row r="55" customHeight="1" spans="1:5">
      <c r="A55" s="14">
        <v>53</v>
      </c>
      <c r="B55" s="14">
        <v>710</v>
      </c>
      <c r="C55" s="14" t="s">
        <v>413</v>
      </c>
      <c r="D55" s="14">
        <v>0</v>
      </c>
      <c r="E55" t="s">
        <v>50</v>
      </c>
    </row>
    <row r="56" ht="13.5" hidden="1" spans="1:4">
      <c r="A56" s="14">
        <v>54</v>
      </c>
      <c r="B56" s="14">
        <v>712</v>
      </c>
      <c r="C56" s="14" t="s">
        <v>338</v>
      </c>
      <c r="D56" s="14">
        <v>2</v>
      </c>
    </row>
    <row r="57" customHeight="1" spans="1:5">
      <c r="A57" s="14">
        <v>55</v>
      </c>
      <c r="B57" s="14">
        <v>713</v>
      </c>
      <c r="C57" s="14" t="s">
        <v>428</v>
      </c>
      <c r="D57" s="14">
        <v>0</v>
      </c>
      <c r="E57" t="s">
        <v>50</v>
      </c>
    </row>
    <row r="58" ht="13.5" hidden="1" spans="1:4">
      <c r="A58" s="14">
        <v>56</v>
      </c>
      <c r="B58" s="14">
        <v>716</v>
      </c>
      <c r="C58" s="14" t="s">
        <v>503</v>
      </c>
      <c r="D58" s="14">
        <v>2</v>
      </c>
    </row>
    <row r="59" ht="13.5" hidden="1" spans="1:4">
      <c r="A59" s="14">
        <v>57</v>
      </c>
      <c r="B59" s="14">
        <v>717</v>
      </c>
      <c r="C59" s="14" t="s">
        <v>524</v>
      </c>
      <c r="D59" s="14">
        <v>1</v>
      </c>
    </row>
    <row r="60" customHeight="1" spans="1:5">
      <c r="A60" s="14">
        <v>58</v>
      </c>
      <c r="B60" s="14">
        <v>720</v>
      </c>
      <c r="C60" s="14" t="s">
        <v>546</v>
      </c>
      <c r="D60" s="14">
        <v>0</v>
      </c>
      <c r="E60" t="s">
        <v>50</v>
      </c>
    </row>
    <row r="61" ht="13.5" hidden="1" spans="1:4">
      <c r="A61" s="14">
        <v>59</v>
      </c>
      <c r="B61" s="14">
        <v>721</v>
      </c>
      <c r="C61" s="14" t="s">
        <v>531</v>
      </c>
      <c r="D61" s="14">
        <v>1</v>
      </c>
    </row>
    <row r="62" customHeight="1" spans="1:5">
      <c r="A62" s="14">
        <v>60</v>
      </c>
      <c r="B62" s="14">
        <v>723</v>
      </c>
      <c r="C62" s="14" t="s">
        <v>388</v>
      </c>
      <c r="D62" s="14">
        <v>0</v>
      </c>
      <c r="E62" t="s">
        <v>50</v>
      </c>
    </row>
    <row r="63" customHeight="1" spans="1:5">
      <c r="A63" s="14">
        <v>61</v>
      </c>
      <c r="B63" s="14">
        <v>724</v>
      </c>
      <c r="C63" s="14" t="s">
        <v>260</v>
      </c>
      <c r="D63" s="14">
        <v>0</v>
      </c>
      <c r="E63" t="s">
        <v>50</v>
      </c>
    </row>
    <row r="64" ht="13.5" hidden="1" spans="1:4">
      <c r="A64" s="14">
        <v>62</v>
      </c>
      <c r="B64" s="14">
        <v>726</v>
      </c>
      <c r="C64" s="14" t="s">
        <v>155</v>
      </c>
      <c r="D64" s="14">
        <v>1</v>
      </c>
    </row>
    <row r="65" ht="13.5" hidden="1" spans="1:4">
      <c r="A65" s="14">
        <v>63</v>
      </c>
      <c r="B65" s="14">
        <v>727</v>
      </c>
      <c r="C65" s="14" t="s">
        <v>159</v>
      </c>
      <c r="D65" s="14">
        <v>7</v>
      </c>
    </row>
    <row r="66" ht="13.5" hidden="1" spans="1:4">
      <c r="A66" s="14">
        <v>64</v>
      </c>
      <c r="B66" s="14">
        <v>730</v>
      </c>
      <c r="C66" s="14" t="s">
        <v>86</v>
      </c>
      <c r="D66" s="14">
        <v>6</v>
      </c>
    </row>
    <row r="67" ht="13.5" hidden="1" spans="1:4">
      <c r="A67" s="14">
        <v>65</v>
      </c>
      <c r="B67" s="14">
        <v>732</v>
      </c>
      <c r="C67" s="14" t="s">
        <v>528</v>
      </c>
      <c r="D67" s="14">
        <v>1</v>
      </c>
    </row>
    <row r="68" ht="13.5" hidden="1" spans="1:4">
      <c r="A68" s="14">
        <v>66</v>
      </c>
      <c r="B68" s="14">
        <v>733</v>
      </c>
      <c r="C68" s="14" t="s">
        <v>343</v>
      </c>
      <c r="D68" s="14">
        <v>1</v>
      </c>
    </row>
    <row r="69" ht="13.5" hidden="1" spans="1:4">
      <c r="A69" s="14">
        <v>67</v>
      </c>
      <c r="B69" s="14">
        <v>737</v>
      </c>
      <c r="C69" s="14" t="s">
        <v>347</v>
      </c>
      <c r="D69" s="14">
        <v>2</v>
      </c>
    </row>
    <row r="70" ht="13.5" hidden="1" spans="1:4">
      <c r="A70" s="14">
        <v>68</v>
      </c>
      <c r="B70" s="14">
        <v>738</v>
      </c>
      <c r="C70" s="14" t="s">
        <v>416</v>
      </c>
      <c r="D70" s="14">
        <v>1</v>
      </c>
    </row>
    <row r="71" ht="13.5" hidden="1" spans="1:4">
      <c r="A71" s="14">
        <v>69</v>
      </c>
      <c r="B71" s="14">
        <v>740</v>
      </c>
      <c r="C71" s="14" t="s">
        <v>352</v>
      </c>
      <c r="D71" s="14">
        <v>4</v>
      </c>
    </row>
    <row r="72" ht="13.5" hidden="1" spans="1:4">
      <c r="A72" s="14">
        <v>70</v>
      </c>
      <c r="B72" s="14">
        <v>742</v>
      </c>
      <c r="C72" s="14" t="s">
        <v>572</v>
      </c>
      <c r="D72" s="14">
        <v>1</v>
      </c>
    </row>
    <row r="73" ht="13.5" hidden="1" spans="1:4">
      <c r="A73" s="14">
        <v>71</v>
      </c>
      <c r="B73" s="14">
        <v>743</v>
      </c>
      <c r="C73" s="14" t="s">
        <v>335</v>
      </c>
      <c r="D73" s="14">
        <v>3</v>
      </c>
    </row>
    <row r="74" customHeight="1" spans="1:5">
      <c r="A74" s="14">
        <v>72</v>
      </c>
      <c r="B74" s="14">
        <v>744</v>
      </c>
      <c r="C74" s="14" t="s">
        <v>239</v>
      </c>
      <c r="D74" s="14">
        <v>0</v>
      </c>
      <c r="E74" t="s">
        <v>50</v>
      </c>
    </row>
    <row r="75" customHeight="1" spans="1:5">
      <c r="A75" s="14">
        <v>73</v>
      </c>
      <c r="B75" s="14">
        <v>745</v>
      </c>
      <c r="C75" s="14" t="s">
        <v>161</v>
      </c>
      <c r="D75" s="14">
        <v>0</v>
      </c>
      <c r="E75" t="s">
        <v>50</v>
      </c>
    </row>
    <row r="76" ht="13.5" hidden="1" spans="1:4">
      <c r="A76" s="14">
        <v>74</v>
      </c>
      <c r="B76" s="14">
        <v>746</v>
      </c>
      <c r="C76" s="14" t="s">
        <v>488</v>
      </c>
      <c r="D76" s="14">
        <v>1</v>
      </c>
    </row>
    <row r="77" ht="13.5" hidden="1" spans="1:4">
      <c r="A77" s="14">
        <v>75</v>
      </c>
      <c r="B77" s="14">
        <v>747</v>
      </c>
      <c r="C77" s="14" t="s">
        <v>203</v>
      </c>
      <c r="D77" s="14">
        <v>1</v>
      </c>
    </row>
    <row r="78" ht="13.5" hidden="1" spans="1:4">
      <c r="A78" s="14">
        <v>76</v>
      </c>
      <c r="B78" s="14">
        <v>748</v>
      </c>
      <c r="C78" s="14" t="s">
        <v>496</v>
      </c>
      <c r="D78" s="14">
        <v>1</v>
      </c>
    </row>
    <row r="79" ht="13.5" hidden="1" spans="1:4">
      <c r="A79" s="14">
        <v>77</v>
      </c>
      <c r="B79" s="14">
        <v>750</v>
      </c>
      <c r="C79" s="14" t="s">
        <v>561</v>
      </c>
      <c r="D79" s="14">
        <v>8.19</v>
      </c>
    </row>
    <row r="80" ht="13.5" hidden="1" spans="1:4">
      <c r="A80" s="14">
        <v>78</v>
      </c>
      <c r="B80" s="14">
        <v>752</v>
      </c>
      <c r="C80" s="14" t="s">
        <v>98</v>
      </c>
      <c r="D80" s="14">
        <v>1</v>
      </c>
    </row>
    <row r="81" customHeight="1" spans="1:5">
      <c r="A81" s="14">
        <v>79</v>
      </c>
      <c r="B81" s="14">
        <v>753</v>
      </c>
      <c r="C81" s="14" t="s">
        <v>227</v>
      </c>
      <c r="D81" s="14">
        <v>0</v>
      </c>
      <c r="E81" t="s">
        <v>50</v>
      </c>
    </row>
    <row r="82" customHeight="1" spans="1:5">
      <c r="A82" s="14">
        <v>80</v>
      </c>
      <c r="B82" s="14">
        <v>754</v>
      </c>
      <c r="C82" s="14" t="s">
        <v>420</v>
      </c>
      <c r="D82" s="14">
        <v>0</v>
      </c>
      <c r="E82" t="s">
        <v>50</v>
      </c>
    </row>
    <row r="83" ht="13.5" hidden="1" spans="1:4">
      <c r="A83" s="14">
        <v>81</v>
      </c>
      <c r="B83" s="14">
        <v>101453</v>
      </c>
      <c r="C83" s="14" t="s">
        <v>449</v>
      </c>
      <c r="D83" s="14">
        <v>3</v>
      </c>
    </row>
    <row r="84" customHeight="1" spans="1:5">
      <c r="A84" s="14">
        <v>82</v>
      </c>
      <c r="B84" s="14">
        <v>102479</v>
      </c>
      <c r="C84" s="14" t="s">
        <v>302</v>
      </c>
      <c r="D84" s="14">
        <v>0</v>
      </c>
      <c r="E84" t="s">
        <v>50</v>
      </c>
    </row>
    <row r="85" customHeight="1" spans="1:5">
      <c r="A85" s="14">
        <v>83</v>
      </c>
      <c r="B85" s="14">
        <v>102564</v>
      </c>
      <c r="C85" s="14" t="s">
        <v>521</v>
      </c>
      <c r="D85" s="14">
        <v>0</v>
      </c>
      <c r="E85" t="s">
        <v>50</v>
      </c>
    </row>
    <row r="86" ht="13.5" hidden="1" spans="1:4">
      <c r="A86" s="14">
        <v>84</v>
      </c>
      <c r="B86" s="14">
        <v>102565</v>
      </c>
      <c r="C86" s="14" t="s">
        <v>92</v>
      </c>
      <c r="D86" s="14">
        <v>1</v>
      </c>
    </row>
    <row r="87" customHeight="1" spans="1:5">
      <c r="A87" s="14">
        <v>85</v>
      </c>
      <c r="B87" s="14">
        <v>102567</v>
      </c>
      <c r="C87" s="14" t="s">
        <v>474</v>
      </c>
      <c r="D87" s="14">
        <v>0</v>
      </c>
      <c r="E87" t="s">
        <v>50</v>
      </c>
    </row>
    <row r="88" customHeight="1" spans="1:5">
      <c r="A88" s="14">
        <v>86</v>
      </c>
      <c r="B88" s="14">
        <v>102934</v>
      </c>
      <c r="C88" s="14" t="s">
        <v>164</v>
      </c>
      <c r="D88" s="14">
        <v>0</v>
      </c>
      <c r="E88" t="s">
        <v>50</v>
      </c>
    </row>
    <row r="89" customHeight="1" spans="1:5">
      <c r="A89" s="14">
        <v>87</v>
      </c>
      <c r="B89" s="14">
        <v>102935</v>
      </c>
      <c r="C89" s="14" t="s">
        <v>95</v>
      </c>
      <c r="D89" s="14">
        <v>0</v>
      </c>
      <c r="E89" t="s">
        <v>50</v>
      </c>
    </row>
    <row r="90" ht="13.5" hidden="1" spans="1:4">
      <c r="A90" s="14">
        <v>88</v>
      </c>
      <c r="B90" s="14">
        <v>103198</v>
      </c>
      <c r="C90" s="14" t="s">
        <v>52</v>
      </c>
      <c r="D90" s="14">
        <v>3</v>
      </c>
    </row>
    <row r="91" ht="13.5" hidden="1" spans="1:4">
      <c r="A91" s="14">
        <v>89</v>
      </c>
      <c r="B91" s="14">
        <v>103199</v>
      </c>
      <c r="C91" s="14" t="s">
        <v>32</v>
      </c>
      <c r="D91" s="14">
        <v>3</v>
      </c>
    </row>
    <row r="92" customHeight="1" spans="1:5">
      <c r="A92" s="14">
        <v>90</v>
      </c>
      <c r="B92" s="14">
        <v>103639</v>
      </c>
      <c r="C92" s="14" t="s">
        <v>355</v>
      </c>
      <c r="D92" s="14">
        <v>0</v>
      </c>
      <c r="E92" t="s">
        <v>50</v>
      </c>
    </row>
    <row r="93" ht="13.5" hidden="1" spans="1:4">
      <c r="A93" s="14">
        <v>91</v>
      </c>
      <c r="B93" s="14">
        <v>104428</v>
      </c>
      <c r="C93" s="14" t="s">
        <v>453</v>
      </c>
      <c r="D93" s="14">
        <v>1</v>
      </c>
    </row>
    <row r="94" customHeight="1" spans="1:5">
      <c r="A94" s="14">
        <v>92</v>
      </c>
      <c r="B94" s="14">
        <v>104429</v>
      </c>
      <c r="C94" s="14" t="s">
        <v>100</v>
      </c>
      <c r="D94" s="14">
        <v>0</v>
      </c>
      <c r="E94" t="s">
        <v>50</v>
      </c>
    </row>
    <row r="95" customHeight="1" spans="1:5">
      <c r="A95" s="14">
        <v>93</v>
      </c>
      <c r="B95" s="14">
        <v>104430</v>
      </c>
      <c r="C95" s="14" t="s">
        <v>359</v>
      </c>
      <c r="D95" s="14">
        <v>0</v>
      </c>
      <c r="E95" t="s">
        <v>50</v>
      </c>
    </row>
    <row r="96" customHeight="1" spans="1:5">
      <c r="A96" s="14">
        <v>94</v>
      </c>
      <c r="B96" s="14">
        <v>104533</v>
      </c>
      <c r="C96" s="14" t="s">
        <v>493</v>
      </c>
      <c r="D96" s="14">
        <v>0</v>
      </c>
      <c r="E96" t="s">
        <v>50</v>
      </c>
    </row>
    <row r="97" customHeight="1" spans="1:5">
      <c r="A97" s="14">
        <v>95</v>
      </c>
      <c r="B97" s="14">
        <v>104838</v>
      </c>
      <c r="C97" s="14" t="s">
        <v>404</v>
      </c>
      <c r="D97" s="14">
        <v>0</v>
      </c>
      <c r="E97" t="s">
        <v>50</v>
      </c>
    </row>
    <row r="98" customHeight="1" spans="1:5">
      <c r="A98" s="14">
        <v>96</v>
      </c>
      <c r="B98" s="14">
        <v>105267</v>
      </c>
      <c r="C98" s="14" t="s">
        <v>168</v>
      </c>
      <c r="D98" s="14">
        <v>0</v>
      </c>
      <c r="E98" t="s">
        <v>50</v>
      </c>
    </row>
    <row r="99" ht="13.5" hidden="1" spans="1:4">
      <c r="A99" s="14">
        <v>97</v>
      </c>
      <c r="B99" s="14">
        <v>105396</v>
      </c>
      <c r="C99" s="14" t="s">
        <v>230</v>
      </c>
      <c r="D99" s="14">
        <v>1</v>
      </c>
    </row>
    <row r="100" customHeight="1" spans="1:5">
      <c r="A100" s="14">
        <v>98</v>
      </c>
      <c r="B100" s="14">
        <v>105751</v>
      </c>
      <c r="C100" s="14" t="s">
        <v>362</v>
      </c>
      <c r="D100" s="14">
        <v>0</v>
      </c>
      <c r="E100" t="s">
        <v>50</v>
      </c>
    </row>
    <row r="101" customHeight="1" spans="1:5">
      <c r="A101" s="14">
        <v>99</v>
      </c>
      <c r="B101" s="14">
        <v>105910</v>
      </c>
      <c r="C101" s="14" t="s">
        <v>256</v>
      </c>
      <c r="D101" s="14">
        <v>0</v>
      </c>
      <c r="E101" t="s">
        <v>50</v>
      </c>
    </row>
    <row r="102" customHeight="1" spans="1:5">
      <c r="A102" s="14">
        <v>100</v>
      </c>
      <c r="B102" s="14">
        <v>106066</v>
      </c>
      <c r="C102" s="14" t="s">
        <v>569</v>
      </c>
      <c r="D102" s="14">
        <v>0</v>
      </c>
      <c r="E102" t="s">
        <v>50</v>
      </c>
    </row>
    <row r="103" customHeight="1" spans="1:5">
      <c r="A103" s="14">
        <v>101</v>
      </c>
      <c r="B103" s="14">
        <v>106399</v>
      </c>
      <c r="C103" s="14" t="s">
        <v>109</v>
      </c>
      <c r="D103" s="14">
        <v>-1</v>
      </c>
      <c r="E103" t="s">
        <v>50</v>
      </c>
    </row>
    <row r="104" customHeight="1" spans="1:5">
      <c r="A104" s="14">
        <v>102</v>
      </c>
      <c r="B104" s="14">
        <v>106485</v>
      </c>
      <c r="C104" s="14" t="s">
        <v>237</v>
      </c>
      <c r="D104" s="14">
        <v>0</v>
      </c>
      <c r="E104" t="s">
        <v>50</v>
      </c>
    </row>
    <row r="105" customHeight="1" spans="1:5">
      <c r="A105" s="14">
        <v>103</v>
      </c>
      <c r="B105" s="14">
        <v>106568</v>
      </c>
      <c r="C105" s="14" t="s">
        <v>367</v>
      </c>
      <c r="D105" s="14">
        <v>0</v>
      </c>
      <c r="E105" t="s">
        <v>50</v>
      </c>
    </row>
    <row r="106" customHeight="1" spans="1:5">
      <c r="A106" s="14">
        <v>104</v>
      </c>
      <c r="B106" s="14">
        <v>106569</v>
      </c>
      <c r="C106" s="14" t="s">
        <v>39</v>
      </c>
      <c r="D106" s="14">
        <v>0</v>
      </c>
      <c r="E106" t="s">
        <v>50</v>
      </c>
    </row>
    <row r="107" ht="13.5" hidden="1" spans="1:4">
      <c r="A107" s="14">
        <v>105</v>
      </c>
      <c r="B107" s="14">
        <v>106865</v>
      </c>
      <c r="C107" s="14" t="s">
        <v>575</v>
      </c>
      <c r="D107" s="14">
        <v>1</v>
      </c>
    </row>
    <row r="108" ht="13.5" hidden="1" spans="1:4">
      <c r="A108" s="14">
        <v>106</v>
      </c>
      <c r="B108" s="14">
        <v>107658</v>
      </c>
      <c r="C108" s="14" t="s">
        <v>61</v>
      </c>
      <c r="D108" s="14">
        <v>2</v>
      </c>
    </row>
    <row r="109" customHeight="1" spans="1:5">
      <c r="A109" s="14">
        <v>107</v>
      </c>
      <c r="B109" s="14">
        <v>107728</v>
      </c>
      <c r="C109" s="14" t="s">
        <v>484</v>
      </c>
      <c r="D109" s="14">
        <v>0</v>
      </c>
      <c r="E109" t="s">
        <v>50</v>
      </c>
    </row>
    <row r="110" ht="13.5" hidden="1" spans="1:4">
      <c r="A110" s="14">
        <v>108</v>
      </c>
      <c r="B110" s="14">
        <v>108277</v>
      </c>
      <c r="C110" s="14" t="s">
        <v>172</v>
      </c>
      <c r="D110" s="14">
        <v>2</v>
      </c>
    </row>
    <row r="111" ht="13.5" hidden="1" spans="1:4">
      <c r="A111" s="14">
        <v>109</v>
      </c>
      <c r="B111" s="14">
        <v>108656</v>
      </c>
      <c r="C111" s="14" t="s">
        <v>470</v>
      </c>
      <c r="D111" s="14">
        <v>1</v>
      </c>
    </row>
    <row r="112" customHeight="1" spans="1:5">
      <c r="A112" s="14">
        <v>110</v>
      </c>
      <c r="B112" s="14">
        <v>110378</v>
      </c>
      <c r="C112" s="14" t="s">
        <v>457</v>
      </c>
      <c r="D112" s="14">
        <v>0</v>
      </c>
      <c r="E112" t="s">
        <v>50</v>
      </c>
    </row>
    <row r="113" customHeight="1" spans="1:5">
      <c r="A113" s="14">
        <v>111</v>
      </c>
      <c r="B113" s="14">
        <v>111064</v>
      </c>
      <c r="C113" s="14" t="s">
        <v>540</v>
      </c>
      <c r="D113" s="14">
        <v>0</v>
      </c>
      <c r="E113" t="s">
        <v>50</v>
      </c>
    </row>
    <row r="114" customHeight="1" spans="1:5">
      <c r="A114" s="14">
        <v>112</v>
      </c>
      <c r="B114" s="14">
        <v>111219</v>
      </c>
      <c r="C114" s="14" t="s">
        <v>175</v>
      </c>
      <c r="D114" s="14">
        <v>0</v>
      </c>
      <c r="E114" t="s">
        <v>50</v>
      </c>
    </row>
    <row r="115" customHeight="1" spans="1:5">
      <c r="A115" s="14">
        <v>113</v>
      </c>
      <c r="B115" s="14">
        <v>111400</v>
      </c>
      <c r="C115" s="14" t="s">
        <v>535</v>
      </c>
      <c r="D115" s="14">
        <v>0</v>
      </c>
      <c r="E115" t="s">
        <v>50</v>
      </c>
    </row>
    <row r="116" customHeight="1" spans="1:5">
      <c r="A116" s="14">
        <v>114</v>
      </c>
      <c r="B116" s="14">
        <v>112415</v>
      </c>
      <c r="C116" s="14" t="s">
        <v>179</v>
      </c>
      <c r="D116" s="14">
        <v>0</v>
      </c>
      <c r="E116" t="s">
        <v>50</v>
      </c>
    </row>
    <row r="117" ht="13.5" hidden="1" spans="1:4">
      <c r="A117" s="14">
        <v>115</v>
      </c>
      <c r="B117" s="14">
        <v>112888</v>
      </c>
      <c r="C117" s="14" t="s">
        <v>182</v>
      </c>
      <c r="D117" s="14">
        <v>2</v>
      </c>
    </row>
    <row r="118" customHeight="1" spans="1:5">
      <c r="A118" s="14">
        <v>116</v>
      </c>
      <c r="B118" s="14">
        <v>113023</v>
      </c>
      <c r="C118" s="14" t="s">
        <v>72</v>
      </c>
      <c r="D118" s="14">
        <v>0</v>
      </c>
      <c r="E118" t="s">
        <v>50</v>
      </c>
    </row>
    <row r="119" customHeight="1" spans="1:5">
      <c r="A119" s="14">
        <v>117</v>
      </c>
      <c r="B119" s="14">
        <v>113025</v>
      </c>
      <c r="C119" s="14" t="s">
        <v>48</v>
      </c>
      <c r="D119" s="14">
        <v>0</v>
      </c>
      <c r="E119" t="s">
        <v>50</v>
      </c>
    </row>
    <row r="120" customHeight="1" spans="1:5">
      <c r="A120" s="14">
        <v>118</v>
      </c>
      <c r="B120" s="14">
        <v>113298</v>
      </c>
      <c r="C120" s="14" t="s">
        <v>184</v>
      </c>
      <c r="D120" s="14">
        <v>0</v>
      </c>
      <c r="E120" t="s">
        <v>50</v>
      </c>
    </row>
    <row r="121" ht="13.5" hidden="1" spans="1:4">
      <c r="A121" s="14">
        <v>119</v>
      </c>
      <c r="B121" s="14">
        <v>113299</v>
      </c>
      <c r="C121" s="14" t="s">
        <v>295</v>
      </c>
      <c r="D121" s="14">
        <v>1</v>
      </c>
    </row>
    <row r="122" customHeight="1" spans="1:5">
      <c r="A122" s="14">
        <v>120</v>
      </c>
      <c r="B122" s="14">
        <v>113833</v>
      </c>
      <c r="C122" s="14" t="s">
        <v>187</v>
      </c>
      <c r="D122" s="14">
        <v>0</v>
      </c>
      <c r="E122" t="s">
        <v>50</v>
      </c>
    </row>
    <row r="123" ht="13.5" hidden="1" spans="1:4">
      <c r="A123" s="14">
        <v>121</v>
      </c>
      <c r="B123" s="14">
        <v>114069</v>
      </c>
      <c r="C123" s="14" t="s">
        <v>370</v>
      </c>
      <c r="D123" s="14">
        <v>3</v>
      </c>
    </row>
    <row r="124" customHeight="1" spans="1:5">
      <c r="A124" s="14">
        <v>122</v>
      </c>
      <c r="B124" s="14">
        <v>114286</v>
      </c>
      <c r="C124" s="14" t="s">
        <v>190</v>
      </c>
      <c r="D124" s="14">
        <v>0</v>
      </c>
      <c r="E124" t="s">
        <v>50</v>
      </c>
    </row>
    <row r="125" ht="13.5" hidden="1" spans="1:4">
      <c r="A125" s="14">
        <v>123</v>
      </c>
      <c r="B125" s="14">
        <v>114622</v>
      </c>
      <c r="C125" s="14" t="s">
        <v>43</v>
      </c>
      <c r="D125" s="14">
        <v>2</v>
      </c>
    </row>
    <row r="126" ht="13.5" hidden="1" spans="1:4">
      <c r="A126" s="14">
        <v>124</v>
      </c>
      <c r="B126" s="14">
        <v>114685</v>
      </c>
      <c r="C126" s="14" t="s">
        <v>291</v>
      </c>
      <c r="D126" s="14">
        <v>2</v>
      </c>
    </row>
    <row r="127" ht="13.5" hidden="1" spans="1:4">
      <c r="A127" s="14">
        <v>125</v>
      </c>
      <c r="B127" s="14">
        <v>114844</v>
      </c>
      <c r="C127" s="14" t="s">
        <v>213</v>
      </c>
      <c r="D127" s="14">
        <v>1</v>
      </c>
    </row>
    <row r="128" ht="13.5" hidden="1" spans="1:4">
      <c r="A128" s="14">
        <v>126</v>
      </c>
      <c r="B128" s="14">
        <v>115971</v>
      </c>
      <c r="C128" s="14" t="s">
        <v>249</v>
      </c>
      <c r="D128" s="14">
        <v>4</v>
      </c>
    </row>
    <row r="129" ht="13.5" hidden="1" spans="1:4">
      <c r="A129" s="14">
        <v>127</v>
      </c>
      <c r="B129" s="14">
        <v>116482</v>
      </c>
      <c r="C129" s="14" t="s">
        <v>275</v>
      </c>
      <c r="D129" s="14">
        <v>2</v>
      </c>
    </row>
    <row r="130" customHeight="1" spans="1:5">
      <c r="A130" s="14">
        <v>128</v>
      </c>
      <c r="B130" s="14">
        <v>116773</v>
      </c>
      <c r="C130" s="14" t="s">
        <v>194</v>
      </c>
      <c r="D130" s="14">
        <v>0</v>
      </c>
      <c r="E130" t="s">
        <v>50</v>
      </c>
    </row>
    <row r="131" customHeight="1" spans="1:5">
      <c r="A131" s="14">
        <v>129</v>
      </c>
      <c r="B131" s="14">
        <v>116919</v>
      </c>
      <c r="C131" s="14" t="s">
        <v>243</v>
      </c>
      <c r="D131" s="14">
        <v>0</v>
      </c>
      <c r="E131" t="s">
        <v>50</v>
      </c>
    </row>
    <row r="132" customHeight="1" spans="1:5">
      <c r="A132" s="14">
        <v>130</v>
      </c>
      <c r="B132" s="14">
        <v>117184</v>
      </c>
      <c r="C132" s="14" t="s">
        <v>297</v>
      </c>
      <c r="D132" s="14">
        <v>0</v>
      </c>
      <c r="E132" t="s">
        <v>50</v>
      </c>
    </row>
    <row r="133" customHeight="1" spans="1:5">
      <c r="A133" s="14">
        <v>131</v>
      </c>
      <c r="B133" s="14">
        <v>117310</v>
      </c>
      <c r="C133" s="14" t="s">
        <v>279</v>
      </c>
      <c r="D133" s="14">
        <v>0</v>
      </c>
      <c r="E133" t="s">
        <v>50</v>
      </c>
    </row>
    <row r="134" customHeight="1" spans="1:5">
      <c r="A134" s="14">
        <v>132</v>
      </c>
      <c r="B134" s="14">
        <v>117491</v>
      </c>
      <c r="C134" s="14" t="s">
        <v>197</v>
      </c>
      <c r="D134" s="14">
        <v>0</v>
      </c>
      <c r="E134" t="s">
        <v>50</v>
      </c>
    </row>
    <row r="135" customHeight="1" spans="1:5">
      <c r="A135" s="14">
        <v>133</v>
      </c>
      <c r="B135" s="14">
        <v>117637</v>
      </c>
      <c r="C135" s="14" t="s">
        <v>507</v>
      </c>
      <c r="D135" s="14">
        <v>0</v>
      </c>
      <c r="E135" t="s">
        <v>50</v>
      </c>
    </row>
    <row r="136" ht="13.5" hidden="1" spans="1:4">
      <c r="A136" s="14">
        <v>134</v>
      </c>
      <c r="B136" s="14">
        <v>118074</v>
      </c>
      <c r="C136" s="14" t="s">
        <v>373</v>
      </c>
      <c r="D136" s="14">
        <v>1</v>
      </c>
    </row>
    <row r="137" ht="13.5" hidden="1" spans="1:4">
      <c r="A137" s="14">
        <v>135</v>
      </c>
      <c r="B137" s="14">
        <v>118151</v>
      </c>
      <c r="C137" s="14" t="s">
        <v>200</v>
      </c>
      <c r="D137" s="14">
        <v>1</v>
      </c>
    </row>
    <row r="138" customHeight="1" spans="1:5">
      <c r="A138" s="14">
        <v>136</v>
      </c>
      <c r="B138" s="14">
        <v>118758</v>
      </c>
      <c r="C138" s="14" t="s">
        <v>380</v>
      </c>
      <c r="D138" s="14">
        <v>0</v>
      </c>
      <c r="E138" t="s">
        <v>50</v>
      </c>
    </row>
    <row r="139" customHeight="1" spans="1:5">
      <c r="A139" s="14">
        <v>137</v>
      </c>
      <c r="B139" s="14">
        <v>118951</v>
      </c>
      <c r="C139" s="14" t="s">
        <v>68</v>
      </c>
      <c r="D139" s="14">
        <v>0</v>
      </c>
      <c r="E139" t="s">
        <v>50</v>
      </c>
    </row>
    <row r="140" customHeight="1" spans="1:5">
      <c r="A140" s="14">
        <v>138</v>
      </c>
      <c r="B140" s="14">
        <v>119263</v>
      </c>
      <c r="C140" s="14" t="s">
        <v>103</v>
      </c>
      <c r="D140" s="14">
        <v>0</v>
      </c>
      <c r="E140" t="s">
        <v>50</v>
      </c>
    </row>
    <row r="141" ht="13.5" hidden="1" spans="1:4">
      <c r="A141" s="14"/>
      <c r="B141" s="14"/>
      <c r="C141" s="14" t="s">
        <v>11</v>
      </c>
      <c r="D141" s="14">
        <f>SUM(D3:D140)</f>
        <v>188.564</v>
      </c>
    </row>
  </sheetData>
  <autoFilter ref="A2:D141">
    <filterColumn colId="3">
      <customFilters>
        <customFilter operator="equal" val="-1"/>
        <customFilter operator="equal" val="0"/>
      </customFilters>
    </filterColumn>
    <extLst/>
  </autoFilter>
  <mergeCells count="1">
    <mergeCell ref="A1:D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6"/>
  <sheetViews>
    <sheetView workbookViewId="0">
      <selection activeCell="G11" sqref="G11"/>
    </sheetView>
  </sheetViews>
  <sheetFormatPr defaultColWidth="9" defaultRowHeight="13.5" outlineLevelCol="6"/>
  <cols>
    <col min="1" max="1" width="13.75" style="1"/>
    <col min="2" max="2" width="11.25" style="1"/>
  </cols>
  <sheetData>
    <row r="1" spans="6:7">
      <c r="F1">
        <v>4028</v>
      </c>
      <c r="G1">
        <v>1</v>
      </c>
    </row>
    <row r="2" spans="6:7">
      <c r="F2">
        <v>4033</v>
      </c>
      <c r="G2">
        <v>4</v>
      </c>
    </row>
    <row r="3" spans="1:7">
      <c r="A3" s="2" t="s">
        <v>587</v>
      </c>
      <c r="B3" s="3"/>
      <c r="F3">
        <v>4061</v>
      </c>
      <c r="G3">
        <v>1</v>
      </c>
    </row>
    <row r="4" spans="1:7">
      <c r="A4" s="2" t="s">
        <v>588</v>
      </c>
      <c r="B4" s="4" t="s">
        <v>589</v>
      </c>
      <c r="F4">
        <v>4086</v>
      </c>
      <c r="G4">
        <v>2</v>
      </c>
    </row>
    <row r="5" spans="1:7">
      <c r="A5" s="2">
        <v>4028</v>
      </c>
      <c r="B5" s="3">
        <v>1</v>
      </c>
      <c r="F5">
        <v>4093</v>
      </c>
      <c r="G5">
        <v>1</v>
      </c>
    </row>
    <row r="6" spans="1:7">
      <c r="A6" s="5">
        <v>4033</v>
      </c>
      <c r="B6" s="6">
        <v>4</v>
      </c>
      <c r="F6">
        <v>4196</v>
      </c>
      <c r="G6">
        <v>0</v>
      </c>
    </row>
    <row r="7" spans="1:7">
      <c r="A7" s="5">
        <v>4061</v>
      </c>
      <c r="B7" s="6">
        <v>1</v>
      </c>
      <c r="F7">
        <v>4246</v>
      </c>
      <c r="G7">
        <v>2</v>
      </c>
    </row>
    <row r="8" spans="1:7">
      <c r="A8" s="5">
        <v>4086</v>
      </c>
      <c r="B8" s="6">
        <v>2</v>
      </c>
      <c r="F8">
        <v>4301</v>
      </c>
      <c r="G8">
        <v>3</v>
      </c>
    </row>
    <row r="9" spans="1:7">
      <c r="A9" s="5">
        <v>4093</v>
      </c>
      <c r="B9" s="6">
        <v>1</v>
      </c>
      <c r="F9">
        <v>4304</v>
      </c>
      <c r="G9">
        <v>3</v>
      </c>
    </row>
    <row r="10" spans="1:7">
      <c r="A10" s="5">
        <v>4196</v>
      </c>
      <c r="B10" s="6">
        <v>0</v>
      </c>
      <c r="F10">
        <v>4311</v>
      </c>
      <c r="G10">
        <v>2</v>
      </c>
    </row>
    <row r="11" spans="1:7">
      <c r="A11" s="5">
        <v>4246</v>
      </c>
      <c r="B11" s="6">
        <v>2</v>
      </c>
      <c r="F11">
        <v>4325</v>
      </c>
      <c r="G11">
        <v>2</v>
      </c>
    </row>
    <row r="12" spans="1:7">
      <c r="A12" s="5">
        <v>4301</v>
      </c>
      <c r="B12" s="6">
        <v>3</v>
      </c>
      <c r="F12">
        <v>4435</v>
      </c>
      <c r="G12">
        <v>1</v>
      </c>
    </row>
    <row r="13" spans="1:7">
      <c r="A13" s="5">
        <v>4304</v>
      </c>
      <c r="B13" s="6">
        <v>3</v>
      </c>
      <c r="F13">
        <v>4450</v>
      </c>
      <c r="G13">
        <v>1.236</v>
      </c>
    </row>
    <row r="14" spans="1:7">
      <c r="A14" s="5">
        <v>4311</v>
      </c>
      <c r="B14" s="6">
        <v>2</v>
      </c>
      <c r="F14">
        <v>4518</v>
      </c>
      <c r="G14">
        <v>2</v>
      </c>
    </row>
    <row r="15" spans="1:7">
      <c r="A15" s="5">
        <v>4325</v>
      </c>
      <c r="B15" s="6">
        <v>2</v>
      </c>
      <c r="F15">
        <v>4529</v>
      </c>
      <c r="G15">
        <v>2</v>
      </c>
    </row>
    <row r="16" spans="1:7">
      <c r="A16" s="5">
        <v>4435</v>
      </c>
      <c r="B16" s="6">
        <v>1</v>
      </c>
      <c r="F16">
        <v>5408</v>
      </c>
      <c r="G16">
        <v>1</v>
      </c>
    </row>
    <row r="17" spans="1:7">
      <c r="A17" s="5">
        <v>4450</v>
      </c>
      <c r="B17" s="6">
        <v>1.236</v>
      </c>
      <c r="F17">
        <v>5501</v>
      </c>
      <c r="G17">
        <v>2</v>
      </c>
    </row>
    <row r="18" spans="1:7">
      <c r="A18" s="5">
        <v>4518</v>
      </c>
      <c r="B18" s="6">
        <v>2</v>
      </c>
      <c r="F18">
        <v>5701</v>
      </c>
      <c r="G18">
        <v>2</v>
      </c>
    </row>
    <row r="19" spans="1:7">
      <c r="A19" s="5">
        <v>4529</v>
      </c>
      <c r="B19" s="6">
        <v>2</v>
      </c>
      <c r="F19">
        <v>6121</v>
      </c>
      <c r="G19">
        <v>1</v>
      </c>
    </row>
    <row r="20" spans="1:7">
      <c r="A20" s="5">
        <v>5408</v>
      </c>
      <c r="B20" s="6">
        <v>1</v>
      </c>
      <c r="F20">
        <v>6232</v>
      </c>
      <c r="G20">
        <v>2</v>
      </c>
    </row>
    <row r="21" spans="1:7">
      <c r="A21" s="5">
        <v>5501</v>
      </c>
      <c r="B21" s="6">
        <v>2</v>
      </c>
      <c r="F21">
        <v>6301</v>
      </c>
      <c r="G21">
        <v>1</v>
      </c>
    </row>
    <row r="22" spans="1:7">
      <c r="A22" s="5">
        <v>5701</v>
      </c>
      <c r="B22" s="6">
        <v>2</v>
      </c>
      <c r="F22">
        <v>6303</v>
      </c>
      <c r="G22">
        <v>0</v>
      </c>
    </row>
    <row r="23" spans="1:7">
      <c r="A23" s="5">
        <v>6121</v>
      </c>
      <c r="B23" s="6">
        <v>1</v>
      </c>
      <c r="F23">
        <v>6454</v>
      </c>
      <c r="G23">
        <v>6</v>
      </c>
    </row>
    <row r="24" spans="1:7">
      <c r="A24" s="5">
        <v>6232</v>
      </c>
      <c r="B24" s="6">
        <v>2</v>
      </c>
      <c r="F24">
        <v>6472</v>
      </c>
      <c r="G24">
        <v>1</v>
      </c>
    </row>
    <row r="25" spans="1:7">
      <c r="A25" s="5">
        <v>6301</v>
      </c>
      <c r="B25" s="6">
        <v>1</v>
      </c>
      <c r="F25">
        <v>6473</v>
      </c>
      <c r="G25">
        <v>1</v>
      </c>
    </row>
    <row r="26" spans="1:7">
      <c r="A26" s="5">
        <v>6303</v>
      </c>
      <c r="B26" s="6">
        <v>0</v>
      </c>
      <c r="F26">
        <v>6497</v>
      </c>
      <c r="G26">
        <v>1</v>
      </c>
    </row>
    <row r="27" spans="1:7">
      <c r="A27" s="5">
        <v>6454</v>
      </c>
      <c r="B27" s="6">
        <v>6</v>
      </c>
      <c r="F27">
        <v>6505</v>
      </c>
      <c r="G27">
        <v>0</v>
      </c>
    </row>
    <row r="28" spans="1:7">
      <c r="A28" s="5">
        <v>6472</v>
      </c>
      <c r="B28" s="6">
        <v>1</v>
      </c>
      <c r="F28">
        <v>6537</v>
      </c>
      <c r="G28">
        <v>1</v>
      </c>
    </row>
    <row r="29" spans="1:7">
      <c r="A29" s="5">
        <v>6473</v>
      </c>
      <c r="B29" s="6">
        <v>1</v>
      </c>
      <c r="F29">
        <v>6544</v>
      </c>
      <c r="G29">
        <v>2</v>
      </c>
    </row>
    <row r="30" spans="1:7">
      <c r="A30" s="5">
        <v>6497</v>
      </c>
      <c r="B30" s="6">
        <v>1</v>
      </c>
      <c r="F30">
        <v>6607</v>
      </c>
      <c r="G30">
        <v>1</v>
      </c>
    </row>
    <row r="31" spans="1:7">
      <c r="A31" s="5">
        <v>6505</v>
      </c>
      <c r="B31" s="6">
        <v>0</v>
      </c>
      <c r="F31">
        <v>6731</v>
      </c>
      <c r="G31">
        <v>1</v>
      </c>
    </row>
    <row r="32" spans="1:7">
      <c r="A32" s="5">
        <v>6537</v>
      </c>
      <c r="B32" s="6">
        <v>1</v>
      </c>
      <c r="F32">
        <v>6733</v>
      </c>
      <c r="G32">
        <v>1</v>
      </c>
    </row>
    <row r="33" spans="1:7">
      <c r="A33" s="5">
        <v>6544</v>
      </c>
      <c r="B33" s="6">
        <v>2</v>
      </c>
      <c r="F33">
        <v>6752</v>
      </c>
      <c r="G33">
        <v>1</v>
      </c>
    </row>
    <row r="34" spans="1:7">
      <c r="A34" s="5">
        <v>6607</v>
      </c>
      <c r="B34" s="6">
        <v>1</v>
      </c>
      <c r="F34">
        <v>6814</v>
      </c>
      <c r="G34">
        <v>3</v>
      </c>
    </row>
    <row r="35" spans="1:7">
      <c r="A35" s="5">
        <v>6731</v>
      </c>
      <c r="B35" s="6">
        <v>1</v>
      </c>
      <c r="F35">
        <v>7046</v>
      </c>
      <c r="G35">
        <v>1</v>
      </c>
    </row>
    <row r="36" spans="1:7">
      <c r="A36" s="5">
        <v>6733</v>
      </c>
      <c r="B36" s="6">
        <v>1</v>
      </c>
      <c r="F36">
        <v>7107</v>
      </c>
      <c r="G36">
        <v>6</v>
      </c>
    </row>
    <row r="37" spans="1:7">
      <c r="A37" s="5">
        <v>6752</v>
      </c>
      <c r="B37" s="6">
        <v>1</v>
      </c>
      <c r="F37">
        <v>7388</v>
      </c>
      <c r="G37">
        <v>2</v>
      </c>
    </row>
    <row r="38" spans="1:7">
      <c r="A38" s="5">
        <v>6814</v>
      </c>
      <c r="B38" s="6">
        <v>3</v>
      </c>
      <c r="F38">
        <v>7583</v>
      </c>
      <c r="G38">
        <v>0.108</v>
      </c>
    </row>
    <row r="39" spans="1:7">
      <c r="A39" s="5">
        <v>7046</v>
      </c>
      <c r="B39" s="6">
        <v>1</v>
      </c>
      <c r="F39">
        <v>7645</v>
      </c>
      <c r="G39">
        <v>0</v>
      </c>
    </row>
    <row r="40" spans="1:7">
      <c r="A40" s="5">
        <v>7107</v>
      </c>
      <c r="B40" s="6">
        <v>6</v>
      </c>
      <c r="F40">
        <v>7948</v>
      </c>
      <c r="G40">
        <v>2</v>
      </c>
    </row>
    <row r="41" spans="1:7">
      <c r="A41" s="5">
        <v>7388</v>
      </c>
      <c r="B41" s="6">
        <v>2</v>
      </c>
      <c r="F41">
        <v>8022</v>
      </c>
      <c r="G41">
        <v>0.032</v>
      </c>
    </row>
    <row r="42" spans="1:7">
      <c r="A42" s="5">
        <v>7583</v>
      </c>
      <c r="B42" s="6">
        <v>0.108</v>
      </c>
      <c r="F42">
        <v>8060</v>
      </c>
      <c r="G42">
        <v>7</v>
      </c>
    </row>
    <row r="43" spans="1:7">
      <c r="A43" s="5">
        <v>7645</v>
      </c>
      <c r="B43" s="6">
        <v>0</v>
      </c>
      <c r="F43">
        <v>8073</v>
      </c>
      <c r="G43">
        <v>1</v>
      </c>
    </row>
    <row r="44" spans="1:7">
      <c r="A44" s="5">
        <v>7948</v>
      </c>
      <c r="B44" s="6">
        <v>2</v>
      </c>
      <c r="F44">
        <v>8338</v>
      </c>
      <c r="G44">
        <v>4</v>
      </c>
    </row>
    <row r="45" spans="1:7">
      <c r="A45" s="5">
        <v>8022</v>
      </c>
      <c r="B45" s="6">
        <v>0.032</v>
      </c>
      <c r="F45">
        <v>8489</v>
      </c>
      <c r="G45">
        <v>1</v>
      </c>
    </row>
    <row r="46" spans="1:7">
      <c r="A46" s="5">
        <v>8060</v>
      </c>
      <c r="B46" s="6">
        <v>7</v>
      </c>
      <c r="F46">
        <v>8606</v>
      </c>
      <c r="G46">
        <v>1</v>
      </c>
    </row>
    <row r="47" spans="1:7">
      <c r="A47" s="5">
        <v>8073</v>
      </c>
      <c r="B47" s="6">
        <v>1</v>
      </c>
      <c r="F47">
        <v>8798</v>
      </c>
      <c r="G47">
        <v>0</v>
      </c>
    </row>
    <row r="48" spans="1:7">
      <c r="A48" s="5">
        <v>8338</v>
      </c>
      <c r="B48" s="6">
        <v>4</v>
      </c>
      <c r="F48">
        <v>9331</v>
      </c>
      <c r="G48">
        <v>2</v>
      </c>
    </row>
    <row r="49" spans="1:7">
      <c r="A49" s="5">
        <v>8489</v>
      </c>
      <c r="B49" s="6">
        <v>1</v>
      </c>
      <c r="F49">
        <v>9563</v>
      </c>
      <c r="G49">
        <v>7</v>
      </c>
    </row>
    <row r="50" spans="1:7">
      <c r="A50" s="5">
        <v>8606</v>
      </c>
      <c r="B50" s="6">
        <v>1</v>
      </c>
      <c r="F50">
        <v>9749</v>
      </c>
      <c r="G50">
        <v>2</v>
      </c>
    </row>
    <row r="51" spans="1:7">
      <c r="A51" s="5">
        <v>8798</v>
      </c>
      <c r="B51" s="6">
        <v>0</v>
      </c>
      <c r="F51">
        <v>9760</v>
      </c>
      <c r="G51">
        <v>8</v>
      </c>
    </row>
    <row r="52" spans="1:7">
      <c r="A52" s="5">
        <v>9331</v>
      </c>
      <c r="B52" s="6">
        <v>2</v>
      </c>
      <c r="F52">
        <v>9895</v>
      </c>
      <c r="G52">
        <v>0</v>
      </c>
    </row>
    <row r="53" spans="1:7">
      <c r="A53" s="5">
        <v>9563</v>
      </c>
      <c r="B53" s="6">
        <v>7</v>
      </c>
      <c r="F53">
        <v>9988</v>
      </c>
      <c r="G53">
        <v>8</v>
      </c>
    </row>
    <row r="54" spans="1:7">
      <c r="A54" s="5">
        <v>9749</v>
      </c>
      <c r="B54" s="6">
        <v>2</v>
      </c>
      <c r="F54">
        <v>10191</v>
      </c>
      <c r="G54">
        <v>2</v>
      </c>
    </row>
    <row r="55" spans="1:7">
      <c r="A55" s="5">
        <v>9760</v>
      </c>
      <c r="B55" s="6">
        <v>8</v>
      </c>
      <c r="F55">
        <v>10468</v>
      </c>
      <c r="G55">
        <v>1</v>
      </c>
    </row>
    <row r="56" spans="1:7">
      <c r="A56" s="5">
        <v>9895</v>
      </c>
      <c r="B56" s="6">
        <v>0</v>
      </c>
      <c r="F56">
        <v>10613</v>
      </c>
      <c r="G56">
        <v>2</v>
      </c>
    </row>
    <row r="57" spans="1:7">
      <c r="A57" s="5">
        <v>9988</v>
      </c>
      <c r="B57" s="6">
        <v>8</v>
      </c>
      <c r="F57">
        <v>10650</v>
      </c>
      <c r="G57">
        <v>2</v>
      </c>
    </row>
    <row r="58" spans="1:7">
      <c r="A58" s="5">
        <v>10191</v>
      </c>
      <c r="B58" s="6">
        <v>2</v>
      </c>
      <c r="F58">
        <v>10860</v>
      </c>
      <c r="G58">
        <v>1</v>
      </c>
    </row>
    <row r="59" spans="1:7">
      <c r="A59" s="5">
        <v>10468</v>
      </c>
      <c r="B59" s="6">
        <v>1</v>
      </c>
      <c r="F59">
        <v>10886</v>
      </c>
      <c r="G59">
        <v>2</v>
      </c>
    </row>
    <row r="60" spans="1:7">
      <c r="A60" s="5">
        <v>10613</v>
      </c>
      <c r="B60" s="6">
        <v>2</v>
      </c>
      <c r="F60">
        <v>10890</v>
      </c>
      <c r="G60">
        <v>0</v>
      </c>
    </row>
    <row r="61" spans="1:7">
      <c r="A61" s="5">
        <v>10650</v>
      </c>
      <c r="B61" s="6">
        <v>2</v>
      </c>
      <c r="F61">
        <v>10932</v>
      </c>
      <c r="G61">
        <v>1.108</v>
      </c>
    </row>
    <row r="62" spans="1:7">
      <c r="A62" s="5">
        <v>10860</v>
      </c>
      <c r="B62" s="6">
        <v>1</v>
      </c>
      <c r="F62">
        <v>11120</v>
      </c>
      <c r="G62">
        <v>-1</v>
      </c>
    </row>
    <row r="63" spans="1:7">
      <c r="A63" s="5">
        <v>10886</v>
      </c>
      <c r="B63" s="6">
        <v>2</v>
      </c>
      <c r="F63">
        <v>11231</v>
      </c>
      <c r="G63">
        <v>0</v>
      </c>
    </row>
    <row r="64" spans="1:7">
      <c r="A64" s="5">
        <v>10890</v>
      </c>
      <c r="B64" s="6">
        <v>0</v>
      </c>
      <c r="F64">
        <v>11318</v>
      </c>
      <c r="G64">
        <v>1</v>
      </c>
    </row>
    <row r="65" spans="1:7">
      <c r="A65" s="5">
        <v>10932</v>
      </c>
      <c r="B65" s="6">
        <v>1.108</v>
      </c>
      <c r="F65">
        <v>11363</v>
      </c>
      <c r="G65">
        <v>0</v>
      </c>
    </row>
    <row r="66" spans="1:7">
      <c r="A66" s="5">
        <v>11120</v>
      </c>
      <c r="B66" s="6">
        <v>-1</v>
      </c>
      <c r="F66">
        <v>11372</v>
      </c>
      <c r="G66">
        <v>2.28</v>
      </c>
    </row>
    <row r="67" spans="1:7">
      <c r="A67" s="5">
        <v>11231</v>
      </c>
      <c r="B67" s="6">
        <v>0</v>
      </c>
      <c r="F67">
        <v>11382</v>
      </c>
      <c r="G67">
        <v>2</v>
      </c>
    </row>
    <row r="68" spans="1:7">
      <c r="A68" s="5">
        <v>11318</v>
      </c>
      <c r="B68" s="6">
        <v>1</v>
      </c>
      <c r="F68">
        <v>11383</v>
      </c>
      <c r="G68">
        <v>1</v>
      </c>
    </row>
    <row r="69" spans="1:7">
      <c r="A69" s="5">
        <v>11363</v>
      </c>
      <c r="B69" s="6">
        <v>0</v>
      </c>
      <c r="F69">
        <v>11453</v>
      </c>
      <c r="G69">
        <v>0</v>
      </c>
    </row>
    <row r="70" spans="1:7">
      <c r="A70" s="5">
        <v>11372</v>
      </c>
      <c r="B70" s="6">
        <v>2.28</v>
      </c>
      <c r="F70">
        <v>11486</v>
      </c>
      <c r="G70">
        <v>2</v>
      </c>
    </row>
    <row r="71" spans="1:7">
      <c r="A71" s="5">
        <v>11382</v>
      </c>
      <c r="B71" s="6">
        <v>2</v>
      </c>
      <c r="F71">
        <v>11537</v>
      </c>
      <c r="G71">
        <v>1</v>
      </c>
    </row>
    <row r="72" spans="1:7">
      <c r="A72" s="5">
        <v>11383</v>
      </c>
      <c r="B72" s="6">
        <v>1</v>
      </c>
      <c r="F72">
        <v>11619</v>
      </c>
      <c r="G72">
        <v>1</v>
      </c>
    </row>
    <row r="73" spans="1:7">
      <c r="A73" s="5">
        <v>11453</v>
      </c>
      <c r="B73" s="6">
        <v>0</v>
      </c>
      <c r="F73">
        <v>11620</v>
      </c>
      <c r="G73">
        <v>1</v>
      </c>
    </row>
    <row r="74" spans="1:7">
      <c r="A74" s="5">
        <v>11486</v>
      </c>
      <c r="B74" s="6">
        <v>2</v>
      </c>
      <c r="F74">
        <v>11621</v>
      </c>
      <c r="G74">
        <v>1.11022302462516e-16</v>
      </c>
    </row>
    <row r="75" spans="1:7">
      <c r="A75" s="5">
        <v>11537</v>
      </c>
      <c r="B75" s="6">
        <v>1</v>
      </c>
      <c r="F75">
        <v>11642</v>
      </c>
      <c r="G75">
        <v>2</v>
      </c>
    </row>
    <row r="76" spans="1:7">
      <c r="A76" s="5">
        <v>11619</v>
      </c>
      <c r="B76" s="6">
        <v>1</v>
      </c>
      <c r="F76">
        <v>11776</v>
      </c>
      <c r="G76">
        <v>0</v>
      </c>
    </row>
    <row r="77" spans="1:7">
      <c r="A77" s="5">
        <v>11620</v>
      </c>
      <c r="B77" s="6">
        <v>1</v>
      </c>
      <c r="F77">
        <v>11964</v>
      </c>
      <c r="G77">
        <v>1</v>
      </c>
    </row>
    <row r="78" spans="1:7">
      <c r="A78" s="5">
        <v>11621</v>
      </c>
      <c r="B78" s="6">
        <v>1.11022302462516e-16</v>
      </c>
      <c r="F78">
        <v>12135</v>
      </c>
      <c r="G78">
        <v>1</v>
      </c>
    </row>
    <row r="79" spans="1:7">
      <c r="A79" s="5">
        <v>11642</v>
      </c>
      <c r="B79" s="6">
        <v>2</v>
      </c>
      <c r="F79">
        <v>12254</v>
      </c>
      <c r="G79">
        <v>3</v>
      </c>
    </row>
    <row r="80" spans="1:7">
      <c r="A80" s="5">
        <v>11776</v>
      </c>
      <c r="B80" s="6">
        <v>0</v>
      </c>
      <c r="F80">
        <v>12255</v>
      </c>
      <c r="G80">
        <v>0</v>
      </c>
    </row>
    <row r="81" spans="1:7">
      <c r="A81" s="5">
        <v>11964</v>
      </c>
      <c r="B81" s="6">
        <v>1</v>
      </c>
      <c r="F81">
        <v>12440</v>
      </c>
      <c r="G81">
        <v>2</v>
      </c>
    </row>
    <row r="82" spans="1:7">
      <c r="A82" s="5">
        <v>12135</v>
      </c>
      <c r="B82" s="6">
        <v>1</v>
      </c>
      <c r="F82">
        <v>12446</v>
      </c>
      <c r="G82">
        <v>1</v>
      </c>
    </row>
    <row r="83" spans="1:7">
      <c r="A83" s="5">
        <v>12254</v>
      </c>
      <c r="B83" s="6">
        <v>3</v>
      </c>
      <c r="F83">
        <v>12451</v>
      </c>
      <c r="G83">
        <v>0</v>
      </c>
    </row>
    <row r="84" spans="1:7">
      <c r="A84" s="5">
        <v>12255</v>
      </c>
      <c r="B84" s="6">
        <v>0</v>
      </c>
      <c r="F84">
        <v>12454</v>
      </c>
      <c r="G84">
        <v>1</v>
      </c>
    </row>
    <row r="85" spans="1:7">
      <c r="A85" s="5">
        <v>12440</v>
      </c>
      <c r="B85" s="6">
        <v>2</v>
      </c>
      <c r="F85">
        <v>12462</v>
      </c>
      <c r="G85">
        <v>1</v>
      </c>
    </row>
    <row r="86" spans="1:7">
      <c r="A86" s="5">
        <v>12446</v>
      </c>
      <c r="B86" s="6">
        <v>1</v>
      </c>
      <c r="F86">
        <v>12471</v>
      </c>
      <c r="G86">
        <v>0</v>
      </c>
    </row>
    <row r="87" spans="1:7">
      <c r="A87" s="5">
        <v>12451</v>
      </c>
      <c r="B87" s="6">
        <v>0</v>
      </c>
      <c r="F87">
        <v>12497</v>
      </c>
      <c r="G87">
        <v>1</v>
      </c>
    </row>
    <row r="88" spans="1:7">
      <c r="A88" s="5">
        <v>12454</v>
      </c>
      <c r="B88" s="6">
        <v>1</v>
      </c>
      <c r="F88">
        <v>12505</v>
      </c>
      <c r="G88">
        <v>2</v>
      </c>
    </row>
    <row r="89" spans="1:7">
      <c r="A89" s="5">
        <v>12462</v>
      </c>
      <c r="B89" s="6">
        <v>1</v>
      </c>
      <c r="F89">
        <v>12516</v>
      </c>
      <c r="G89">
        <v>0</v>
      </c>
    </row>
    <row r="90" spans="1:7">
      <c r="A90" s="5">
        <v>12471</v>
      </c>
      <c r="B90" s="6">
        <v>0</v>
      </c>
      <c r="F90">
        <v>12517</v>
      </c>
      <c r="G90">
        <v>2</v>
      </c>
    </row>
    <row r="91" spans="1:7">
      <c r="A91" s="5">
        <v>12497</v>
      </c>
      <c r="B91" s="6">
        <v>1</v>
      </c>
      <c r="F91">
        <v>12528</v>
      </c>
      <c r="G91">
        <v>0</v>
      </c>
    </row>
    <row r="92" spans="1:7">
      <c r="A92" s="5">
        <v>12505</v>
      </c>
      <c r="B92" s="6">
        <v>2</v>
      </c>
      <c r="F92">
        <v>12623</v>
      </c>
      <c r="G92">
        <v>0</v>
      </c>
    </row>
    <row r="93" spans="1:7">
      <c r="A93" s="5">
        <v>12516</v>
      </c>
      <c r="B93" s="6">
        <v>0</v>
      </c>
      <c r="F93">
        <v>12846</v>
      </c>
      <c r="G93">
        <v>0</v>
      </c>
    </row>
    <row r="94" spans="1:7">
      <c r="A94" s="5">
        <v>12517</v>
      </c>
      <c r="B94" s="6">
        <v>2</v>
      </c>
      <c r="F94">
        <v>12847</v>
      </c>
      <c r="G94">
        <v>4</v>
      </c>
    </row>
    <row r="95" spans="1:7">
      <c r="A95" s="5">
        <v>12528</v>
      </c>
      <c r="B95" s="6">
        <v>0</v>
      </c>
      <c r="F95">
        <v>12888</v>
      </c>
      <c r="G95">
        <v>1</v>
      </c>
    </row>
    <row r="96" spans="1:7">
      <c r="A96" s="5">
        <v>12623</v>
      </c>
      <c r="B96" s="6">
        <v>0</v>
      </c>
      <c r="F96">
        <v>12905</v>
      </c>
      <c r="G96">
        <v>1</v>
      </c>
    </row>
    <row r="97" spans="1:7">
      <c r="A97" s="5">
        <v>12846</v>
      </c>
      <c r="B97" s="6">
        <v>0</v>
      </c>
      <c r="F97">
        <v>12954</v>
      </c>
      <c r="G97">
        <v>1</v>
      </c>
    </row>
    <row r="98" spans="1:7">
      <c r="A98" s="5">
        <v>12847</v>
      </c>
      <c r="B98" s="6">
        <v>4</v>
      </c>
      <c r="F98">
        <v>12977</v>
      </c>
      <c r="G98">
        <v>1.19</v>
      </c>
    </row>
    <row r="99" spans="1:7">
      <c r="A99" s="5">
        <v>12888</v>
      </c>
      <c r="B99" s="6">
        <v>1</v>
      </c>
      <c r="F99">
        <v>13022</v>
      </c>
      <c r="G99">
        <v>1</v>
      </c>
    </row>
    <row r="100" spans="1:7">
      <c r="A100" s="5">
        <v>12905</v>
      </c>
      <c r="B100" s="6">
        <v>1</v>
      </c>
      <c r="F100">
        <v>13122</v>
      </c>
      <c r="G100">
        <v>0</v>
      </c>
    </row>
    <row r="101" spans="1:7">
      <c r="A101" s="5">
        <v>12954</v>
      </c>
      <c r="B101" s="6">
        <v>1</v>
      </c>
      <c r="F101">
        <v>13124</v>
      </c>
      <c r="G101">
        <v>1</v>
      </c>
    </row>
    <row r="102" spans="1:7">
      <c r="A102" s="5">
        <v>12977</v>
      </c>
      <c r="B102" s="6">
        <v>1.19</v>
      </c>
      <c r="F102">
        <v>13144</v>
      </c>
      <c r="G102">
        <v>1</v>
      </c>
    </row>
    <row r="103" spans="1:7">
      <c r="A103" s="5">
        <v>13022</v>
      </c>
      <c r="B103" s="6">
        <v>1</v>
      </c>
      <c r="F103">
        <v>13148</v>
      </c>
      <c r="G103">
        <v>0</v>
      </c>
    </row>
    <row r="104" spans="1:7">
      <c r="A104" s="5">
        <v>13122</v>
      </c>
      <c r="B104" s="6">
        <v>0</v>
      </c>
      <c r="F104">
        <v>13186</v>
      </c>
      <c r="G104">
        <v>2</v>
      </c>
    </row>
    <row r="105" spans="1:7">
      <c r="A105" s="5">
        <v>13124</v>
      </c>
      <c r="B105" s="6">
        <v>1</v>
      </c>
      <c r="F105">
        <v>13230</v>
      </c>
      <c r="G105">
        <v>1</v>
      </c>
    </row>
    <row r="106" spans="1:7">
      <c r="A106" s="5">
        <v>13144</v>
      </c>
      <c r="B106" s="6">
        <v>1</v>
      </c>
      <c r="F106">
        <v>13279</v>
      </c>
      <c r="G106">
        <v>1</v>
      </c>
    </row>
    <row r="107" spans="1:7">
      <c r="A107" s="5">
        <v>13148</v>
      </c>
      <c r="B107" s="6">
        <v>0</v>
      </c>
      <c r="F107">
        <v>13282</v>
      </c>
      <c r="G107">
        <v>0</v>
      </c>
    </row>
    <row r="108" spans="1:7">
      <c r="A108" s="5">
        <v>13186</v>
      </c>
      <c r="B108" s="6">
        <v>2</v>
      </c>
      <c r="F108">
        <v>13293</v>
      </c>
      <c r="G108">
        <v>1</v>
      </c>
    </row>
    <row r="109" spans="1:7">
      <c r="A109" s="5">
        <v>13230</v>
      </c>
      <c r="B109" s="6">
        <v>1</v>
      </c>
      <c r="F109">
        <v>13300</v>
      </c>
      <c r="G109">
        <v>1</v>
      </c>
    </row>
    <row r="110" spans="1:7">
      <c r="A110" s="5">
        <v>13279</v>
      </c>
      <c r="B110" s="6">
        <v>1</v>
      </c>
      <c r="F110">
        <v>13308</v>
      </c>
      <c r="G110">
        <v>2</v>
      </c>
    </row>
    <row r="111" spans="1:7">
      <c r="A111" s="5">
        <v>13282</v>
      </c>
      <c r="B111" s="6">
        <v>0</v>
      </c>
      <c r="F111">
        <v>13482</v>
      </c>
      <c r="G111">
        <v>1</v>
      </c>
    </row>
    <row r="112" spans="1:7">
      <c r="A112" s="5">
        <v>13293</v>
      </c>
      <c r="B112" s="6">
        <v>1</v>
      </c>
      <c r="F112">
        <v>13578</v>
      </c>
      <c r="G112">
        <v>0</v>
      </c>
    </row>
    <row r="113" spans="1:7">
      <c r="A113" s="5">
        <v>13300</v>
      </c>
      <c r="B113" s="6">
        <v>1</v>
      </c>
      <c r="F113">
        <v>13581</v>
      </c>
      <c r="G113">
        <v>1</v>
      </c>
    </row>
    <row r="114" spans="1:7">
      <c r="A114" s="5">
        <v>13308</v>
      </c>
      <c r="B114" s="6">
        <v>2</v>
      </c>
      <c r="F114">
        <v>13720</v>
      </c>
      <c r="G114">
        <v>1</v>
      </c>
    </row>
    <row r="115" spans="1:7">
      <c r="A115" s="5">
        <v>13482</v>
      </c>
      <c r="B115" s="6">
        <v>1</v>
      </c>
      <c r="F115">
        <v>13772</v>
      </c>
      <c r="G115">
        <v>1</v>
      </c>
    </row>
    <row r="116" spans="1:7">
      <c r="A116" s="5">
        <v>13578</v>
      </c>
      <c r="B116" s="6">
        <v>0</v>
      </c>
      <c r="F116">
        <v>13940</v>
      </c>
      <c r="G116">
        <v>-2</v>
      </c>
    </row>
    <row r="117" spans="1:7">
      <c r="A117" s="5">
        <v>13581</v>
      </c>
      <c r="B117" s="6">
        <v>1</v>
      </c>
      <c r="F117">
        <v>14064</v>
      </c>
      <c r="G117">
        <v>0.14</v>
      </c>
    </row>
    <row r="118" spans="1:7">
      <c r="A118" s="5">
        <v>13720</v>
      </c>
      <c r="B118" s="6">
        <v>1</v>
      </c>
      <c r="F118">
        <v>14139</v>
      </c>
      <c r="G118">
        <v>1</v>
      </c>
    </row>
    <row r="119" spans="1:7">
      <c r="A119" s="5">
        <v>13772</v>
      </c>
      <c r="B119" s="6">
        <v>1</v>
      </c>
      <c r="F119">
        <v>14251</v>
      </c>
      <c r="G119">
        <v>0</v>
      </c>
    </row>
    <row r="120" spans="1:7">
      <c r="A120" s="5">
        <v>13940</v>
      </c>
      <c r="B120" s="6">
        <v>-2</v>
      </c>
      <c r="F120">
        <v>990224</v>
      </c>
      <c r="G120">
        <v>0.352</v>
      </c>
    </row>
    <row r="121" spans="1:7">
      <c r="A121" s="5">
        <v>14064</v>
      </c>
      <c r="B121" s="6">
        <v>0.14</v>
      </c>
      <c r="F121">
        <v>991137</v>
      </c>
      <c r="G121">
        <v>7</v>
      </c>
    </row>
    <row r="122" spans="1:7">
      <c r="A122" s="5">
        <v>14139</v>
      </c>
      <c r="B122" s="6">
        <v>1</v>
      </c>
      <c r="F122">
        <v>992157</v>
      </c>
      <c r="G122">
        <v>2</v>
      </c>
    </row>
    <row r="123" spans="1:7">
      <c r="A123" s="5">
        <v>14251</v>
      </c>
      <c r="B123" s="6">
        <v>0</v>
      </c>
      <c r="F123">
        <v>995407</v>
      </c>
      <c r="G123">
        <v>0.118</v>
      </c>
    </row>
    <row r="124" spans="1:7">
      <c r="A124" s="5">
        <v>990224</v>
      </c>
      <c r="B124" s="6">
        <v>0.352</v>
      </c>
      <c r="F124">
        <v>995676</v>
      </c>
      <c r="G124">
        <v>1</v>
      </c>
    </row>
    <row r="125" spans="1:7">
      <c r="A125" s="5">
        <v>991137</v>
      </c>
      <c r="B125" s="6">
        <v>7</v>
      </c>
      <c r="F125">
        <v>998828</v>
      </c>
      <c r="G125">
        <v>1</v>
      </c>
    </row>
    <row r="126" spans="1:7">
      <c r="A126" s="5">
        <v>992157</v>
      </c>
      <c r="B126" s="6">
        <v>2</v>
      </c>
      <c r="F126">
        <v>999067</v>
      </c>
      <c r="G126">
        <v>-2</v>
      </c>
    </row>
    <row r="127" spans="1:7">
      <c r="A127" s="5">
        <v>995407</v>
      </c>
      <c r="B127" s="6">
        <v>0.118</v>
      </c>
      <c r="F127">
        <v>1000452</v>
      </c>
      <c r="G127">
        <v>1</v>
      </c>
    </row>
    <row r="128" spans="1:7">
      <c r="A128" s="5">
        <v>995676</v>
      </c>
      <c r="B128" s="6">
        <v>1</v>
      </c>
      <c r="F128">
        <v>1001358</v>
      </c>
      <c r="G128">
        <v>1</v>
      </c>
    </row>
    <row r="129" spans="1:7">
      <c r="A129" s="5">
        <v>998828</v>
      </c>
      <c r="B129" s="6">
        <v>1</v>
      </c>
      <c r="F129">
        <v>1001694</v>
      </c>
      <c r="G129">
        <v>1</v>
      </c>
    </row>
    <row r="130" spans="1:7">
      <c r="A130" s="5">
        <v>999067</v>
      </c>
      <c r="B130" s="6">
        <v>-2</v>
      </c>
      <c r="F130">
        <v>1001695</v>
      </c>
      <c r="G130">
        <v>1</v>
      </c>
    </row>
    <row r="131" spans="1:7">
      <c r="A131" s="5">
        <v>1000452</v>
      </c>
      <c r="B131" s="6">
        <v>1</v>
      </c>
      <c r="G131">
        <v>188.564</v>
      </c>
    </row>
    <row r="132" spans="1:2">
      <c r="A132" s="5">
        <v>1001358</v>
      </c>
      <c r="B132" s="6">
        <v>1</v>
      </c>
    </row>
    <row r="133" spans="1:2">
      <c r="A133" s="5">
        <v>1001694</v>
      </c>
      <c r="B133" s="6">
        <v>1</v>
      </c>
    </row>
    <row r="134" spans="1:2">
      <c r="A134" s="5">
        <v>1001695</v>
      </c>
      <c r="B134" s="6">
        <v>1</v>
      </c>
    </row>
    <row r="135" spans="1:2">
      <c r="A135" s="5"/>
      <c r="B135" s="6">
        <v>188.564</v>
      </c>
    </row>
    <row r="136" spans="1:2">
      <c r="A136" s="7" t="s">
        <v>13</v>
      </c>
      <c r="B136" s="8">
        <v>370.128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Sheet4</vt:lpstr>
      <vt:lpstr>Sheet1</vt:lpstr>
      <vt:lpstr>Sheet2</vt:lpstr>
      <vt:lpstr>任务完成情况</vt:lpstr>
      <vt:lpstr>挂零门店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2021-05-28T04:00:00Z</dcterms:created>
  <dcterms:modified xsi:type="dcterms:W3CDTF">2021-07-19T10:50:52Z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5FF89524D3A84DF99133BC8ABAE7527F</vt:lpwstr>
  </property>
  <property fmtid="{D5CDD505-2E9C-101B-9397-08002B2CF9AE}" pid="3" name="KSOProductBuildVer">
    <vt:lpwstr>2052-11.1.0.10578</vt:lpwstr>
  </property>
</Properties>
</file>