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特价明细" sheetId="1" r:id="rId1"/>
    <sheet name="待门店核实" sheetId="2" r:id="rId2"/>
  </sheets>
  <definedNames>
    <definedName name="_xlnm._FilterDatabase" localSheetId="0" hidden="1">特价明细!$A$1:$Z$149</definedName>
  </definedNames>
  <calcPr calcId="144525"/>
</workbook>
</file>

<file path=xl/sharedStrings.xml><?xml version="1.0" encoding="utf-8"?>
<sst xmlns="http://schemas.openxmlformats.org/spreadsheetml/2006/main" count="1352" uniqueCount="521">
  <si>
    <t>序号</t>
  </si>
  <si>
    <t>货品ID</t>
  </si>
  <si>
    <t>货品名</t>
  </si>
  <si>
    <t>规格</t>
  </si>
  <si>
    <t>单位</t>
  </si>
  <si>
    <t>产地</t>
  </si>
  <si>
    <t>门店ID</t>
  </si>
  <si>
    <t>门店名称</t>
  </si>
  <si>
    <t>进价</t>
  </si>
  <si>
    <t>零售价</t>
  </si>
  <si>
    <r>
      <rPr>
        <b/>
        <sz val="10"/>
        <color rgb="FFFF0000"/>
        <rFont val="宋体"/>
        <charset val="134"/>
      </rPr>
      <t>特价</t>
    </r>
  </si>
  <si>
    <t>已做特价需修改价格</t>
  </si>
  <si>
    <t>零售毛利率</t>
  </si>
  <si>
    <t>特价毛利率</t>
  </si>
  <si>
    <t>限购数量</t>
  </si>
  <si>
    <t>会员价</t>
  </si>
  <si>
    <t>前90天销售</t>
  </si>
  <si>
    <t>特价减零售价</t>
  </si>
  <si>
    <t>特价减会员价</t>
  </si>
  <si>
    <t>公司库存</t>
  </si>
  <si>
    <t>经营状态</t>
  </si>
  <si>
    <t>申请类型</t>
  </si>
  <si>
    <t>申请时间</t>
  </si>
  <si>
    <t>备注</t>
  </si>
  <si>
    <t>单品活动</t>
  </si>
  <si>
    <t>晒单细则</t>
  </si>
  <si>
    <t>维生素B2片</t>
  </si>
  <si>
    <t>5mgx100片</t>
  </si>
  <si>
    <t>瓶</t>
  </si>
  <si>
    <t>成都第一制药</t>
  </si>
  <si>
    <t>四川太极沙河源药店</t>
  </si>
  <si>
    <t>在营</t>
  </si>
  <si>
    <t>超低特价申请</t>
  </si>
  <si>
    <t>维生素B6片</t>
  </si>
  <si>
    <t>10mgx100片</t>
  </si>
  <si>
    <t>湖北华中</t>
  </si>
  <si>
    <t>四川太极青羊区清江东路三药店</t>
  </si>
  <si>
    <t>清凉油</t>
  </si>
  <si>
    <t>3g</t>
  </si>
  <si>
    <t>盒</t>
  </si>
  <si>
    <t>南通薄荷厂</t>
  </si>
  <si>
    <t>四川太极成华区云龙南路药店</t>
  </si>
  <si>
    <t>维生素B1片</t>
  </si>
  <si>
    <t>华中药业股份</t>
  </si>
  <si>
    <t>维生素C片</t>
  </si>
  <si>
    <t>0.1gx100片</t>
  </si>
  <si>
    <t>吡诺克辛钠滴眼液(白内停)</t>
  </si>
  <si>
    <t>15ml:0.8mg</t>
  </si>
  <si>
    <t>湖北远大天天明</t>
  </si>
  <si>
    <t>鲜竹沥</t>
  </si>
  <si>
    <t>100ml(塑料瓶)</t>
  </si>
  <si>
    <t>四川通园制药</t>
  </si>
  <si>
    <t>甲正王除臭液</t>
  </si>
  <si>
    <t>12ml</t>
  </si>
  <si>
    <t>广西柳州中兴</t>
  </si>
  <si>
    <t>非洛地平缓释片(波依定)</t>
  </si>
  <si>
    <t>5mgx10片</t>
  </si>
  <si>
    <t>阿斯利康</t>
  </si>
  <si>
    <t>四川太极武侯区双楠路药店</t>
  </si>
  <si>
    <t>感冒灵颗粒</t>
  </si>
  <si>
    <t>10gx9袋</t>
  </si>
  <si>
    <t>华润三九医药</t>
  </si>
  <si>
    <t>四川太极成华区崔家店路药店</t>
  </si>
  <si>
    <t>消炎利胆片</t>
  </si>
  <si>
    <t>100片(糖衣片)</t>
  </si>
  <si>
    <t>广东万年青</t>
  </si>
  <si>
    <t>正骨水</t>
  </si>
  <si>
    <t>广西玉林制药</t>
  </si>
  <si>
    <t>尼群地平片</t>
  </si>
  <si>
    <t>湖南千金协力药业</t>
  </si>
  <si>
    <t>盐酸金霉素眼膏</t>
  </si>
  <si>
    <t>0.5%：2g</t>
  </si>
  <si>
    <t>支</t>
  </si>
  <si>
    <t>新乡华青</t>
  </si>
  <si>
    <t>三黄片</t>
  </si>
  <si>
    <t>20片(糖衣片)</t>
  </si>
  <si>
    <t>袋</t>
  </si>
  <si>
    <t>亚宝股份</t>
  </si>
  <si>
    <t>稳心颗粒</t>
  </si>
  <si>
    <t>9gx18袋</t>
  </si>
  <si>
    <t>山东步长</t>
  </si>
  <si>
    <t>四川太极成华区培华东路药店</t>
  </si>
  <si>
    <t>氯霉素滴眼液(润舒)</t>
  </si>
  <si>
    <t>5ml:12.5mg</t>
  </si>
  <si>
    <t>山东博士伦福瑞达</t>
  </si>
  <si>
    <t>复合维生素片(爱乐维)</t>
  </si>
  <si>
    <t>100片</t>
  </si>
  <si>
    <t>拜耳启东</t>
  </si>
  <si>
    <t>四川太极高新天久北巷药店</t>
  </si>
  <si>
    <t>0.5%x4g</t>
  </si>
  <si>
    <t>云南植物</t>
  </si>
  <si>
    <t>乐脉颗粒</t>
  </si>
  <si>
    <t>3gx15袋</t>
  </si>
  <si>
    <t>四川川大华西</t>
  </si>
  <si>
    <t>四川太极都江堰市蒲阳路药店</t>
  </si>
  <si>
    <t>氯雷他定片(息斯敏)</t>
  </si>
  <si>
    <t>10mgx6片</t>
  </si>
  <si>
    <t>西安杨森制药</t>
  </si>
  <si>
    <t>湿毒清胶囊</t>
  </si>
  <si>
    <t>0.5gx30粒</t>
  </si>
  <si>
    <t>益安宁丸</t>
  </si>
  <si>
    <t>112丸x3瓶</t>
  </si>
  <si>
    <t>同溢堂药业</t>
  </si>
  <si>
    <t>需修改价格（690）</t>
  </si>
  <si>
    <t>苯溴马隆片(立加利仙)</t>
  </si>
  <si>
    <t>50mgx10片</t>
  </si>
  <si>
    <t>昆山龙灯瑞迪</t>
  </si>
  <si>
    <t>四川太极锦江区宏济中路药店</t>
  </si>
  <si>
    <t>金银花露</t>
  </si>
  <si>
    <t>340ml(含蔗糖)</t>
  </si>
  <si>
    <t>湖北同德堂</t>
  </si>
  <si>
    <t>医用棉签</t>
  </si>
  <si>
    <t>50支 Ⅰ型</t>
  </si>
  <si>
    <t>包</t>
  </si>
  <si>
    <t>成都卫材厂</t>
  </si>
  <si>
    <t>通心络胶囊</t>
  </si>
  <si>
    <t>0.26gx90粒</t>
  </si>
  <si>
    <t>石家庄以岭</t>
  </si>
  <si>
    <t>多巴丝肼片</t>
  </si>
  <si>
    <t>250mgx40片</t>
  </si>
  <si>
    <t>上海罗氏制药</t>
  </si>
  <si>
    <t>0.5%x2.5g/支</t>
  </si>
  <si>
    <t>北京双吉</t>
  </si>
  <si>
    <t>胞磷胆碱钠片(欣可来)</t>
  </si>
  <si>
    <t>0.2gx6片x2板</t>
  </si>
  <si>
    <t>四川梓橦宫</t>
  </si>
  <si>
    <t>碳酸钙D3片(钙尔奇D600)</t>
  </si>
  <si>
    <t>600mgx60片</t>
  </si>
  <si>
    <t>惠氏制药</t>
  </si>
  <si>
    <t>四川太极青羊区光华西一路药店</t>
  </si>
  <si>
    <t>心元胶囊</t>
  </si>
  <si>
    <t>0.3gx20粒</t>
  </si>
  <si>
    <t>四川吉泰安</t>
  </si>
  <si>
    <t>碧生源牌常润茶</t>
  </si>
  <si>
    <t>62.5g（2.5gx20袋+12.5g)</t>
  </si>
  <si>
    <t>北京澳特舒尔</t>
  </si>
  <si>
    <t>40支Ⅰ型</t>
  </si>
  <si>
    <t>100片精装有包装(糖衣)</t>
  </si>
  <si>
    <t>广东罗浮山</t>
  </si>
  <si>
    <t>硝酸咪康唑乳膏(达克宁乳膏)</t>
  </si>
  <si>
    <t>20g</t>
  </si>
  <si>
    <t>曲安奈德益康唑乳膏(派瑞松)</t>
  </si>
  <si>
    <t>10mg：1mgx15g</t>
  </si>
  <si>
    <t>西安杨森</t>
  </si>
  <si>
    <t>美沙拉嗪肠溶片</t>
  </si>
  <si>
    <t>0.25gx24片</t>
  </si>
  <si>
    <t>葵花药业佳木斯</t>
  </si>
  <si>
    <t>硝苯地平控释片</t>
  </si>
  <si>
    <t>30mgx7片</t>
  </si>
  <si>
    <t>上海现代制药</t>
  </si>
  <si>
    <t>格列喹酮片</t>
  </si>
  <si>
    <t>30mgx60片</t>
  </si>
  <si>
    <t>北京万辉双鹤</t>
  </si>
  <si>
    <t>十味龙胆花颗粒</t>
  </si>
  <si>
    <t>3gx6袋</t>
  </si>
  <si>
    <t>西藏藏药</t>
  </si>
  <si>
    <t>布洛芬混悬液(美林)</t>
  </si>
  <si>
    <t>100ml:2g</t>
  </si>
  <si>
    <t>上海强生制药</t>
  </si>
  <si>
    <t>振源胶囊</t>
  </si>
  <si>
    <t>0.25gx8粒x3板</t>
  </si>
  <si>
    <t>吉林集安益盛</t>
  </si>
  <si>
    <t>依帕司他片(唐林)</t>
  </si>
  <si>
    <t>扬子江南京海陵</t>
  </si>
  <si>
    <t>四川太极成华区羊子山西路药店（兴元华盛）</t>
  </si>
  <si>
    <t>消痛贴膏</t>
  </si>
  <si>
    <t>1.2g+2.5mlx5贴</t>
  </si>
  <si>
    <t>西藏奇正</t>
  </si>
  <si>
    <t>玻璃酸钠滴眼液</t>
  </si>
  <si>
    <t>0.1%:10ml（OTC)</t>
  </si>
  <si>
    <t>URSAPHARMArzneimittelGmbH</t>
  </si>
  <si>
    <t>肠内营养粉剂(安素)</t>
  </si>
  <si>
    <t>400g</t>
  </si>
  <si>
    <t>罐</t>
  </si>
  <si>
    <t>荷兰AbbottLad.B.V.R</t>
  </si>
  <si>
    <t>厄贝沙坦氢氯噻嗪片</t>
  </si>
  <si>
    <t>150mg:12.5mgx14片</t>
  </si>
  <si>
    <t>正大天晴</t>
  </si>
  <si>
    <t>淘汰</t>
  </si>
  <si>
    <t>碧生源牌常菁茶</t>
  </si>
  <si>
    <t>62.5g(2.5gx20袋+12.5g)</t>
  </si>
  <si>
    <t>北京澳特舒</t>
  </si>
  <si>
    <t>来氟米特片(爱若华)</t>
  </si>
  <si>
    <t>10mgx8片x2板</t>
  </si>
  <si>
    <t>苏州长征欣凯</t>
  </si>
  <si>
    <t>四川太极武侯区长寿路药店</t>
  </si>
  <si>
    <t>合生元益生菌冲剂</t>
  </si>
  <si>
    <t>1.5gx48袋</t>
  </si>
  <si>
    <t>广州合生元</t>
  </si>
  <si>
    <t>利伐沙班片</t>
  </si>
  <si>
    <t>15mgx7片</t>
  </si>
  <si>
    <t>拜耳医药</t>
  </si>
  <si>
    <t>益生菌冲剂(合生元)</t>
  </si>
  <si>
    <t>1.5gx26袋(儿童型)</t>
  </si>
  <si>
    <t>合生元(广州)</t>
  </si>
  <si>
    <t>雷贝拉唑钠肠溶片(瑞波特)</t>
  </si>
  <si>
    <t>10mgx7片x2板</t>
  </si>
  <si>
    <t>江苏豪森</t>
  </si>
  <si>
    <t>四川太极青羊区童子街药店</t>
  </si>
  <si>
    <t>阿法骨化醇软胶囊</t>
  </si>
  <si>
    <t>0.25ugx20粒</t>
  </si>
  <si>
    <t>昆明贝克诺顿</t>
  </si>
  <si>
    <t>需修改价格（37）</t>
  </si>
  <si>
    <t>阿法林润康胶囊片剂</t>
  </si>
  <si>
    <t>6粒x15板</t>
  </si>
  <si>
    <t>长城生物产业</t>
  </si>
  <si>
    <t>多维元素片（29-Ⅱ）（善存银片）</t>
  </si>
  <si>
    <t>100片(薄膜衣)</t>
  </si>
  <si>
    <t>四川太极金牛区银河北街药店</t>
  </si>
  <si>
    <t>需修改价格（118）</t>
  </si>
  <si>
    <t>补肺丸</t>
  </si>
  <si>
    <t>9gx10丸x4板(大蜜丸)</t>
  </si>
  <si>
    <t>西峰制药</t>
  </si>
  <si>
    <t>复方酮康唑软膏(皮康王)</t>
  </si>
  <si>
    <t>7g</t>
  </si>
  <si>
    <t>滇虹股份</t>
  </si>
  <si>
    <t>普罗布考片</t>
  </si>
  <si>
    <t>0.125gx32片</t>
  </si>
  <si>
    <t>齐鲁制药</t>
  </si>
  <si>
    <t>舒肝解郁胶囊</t>
  </si>
  <si>
    <t>0.36gx28粒</t>
  </si>
  <si>
    <t>四川济生堂药业</t>
  </si>
  <si>
    <t>甘桔冰梅片</t>
  </si>
  <si>
    <t>0.2gx12片x2板(糖衣)</t>
  </si>
  <si>
    <t>重庆华森制药</t>
  </si>
  <si>
    <t>云南白药气雾剂</t>
  </si>
  <si>
    <t>50g+60g</t>
  </si>
  <si>
    <t>云南白药股份</t>
  </si>
  <si>
    <t>奥卡西平片</t>
  </si>
  <si>
    <t>0.3gx50片</t>
  </si>
  <si>
    <t>意大利Novartis Farma</t>
  </si>
  <si>
    <t>他克莫司软膏(普特彼)</t>
  </si>
  <si>
    <t>10g:3mg</t>
  </si>
  <si>
    <t>安斯泰来制药</t>
  </si>
  <si>
    <t>左甲状腺素钠片</t>
  </si>
  <si>
    <t>50ugx100片</t>
  </si>
  <si>
    <t>MerckKGaA</t>
  </si>
  <si>
    <t>左甲状腺素钠片（优甲乐）</t>
  </si>
  <si>
    <t>默克制药</t>
  </si>
  <si>
    <t>四川太极金牛区五福桥东路药店</t>
  </si>
  <si>
    <t>复方谷氨酰胺肠溶胶囊(谷参)</t>
  </si>
  <si>
    <t>12粒x2板</t>
  </si>
  <si>
    <t>地奥成都药业</t>
  </si>
  <si>
    <t>四川太极金牛区交大路第三药店</t>
  </si>
  <si>
    <t>维生素AD滴剂</t>
  </si>
  <si>
    <t>1500U：500Ux30粒（0-1岁）</t>
  </si>
  <si>
    <t>山东达因海洋</t>
  </si>
  <si>
    <t>2000U：700Ux30粒（1岁以上）</t>
  </si>
  <si>
    <t>琥珀酸索利那新片</t>
  </si>
  <si>
    <t>安斯泰来</t>
  </si>
  <si>
    <t>多糖铁复合物胶囊</t>
  </si>
  <si>
    <t>150mgx10粒</t>
  </si>
  <si>
    <t>优时比（珠海）制药</t>
  </si>
  <si>
    <t>硫酸氢氯吡格雷片</t>
  </si>
  <si>
    <t>25mgx20片x3板</t>
  </si>
  <si>
    <t>深圳信立泰</t>
  </si>
  <si>
    <t>安稳血糖试条</t>
  </si>
  <si>
    <t>50支(独立装)</t>
  </si>
  <si>
    <t>三诺生物</t>
  </si>
  <si>
    <t>熊去氧胆酸胶囊(优思弗)</t>
  </si>
  <si>
    <t>250mgx25粒</t>
  </si>
  <si>
    <t>德国Dr.FackPharma</t>
  </si>
  <si>
    <t>米诺地尔酊</t>
  </si>
  <si>
    <t>5%（90ml:4.5g)</t>
  </si>
  <si>
    <t>浙江万晟药业</t>
  </si>
  <si>
    <t>瑞格列奈片</t>
  </si>
  <si>
    <t>1mgx30片</t>
  </si>
  <si>
    <t>丹麦诺和诺德(德国Boehringer)</t>
  </si>
  <si>
    <t>骨化三醇胶丸</t>
  </si>
  <si>
    <t>0.25ugx10粒</t>
  </si>
  <si>
    <t>上海罗氏分装</t>
  </si>
  <si>
    <t>拉莫三嗪片</t>
  </si>
  <si>
    <t>50mgx30片</t>
  </si>
  <si>
    <t>葛兰素史克</t>
  </si>
  <si>
    <t>利可君片</t>
  </si>
  <si>
    <t>20mgx48片</t>
  </si>
  <si>
    <t>江苏吉贝尔</t>
  </si>
  <si>
    <t>舒筋健腰丸</t>
  </si>
  <si>
    <t>45gx10瓶</t>
  </si>
  <si>
    <t>广州白云山陈李济药厂有限公司</t>
  </si>
  <si>
    <t>多酶片</t>
  </si>
  <si>
    <t>四川菲德力</t>
  </si>
  <si>
    <t>达比加群酯胶囊</t>
  </si>
  <si>
    <t>110mgx10粒</t>
  </si>
  <si>
    <t>上海勃林格</t>
  </si>
  <si>
    <t>非那雄胺片(保法止)</t>
  </si>
  <si>
    <t>1mgx28片</t>
  </si>
  <si>
    <t>杭州默沙东</t>
  </si>
  <si>
    <t>银杏叶提取物片</t>
  </si>
  <si>
    <t>40mgx20片</t>
  </si>
  <si>
    <t>Dr. Willmar Schwabe</t>
  </si>
  <si>
    <t>异丙托溴铵吸入气雾剂</t>
  </si>
  <si>
    <t>10ml(20ugx200掀)</t>
  </si>
  <si>
    <t>上海勃林格翰</t>
  </si>
  <si>
    <t>小儿七星茶颗粒</t>
  </si>
  <si>
    <t>7gx10袋</t>
  </si>
  <si>
    <t>广州王老吉</t>
  </si>
  <si>
    <t>格列齐特片(Ⅱ)</t>
  </si>
  <si>
    <t>80mgx60片</t>
  </si>
  <si>
    <t>天津华津</t>
  </si>
  <si>
    <t>托吡酯片(妥泰)</t>
  </si>
  <si>
    <t>25mgx60片</t>
  </si>
  <si>
    <t>左乙拉西坦片(开浦兰)</t>
  </si>
  <si>
    <t>0.5gx30片</t>
  </si>
  <si>
    <t>UCBPharmaS.A</t>
  </si>
  <si>
    <t>阿胶</t>
  </si>
  <si>
    <t>250g(铁盒)—</t>
  </si>
  <si>
    <t>东阿阿胶股份</t>
  </si>
  <si>
    <t>罗格列酮钠片(太罗)</t>
  </si>
  <si>
    <t>4mgx15片</t>
  </si>
  <si>
    <t>太极涪陵药厂</t>
  </si>
  <si>
    <t>四川太极锦江区观音桥街药店</t>
  </si>
  <si>
    <t>四川太极青羊区蜀辉路药店</t>
  </si>
  <si>
    <t>复合氨基酸口服液</t>
  </si>
  <si>
    <t>250mlx2瓶蓝色</t>
  </si>
  <si>
    <t>江西认真药业</t>
  </si>
  <si>
    <t>甲磺酸溴隐亭片</t>
  </si>
  <si>
    <t>2.5mgx30片</t>
  </si>
  <si>
    <t>匈牙利吉瑞</t>
  </si>
  <si>
    <t>四川太极成华区东昌路一药店</t>
  </si>
  <si>
    <t>吸入用布地奈德混悬液</t>
  </si>
  <si>
    <t>2ml:1mgx5支</t>
  </si>
  <si>
    <t>培哚普利叔丁胺片(原培哚普利片)</t>
  </si>
  <si>
    <t>4mgx10片</t>
  </si>
  <si>
    <t>天津施维雅</t>
  </si>
  <si>
    <t>复明片</t>
  </si>
  <si>
    <t>0.3gx90片</t>
  </si>
  <si>
    <t>西安碑林药业</t>
  </si>
  <si>
    <t>四川太极锦江区水杉街药店</t>
  </si>
  <si>
    <t>需修改价格（980）</t>
  </si>
  <si>
    <t>培哚普利叔丁胺片(雅施达)</t>
  </si>
  <si>
    <t>8mgx15片</t>
  </si>
  <si>
    <t>金振口服液</t>
  </si>
  <si>
    <t>10mlx8支</t>
  </si>
  <si>
    <t>江苏康缘</t>
  </si>
  <si>
    <t>胰激肽原酶肠溶片(怡开)</t>
  </si>
  <si>
    <t>120单位x24片</t>
  </si>
  <si>
    <t>常州千红生化</t>
  </si>
  <si>
    <t>四川太极青羊区金祥路药店</t>
  </si>
  <si>
    <t>驴胶补血颗粒</t>
  </si>
  <si>
    <t>20gx30袋</t>
  </si>
  <si>
    <t>盆</t>
  </si>
  <si>
    <t>九芝堂股份</t>
  </si>
  <si>
    <t>何氏狐臭净浓缩液</t>
  </si>
  <si>
    <t>13ml(实惠装)</t>
  </si>
  <si>
    <t>惠州市惠阳区何氏化妆品</t>
  </si>
  <si>
    <t>复方沙棘籽油栓</t>
  </si>
  <si>
    <t>2.7gx6粒</t>
  </si>
  <si>
    <t>陕西海天制药</t>
  </si>
  <si>
    <t>前列倍喜胶囊</t>
  </si>
  <si>
    <t>0.4gx54粒</t>
  </si>
  <si>
    <t>贵州太和制药</t>
  </si>
  <si>
    <t>谷维素片</t>
  </si>
  <si>
    <t>陕西颐生堂</t>
  </si>
  <si>
    <t>甲泼尼龙片</t>
  </si>
  <si>
    <t>4mgx30片</t>
  </si>
  <si>
    <t>意大利PfizerItaliaSrl</t>
  </si>
  <si>
    <t>复方阿胶浆</t>
  </si>
  <si>
    <t>20mlx48支(无蔗糖)(OTC装)</t>
  </si>
  <si>
    <t>坤泰胶囊</t>
  </si>
  <si>
    <t>0.5gx90粒</t>
  </si>
  <si>
    <t>贵阳新天</t>
  </si>
  <si>
    <t>碧生源常润茶</t>
  </si>
  <si>
    <t>2.5gx20袋x2小盒</t>
  </si>
  <si>
    <t>多烯磷脂酰胆碱胶囊</t>
  </si>
  <si>
    <t>228mgx36粒</t>
  </si>
  <si>
    <t>赛诺菲(北京)制药</t>
  </si>
  <si>
    <t>仙灵骨葆胶囊</t>
  </si>
  <si>
    <t>0.5gx40粒</t>
  </si>
  <si>
    <t>国药同济堂(贵州)</t>
  </si>
  <si>
    <t>心脑欣片</t>
  </si>
  <si>
    <t>0.52gx24片(薄膜衣)</t>
  </si>
  <si>
    <t>景忠山国药</t>
  </si>
  <si>
    <t>四季抗病毒合剂</t>
  </si>
  <si>
    <t>120ml</t>
  </si>
  <si>
    <t>复方嗜酸乳杆菌片</t>
  </si>
  <si>
    <t>0.5gx12片</t>
  </si>
  <si>
    <t>通化金马药业</t>
  </si>
  <si>
    <t>阿法骨化醇软胶囊(法能)</t>
  </si>
  <si>
    <t>0.5μgx20粒</t>
  </si>
  <si>
    <t>南通华山药业</t>
  </si>
  <si>
    <t>四川太极郫县郫筒镇东大街药店</t>
  </si>
  <si>
    <t>足光散</t>
  </si>
  <si>
    <t>20gx3袋</t>
  </si>
  <si>
    <t>成都九芝堂</t>
  </si>
  <si>
    <t>康复新液</t>
  </si>
  <si>
    <t>50mlx2瓶</t>
  </si>
  <si>
    <t>四川好医生攀西</t>
  </si>
  <si>
    <t>冰珍去翳滴眼液</t>
  </si>
  <si>
    <t>10ml</t>
  </si>
  <si>
    <t>湖北远大天天明制药</t>
  </si>
  <si>
    <t>四味珍层冰硼滴眼液</t>
  </si>
  <si>
    <t>13ml(红色)</t>
  </si>
  <si>
    <t>江西珍视明</t>
  </si>
  <si>
    <t>清喉利咽颗粒</t>
  </si>
  <si>
    <t>5gx18袋（乳糖型）</t>
  </si>
  <si>
    <t>桂龙药业(安徽)</t>
  </si>
  <si>
    <t>双黄连口服液</t>
  </si>
  <si>
    <t>20mlx10支</t>
  </si>
  <si>
    <t>河南太龙</t>
  </si>
  <si>
    <t>银杏叶片</t>
  </si>
  <si>
    <t>19.2mg:4.8mgx96片(薄膜衣)</t>
  </si>
  <si>
    <t>深圳海王药业</t>
  </si>
  <si>
    <t>盐酸左西替利嗪片(迪皿)</t>
  </si>
  <si>
    <t>5mgx15片</t>
  </si>
  <si>
    <t>重庆华邦制药</t>
  </si>
  <si>
    <t>拉米夫定片(健甘灵)</t>
  </si>
  <si>
    <t>0.1gx14片</t>
  </si>
  <si>
    <t>湖南千金湘江</t>
  </si>
  <si>
    <t>盐酸二甲双胍肠溶片</t>
  </si>
  <si>
    <t>0.25gx60片</t>
  </si>
  <si>
    <t>贵州圣济堂</t>
  </si>
  <si>
    <t>穿心莲内酯滴丸</t>
  </si>
  <si>
    <t>0.15gx12袋</t>
  </si>
  <si>
    <t>天津天士力</t>
  </si>
  <si>
    <t>泮托拉唑钠肠溶胶囊</t>
  </si>
  <si>
    <t>40mgx12粒</t>
  </si>
  <si>
    <t>湖南迪诺</t>
  </si>
  <si>
    <t>四川太极都江堰药店</t>
  </si>
  <si>
    <t>乳清蛋白固体饮料</t>
  </si>
  <si>
    <t>400g（香草味）</t>
  </si>
  <si>
    <t>汤臣倍健</t>
  </si>
  <si>
    <t>四川太极青羊区青龙街药店</t>
  </si>
  <si>
    <t>小儿氨酚黄那敏颗粒</t>
  </si>
  <si>
    <t>3gx10袋</t>
  </si>
  <si>
    <t>葵花药业集团(重庆)有限公司</t>
  </si>
  <si>
    <t>四川太极光华药店</t>
  </si>
  <si>
    <t>小儿氨酚烷胺颗粒</t>
  </si>
  <si>
    <t>6gx12袋</t>
  </si>
  <si>
    <t>葵花药业集团(唐山)生物制药有限公司</t>
  </si>
  <si>
    <t>小儿柴桂退热颗粒</t>
  </si>
  <si>
    <t>5g*10袋</t>
  </si>
  <si>
    <t>襄樊隆中药业有限责任公司</t>
  </si>
  <si>
    <t>小儿肺热咳喘颗粒</t>
  </si>
  <si>
    <t>黑龙江葵花药业股份有限公司</t>
  </si>
  <si>
    <t>小儿麦枣咀嚼片</t>
  </si>
  <si>
    <t>0.45gx12片x3板</t>
  </si>
  <si>
    <t>葵花药业集团(佳木斯)有限公司</t>
  </si>
  <si>
    <t>健儿消食口服液</t>
  </si>
  <si>
    <t>10mlx6支</t>
  </si>
  <si>
    <t>小儿肺热咳喘口服液</t>
  </si>
  <si>
    <t>小儿感冒颗粒</t>
  </si>
  <si>
    <t>6gx10袋</t>
  </si>
  <si>
    <t>葵花药业集团(冀州)有限公司（原河北得菲尔）</t>
  </si>
  <si>
    <t>小儿清热止咳口服液</t>
  </si>
  <si>
    <t>小儿复方鸡内金散</t>
  </si>
  <si>
    <t>2gx12袋</t>
  </si>
  <si>
    <t>小儿咳喘灵口服液</t>
  </si>
  <si>
    <t>门店类型</t>
  </si>
  <si>
    <t>蒲地蓝消炎口服液</t>
  </si>
  <si>
    <t>10mlx10支</t>
  </si>
  <si>
    <t>济川药业</t>
  </si>
  <si>
    <t>特价减会员价优惠金额低于1元</t>
  </si>
  <si>
    <t>西南药业</t>
  </si>
  <si>
    <t>门店无库存</t>
  </si>
  <si>
    <t>脑栓通胶囊</t>
  </si>
  <si>
    <t>0.4gx27粒</t>
  </si>
  <si>
    <t>广东华南药业</t>
  </si>
  <si>
    <t>德国</t>
  </si>
  <si>
    <t>盐酸头孢他美酯片(特普欣)</t>
  </si>
  <si>
    <t>181.3mgx12片</t>
  </si>
  <si>
    <t>成都倍特</t>
  </si>
  <si>
    <t>排毒养颜胶囊</t>
  </si>
  <si>
    <t>0.4gx70粒</t>
  </si>
  <si>
    <t>云南盘龙云海</t>
  </si>
  <si>
    <t>四川太极锦江区柳翠路药店</t>
  </si>
  <si>
    <t>厂家维价</t>
  </si>
  <si>
    <t>阿托伐他汀钙片</t>
  </si>
  <si>
    <t>20mgx28片</t>
  </si>
  <si>
    <t>辉瑞制药</t>
  </si>
  <si>
    <t>塞来昔布胶囊</t>
  </si>
  <si>
    <t>0.2gx6粒</t>
  </si>
  <si>
    <t>咽炎片</t>
  </si>
  <si>
    <t>0.26gx12片x4板(糖衣)</t>
  </si>
  <si>
    <t>华润三九(黄石)</t>
  </si>
  <si>
    <t>四川太极大邑县安仁镇千禧街药店</t>
  </si>
  <si>
    <t>复方血栓通胶囊</t>
  </si>
  <si>
    <t>0.5gx60粒</t>
  </si>
  <si>
    <t>广东众生</t>
  </si>
  <si>
    <t>买4送1</t>
  </si>
  <si>
    <t>厄贝沙坦片</t>
  </si>
  <si>
    <t>0.15gx7片</t>
  </si>
  <si>
    <t>江苏恒瑞医药</t>
  </si>
  <si>
    <t>买四送一</t>
  </si>
  <si>
    <t>辛伐他汀片(苏之)</t>
  </si>
  <si>
    <t>5mgx14片(薄膜衣)</t>
  </si>
  <si>
    <t>成都华宇</t>
  </si>
  <si>
    <t>甲钴胺片(怡神保)</t>
  </si>
  <si>
    <t>0.5mgx10片x2板(糖衣片)</t>
  </si>
  <si>
    <t>华北制药(华北康欣)</t>
  </si>
  <si>
    <t>护肝片</t>
  </si>
  <si>
    <t>0.35g×200片（糖衣片）</t>
  </si>
  <si>
    <t>黑龙江葵花药业</t>
  </si>
  <si>
    <t>周二慢病会员买5盒省68元</t>
  </si>
  <si>
    <t>米格列醇片</t>
  </si>
  <si>
    <t>50mgx10片x3板</t>
  </si>
  <si>
    <t>浙江新昌</t>
  </si>
  <si>
    <t>周四慢病会员买3盒立省55.2元</t>
  </si>
  <si>
    <t>甲硝唑口颊片</t>
  </si>
  <si>
    <t>3mgx10片x3板</t>
  </si>
  <si>
    <t>远大医药(中国)</t>
  </si>
  <si>
    <t>星级品种</t>
  </si>
  <si>
    <t>肠炎宁片</t>
  </si>
  <si>
    <t>0.42gx60片（薄膜衣）</t>
  </si>
  <si>
    <t>江西康恩贝</t>
  </si>
  <si>
    <t>盐酸氨基葡萄糖胶囊</t>
  </si>
  <si>
    <t>0.75gx90粒</t>
  </si>
  <si>
    <t>澳美制药</t>
  </si>
  <si>
    <t>四川太极大邑县晋原镇潘家街药店</t>
  </si>
  <si>
    <t>买二得三（赠品为卖品）</t>
  </si>
  <si>
    <t>强力天麻杜仲丸</t>
  </si>
  <si>
    <t>0.25gx36丸x6板(水蜜丸)</t>
  </si>
  <si>
    <t>桐君阁药厂</t>
  </si>
  <si>
    <t>买6盒立省58元</t>
  </si>
  <si>
    <t>琥珀酸美托洛尔缓释片（倍他乐克）</t>
  </si>
  <si>
    <t>47.5mgx7片x4板</t>
  </si>
  <si>
    <t>一次性购买3盒+0.01元多得7片装1盒[ID:43917]</t>
  </si>
  <si>
    <t>艾司奥美拉唑镁肠溶片</t>
  </si>
  <si>
    <t>20mgx7片</t>
  </si>
  <si>
    <t>一次性购买4盒立省30元</t>
  </si>
  <si>
    <t>已做特价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</si>
</sst>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\ h:mm;@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rgb="FFFF0000"/>
      <name val="宋体"/>
      <charset val="0"/>
    </font>
    <font>
      <sz val="10"/>
      <color rgb="FFFF0000"/>
      <name val="宋体"/>
      <charset val="0"/>
    </font>
    <font>
      <sz val="10"/>
      <name val="Arial"/>
      <charset val="0"/>
    </font>
    <font>
      <sz val="10"/>
      <color rgb="FFFF000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/>
    <xf numFmtId="0" fontId="17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1" fillId="7" borderId="10" applyNumberFormat="0" applyAlignment="0" applyProtection="0">
      <alignment vertical="center"/>
    </xf>
    <xf numFmtId="0" fontId="15" fillId="7" borderId="3" applyNumberFormat="0" applyAlignment="0" applyProtection="0">
      <alignment vertical="center"/>
    </xf>
    <xf numFmtId="0" fontId="20" fillId="10" borderId="7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/>
    <xf numFmtId="0" fontId="0" fillId="0" borderId="1" xfId="0" applyBorder="1">
      <alignment vertical="center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/>
    <xf numFmtId="0" fontId="4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10" fontId="0" fillId="0" borderId="1" xfId="0" applyNumberFormat="1" applyBorder="1" applyAlignment="1">
      <alignment horizontal="left" vertical="center"/>
    </xf>
    <xf numFmtId="10" fontId="0" fillId="0" borderId="1" xfId="0" applyNumberForma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10" fontId="0" fillId="0" borderId="2" xfId="0" applyNumberForma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22" fontId="3" fillId="0" borderId="1" xfId="0" applyNumberFormat="1" applyFont="1" applyFill="1" applyBorder="1" applyAlignment="1">
      <alignment horizontal="left"/>
    </xf>
    <xf numFmtId="0" fontId="0" fillId="0" borderId="2" xfId="0" applyFill="1" applyBorder="1">
      <alignment vertical="center"/>
    </xf>
    <xf numFmtId="22" fontId="3" fillId="0" borderId="2" xfId="0" applyNumberFormat="1" applyFont="1" applyFill="1" applyBorder="1" applyAlignment="1">
      <alignment horizontal="left"/>
    </xf>
    <xf numFmtId="22" fontId="4" fillId="0" borderId="1" xfId="0" applyNumberFormat="1" applyFont="1" applyFill="1" applyBorder="1" applyAlignment="1">
      <alignment horizontal="left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3" fillId="2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10" fontId="0" fillId="2" borderId="1" xfId="0" applyNumberFormat="1" applyFill="1" applyBorder="1" applyAlignment="1">
      <alignment horizontal="left" vertical="center"/>
    </xf>
    <xf numFmtId="22" fontId="3" fillId="2" borderId="1" xfId="0" applyNumberFormat="1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10" fontId="10" fillId="0" borderId="1" xfId="0" applyNumberFormat="1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22" fontId="10" fillId="0" borderId="1" xfId="0" applyNumberFormat="1" applyFont="1" applyFill="1" applyBorder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60"/>
  <sheetViews>
    <sheetView tabSelected="1" workbookViewId="0">
      <selection activeCell="D8" sqref="D8"/>
    </sheetView>
  </sheetViews>
  <sheetFormatPr defaultColWidth="9" defaultRowHeight="13.5"/>
  <cols>
    <col min="1" max="1" width="5.25" customWidth="1"/>
    <col min="3" max="3" width="20.5" customWidth="1"/>
    <col min="4" max="4" width="14.25" customWidth="1"/>
    <col min="5" max="5" width="5.75" customWidth="1"/>
    <col min="6" max="6" width="17.25" customWidth="1"/>
    <col min="8" max="8" width="25" customWidth="1"/>
    <col min="12" max="12" width="14.375" customWidth="1"/>
    <col min="14" max="14" width="9.375"/>
    <col min="15" max="15" width="5.75" customWidth="1"/>
    <col min="17" max="17" width="8" customWidth="1"/>
    <col min="20" max="20" width="9.375"/>
    <col min="22" max="22" width="13.75" customWidth="1"/>
    <col min="23" max="23" width="13.625" customWidth="1"/>
  </cols>
  <sheetData>
    <row r="1" ht="14.25" spans="1:2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1" t="s">
        <v>10</v>
      </c>
      <c r="L1" s="29" t="s">
        <v>11</v>
      </c>
      <c r="M1" s="12" t="s">
        <v>12</v>
      </c>
      <c r="N1" s="12" t="s">
        <v>13</v>
      </c>
      <c r="O1" s="30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1" t="s">
        <v>22</v>
      </c>
      <c r="X1" s="2" t="s">
        <v>23</v>
      </c>
      <c r="Y1" s="2" t="s">
        <v>24</v>
      </c>
      <c r="Z1" s="2" t="s">
        <v>25</v>
      </c>
    </row>
    <row r="2" spans="1:26">
      <c r="A2" s="3">
        <v>1</v>
      </c>
      <c r="B2" s="4">
        <v>2223</v>
      </c>
      <c r="C2" s="4" t="s">
        <v>26</v>
      </c>
      <c r="D2" s="4" t="s">
        <v>27</v>
      </c>
      <c r="E2" s="4" t="s">
        <v>28</v>
      </c>
      <c r="F2" s="4" t="s">
        <v>29</v>
      </c>
      <c r="G2" s="4">
        <v>339</v>
      </c>
      <c r="H2" s="4" t="s">
        <v>30</v>
      </c>
      <c r="I2" s="3">
        <v>2.84</v>
      </c>
      <c r="J2" s="3">
        <v>3.5</v>
      </c>
      <c r="K2" s="14">
        <v>0.5</v>
      </c>
      <c r="L2" s="14"/>
      <c r="M2" s="16">
        <f t="shared" ref="M2:M65" si="0">(J2-I2)/J2</f>
        <v>0.188571428571429</v>
      </c>
      <c r="N2" s="16">
        <f t="shared" ref="N2:N65" si="1">(K2-I2)/K2</f>
        <v>-4.68</v>
      </c>
      <c r="O2" s="14">
        <v>1</v>
      </c>
      <c r="P2" s="3"/>
      <c r="Q2" s="3">
        <v>2138</v>
      </c>
      <c r="R2" s="3">
        <v>-3</v>
      </c>
      <c r="S2" s="3"/>
      <c r="T2" s="3">
        <v>1014</v>
      </c>
      <c r="U2" s="3" t="s">
        <v>31</v>
      </c>
      <c r="V2" s="3" t="s">
        <v>32</v>
      </c>
      <c r="W2" s="22">
        <v>44355.828900463</v>
      </c>
      <c r="X2" s="4"/>
      <c r="Y2" s="3"/>
      <c r="Z2" s="3"/>
    </row>
    <row r="3" spans="1:26">
      <c r="A3" s="3">
        <v>2</v>
      </c>
      <c r="B3" s="4">
        <v>9627</v>
      </c>
      <c r="C3" s="4" t="s">
        <v>33</v>
      </c>
      <c r="D3" s="4" t="s">
        <v>34</v>
      </c>
      <c r="E3" s="4" t="s">
        <v>28</v>
      </c>
      <c r="F3" s="4" t="s">
        <v>29</v>
      </c>
      <c r="G3" s="4">
        <v>339</v>
      </c>
      <c r="H3" s="4" t="s">
        <v>30</v>
      </c>
      <c r="I3" s="3">
        <v>2.8</v>
      </c>
      <c r="J3" s="3">
        <v>3.5</v>
      </c>
      <c r="K3" s="14">
        <v>0.5</v>
      </c>
      <c r="L3" s="14"/>
      <c r="M3" s="16">
        <f t="shared" si="0"/>
        <v>0.2</v>
      </c>
      <c r="N3" s="16">
        <f t="shared" si="1"/>
        <v>-4.6</v>
      </c>
      <c r="O3" s="14">
        <v>1</v>
      </c>
      <c r="P3" s="3"/>
      <c r="Q3" s="3">
        <v>1270</v>
      </c>
      <c r="R3" s="3">
        <v>-3</v>
      </c>
      <c r="S3" s="3"/>
      <c r="T3" s="3">
        <v>1023</v>
      </c>
      <c r="U3" s="3" t="s">
        <v>31</v>
      </c>
      <c r="V3" s="3" t="s">
        <v>32</v>
      </c>
      <c r="W3" s="22">
        <v>44355.8293402778</v>
      </c>
      <c r="X3" s="4"/>
      <c r="Y3" s="3"/>
      <c r="Z3" s="3"/>
    </row>
    <row r="4" spans="1:26">
      <c r="A4" s="3">
        <v>3</v>
      </c>
      <c r="B4" s="4">
        <v>2227</v>
      </c>
      <c r="C4" s="4" t="s">
        <v>33</v>
      </c>
      <c r="D4" s="4" t="s">
        <v>34</v>
      </c>
      <c r="E4" s="4" t="s">
        <v>28</v>
      </c>
      <c r="F4" s="4" t="s">
        <v>35</v>
      </c>
      <c r="G4" s="4">
        <v>339</v>
      </c>
      <c r="H4" s="4" t="s">
        <v>30</v>
      </c>
      <c r="I4" s="3">
        <v>2.6</v>
      </c>
      <c r="J4" s="3">
        <v>3</v>
      </c>
      <c r="K4" s="14">
        <v>0.5</v>
      </c>
      <c r="L4" s="14"/>
      <c r="M4" s="16">
        <f t="shared" si="0"/>
        <v>0.133333333333333</v>
      </c>
      <c r="N4" s="16">
        <f t="shared" si="1"/>
        <v>-4.2</v>
      </c>
      <c r="O4" s="14">
        <v>1</v>
      </c>
      <c r="P4" s="3"/>
      <c r="Q4" s="3">
        <v>1349</v>
      </c>
      <c r="R4" s="3">
        <v>-2.5</v>
      </c>
      <c r="S4" s="3"/>
      <c r="T4" s="3">
        <v>758</v>
      </c>
      <c r="U4" s="3" t="s">
        <v>31</v>
      </c>
      <c r="V4" s="3" t="s">
        <v>32</v>
      </c>
      <c r="W4" s="22">
        <v>44355.8285532407</v>
      </c>
      <c r="X4" s="4"/>
      <c r="Y4" s="3"/>
      <c r="Z4" s="3"/>
    </row>
    <row r="5" spans="1:26">
      <c r="A5" s="3">
        <v>4</v>
      </c>
      <c r="B5" s="4">
        <v>2227</v>
      </c>
      <c r="C5" s="4" t="s">
        <v>33</v>
      </c>
      <c r="D5" s="4" t="s">
        <v>34</v>
      </c>
      <c r="E5" s="4" t="s">
        <v>28</v>
      </c>
      <c r="F5" s="4" t="s">
        <v>35</v>
      </c>
      <c r="G5" s="4">
        <v>347</v>
      </c>
      <c r="H5" s="4" t="s">
        <v>36</v>
      </c>
      <c r="I5" s="3">
        <v>2.6</v>
      </c>
      <c r="J5" s="3">
        <v>3</v>
      </c>
      <c r="K5" s="14">
        <v>0.5</v>
      </c>
      <c r="L5" s="14"/>
      <c r="M5" s="16">
        <f t="shared" si="0"/>
        <v>0.133333333333333</v>
      </c>
      <c r="N5" s="16">
        <f t="shared" si="1"/>
        <v>-4.2</v>
      </c>
      <c r="O5" s="14">
        <v>1</v>
      </c>
      <c r="P5" s="3"/>
      <c r="Q5" s="3">
        <v>1349</v>
      </c>
      <c r="R5" s="3">
        <v>-2.5</v>
      </c>
      <c r="S5" s="3"/>
      <c r="T5" s="3">
        <v>758</v>
      </c>
      <c r="U5" s="3" t="s">
        <v>31</v>
      </c>
      <c r="V5" s="3" t="s">
        <v>32</v>
      </c>
      <c r="W5" s="22">
        <v>44361.7040393519</v>
      </c>
      <c r="X5" s="4"/>
      <c r="Y5" s="3"/>
      <c r="Z5" s="3"/>
    </row>
    <row r="6" spans="1:26">
      <c r="A6" s="3">
        <v>5</v>
      </c>
      <c r="B6" s="4">
        <v>72813</v>
      </c>
      <c r="C6" s="4" t="s">
        <v>37</v>
      </c>
      <c r="D6" s="4" t="s">
        <v>38</v>
      </c>
      <c r="E6" s="4" t="s">
        <v>39</v>
      </c>
      <c r="F6" s="4" t="s">
        <v>40</v>
      </c>
      <c r="G6" s="4">
        <v>113023</v>
      </c>
      <c r="H6" s="4" t="s">
        <v>41</v>
      </c>
      <c r="I6" s="3">
        <v>1.4</v>
      </c>
      <c r="J6" s="3">
        <v>1.8</v>
      </c>
      <c r="K6" s="14">
        <v>0.5</v>
      </c>
      <c r="L6" s="14"/>
      <c r="M6" s="16">
        <f t="shared" si="0"/>
        <v>0.222222222222222</v>
      </c>
      <c r="N6" s="16">
        <f t="shared" si="1"/>
        <v>-1.8</v>
      </c>
      <c r="O6" s="14">
        <v>1</v>
      </c>
      <c r="P6" s="3"/>
      <c r="Q6" s="3">
        <v>2847.95</v>
      </c>
      <c r="R6" s="3">
        <v>-1.3</v>
      </c>
      <c r="S6" s="3"/>
      <c r="T6" s="3">
        <v>4059</v>
      </c>
      <c r="U6" s="3" t="s">
        <v>31</v>
      </c>
      <c r="V6" s="3" t="s">
        <v>32</v>
      </c>
      <c r="W6" s="22">
        <v>44351.4878935185</v>
      </c>
      <c r="X6" s="4"/>
      <c r="Y6" s="3"/>
      <c r="Z6" s="3"/>
    </row>
    <row r="7" spans="1:26">
      <c r="A7" s="3">
        <v>6</v>
      </c>
      <c r="B7" s="4">
        <v>4265</v>
      </c>
      <c r="C7" s="4" t="s">
        <v>42</v>
      </c>
      <c r="D7" s="4" t="s">
        <v>34</v>
      </c>
      <c r="E7" s="4" t="s">
        <v>28</v>
      </c>
      <c r="F7" s="4" t="s">
        <v>29</v>
      </c>
      <c r="G7" s="4">
        <v>339</v>
      </c>
      <c r="H7" s="4" t="s">
        <v>30</v>
      </c>
      <c r="I7" s="3">
        <v>1.33</v>
      </c>
      <c r="J7" s="3">
        <v>3.5</v>
      </c>
      <c r="K7" s="14">
        <v>0.5</v>
      </c>
      <c r="L7" s="14"/>
      <c r="M7" s="16">
        <f t="shared" si="0"/>
        <v>0.62</v>
      </c>
      <c r="N7" s="16">
        <f t="shared" si="1"/>
        <v>-1.66</v>
      </c>
      <c r="O7" s="14">
        <v>1</v>
      </c>
      <c r="P7" s="3"/>
      <c r="Q7" s="3">
        <v>940</v>
      </c>
      <c r="R7" s="3">
        <v>-3</v>
      </c>
      <c r="S7" s="3"/>
      <c r="T7" s="3">
        <v>270</v>
      </c>
      <c r="U7" s="3" t="s">
        <v>31</v>
      </c>
      <c r="V7" s="3" t="s">
        <v>32</v>
      </c>
      <c r="W7" s="22">
        <v>44355.8295601852</v>
      </c>
      <c r="X7" s="4"/>
      <c r="Y7" s="3"/>
      <c r="Z7" s="3"/>
    </row>
    <row r="8" spans="1:26">
      <c r="A8" s="3">
        <v>7</v>
      </c>
      <c r="B8" s="4">
        <v>248</v>
      </c>
      <c r="C8" s="4" t="s">
        <v>42</v>
      </c>
      <c r="D8" s="4" t="s">
        <v>34</v>
      </c>
      <c r="E8" s="4" t="s">
        <v>28</v>
      </c>
      <c r="F8" s="4" t="s">
        <v>43</v>
      </c>
      <c r="G8" s="4">
        <v>347</v>
      </c>
      <c r="H8" s="4" t="s">
        <v>36</v>
      </c>
      <c r="I8" s="3">
        <v>1.27</v>
      </c>
      <c r="J8" s="3">
        <v>2.5</v>
      </c>
      <c r="K8" s="14">
        <v>0.5</v>
      </c>
      <c r="L8" s="14"/>
      <c r="M8" s="16">
        <f t="shared" si="0"/>
        <v>0.492</v>
      </c>
      <c r="N8" s="16">
        <f t="shared" si="1"/>
        <v>-1.54</v>
      </c>
      <c r="O8" s="14">
        <v>1</v>
      </c>
      <c r="P8" s="3"/>
      <c r="Q8" s="3">
        <v>1738</v>
      </c>
      <c r="R8" s="3">
        <v>-2</v>
      </c>
      <c r="S8" s="3"/>
      <c r="T8" s="3">
        <v>925</v>
      </c>
      <c r="U8" s="3" t="s">
        <v>31</v>
      </c>
      <c r="V8" s="3" t="s">
        <v>32</v>
      </c>
      <c r="W8" s="22">
        <v>44361.7035300926</v>
      </c>
      <c r="X8" s="4"/>
      <c r="Y8" s="3"/>
      <c r="Z8" s="3"/>
    </row>
    <row r="9" spans="1:26">
      <c r="A9" s="3">
        <v>8</v>
      </c>
      <c r="B9" s="4">
        <v>249</v>
      </c>
      <c r="C9" s="4" t="s">
        <v>44</v>
      </c>
      <c r="D9" s="4" t="s">
        <v>45</v>
      </c>
      <c r="E9" s="4" t="s">
        <v>28</v>
      </c>
      <c r="F9" s="4" t="s">
        <v>43</v>
      </c>
      <c r="G9" s="4">
        <v>339</v>
      </c>
      <c r="H9" s="4" t="s">
        <v>30</v>
      </c>
      <c r="I9" s="3">
        <v>1.15</v>
      </c>
      <c r="J9" s="3">
        <v>1.5</v>
      </c>
      <c r="K9" s="14">
        <v>0.5</v>
      </c>
      <c r="L9" s="14"/>
      <c r="M9" s="16">
        <f t="shared" si="0"/>
        <v>0.233333333333333</v>
      </c>
      <c r="N9" s="16">
        <f t="shared" si="1"/>
        <v>-1.3</v>
      </c>
      <c r="O9" s="14">
        <v>1</v>
      </c>
      <c r="P9" s="3"/>
      <c r="Q9" s="3">
        <v>6571</v>
      </c>
      <c r="R9" s="3">
        <v>-1</v>
      </c>
      <c r="S9" s="3"/>
      <c r="T9" s="3">
        <v>2399</v>
      </c>
      <c r="U9" s="3" t="s">
        <v>31</v>
      </c>
      <c r="V9" s="3" t="s">
        <v>32</v>
      </c>
      <c r="W9" s="22">
        <v>44355.8259837963</v>
      </c>
      <c r="X9" s="4"/>
      <c r="Y9" s="3"/>
      <c r="Z9" s="3"/>
    </row>
    <row r="10" spans="1:26">
      <c r="A10" s="3">
        <v>9</v>
      </c>
      <c r="B10" s="4">
        <v>869</v>
      </c>
      <c r="C10" s="4" t="s">
        <v>46</v>
      </c>
      <c r="D10" s="4" t="s">
        <v>47</v>
      </c>
      <c r="E10" s="4" t="s">
        <v>28</v>
      </c>
      <c r="F10" s="4" t="s">
        <v>48</v>
      </c>
      <c r="G10" s="4">
        <v>339</v>
      </c>
      <c r="H10" s="4" t="s">
        <v>30</v>
      </c>
      <c r="I10" s="3">
        <v>10.2</v>
      </c>
      <c r="J10" s="3">
        <v>12.5</v>
      </c>
      <c r="K10" s="14">
        <v>5</v>
      </c>
      <c r="L10" s="14"/>
      <c r="M10" s="16">
        <f t="shared" si="0"/>
        <v>0.184</v>
      </c>
      <c r="N10" s="16">
        <f t="shared" si="1"/>
        <v>-1.04</v>
      </c>
      <c r="O10" s="14">
        <v>1</v>
      </c>
      <c r="P10" s="3"/>
      <c r="Q10" s="3">
        <v>205</v>
      </c>
      <c r="R10" s="3">
        <v>-7.5</v>
      </c>
      <c r="S10" s="3"/>
      <c r="T10" s="3">
        <v>237</v>
      </c>
      <c r="U10" s="3" t="s">
        <v>31</v>
      </c>
      <c r="V10" s="3" t="s">
        <v>32</v>
      </c>
      <c r="W10" s="22">
        <v>44355.836712963</v>
      </c>
      <c r="X10" s="4"/>
      <c r="Y10" s="3"/>
      <c r="Z10" s="3"/>
    </row>
    <row r="11" spans="1:26">
      <c r="A11" s="3">
        <v>10</v>
      </c>
      <c r="B11" s="4">
        <v>1902</v>
      </c>
      <c r="C11" s="4" t="s">
        <v>49</v>
      </c>
      <c r="D11" s="4" t="s">
        <v>50</v>
      </c>
      <c r="E11" s="4" t="s">
        <v>28</v>
      </c>
      <c r="F11" s="4" t="s">
        <v>51</v>
      </c>
      <c r="G11" s="4">
        <v>339</v>
      </c>
      <c r="H11" s="4" t="s">
        <v>30</v>
      </c>
      <c r="I11" s="3">
        <v>1.8</v>
      </c>
      <c r="J11" s="3">
        <v>2.5</v>
      </c>
      <c r="K11" s="14">
        <v>1</v>
      </c>
      <c r="L11" s="14"/>
      <c r="M11" s="16">
        <f t="shared" si="0"/>
        <v>0.28</v>
      </c>
      <c r="N11" s="16">
        <f t="shared" si="1"/>
        <v>-0.8</v>
      </c>
      <c r="O11" s="14">
        <v>1</v>
      </c>
      <c r="P11" s="3"/>
      <c r="Q11" s="3">
        <v>2661</v>
      </c>
      <c r="R11" s="3">
        <v>-1.5</v>
      </c>
      <c r="S11" s="3"/>
      <c r="T11" s="3">
        <v>1416</v>
      </c>
      <c r="U11" s="3" t="s">
        <v>31</v>
      </c>
      <c r="V11" s="3" t="s">
        <v>32</v>
      </c>
      <c r="W11" s="22">
        <v>44355.8271990741</v>
      </c>
      <c r="X11" s="4"/>
      <c r="Y11" s="3"/>
      <c r="Z11" s="3"/>
    </row>
    <row r="12" spans="1:26">
      <c r="A12" s="3">
        <v>11</v>
      </c>
      <c r="B12" s="4">
        <v>1902</v>
      </c>
      <c r="C12" s="4" t="s">
        <v>49</v>
      </c>
      <c r="D12" s="4" t="s">
        <v>50</v>
      </c>
      <c r="E12" s="4" t="s">
        <v>28</v>
      </c>
      <c r="F12" s="4" t="s">
        <v>51</v>
      </c>
      <c r="G12" s="4">
        <v>347</v>
      </c>
      <c r="H12" s="4" t="s">
        <v>36</v>
      </c>
      <c r="I12" s="3">
        <v>1.8</v>
      </c>
      <c r="J12" s="3">
        <v>2.5</v>
      </c>
      <c r="K12" s="14">
        <v>1</v>
      </c>
      <c r="L12" s="14"/>
      <c r="M12" s="16">
        <f t="shared" si="0"/>
        <v>0.28</v>
      </c>
      <c r="N12" s="16">
        <f t="shared" si="1"/>
        <v>-0.8</v>
      </c>
      <c r="O12" s="14">
        <v>1</v>
      </c>
      <c r="P12" s="3"/>
      <c r="Q12" s="3">
        <v>2661</v>
      </c>
      <c r="R12" s="3">
        <v>-1.5</v>
      </c>
      <c r="S12" s="3"/>
      <c r="T12" s="3">
        <v>1416</v>
      </c>
      <c r="U12" s="3" t="s">
        <v>31</v>
      </c>
      <c r="V12" s="3" t="s">
        <v>32</v>
      </c>
      <c r="W12" s="22">
        <v>44361.7049537037</v>
      </c>
      <c r="X12" s="4"/>
      <c r="Y12" s="3"/>
      <c r="Z12" s="3"/>
    </row>
    <row r="13" spans="1:26">
      <c r="A13" s="3">
        <v>12</v>
      </c>
      <c r="B13" s="4">
        <v>57</v>
      </c>
      <c r="C13" s="4" t="s">
        <v>52</v>
      </c>
      <c r="D13" s="4" t="s">
        <v>53</v>
      </c>
      <c r="E13" s="4" t="s">
        <v>28</v>
      </c>
      <c r="F13" s="4" t="s">
        <v>54</v>
      </c>
      <c r="G13" s="4">
        <v>347</v>
      </c>
      <c r="H13" s="4" t="s">
        <v>36</v>
      </c>
      <c r="I13" s="3">
        <v>4.28</v>
      </c>
      <c r="J13" s="3">
        <v>5.8</v>
      </c>
      <c r="K13" s="14">
        <v>2.5</v>
      </c>
      <c r="L13" s="14"/>
      <c r="M13" s="16">
        <f t="shared" si="0"/>
        <v>0.262068965517241</v>
      </c>
      <c r="N13" s="16">
        <f t="shared" si="1"/>
        <v>-0.712</v>
      </c>
      <c r="O13" s="14">
        <v>1</v>
      </c>
      <c r="P13" s="3"/>
      <c r="Q13" s="3">
        <v>976</v>
      </c>
      <c r="R13" s="3">
        <v>-3.3</v>
      </c>
      <c r="S13" s="3"/>
      <c r="T13" s="3">
        <v>520</v>
      </c>
      <c r="U13" s="3" t="s">
        <v>31</v>
      </c>
      <c r="V13" s="3" t="s">
        <v>32</v>
      </c>
      <c r="W13" s="22">
        <v>44361.705462963</v>
      </c>
      <c r="X13" s="4"/>
      <c r="Y13" s="3"/>
      <c r="Z13" s="3"/>
    </row>
    <row r="14" spans="1:26">
      <c r="A14" s="3">
        <v>13</v>
      </c>
      <c r="B14" s="4">
        <v>2025</v>
      </c>
      <c r="C14" s="4" t="s">
        <v>55</v>
      </c>
      <c r="D14" s="4" t="s">
        <v>56</v>
      </c>
      <c r="E14" s="4" t="s">
        <v>39</v>
      </c>
      <c r="F14" s="4" t="s">
        <v>57</v>
      </c>
      <c r="G14" s="4">
        <v>339</v>
      </c>
      <c r="H14" s="4" t="s">
        <v>30</v>
      </c>
      <c r="I14" s="3">
        <v>29.5</v>
      </c>
      <c r="J14" s="3">
        <v>29.8</v>
      </c>
      <c r="K14" s="14">
        <v>17.5</v>
      </c>
      <c r="L14" s="14"/>
      <c r="M14" s="16">
        <f t="shared" si="0"/>
        <v>0.0100671140939598</v>
      </c>
      <c r="N14" s="16">
        <f t="shared" si="1"/>
        <v>-0.685714285714286</v>
      </c>
      <c r="O14" s="14">
        <v>1</v>
      </c>
      <c r="P14" s="3"/>
      <c r="Q14" s="3">
        <v>2284</v>
      </c>
      <c r="R14" s="3">
        <v>-12.3</v>
      </c>
      <c r="S14" s="3"/>
      <c r="T14" s="3">
        <v>1171</v>
      </c>
      <c r="U14" s="3" t="s">
        <v>31</v>
      </c>
      <c r="V14" s="3" t="s">
        <v>32</v>
      </c>
      <c r="W14" s="22">
        <v>44356.4716203704</v>
      </c>
      <c r="X14" s="4"/>
      <c r="Y14" s="3"/>
      <c r="Z14" s="3"/>
    </row>
    <row r="15" spans="1:26">
      <c r="A15" s="3">
        <v>14</v>
      </c>
      <c r="B15" s="4">
        <v>2025</v>
      </c>
      <c r="C15" s="4" t="s">
        <v>55</v>
      </c>
      <c r="D15" s="4" t="s">
        <v>56</v>
      </c>
      <c r="E15" s="4" t="s">
        <v>39</v>
      </c>
      <c r="F15" s="4" t="s">
        <v>57</v>
      </c>
      <c r="G15" s="4">
        <v>112888</v>
      </c>
      <c r="H15" s="4" t="s">
        <v>58</v>
      </c>
      <c r="I15" s="3">
        <v>29.5</v>
      </c>
      <c r="J15" s="3">
        <v>29.8</v>
      </c>
      <c r="K15" s="14">
        <v>18.5</v>
      </c>
      <c r="L15" s="14"/>
      <c r="M15" s="16">
        <f t="shared" si="0"/>
        <v>0.0100671140939598</v>
      </c>
      <c r="N15" s="16">
        <f t="shared" si="1"/>
        <v>-0.594594594594595</v>
      </c>
      <c r="O15" s="14">
        <v>1</v>
      </c>
      <c r="P15" s="3"/>
      <c r="Q15" s="3">
        <v>2284</v>
      </c>
      <c r="R15" s="3">
        <v>-11.3</v>
      </c>
      <c r="S15" s="3"/>
      <c r="T15" s="3">
        <v>1171</v>
      </c>
      <c r="U15" s="3" t="s">
        <v>31</v>
      </c>
      <c r="V15" s="3" t="s">
        <v>32</v>
      </c>
      <c r="W15" s="22">
        <v>44355.4056828704</v>
      </c>
      <c r="X15" s="4"/>
      <c r="Y15" s="3"/>
      <c r="Z15" s="3"/>
    </row>
    <row r="16" spans="1:26">
      <c r="A16" s="3">
        <v>15</v>
      </c>
      <c r="B16" s="4">
        <v>1637</v>
      </c>
      <c r="C16" s="4" t="s">
        <v>59</v>
      </c>
      <c r="D16" s="4" t="s">
        <v>60</v>
      </c>
      <c r="E16" s="4" t="s">
        <v>39</v>
      </c>
      <c r="F16" s="4" t="s">
        <v>61</v>
      </c>
      <c r="G16" s="4">
        <v>515</v>
      </c>
      <c r="H16" s="4" t="s">
        <v>62</v>
      </c>
      <c r="I16" s="3">
        <v>12.55</v>
      </c>
      <c r="J16" s="3">
        <v>13.5</v>
      </c>
      <c r="K16" s="14">
        <v>8</v>
      </c>
      <c r="L16" s="14"/>
      <c r="M16" s="16">
        <f t="shared" si="0"/>
        <v>0.0703703703703703</v>
      </c>
      <c r="N16" s="16">
        <f t="shared" si="1"/>
        <v>-0.56875</v>
      </c>
      <c r="O16" s="14">
        <v>1</v>
      </c>
      <c r="P16" s="3"/>
      <c r="Q16" s="3">
        <v>17075</v>
      </c>
      <c r="R16" s="3">
        <v>-5.5</v>
      </c>
      <c r="S16" s="3"/>
      <c r="T16" s="3">
        <v>13568</v>
      </c>
      <c r="U16" s="3" t="s">
        <v>31</v>
      </c>
      <c r="V16" s="3" t="s">
        <v>32</v>
      </c>
      <c r="W16" s="22">
        <v>44350.9182986111</v>
      </c>
      <c r="X16" s="4"/>
      <c r="Y16" s="3"/>
      <c r="Z16" s="3"/>
    </row>
    <row r="17" spans="1:26">
      <c r="A17" s="3">
        <v>16</v>
      </c>
      <c r="B17" s="4">
        <v>660</v>
      </c>
      <c r="C17" s="4" t="s">
        <v>63</v>
      </c>
      <c r="D17" s="4" t="s">
        <v>64</v>
      </c>
      <c r="E17" s="4" t="s">
        <v>28</v>
      </c>
      <c r="F17" s="4" t="s">
        <v>65</v>
      </c>
      <c r="G17" s="4">
        <v>339</v>
      </c>
      <c r="H17" s="4" t="s">
        <v>30</v>
      </c>
      <c r="I17" s="3">
        <v>7.6</v>
      </c>
      <c r="J17" s="3">
        <v>9.5</v>
      </c>
      <c r="K17" s="14">
        <v>5</v>
      </c>
      <c r="L17" s="14"/>
      <c r="M17" s="16">
        <f t="shared" si="0"/>
        <v>0.2</v>
      </c>
      <c r="N17" s="16">
        <f t="shared" si="1"/>
        <v>-0.52</v>
      </c>
      <c r="O17" s="14">
        <v>1</v>
      </c>
      <c r="P17" s="3"/>
      <c r="Q17" s="3">
        <v>674</v>
      </c>
      <c r="R17" s="3">
        <v>-4.5</v>
      </c>
      <c r="S17" s="3"/>
      <c r="T17" s="3">
        <v>412</v>
      </c>
      <c r="U17" s="3" t="s">
        <v>31</v>
      </c>
      <c r="V17" s="3" t="s">
        <v>32</v>
      </c>
      <c r="W17" s="22">
        <v>44355.8354861111</v>
      </c>
      <c r="X17" s="4"/>
      <c r="Y17" s="3"/>
      <c r="Z17" s="3"/>
    </row>
    <row r="18" spans="1:26">
      <c r="A18" s="3">
        <v>17</v>
      </c>
      <c r="B18" s="4">
        <v>1825</v>
      </c>
      <c r="C18" s="4" t="s">
        <v>66</v>
      </c>
      <c r="D18" s="4" t="s">
        <v>53</v>
      </c>
      <c r="E18" s="4" t="s">
        <v>28</v>
      </c>
      <c r="F18" s="4" t="s">
        <v>67</v>
      </c>
      <c r="G18" s="4">
        <v>339</v>
      </c>
      <c r="H18" s="4" t="s">
        <v>30</v>
      </c>
      <c r="I18" s="3">
        <v>6.6</v>
      </c>
      <c r="J18" s="3">
        <v>9.9</v>
      </c>
      <c r="K18" s="14">
        <v>4.5</v>
      </c>
      <c r="L18" s="14"/>
      <c r="M18" s="16">
        <f t="shared" si="0"/>
        <v>0.333333333333333</v>
      </c>
      <c r="N18" s="16">
        <f t="shared" si="1"/>
        <v>-0.466666666666667</v>
      </c>
      <c r="O18" s="14">
        <v>1</v>
      </c>
      <c r="P18" s="3"/>
      <c r="Q18" s="3">
        <v>361</v>
      </c>
      <c r="R18" s="3">
        <v>-5.4</v>
      </c>
      <c r="S18" s="3"/>
      <c r="T18" s="3">
        <v>449</v>
      </c>
      <c r="U18" s="3" t="s">
        <v>31</v>
      </c>
      <c r="V18" s="3" t="s">
        <v>32</v>
      </c>
      <c r="W18" s="22">
        <v>44356.5474189815</v>
      </c>
      <c r="X18" s="4"/>
      <c r="Y18" s="3"/>
      <c r="Z18" s="3"/>
    </row>
    <row r="19" spans="1:26">
      <c r="A19" s="3">
        <v>18</v>
      </c>
      <c r="B19" s="4">
        <v>644</v>
      </c>
      <c r="C19" s="4" t="s">
        <v>68</v>
      </c>
      <c r="D19" s="4" t="s">
        <v>34</v>
      </c>
      <c r="E19" s="4" t="s">
        <v>28</v>
      </c>
      <c r="F19" s="4" t="s">
        <v>69</v>
      </c>
      <c r="G19" s="4">
        <v>339</v>
      </c>
      <c r="H19" s="4" t="s">
        <v>30</v>
      </c>
      <c r="I19" s="3">
        <v>5</v>
      </c>
      <c r="J19" s="3">
        <v>6.5</v>
      </c>
      <c r="K19" s="14">
        <v>3.5</v>
      </c>
      <c r="L19" s="14"/>
      <c r="M19" s="16">
        <f t="shared" si="0"/>
        <v>0.230769230769231</v>
      </c>
      <c r="N19" s="16">
        <f t="shared" si="1"/>
        <v>-0.428571428571429</v>
      </c>
      <c r="O19" s="14">
        <v>1</v>
      </c>
      <c r="P19" s="3"/>
      <c r="Q19" s="3">
        <v>376</v>
      </c>
      <c r="R19" s="3">
        <v>-3</v>
      </c>
      <c r="S19" s="3"/>
      <c r="T19" s="3">
        <v>405</v>
      </c>
      <c r="U19" s="3" t="s">
        <v>31</v>
      </c>
      <c r="V19" s="3" t="s">
        <v>32</v>
      </c>
      <c r="W19" s="22">
        <v>44355.8312962963</v>
      </c>
      <c r="X19" s="4"/>
      <c r="Y19" s="3"/>
      <c r="Z19" s="3"/>
    </row>
    <row r="20" spans="1:26">
      <c r="A20" s="3">
        <v>19</v>
      </c>
      <c r="B20" s="4">
        <v>3710</v>
      </c>
      <c r="C20" s="4" t="s">
        <v>70</v>
      </c>
      <c r="D20" s="4" t="s">
        <v>71</v>
      </c>
      <c r="E20" s="4" t="s">
        <v>72</v>
      </c>
      <c r="F20" s="4" t="s">
        <v>73</v>
      </c>
      <c r="G20" s="4">
        <v>339</v>
      </c>
      <c r="H20" s="4" t="s">
        <v>30</v>
      </c>
      <c r="I20" s="3">
        <v>3.5</v>
      </c>
      <c r="J20" s="3">
        <v>5</v>
      </c>
      <c r="K20" s="14">
        <v>2.5</v>
      </c>
      <c r="L20" s="14"/>
      <c r="M20" s="16">
        <f t="shared" si="0"/>
        <v>0.3</v>
      </c>
      <c r="N20" s="16">
        <f t="shared" si="1"/>
        <v>-0.4</v>
      </c>
      <c r="O20" s="14">
        <v>1</v>
      </c>
      <c r="P20" s="3"/>
      <c r="Q20" s="3">
        <v>1000</v>
      </c>
      <c r="R20" s="3">
        <v>-2.5</v>
      </c>
      <c r="S20" s="3"/>
      <c r="T20" s="3">
        <v>570</v>
      </c>
      <c r="U20" s="3" t="s">
        <v>31</v>
      </c>
      <c r="V20" s="3" t="s">
        <v>32</v>
      </c>
      <c r="W20" s="22">
        <v>44355.8301041667</v>
      </c>
      <c r="X20" s="4"/>
      <c r="Y20" s="3"/>
      <c r="Z20" s="3"/>
    </row>
    <row r="21" spans="1:26">
      <c r="A21" s="3">
        <v>20</v>
      </c>
      <c r="B21" s="4">
        <v>72816</v>
      </c>
      <c r="C21" s="4" t="s">
        <v>74</v>
      </c>
      <c r="D21" s="4" t="s">
        <v>75</v>
      </c>
      <c r="E21" s="4" t="s">
        <v>76</v>
      </c>
      <c r="F21" s="4" t="s">
        <v>77</v>
      </c>
      <c r="G21" s="4">
        <v>339</v>
      </c>
      <c r="H21" s="4" t="s">
        <v>30</v>
      </c>
      <c r="I21" s="3">
        <v>1.39</v>
      </c>
      <c r="J21" s="3">
        <v>2.5</v>
      </c>
      <c r="K21" s="14">
        <v>1</v>
      </c>
      <c r="L21" s="14"/>
      <c r="M21" s="16">
        <f t="shared" si="0"/>
        <v>0.444</v>
      </c>
      <c r="N21" s="16">
        <f t="shared" si="1"/>
        <v>-0.39</v>
      </c>
      <c r="O21" s="14">
        <v>1</v>
      </c>
      <c r="P21" s="3"/>
      <c r="Q21" s="3">
        <v>1013</v>
      </c>
      <c r="R21" s="3">
        <v>-1.5</v>
      </c>
      <c r="S21" s="3"/>
      <c r="T21" s="3">
        <v>422</v>
      </c>
      <c r="U21" s="3" t="s">
        <v>31</v>
      </c>
      <c r="V21" s="3" t="s">
        <v>32</v>
      </c>
      <c r="W21" s="22">
        <v>44355.8370949074</v>
      </c>
      <c r="X21" s="4"/>
      <c r="Y21" s="3"/>
      <c r="Z21" s="3"/>
    </row>
    <row r="22" spans="1:26">
      <c r="A22" s="3">
        <v>21</v>
      </c>
      <c r="B22" s="4">
        <v>159925</v>
      </c>
      <c r="C22" s="4" t="s">
        <v>78</v>
      </c>
      <c r="D22" s="4" t="s">
        <v>79</v>
      </c>
      <c r="E22" s="4" t="s">
        <v>39</v>
      </c>
      <c r="F22" s="4" t="s">
        <v>80</v>
      </c>
      <c r="G22" s="4">
        <v>114844</v>
      </c>
      <c r="H22" s="4" t="s">
        <v>81</v>
      </c>
      <c r="I22" s="3">
        <v>34.52</v>
      </c>
      <c r="J22" s="3">
        <v>48</v>
      </c>
      <c r="K22" s="14">
        <v>25</v>
      </c>
      <c r="L22" s="14"/>
      <c r="M22" s="16">
        <f t="shared" si="0"/>
        <v>0.280833333333333</v>
      </c>
      <c r="N22" s="16">
        <f t="shared" si="1"/>
        <v>-0.3808</v>
      </c>
      <c r="O22" s="14">
        <v>1</v>
      </c>
      <c r="P22" s="3"/>
      <c r="Q22" s="3">
        <v>390</v>
      </c>
      <c r="R22" s="3">
        <v>-23</v>
      </c>
      <c r="S22" s="3"/>
      <c r="T22" s="3">
        <v>511</v>
      </c>
      <c r="U22" s="3" t="s">
        <v>31</v>
      </c>
      <c r="V22" s="3" t="s">
        <v>32</v>
      </c>
      <c r="W22" s="22">
        <v>44361.6188541667</v>
      </c>
      <c r="X22" s="4"/>
      <c r="Y22" s="3"/>
      <c r="Z22" s="3"/>
    </row>
    <row r="23" spans="1:26">
      <c r="A23" s="3">
        <v>22</v>
      </c>
      <c r="B23" s="4">
        <v>852</v>
      </c>
      <c r="C23" s="4" t="s">
        <v>82</v>
      </c>
      <c r="D23" s="4" t="s">
        <v>83</v>
      </c>
      <c r="E23" s="4" t="s">
        <v>72</v>
      </c>
      <c r="F23" s="4" t="s">
        <v>84</v>
      </c>
      <c r="G23" s="4">
        <v>339</v>
      </c>
      <c r="H23" s="4" t="s">
        <v>30</v>
      </c>
      <c r="I23" s="3">
        <v>7.56</v>
      </c>
      <c r="J23" s="3">
        <v>9.8</v>
      </c>
      <c r="K23" s="14">
        <v>5.5</v>
      </c>
      <c r="L23" s="14"/>
      <c r="M23" s="16">
        <f t="shared" si="0"/>
        <v>0.228571428571429</v>
      </c>
      <c r="N23" s="16">
        <f t="shared" si="1"/>
        <v>-0.374545454545454</v>
      </c>
      <c r="O23" s="14">
        <v>1</v>
      </c>
      <c r="P23" s="3"/>
      <c r="Q23" s="3">
        <v>1002</v>
      </c>
      <c r="R23" s="3">
        <v>-4.3</v>
      </c>
      <c r="S23" s="3"/>
      <c r="T23" s="3">
        <v>377</v>
      </c>
      <c r="U23" s="3" t="s">
        <v>31</v>
      </c>
      <c r="V23" s="3" t="s">
        <v>32</v>
      </c>
      <c r="W23" s="22">
        <v>44355.8315277778</v>
      </c>
      <c r="X23" s="4"/>
      <c r="Y23" s="3"/>
      <c r="Z23" s="3"/>
    </row>
    <row r="24" spans="1:26">
      <c r="A24" s="3">
        <v>23</v>
      </c>
      <c r="B24" s="4">
        <v>152190</v>
      </c>
      <c r="C24" s="4" t="s">
        <v>85</v>
      </c>
      <c r="D24" s="4" t="s">
        <v>86</v>
      </c>
      <c r="E24" s="4" t="s">
        <v>39</v>
      </c>
      <c r="F24" s="4" t="s">
        <v>87</v>
      </c>
      <c r="G24" s="4">
        <v>399</v>
      </c>
      <c r="H24" s="4" t="s">
        <v>88</v>
      </c>
      <c r="I24" s="15">
        <v>286.6</v>
      </c>
      <c r="J24" s="15">
        <v>358</v>
      </c>
      <c r="K24" s="14">
        <v>210</v>
      </c>
      <c r="L24" s="14"/>
      <c r="M24" s="16">
        <f t="shared" si="0"/>
        <v>0.199441340782123</v>
      </c>
      <c r="N24" s="16">
        <f t="shared" si="1"/>
        <v>-0.364761904761905</v>
      </c>
      <c r="O24" s="14">
        <v>1</v>
      </c>
      <c r="P24" s="15"/>
      <c r="Q24" s="15">
        <v>935</v>
      </c>
      <c r="R24" s="3">
        <v>-148</v>
      </c>
      <c r="S24" s="15"/>
      <c r="T24" s="15">
        <v>75</v>
      </c>
      <c r="U24" s="15" t="s">
        <v>31</v>
      </c>
      <c r="V24" s="15" t="s">
        <v>32</v>
      </c>
      <c r="W24" s="22">
        <v>44357.559212963</v>
      </c>
      <c r="X24" s="4"/>
      <c r="Y24" s="3"/>
      <c r="Z24" s="15"/>
    </row>
    <row r="25" spans="1:26">
      <c r="A25" s="3">
        <v>24</v>
      </c>
      <c r="B25" s="4">
        <v>165051</v>
      </c>
      <c r="C25" s="4" t="s">
        <v>70</v>
      </c>
      <c r="D25" s="4" t="s">
        <v>89</v>
      </c>
      <c r="E25" s="4" t="s">
        <v>39</v>
      </c>
      <c r="F25" s="4" t="s">
        <v>90</v>
      </c>
      <c r="G25" s="4">
        <v>339</v>
      </c>
      <c r="H25" s="4" t="s">
        <v>30</v>
      </c>
      <c r="I25" s="3">
        <v>6</v>
      </c>
      <c r="J25" s="3">
        <v>8.5</v>
      </c>
      <c r="K25" s="14">
        <v>4.5</v>
      </c>
      <c r="L25" s="14"/>
      <c r="M25" s="16">
        <f t="shared" si="0"/>
        <v>0.294117647058824</v>
      </c>
      <c r="N25" s="16">
        <f t="shared" si="1"/>
        <v>-0.333333333333333</v>
      </c>
      <c r="O25" s="14">
        <v>1</v>
      </c>
      <c r="P25" s="3"/>
      <c r="Q25" s="3">
        <v>957</v>
      </c>
      <c r="R25" s="3">
        <v>-4</v>
      </c>
      <c r="S25" s="3"/>
      <c r="T25" s="3">
        <v>306</v>
      </c>
      <c r="U25" s="3" t="s">
        <v>31</v>
      </c>
      <c r="V25" s="3" t="s">
        <v>32</v>
      </c>
      <c r="W25" s="22">
        <v>44355.8306134259</v>
      </c>
      <c r="X25" s="4"/>
      <c r="Y25" s="3"/>
      <c r="Z25" s="3"/>
    </row>
    <row r="26" spans="1:26">
      <c r="A26" s="3">
        <v>25</v>
      </c>
      <c r="B26" s="4">
        <v>20574</v>
      </c>
      <c r="C26" s="4" t="s">
        <v>91</v>
      </c>
      <c r="D26" s="4" t="s">
        <v>92</v>
      </c>
      <c r="E26" s="4" t="s">
        <v>39</v>
      </c>
      <c r="F26" s="4" t="s">
        <v>93</v>
      </c>
      <c r="G26" s="4">
        <v>112888</v>
      </c>
      <c r="H26" s="4" t="s">
        <v>58</v>
      </c>
      <c r="I26" s="3">
        <v>26</v>
      </c>
      <c r="J26" s="3">
        <v>27.5</v>
      </c>
      <c r="K26" s="14">
        <v>19.5</v>
      </c>
      <c r="L26" s="14"/>
      <c r="M26" s="16">
        <f t="shared" si="0"/>
        <v>0.0545454545454545</v>
      </c>
      <c r="N26" s="16">
        <f t="shared" si="1"/>
        <v>-0.333333333333333</v>
      </c>
      <c r="O26" s="14">
        <v>1</v>
      </c>
      <c r="P26" s="3"/>
      <c r="Q26" s="3">
        <v>179</v>
      </c>
      <c r="R26" s="3">
        <v>-8</v>
      </c>
      <c r="S26" s="3"/>
      <c r="T26" s="3">
        <v>230</v>
      </c>
      <c r="U26" s="3" t="s">
        <v>31</v>
      </c>
      <c r="V26" s="3" t="s">
        <v>32</v>
      </c>
      <c r="W26" s="22">
        <v>44359.3530208333</v>
      </c>
      <c r="X26" s="4"/>
      <c r="Y26" s="3"/>
      <c r="Z26" s="3"/>
    </row>
    <row r="27" spans="1:26">
      <c r="A27" s="3">
        <v>26</v>
      </c>
      <c r="B27" s="4">
        <v>1637</v>
      </c>
      <c r="C27" s="4" t="s">
        <v>59</v>
      </c>
      <c r="D27" s="4" t="s">
        <v>60</v>
      </c>
      <c r="E27" s="4" t="s">
        <v>39</v>
      </c>
      <c r="F27" s="4" t="s">
        <v>61</v>
      </c>
      <c r="G27" s="4">
        <v>339</v>
      </c>
      <c r="H27" s="4" t="s">
        <v>30</v>
      </c>
      <c r="I27" s="3">
        <v>12.55</v>
      </c>
      <c r="J27" s="3">
        <v>13.5</v>
      </c>
      <c r="K27" s="14">
        <v>9.5</v>
      </c>
      <c r="L27" s="14"/>
      <c r="M27" s="16">
        <f t="shared" si="0"/>
        <v>0.0703703703703703</v>
      </c>
      <c r="N27" s="16">
        <f t="shared" si="1"/>
        <v>-0.321052631578947</v>
      </c>
      <c r="O27" s="14">
        <v>1</v>
      </c>
      <c r="P27" s="3"/>
      <c r="Q27" s="3">
        <v>17075</v>
      </c>
      <c r="R27" s="3">
        <v>-4</v>
      </c>
      <c r="S27" s="3"/>
      <c r="T27" s="3">
        <v>13568</v>
      </c>
      <c r="U27" s="3" t="s">
        <v>31</v>
      </c>
      <c r="V27" s="3" t="s">
        <v>32</v>
      </c>
      <c r="W27" s="22">
        <v>44357.5971064815</v>
      </c>
      <c r="X27" s="4"/>
      <c r="Y27" s="3"/>
      <c r="Z27" s="3"/>
    </row>
    <row r="28" spans="1:26">
      <c r="A28" s="3">
        <v>27</v>
      </c>
      <c r="B28" s="4">
        <v>1637</v>
      </c>
      <c r="C28" s="4" t="s">
        <v>59</v>
      </c>
      <c r="D28" s="4" t="s">
        <v>60</v>
      </c>
      <c r="E28" s="4" t="s">
        <v>39</v>
      </c>
      <c r="F28" s="4" t="s">
        <v>61</v>
      </c>
      <c r="G28" s="4">
        <v>738</v>
      </c>
      <c r="H28" s="4" t="s">
        <v>94</v>
      </c>
      <c r="I28" s="3">
        <v>12.55</v>
      </c>
      <c r="J28" s="3">
        <v>13.5</v>
      </c>
      <c r="K28" s="14">
        <v>9.5</v>
      </c>
      <c r="L28" s="14"/>
      <c r="M28" s="16">
        <f t="shared" si="0"/>
        <v>0.0703703703703703</v>
      </c>
      <c r="N28" s="16">
        <f t="shared" si="1"/>
        <v>-0.321052631578947</v>
      </c>
      <c r="O28" s="14">
        <v>1</v>
      </c>
      <c r="P28" s="3"/>
      <c r="Q28" s="3">
        <v>17075</v>
      </c>
      <c r="R28" s="3">
        <v>-4</v>
      </c>
      <c r="S28" s="3"/>
      <c r="T28" s="3">
        <v>13568</v>
      </c>
      <c r="U28" s="3" t="s">
        <v>31</v>
      </c>
      <c r="V28" s="3" t="s">
        <v>32</v>
      </c>
      <c r="W28" s="22">
        <v>44357.3779861111</v>
      </c>
      <c r="X28" s="4"/>
      <c r="Y28" s="3"/>
      <c r="Z28" s="3"/>
    </row>
    <row r="29" spans="1:26">
      <c r="A29" s="3">
        <v>28</v>
      </c>
      <c r="B29" s="4">
        <v>43012</v>
      </c>
      <c r="C29" s="4" t="s">
        <v>95</v>
      </c>
      <c r="D29" s="4" t="s">
        <v>96</v>
      </c>
      <c r="E29" s="4" t="s">
        <v>39</v>
      </c>
      <c r="F29" s="4" t="s">
        <v>97</v>
      </c>
      <c r="G29" s="4">
        <v>339</v>
      </c>
      <c r="H29" s="4" t="s">
        <v>30</v>
      </c>
      <c r="I29" s="3">
        <v>21.62</v>
      </c>
      <c r="J29" s="3">
        <v>25</v>
      </c>
      <c r="K29" s="14">
        <v>17</v>
      </c>
      <c r="L29" s="14"/>
      <c r="M29" s="16">
        <f t="shared" si="0"/>
        <v>0.1352</v>
      </c>
      <c r="N29" s="16">
        <f t="shared" si="1"/>
        <v>-0.271764705882353</v>
      </c>
      <c r="O29" s="14">
        <v>2</v>
      </c>
      <c r="P29" s="3"/>
      <c r="Q29" s="3">
        <v>2007</v>
      </c>
      <c r="R29" s="3">
        <v>-8</v>
      </c>
      <c r="S29" s="3"/>
      <c r="T29" s="3">
        <v>837</v>
      </c>
      <c r="U29" s="3" t="s">
        <v>31</v>
      </c>
      <c r="V29" s="3" t="s">
        <v>32</v>
      </c>
      <c r="W29" s="22">
        <v>44356.4711921296</v>
      </c>
      <c r="X29" s="4"/>
      <c r="Y29" s="3"/>
      <c r="Z29" s="3"/>
    </row>
    <row r="30" spans="1:26">
      <c r="A30" s="3">
        <v>29</v>
      </c>
      <c r="B30" s="4">
        <v>1264</v>
      </c>
      <c r="C30" s="4" t="s">
        <v>98</v>
      </c>
      <c r="D30" s="4" t="s">
        <v>99</v>
      </c>
      <c r="E30" s="4" t="s">
        <v>28</v>
      </c>
      <c r="F30" s="4" t="s">
        <v>67</v>
      </c>
      <c r="G30" s="4">
        <v>339</v>
      </c>
      <c r="H30" s="4" t="s">
        <v>30</v>
      </c>
      <c r="I30" s="3">
        <v>18.5</v>
      </c>
      <c r="J30" s="3">
        <v>21</v>
      </c>
      <c r="K30" s="14">
        <v>15</v>
      </c>
      <c r="L30" s="14"/>
      <c r="M30" s="16">
        <f t="shared" si="0"/>
        <v>0.119047619047619</v>
      </c>
      <c r="N30" s="16">
        <f t="shared" si="1"/>
        <v>-0.233333333333333</v>
      </c>
      <c r="O30" s="14">
        <v>2</v>
      </c>
      <c r="P30" s="3"/>
      <c r="Q30" s="3">
        <v>476</v>
      </c>
      <c r="R30" s="3">
        <v>-6</v>
      </c>
      <c r="S30" s="3"/>
      <c r="T30" s="3">
        <v>636</v>
      </c>
      <c r="U30" s="3" t="s">
        <v>31</v>
      </c>
      <c r="V30" s="3" t="s">
        <v>32</v>
      </c>
      <c r="W30" s="22">
        <v>44357.5976851852</v>
      </c>
      <c r="X30" s="4"/>
      <c r="Y30" s="3"/>
      <c r="Z30" s="3"/>
    </row>
    <row r="31" spans="1:26">
      <c r="A31" s="3">
        <v>30</v>
      </c>
      <c r="B31" s="4">
        <v>57</v>
      </c>
      <c r="C31" s="4" t="s">
        <v>52</v>
      </c>
      <c r="D31" s="4" t="s">
        <v>53</v>
      </c>
      <c r="E31" s="4" t="s">
        <v>28</v>
      </c>
      <c r="F31" s="4" t="s">
        <v>54</v>
      </c>
      <c r="G31" s="4">
        <v>339</v>
      </c>
      <c r="H31" s="4" t="s">
        <v>30</v>
      </c>
      <c r="I31" s="3">
        <v>4.28</v>
      </c>
      <c r="J31" s="3">
        <v>5.8</v>
      </c>
      <c r="K31" s="14">
        <v>3.5</v>
      </c>
      <c r="L31" s="14"/>
      <c r="M31" s="16">
        <f t="shared" si="0"/>
        <v>0.262068965517241</v>
      </c>
      <c r="N31" s="16">
        <f t="shared" si="1"/>
        <v>-0.222857142857143</v>
      </c>
      <c r="O31" s="14">
        <v>2</v>
      </c>
      <c r="P31" s="3"/>
      <c r="Q31" s="3">
        <v>976</v>
      </c>
      <c r="R31" s="3">
        <v>-2.3</v>
      </c>
      <c r="S31" s="3"/>
      <c r="T31" s="3">
        <v>520</v>
      </c>
      <c r="U31" s="3" t="s">
        <v>31</v>
      </c>
      <c r="V31" s="3" t="s">
        <v>32</v>
      </c>
      <c r="W31" s="22">
        <v>44355.8309490741</v>
      </c>
      <c r="X31" s="4"/>
      <c r="Y31" s="3"/>
      <c r="Z31" s="3"/>
    </row>
    <row r="32" s="26" customFormat="1" spans="1:26">
      <c r="A32" s="3">
        <v>31</v>
      </c>
      <c r="B32" s="28">
        <v>147262</v>
      </c>
      <c r="C32" s="28" t="s">
        <v>100</v>
      </c>
      <c r="D32" s="28" t="s">
        <v>101</v>
      </c>
      <c r="E32" s="28" t="s">
        <v>39</v>
      </c>
      <c r="F32" s="28" t="s">
        <v>102</v>
      </c>
      <c r="G32" s="28">
        <v>347</v>
      </c>
      <c r="H32" s="28" t="s">
        <v>36</v>
      </c>
      <c r="I32" s="31">
        <v>658.56</v>
      </c>
      <c r="J32" s="31">
        <v>790</v>
      </c>
      <c r="K32" s="32">
        <v>670</v>
      </c>
      <c r="L32" s="33" t="s">
        <v>103</v>
      </c>
      <c r="M32" s="34">
        <f t="shared" si="0"/>
        <v>0.166379746835443</v>
      </c>
      <c r="N32" s="34">
        <f t="shared" si="1"/>
        <v>0.0170746268656717</v>
      </c>
      <c r="O32" s="32">
        <v>2</v>
      </c>
      <c r="P32" s="31"/>
      <c r="Q32" s="31">
        <v>226</v>
      </c>
      <c r="R32" s="31">
        <v>-120</v>
      </c>
      <c r="S32" s="31"/>
      <c r="T32" s="31">
        <v>289</v>
      </c>
      <c r="U32" s="31" t="s">
        <v>31</v>
      </c>
      <c r="V32" s="31" t="s">
        <v>32</v>
      </c>
      <c r="W32" s="35">
        <v>44352.5414467593</v>
      </c>
      <c r="X32" s="28"/>
      <c r="Y32" s="31"/>
      <c r="Z32" s="31"/>
    </row>
    <row r="33" spans="1:26">
      <c r="A33" s="3">
        <v>32</v>
      </c>
      <c r="B33" s="4">
        <v>17317</v>
      </c>
      <c r="C33" s="4" t="s">
        <v>104</v>
      </c>
      <c r="D33" s="4" t="s">
        <v>105</v>
      </c>
      <c r="E33" s="4" t="s">
        <v>39</v>
      </c>
      <c r="F33" s="4" t="s">
        <v>106</v>
      </c>
      <c r="G33" s="4">
        <v>116482</v>
      </c>
      <c r="H33" s="4" t="s">
        <v>107</v>
      </c>
      <c r="I33" s="3">
        <v>25</v>
      </c>
      <c r="J33" s="3">
        <v>29.4</v>
      </c>
      <c r="K33" s="14">
        <v>21.5</v>
      </c>
      <c r="L33" s="14"/>
      <c r="M33" s="16">
        <f t="shared" si="0"/>
        <v>0.149659863945578</v>
      </c>
      <c r="N33" s="16">
        <f t="shared" si="1"/>
        <v>-0.162790697674419</v>
      </c>
      <c r="O33" s="14">
        <v>2</v>
      </c>
      <c r="P33" s="3"/>
      <c r="Q33" s="3">
        <v>809</v>
      </c>
      <c r="R33" s="3">
        <v>-7.9</v>
      </c>
      <c r="S33" s="3"/>
      <c r="T33" s="3">
        <v>519</v>
      </c>
      <c r="U33" s="3" t="s">
        <v>31</v>
      </c>
      <c r="V33" s="3" t="s">
        <v>32</v>
      </c>
      <c r="W33" s="22">
        <v>44358.8564814815</v>
      </c>
      <c r="X33" s="4"/>
      <c r="Y33" s="3"/>
      <c r="Z33" s="3"/>
    </row>
    <row r="34" spans="1:26">
      <c r="A34" s="3">
        <v>33</v>
      </c>
      <c r="B34" s="4">
        <v>172547</v>
      </c>
      <c r="C34" s="4" t="s">
        <v>108</v>
      </c>
      <c r="D34" s="4" t="s">
        <v>109</v>
      </c>
      <c r="E34" s="4" t="s">
        <v>28</v>
      </c>
      <c r="F34" s="4" t="s">
        <v>110</v>
      </c>
      <c r="G34" s="4">
        <v>515</v>
      </c>
      <c r="H34" s="4" t="s">
        <v>62</v>
      </c>
      <c r="I34" s="3">
        <v>2.9</v>
      </c>
      <c r="J34" s="3">
        <v>4.5</v>
      </c>
      <c r="K34" s="14">
        <v>2.5</v>
      </c>
      <c r="L34" s="14"/>
      <c r="M34" s="16">
        <f t="shared" si="0"/>
        <v>0.355555555555556</v>
      </c>
      <c r="N34" s="16">
        <f t="shared" si="1"/>
        <v>-0.16</v>
      </c>
      <c r="O34" s="14">
        <v>2</v>
      </c>
      <c r="P34" s="3"/>
      <c r="Q34" s="3">
        <v>11638</v>
      </c>
      <c r="R34" s="3">
        <v>-2</v>
      </c>
      <c r="S34" s="3"/>
      <c r="T34" s="3">
        <v>3055</v>
      </c>
      <c r="U34" s="3" t="s">
        <v>31</v>
      </c>
      <c r="V34" s="3" t="s">
        <v>32</v>
      </c>
      <c r="W34" s="22">
        <v>44351.3873611111</v>
      </c>
      <c r="X34" s="4"/>
      <c r="Y34" s="3"/>
      <c r="Z34" s="3"/>
    </row>
    <row r="35" spans="1:26">
      <c r="A35" s="3">
        <v>34</v>
      </c>
      <c r="B35" s="4">
        <v>206239</v>
      </c>
      <c r="C35" s="4" t="s">
        <v>111</v>
      </c>
      <c r="D35" s="4" t="s">
        <v>112</v>
      </c>
      <c r="E35" s="4" t="s">
        <v>113</v>
      </c>
      <c r="F35" s="4" t="s">
        <v>114</v>
      </c>
      <c r="G35" s="4">
        <v>515</v>
      </c>
      <c r="H35" s="4" t="s">
        <v>62</v>
      </c>
      <c r="I35" s="3">
        <v>0.58</v>
      </c>
      <c r="J35" s="3">
        <v>1</v>
      </c>
      <c r="K35" s="14">
        <v>0.5</v>
      </c>
      <c r="L35" s="14"/>
      <c r="M35" s="16">
        <f t="shared" si="0"/>
        <v>0.42</v>
      </c>
      <c r="N35" s="16">
        <f t="shared" si="1"/>
        <v>-0.16</v>
      </c>
      <c r="O35" s="14">
        <v>2</v>
      </c>
      <c r="P35" s="3"/>
      <c r="Q35" s="3">
        <v>7364.75</v>
      </c>
      <c r="R35" s="3">
        <v>-0.5</v>
      </c>
      <c r="S35" s="3"/>
      <c r="T35" s="3">
        <v>4122.14</v>
      </c>
      <c r="U35" s="3" t="s">
        <v>31</v>
      </c>
      <c r="V35" s="3" t="s">
        <v>32</v>
      </c>
      <c r="W35" s="22">
        <v>44351.3895023148</v>
      </c>
      <c r="X35" s="4"/>
      <c r="Y35" s="3"/>
      <c r="Z35" s="3"/>
    </row>
    <row r="36" spans="1:26">
      <c r="A36" s="3">
        <v>35</v>
      </c>
      <c r="B36" s="4">
        <v>132561</v>
      </c>
      <c r="C36" s="4" t="s">
        <v>115</v>
      </c>
      <c r="D36" s="4" t="s">
        <v>116</v>
      </c>
      <c r="E36" s="4" t="s">
        <v>39</v>
      </c>
      <c r="F36" s="4" t="s">
        <v>117</v>
      </c>
      <c r="G36" s="4">
        <v>339</v>
      </c>
      <c r="H36" s="4" t="s">
        <v>30</v>
      </c>
      <c r="I36" s="3">
        <v>74.8</v>
      </c>
      <c r="J36" s="3">
        <v>80</v>
      </c>
      <c r="K36" s="14">
        <v>65</v>
      </c>
      <c r="L36" s="14"/>
      <c r="M36" s="16">
        <f t="shared" si="0"/>
        <v>0.065</v>
      </c>
      <c r="N36" s="16">
        <f t="shared" si="1"/>
        <v>-0.150769230769231</v>
      </c>
      <c r="O36" s="14">
        <v>2</v>
      </c>
      <c r="P36" s="3"/>
      <c r="Q36" s="3">
        <v>357</v>
      </c>
      <c r="R36" s="3">
        <v>-15</v>
      </c>
      <c r="S36" s="3"/>
      <c r="T36" s="3">
        <v>360</v>
      </c>
      <c r="U36" s="3" t="s">
        <v>31</v>
      </c>
      <c r="V36" s="3" t="s">
        <v>32</v>
      </c>
      <c r="W36" s="22">
        <v>44356.4842013889</v>
      </c>
      <c r="X36" s="4"/>
      <c r="Y36" s="3"/>
      <c r="Z36" s="3"/>
    </row>
    <row r="37" spans="1:26">
      <c r="A37" s="3">
        <v>36</v>
      </c>
      <c r="B37" s="4">
        <v>10819</v>
      </c>
      <c r="C37" s="4" t="s">
        <v>118</v>
      </c>
      <c r="D37" s="4" t="s">
        <v>119</v>
      </c>
      <c r="E37" s="4" t="s">
        <v>39</v>
      </c>
      <c r="F37" s="4" t="s">
        <v>120</v>
      </c>
      <c r="G37" s="4">
        <v>515</v>
      </c>
      <c r="H37" s="4" t="s">
        <v>62</v>
      </c>
      <c r="I37" s="3">
        <v>74</v>
      </c>
      <c r="J37" s="3">
        <v>89</v>
      </c>
      <c r="K37" s="14">
        <v>65</v>
      </c>
      <c r="L37" s="14"/>
      <c r="M37" s="16">
        <f t="shared" si="0"/>
        <v>0.168539325842697</v>
      </c>
      <c r="N37" s="16">
        <f t="shared" si="1"/>
        <v>-0.138461538461538</v>
      </c>
      <c r="O37" s="14">
        <v>2</v>
      </c>
      <c r="P37" s="3"/>
      <c r="Q37" s="3">
        <v>633</v>
      </c>
      <c r="R37" s="3">
        <v>-24</v>
      </c>
      <c r="S37" s="3"/>
      <c r="T37" s="3">
        <v>470</v>
      </c>
      <c r="U37" s="3" t="s">
        <v>31</v>
      </c>
      <c r="V37" s="3" t="s">
        <v>32</v>
      </c>
      <c r="W37" s="22">
        <v>44351.4913194444</v>
      </c>
      <c r="X37" s="4"/>
      <c r="Y37" s="3"/>
      <c r="Z37" s="3"/>
    </row>
    <row r="38" spans="1:26">
      <c r="A38" s="3">
        <v>37</v>
      </c>
      <c r="B38" s="4">
        <v>137951</v>
      </c>
      <c r="C38" s="4" t="s">
        <v>70</v>
      </c>
      <c r="D38" s="4" t="s">
        <v>121</v>
      </c>
      <c r="E38" s="4" t="s">
        <v>39</v>
      </c>
      <c r="F38" s="4" t="s">
        <v>122</v>
      </c>
      <c r="G38" s="4">
        <v>339</v>
      </c>
      <c r="H38" s="4" t="s">
        <v>30</v>
      </c>
      <c r="I38" s="3">
        <v>3.93</v>
      </c>
      <c r="J38" s="3">
        <v>6.8</v>
      </c>
      <c r="K38" s="14">
        <v>3.5</v>
      </c>
      <c r="L38" s="14"/>
      <c r="M38" s="16">
        <f t="shared" si="0"/>
        <v>0.422058823529412</v>
      </c>
      <c r="N38" s="16">
        <f t="shared" si="1"/>
        <v>-0.122857142857143</v>
      </c>
      <c r="O38" s="14">
        <v>2</v>
      </c>
      <c r="P38" s="3">
        <v>5.9</v>
      </c>
      <c r="Q38" s="3">
        <v>1530</v>
      </c>
      <c r="R38" s="3">
        <v>-3.3</v>
      </c>
      <c r="S38" s="3">
        <v>-2.4</v>
      </c>
      <c r="T38" s="3">
        <v>1228</v>
      </c>
      <c r="U38" s="3" t="s">
        <v>31</v>
      </c>
      <c r="V38" s="3" t="s">
        <v>32</v>
      </c>
      <c r="W38" s="22">
        <v>44355.8304282407</v>
      </c>
      <c r="X38" s="4"/>
      <c r="Y38" s="3"/>
      <c r="Z38" s="3"/>
    </row>
    <row r="39" spans="1:26">
      <c r="A39" s="3">
        <v>38</v>
      </c>
      <c r="B39" s="4">
        <v>53945</v>
      </c>
      <c r="C39" s="4" t="s">
        <v>123</v>
      </c>
      <c r="D39" s="4" t="s">
        <v>124</v>
      </c>
      <c r="E39" s="4" t="s">
        <v>39</v>
      </c>
      <c r="F39" s="4" t="s">
        <v>125</v>
      </c>
      <c r="G39" s="4">
        <v>339</v>
      </c>
      <c r="H39" s="4" t="s">
        <v>30</v>
      </c>
      <c r="I39" s="3">
        <v>32.9</v>
      </c>
      <c r="J39" s="3">
        <v>39.8</v>
      </c>
      <c r="K39" s="14">
        <v>29.5</v>
      </c>
      <c r="L39" s="14"/>
      <c r="M39" s="16">
        <f t="shared" si="0"/>
        <v>0.173366834170854</v>
      </c>
      <c r="N39" s="16">
        <f t="shared" si="1"/>
        <v>-0.115254237288136</v>
      </c>
      <c r="O39" s="14">
        <v>2</v>
      </c>
      <c r="P39" s="3"/>
      <c r="Q39" s="3">
        <v>1755</v>
      </c>
      <c r="R39" s="3">
        <v>-10.3</v>
      </c>
      <c r="S39" s="3"/>
      <c r="T39" s="3">
        <v>949</v>
      </c>
      <c r="U39" s="3" t="s">
        <v>31</v>
      </c>
      <c r="V39" s="3" t="s">
        <v>32</v>
      </c>
      <c r="W39" s="22">
        <v>44357.5983564815</v>
      </c>
      <c r="X39" s="4"/>
      <c r="Y39" s="3"/>
      <c r="Z39" s="3"/>
    </row>
    <row r="40" spans="1:26">
      <c r="A40" s="3">
        <v>39</v>
      </c>
      <c r="B40" s="4">
        <v>11203</v>
      </c>
      <c r="C40" s="4" t="s">
        <v>126</v>
      </c>
      <c r="D40" s="4" t="s">
        <v>127</v>
      </c>
      <c r="E40" s="4" t="s">
        <v>28</v>
      </c>
      <c r="F40" s="4" t="s">
        <v>128</v>
      </c>
      <c r="G40" s="4">
        <v>113833</v>
      </c>
      <c r="H40" s="4" t="s">
        <v>129</v>
      </c>
      <c r="I40" s="3">
        <v>54.15</v>
      </c>
      <c r="J40" s="3">
        <v>68.36</v>
      </c>
      <c r="K40" s="14">
        <v>49</v>
      </c>
      <c r="L40" s="14"/>
      <c r="M40" s="16">
        <f t="shared" si="0"/>
        <v>0.207870099473376</v>
      </c>
      <c r="N40" s="16">
        <f t="shared" si="1"/>
        <v>-0.105102040816326</v>
      </c>
      <c r="O40" s="14">
        <v>2</v>
      </c>
      <c r="P40" s="3"/>
      <c r="Q40" s="3">
        <v>854</v>
      </c>
      <c r="R40" s="3">
        <v>-19.36</v>
      </c>
      <c r="S40" s="3"/>
      <c r="T40" s="3">
        <v>583</v>
      </c>
      <c r="U40" s="3" t="s">
        <v>31</v>
      </c>
      <c r="V40" s="3" t="s">
        <v>32</v>
      </c>
      <c r="W40" s="22">
        <v>44353.3992939815</v>
      </c>
      <c r="X40" s="4"/>
      <c r="Y40" s="3"/>
      <c r="Z40" s="3"/>
    </row>
    <row r="41" spans="1:26">
      <c r="A41" s="3">
        <v>40</v>
      </c>
      <c r="B41" s="4">
        <v>10908</v>
      </c>
      <c r="C41" s="4" t="s">
        <v>130</v>
      </c>
      <c r="D41" s="4" t="s">
        <v>131</v>
      </c>
      <c r="E41" s="4" t="s">
        <v>39</v>
      </c>
      <c r="F41" s="4" t="s">
        <v>132</v>
      </c>
      <c r="G41" s="4">
        <v>112888</v>
      </c>
      <c r="H41" s="4" t="s">
        <v>58</v>
      </c>
      <c r="I41" s="3">
        <v>23.2</v>
      </c>
      <c r="J41" s="3">
        <v>27.8</v>
      </c>
      <c r="K41" s="14">
        <v>21</v>
      </c>
      <c r="L41" s="14"/>
      <c r="M41" s="16">
        <f t="shared" si="0"/>
        <v>0.165467625899281</v>
      </c>
      <c r="N41" s="16">
        <f t="shared" si="1"/>
        <v>-0.104761904761905</v>
      </c>
      <c r="O41" s="14">
        <v>2</v>
      </c>
      <c r="P41" s="3"/>
      <c r="Q41" s="3">
        <v>302</v>
      </c>
      <c r="R41" s="3">
        <v>-6.8</v>
      </c>
      <c r="S41" s="3"/>
      <c r="T41" s="3">
        <v>359</v>
      </c>
      <c r="U41" s="3" t="s">
        <v>31</v>
      </c>
      <c r="V41" s="3" t="s">
        <v>32</v>
      </c>
      <c r="W41" s="22">
        <v>44355.4024305556</v>
      </c>
      <c r="X41" s="4"/>
      <c r="Y41" s="3"/>
      <c r="Z41" s="3"/>
    </row>
    <row r="42" spans="1:26">
      <c r="A42" s="3">
        <v>41</v>
      </c>
      <c r="B42" s="4">
        <v>94655</v>
      </c>
      <c r="C42" s="4" t="s">
        <v>133</v>
      </c>
      <c r="D42" s="4" t="s">
        <v>134</v>
      </c>
      <c r="E42" s="4" t="s">
        <v>39</v>
      </c>
      <c r="F42" s="4" t="s">
        <v>135</v>
      </c>
      <c r="G42" s="4">
        <v>399</v>
      </c>
      <c r="H42" s="4" t="s">
        <v>88</v>
      </c>
      <c r="I42" s="3">
        <v>68.8</v>
      </c>
      <c r="J42" s="3">
        <v>89.8</v>
      </c>
      <c r="K42" s="14">
        <v>62.5</v>
      </c>
      <c r="L42" s="14"/>
      <c r="M42" s="16">
        <f t="shared" si="0"/>
        <v>0.233853006681514</v>
      </c>
      <c r="N42" s="16">
        <f t="shared" si="1"/>
        <v>-0.1008</v>
      </c>
      <c r="O42" s="14">
        <v>2</v>
      </c>
      <c r="P42" s="3"/>
      <c r="Q42" s="3">
        <v>222</v>
      </c>
      <c r="R42" s="3">
        <v>-27.3</v>
      </c>
      <c r="S42" s="3"/>
      <c r="T42" s="3">
        <v>201</v>
      </c>
      <c r="U42" s="3" t="s">
        <v>31</v>
      </c>
      <c r="V42" s="3" t="s">
        <v>32</v>
      </c>
      <c r="W42" s="22">
        <v>44357.5607986111</v>
      </c>
      <c r="X42" s="4"/>
      <c r="Y42" s="3"/>
      <c r="Z42" s="3"/>
    </row>
    <row r="43" spans="1:26">
      <c r="A43" s="3">
        <v>42</v>
      </c>
      <c r="B43" s="4">
        <v>9984</v>
      </c>
      <c r="C43" s="4" t="s">
        <v>111</v>
      </c>
      <c r="D43" s="4" t="s">
        <v>136</v>
      </c>
      <c r="E43" s="4" t="s">
        <v>76</v>
      </c>
      <c r="F43" s="4" t="s">
        <v>114</v>
      </c>
      <c r="G43" s="4">
        <v>515</v>
      </c>
      <c r="H43" s="4" t="s">
        <v>62</v>
      </c>
      <c r="I43" s="3">
        <v>0.55</v>
      </c>
      <c r="J43" s="3">
        <v>0.8</v>
      </c>
      <c r="K43" s="14">
        <v>0.5</v>
      </c>
      <c r="L43" s="14"/>
      <c r="M43" s="16">
        <f t="shared" si="0"/>
        <v>0.3125</v>
      </c>
      <c r="N43" s="16">
        <f t="shared" si="1"/>
        <v>-0.1</v>
      </c>
      <c r="O43" s="14">
        <v>2</v>
      </c>
      <c r="P43" s="3"/>
      <c r="Q43" s="3">
        <v>12140.565</v>
      </c>
      <c r="R43" s="3">
        <v>-0.3</v>
      </c>
      <c r="S43" s="3"/>
      <c r="T43" s="3">
        <v>9844.01</v>
      </c>
      <c r="U43" s="3" t="s">
        <v>31</v>
      </c>
      <c r="V43" s="3" t="s">
        <v>32</v>
      </c>
      <c r="W43" s="22">
        <v>44351.3879976852</v>
      </c>
      <c r="X43" s="4"/>
      <c r="Y43" s="3"/>
      <c r="Z43" s="3"/>
    </row>
    <row r="44" spans="1:26">
      <c r="A44" s="3">
        <v>43</v>
      </c>
      <c r="B44" s="4">
        <v>3841</v>
      </c>
      <c r="C44" s="4" t="s">
        <v>63</v>
      </c>
      <c r="D44" s="4" t="s">
        <v>137</v>
      </c>
      <c r="E44" s="4" t="s">
        <v>28</v>
      </c>
      <c r="F44" s="4" t="s">
        <v>138</v>
      </c>
      <c r="G44" s="4">
        <v>339</v>
      </c>
      <c r="H44" s="4" t="s">
        <v>30</v>
      </c>
      <c r="I44" s="3">
        <v>5.5</v>
      </c>
      <c r="J44" s="3">
        <v>8</v>
      </c>
      <c r="K44" s="14">
        <v>5</v>
      </c>
      <c r="L44" s="14"/>
      <c r="M44" s="16">
        <f t="shared" si="0"/>
        <v>0.3125</v>
      </c>
      <c r="N44" s="16">
        <f t="shared" si="1"/>
        <v>-0.1</v>
      </c>
      <c r="O44" s="14">
        <v>2</v>
      </c>
      <c r="P44" s="3"/>
      <c r="Q44" s="3">
        <v>314</v>
      </c>
      <c r="R44" s="3">
        <v>-3</v>
      </c>
      <c r="S44" s="3"/>
      <c r="T44" s="3">
        <v>345</v>
      </c>
      <c r="U44" s="3" t="s">
        <v>31</v>
      </c>
      <c r="V44" s="3" t="s">
        <v>32</v>
      </c>
      <c r="W44" s="22">
        <v>44355.8320486111</v>
      </c>
      <c r="X44" s="4"/>
      <c r="Y44" s="3"/>
      <c r="Z44" s="3"/>
    </row>
    <row r="45" spans="1:26">
      <c r="A45" s="3">
        <v>44</v>
      </c>
      <c r="B45" s="4">
        <v>4897</v>
      </c>
      <c r="C45" s="4" t="s">
        <v>139</v>
      </c>
      <c r="D45" s="4" t="s">
        <v>140</v>
      </c>
      <c r="E45" s="4" t="s">
        <v>72</v>
      </c>
      <c r="F45" s="4" t="s">
        <v>97</v>
      </c>
      <c r="G45" s="4">
        <v>339</v>
      </c>
      <c r="H45" s="4" t="s">
        <v>30</v>
      </c>
      <c r="I45" s="3">
        <v>20.32</v>
      </c>
      <c r="J45" s="3">
        <v>22.8</v>
      </c>
      <c r="K45" s="14">
        <v>18.5</v>
      </c>
      <c r="L45" s="14"/>
      <c r="M45" s="16">
        <f t="shared" si="0"/>
        <v>0.108771929824561</v>
      </c>
      <c r="N45" s="16">
        <f t="shared" si="1"/>
        <v>-0.0983783783783784</v>
      </c>
      <c r="O45" s="14">
        <v>2</v>
      </c>
      <c r="P45" s="3"/>
      <c r="Q45" s="3">
        <v>1580</v>
      </c>
      <c r="R45" s="3">
        <v>-4.3</v>
      </c>
      <c r="S45" s="3"/>
      <c r="T45" s="3">
        <v>748</v>
      </c>
      <c r="U45" s="3" t="s">
        <v>31</v>
      </c>
      <c r="V45" s="3" t="s">
        <v>32</v>
      </c>
      <c r="W45" s="22">
        <v>44356.468900463</v>
      </c>
      <c r="X45" s="4"/>
      <c r="Y45" s="3"/>
      <c r="Z45" s="3"/>
    </row>
    <row r="46" spans="1:26">
      <c r="A46" s="3">
        <v>45</v>
      </c>
      <c r="B46" s="4">
        <v>873</v>
      </c>
      <c r="C46" s="4" t="s">
        <v>141</v>
      </c>
      <c r="D46" s="4" t="s">
        <v>142</v>
      </c>
      <c r="E46" s="4" t="s">
        <v>72</v>
      </c>
      <c r="F46" s="4" t="s">
        <v>143</v>
      </c>
      <c r="G46" s="4">
        <v>339</v>
      </c>
      <c r="H46" s="4" t="s">
        <v>30</v>
      </c>
      <c r="I46" s="3">
        <v>19.73</v>
      </c>
      <c r="J46" s="3">
        <v>22</v>
      </c>
      <c r="K46" s="14">
        <v>18</v>
      </c>
      <c r="L46" s="14"/>
      <c r="M46" s="16">
        <f t="shared" si="0"/>
        <v>0.103181818181818</v>
      </c>
      <c r="N46" s="16">
        <f t="shared" si="1"/>
        <v>-0.0961111111111111</v>
      </c>
      <c r="O46" s="14">
        <v>2</v>
      </c>
      <c r="P46" s="3"/>
      <c r="Q46" s="3">
        <v>1089</v>
      </c>
      <c r="R46" s="3">
        <v>-4</v>
      </c>
      <c r="S46" s="3"/>
      <c r="T46" s="3">
        <v>422</v>
      </c>
      <c r="U46" s="3" t="s">
        <v>31</v>
      </c>
      <c r="V46" s="3" t="s">
        <v>32</v>
      </c>
      <c r="W46" s="22">
        <v>44356.46875</v>
      </c>
      <c r="X46" s="4"/>
      <c r="Y46" s="3"/>
      <c r="Z46" s="3"/>
    </row>
    <row r="47" spans="1:26">
      <c r="A47" s="3">
        <v>46</v>
      </c>
      <c r="B47" s="4">
        <v>43227</v>
      </c>
      <c r="C47" s="4" t="s">
        <v>144</v>
      </c>
      <c r="D47" s="4" t="s">
        <v>145</v>
      </c>
      <c r="E47" s="4" t="s">
        <v>39</v>
      </c>
      <c r="F47" s="4" t="s">
        <v>146</v>
      </c>
      <c r="G47" s="4">
        <v>339</v>
      </c>
      <c r="H47" s="4" t="s">
        <v>30</v>
      </c>
      <c r="I47" s="3">
        <v>34.82</v>
      </c>
      <c r="J47" s="3">
        <v>39.6</v>
      </c>
      <c r="K47" s="14">
        <v>32</v>
      </c>
      <c r="L47" s="14"/>
      <c r="M47" s="16">
        <f t="shared" si="0"/>
        <v>0.120707070707071</v>
      </c>
      <c r="N47" s="16">
        <f t="shared" si="1"/>
        <v>-0.088125</v>
      </c>
      <c r="O47" s="14">
        <v>2</v>
      </c>
      <c r="P47" s="3"/>
      <c r="Q47" s="3">
        <v>514</v>
      </c>
      <c r="R47" s="3">
        <v>-7.6</v>
      </c>
      <c r="S47" s="3"/>
      <c r="T47" s="3">
        <v>502</v>
      </c>
      <c r="U47" s="3" t="s">
        <v>31</v>
      </c>
      <c r="V47" s="3" t="s">
        <v>32</v>
      </c>
      <c r="W47" s="22">
        <v>44357.5985300926</v>
      </c>
      <c r="X47" s="4"/>
      <c r="Y47" s="3"/>
      <c r="Z47" s="3"/>
    </row>
    <row r="48" spans="1:26">
      <c r="A48" s="3">
        <v>47</v>
      </c>
      <c r="B48" s="4">
        <v>149974</v>
      </c>
      <c r="C48" s="4" t="s">
        <v>147</v>
      </c>
      <c r="D48" s="4" t="s">
        <v>148</v>
      </c>
      <c r="E48" s="4" t="s">
        <v>39</v>
      </c>
      <c r="F48" s="4" t="s">
        <v>149</v>
      </c>
      <c r="G48" s="4">
        <v>339</v>
      </c>
      <c r="H48" s="4" t="s">
        <v>30</v>
      </c>
      <c r="I48" s="3">
        <v>16.25</v>
      </c>
      <c r="J48" s="3">
        <v>19.6</v>
      </c>
      <c r="K48" s="14">
        <v>15</v>
      </c>
      <c r="L48" s="14"/>
      <c r="M48" s="16">
        <f t="shared" si="0"/>
        <v>0.170918367346939</v>
      </c>
      <c r="N48" s="16">
        <f t="shared" si="1"/>
        <v>-0.0833333333333333</v>
      </c>
      <c r="O48" s="14">
        <v>2</v>
      </c>
      <c r="P48" s="3"/>
      <c r="Q48" s="3">
        <v>1426</v>
      </c>
      <c r="R48" s="3">
        <v>-4.6</v>
      </c>
      <c r="S48" s="3"/>
      <c r="T48" s="3">
        <v>838</v>
      </c>
      <c r="U48" s="3" t="s">
        <v>31</v>
      </c>
      <c r="V48" s="3" t="s">
        <v>32</v>
      </c>
      <c r="W48" s="22">
        <v>44356.4678935185</v>
      </c>
      <c r="X48" s="4"/>
      <c r="Y48" s="3"/>
      <c r="Z48" s="3"/>
    </row>
    <row r="49" spans="1:26">
      <c r="A49" s="3">
        <v>48</v>
      </c>
      <c r="B49" s="4">
        <v>3126</v>
      </c>
      <c r="C49" s="4" t="s">
        <v>150</v>
      </c>
      <c r="D49" s="4" t="s">
        <v>151</v>
      </c>
      <c r="E49" s="4" t="s">
        <v>28</v>
      </c>
      <c r="F49" s="4" t="s">
        <v>152</v>
      </c>
      <c r="G49" s="4">
        <v>339</v>
      </c>
      <c r="H49" s="4" t="s">
        <v>30</v>
      </c>
      <c r="I49" s="3">
        <v>62</v>
      </c>
      <c r="J49" s="3">
        <v>68</v>
      </c>
      <c r="K49" s="14">
        <v>58</v>
      </c>
      <c r="L49" s="14"/>
      <c r="M49" s="16">
        <f t="shared" si="0"/>
        <v>0.0882352941176471</v>
      </c>
      <c r="N49" s="16">
        <f t="shared" si="1"/>
        <v>-0.0689655172413793</v>
      </c>
      <c r="O49" s="14">
        <v>2</v>
      </c>
      <c r="P49" s="3"/>
      <c r="Q49" s="3">
        <v>293</v>
      </c>
      <c r="R49" s="3">
        <v>-10</v>
      </c>
      <c r="S49" s="3"/>
      <c r="T49" s="3">
        <v>291</v>
      </c>
      <c r="U49" s="3" t="s">
        <v>31</v>
      </c>
      <c r="V49" s="3" t="s">
        <v>32</v>
      </c>
      <c r="W49" s="22">
        <v>44357.597337963</v>
      </c>
      <c r="X49" s="4"/>
      <c r="Y49" s="3"/>
      <c r="Z49" s="3"/>
    </row>
    <row r="50" spans="1:26">
      <c r="A50" s="3">
        <v>49</v>
      </c>
      <c r="B50" s="4">
        <v>8482</v>
      </c>
      <c r="C50" s="4" t="s">
        <v>153</v>
      </c>
      <c r="D50" s="4" t="s">
        <v>154</v>
      </c>
      <c r="E50" s="4" t="s">
        <v>39</v>
      </c>
      <c r="F50" s="4" t="s">
        <v>155</v>
      </c>
      <c r="G50" s="4">
        <v>116482</v>
      </c>
      <c r="H50" s="4" t="s">
        <v>107</v>
      </c>
      <c r="I50" s="3">
        <v>13.9</v>
      </c>
      <c r="J50" s="3">
        <v>18.7</v>
      </c>
      <c r="K50" s="14">
        <v>13.2</v>
      </c>
      <c r="L50" s="14"/>
      <c r="M50" s="16">
        <f t="shared" si="0"/>
        <v>0.25668449197861</v>
      </c>
      <c r="N50" s="16">
        <f t="shared" si="1"/>
        <v>-0.0530303030303031</v>
      </c>
      <c r="O50" s="14">
        <v>2</v>
      </c>
      <c r="P50" s="3"/>
      <c r="Q50" s="3">
        <v>439</v>
      </c>
      <c r="R50" s="3">
        <v>-5.5</v>
      </c>
      <c r="S50" s="3"/>
      <c r="T50" s="3">
        <v>519</v>
      </c>
      <c r="U50" s="3" t="s">
        <v>31</v>
      </c>
      <c r="V50" s="3" t="s">
        <v>32</v>
      </c>
      <c r="W50" s="22">
        <v>44355.5682638889</v>
      </c>
      <c r="X50" s="4"/>
      <c r="Y50" s="3"/>
      <c r="Z50" s="3"/>
    </row>
    <row r="51" spans="1:26">
      <c r="A51" s="3">
        <v>50</v>
      </c>
      <c r="B51" s="4">
        <v>12861</v>
      </c>
      <c r="C51" s="4" t="s">
        <v>156</v>
      </c>
      <c r="D51" s="4" t="s">
        <v>157</v>
      </c>
      <c r="E51" s="4" t="s">
        <v>28</v>
      </c>
      <c r="F51" s="4" t="s">
        <v>158</v>
      </c>
      <c r="G51" s="4">
        <v>339</v>
      </c>
      <c r="H51" s="4" t="s">
        <v>30</v>
      </c>
      <c r="I51" s="3">
        <v>30.5</v>
      </c>
      <c r="J51" s="3">
        <v>34.8</v>
      </c>
      <c r="K51" s="14">
        <v>29</v>
      </c>
      <c r="L51" s="14"/>
      <c r="M51" s="16">
        <f t="shared" si="0"/>
        <v>0.123563218390805</v>
      </c>
      <c r="N51" s="16">
        <f t="shared" si="1"/>
        <v>-0.0517241379310345</v>
      </c>
      <c r="O51" s="14">
        <v>2</v>
      </c>
      <c r="P51" s="3">
        <v>33</v>
      </c>
      <c r="Q51" s="3">
        <v>951</v>
      </c>
      <c r="R51" s="3">
        <v>-5.8</v>
      </c>
      <c r="S51" s="3">
        <v>-4</v>
      </c>
      <c r="T51" s="3">
        <v>465</v>
      </c>
      <c r="U51" s="3" t="s">
        <v>31</v>
      </c>
      <c r="V51" s="3" t="s">
        <v>32</v>
      </c>
      <c r="W51" s="22">
        <v>44356.4725462963</v>
      </c>
      <c r="X51" s="4"/>
      <c r="Y51" s="3"/>
      <c r="Z51" s="3"/>
    </row>
    <row r="52" spans="1:26">
      <c r="A52" s="3">
        <v>51</v>
      </c>
      <c r="B52" s="4">
        <v>10344</v>
      </c>
      <c r="C52" s="4" t="s">
        <v>159</v>
      </c>
      <c r="D52" s="4" t="s">
        <v>160</v>
      </c>
      <c r="E52" s="4" t="s">
        <v>39</v>
      </c>
      <c r="F52" s="4" t="s">
        <v>161</v>
      </c>
      <c r="G52" s="4">
        <v>339</v>
      </c>
      <c r="H52" s="4" t="s">
        <v>30</v>
      </c>
      <c r="I52" s="3">
        <v>24.8</v>
      </c>
      <c r="J52" s="3">
        <v>35.9</v>
      </c>
      <c r="K52" s="14">
        <v>24</v>
      </c>
      <c r="L52" s="14"/>
      <c r="M52" s="16">
        <f t="shared" si="0"/>
        <v>0.309192200557103</v>
      </c>
      <c r="N52" s="16">
        <f t="shared" si="1"/>
        <v>-0.0333333333333334</v>
      </c>
      <c r="O52" s="14">
        <v>2</v>
      </c>
      <c r="P52" s="3"/>
      <c r="Q52" s="3">
        <v>132</v>
      </c>
      <c r="R52" s="3">
        <v>-11.9</v>
      </c>
      <c r="S52" s="3"/>
      <c r="T52" s="3">
        <v>283</v>
      </c>
      <c r="U52" s="3" t="s">
        <v>31</v>
      </c>
      <c r="V52" s="3" t="s">
        <v>32</v>
      </c>
      <c r="W52" s="22">
        <v>44356.5476967593</v>
      </c>
      <c r="X52" s="4"/>
      <c r="Y52" s="3"/>
      <c r="Z52" s="3"/>
    </row>
    <row r="53" spans="1:26">
      <c r="A53" s="3">
        <v>52</v>
      </c>
      <c r="B53" s="4">
        <v>87398</v>
      </c>
      <c r="C53" s="4" t="s">
        <v>162</v>
      </c>
      <c r="D53" s="4" t="s">
        <v>105</v>
      </c>
      <c r="E53" s="4" t="s">
        <v>39</v>
      </c>
      <c r="F53" s="4" t="s">
        <v>163</v>
      </c>
      <c r="G53" s="4">
        <v>339</v>
      </c>
      <c r="H53" s="4" t="s">
        <v>30</v>
      </c>
      <c r="I53" s="3">
        <v>37.1</v>
      </c>
      <c r="J53" s="3">
        <v>43.6</v>
      </c>
      <c r="K53" s="14">
        <v>36</v>
      </c>
      <c r="L53" s="14"/>
      <c r="M53" s="16">
        <f t="shared" si="0"/>
        <v>0.149082568807339</v>
      </c>
      <c r="N53" s="16">
        <f t="shared" si="1"/>
        <v>-0.0305555555555556</v>
      </c>
      <c r="O53" s="14">
        <v>2</v>
      </c>
      <c r="P53" s="3"/>
      <c r="Q53" s="3">
        <v>481</v>
      </c>
      <c r="R53" s="3">
        <v>-7.6</v>
      </c>
      <c r="S53" s="3"/>
      <c r="T53" s="3">
        <v>630</v>
      </c>
      <c r="U53" s="3" t="s">
        <v>31</v>
      </c>
      <c r="V53" s="3" t="s">
        <v>32</v>
      </c>
      <c r="W53" s="22">
        <v>44357.6027430556</v>
      </c>
      <c r="X53" s="4"/>
      <c r="Y53" s="3"/>
      <c r="Z53" s="3"/>
    </row>
    <row r="54" spans="1:26">
      <c r="A54" s="3">
        <v>53</v>
      </c>
      <c r="B54" s="4">
        <v>53945</v>
      </c>
      <c r="C54" s="4" t="s">
        <v>123</v>
      </c>
      <c r="D54" s="4" t="s">
        <v>124</v>
      </c>
      <c r="E54" s="4" t="s">
        <v>39</v>
      </c>
      <c r="F54" s="4" t="s">
        <v>125</v>
      </c>
      <c r="G54" s="4">
        <v>585</v>
      </c>
      <c r="H54" s="4" t="s">
        <v>164</v>
      </c>
      <c r="I54" s="3">
        <v>32.9</v>
      </c>
      <c r="J54" s="3">
        <v>39.8</v>
      </c>
      <c r="K54" s="14">
        <v>32</v>
      </c>
      <c r="L54" s="14"/>
      <c r="M54" s="16">
        <f t="shared" si="0"/>
        <v>0.173366834170854</v>
      </c>
      <c r="N54" s="16">
        <f t="shared" si="1"/>
        <v>-0.028125</v>
      </c>
      <c r="O54" s="14">
        <v>2</v>
      </c>
      <c r="P54" s="3"/>
      <c r="Q54" s="3">
        <v>1755</v>
      </c>
      <c r="R54" s="3">
        <v>-7.8</v>
      </c>
      <c r="S54" s="3"/>
      <c r="T54" s="3">
        <v>949</v>
      </c>
      <c r="U54" s="3" t="s">
        <v>31</v>
      </c>
      <c r="V54" s="3" t="s">
        <v>32</v>
      </c>
      <c r="W54" s="22">
        <v>44358.3910763889</v>
      </c>
      <c r="X54" s="4"/>
      <c r="Y54" s="3"/>
      <c r="Z54" s="3"/>
    </row>
    <row r="55" spans="1:26">
      <c r="A55" s="3">
        <v>54</v>
      </c>
      <c r="B55" s="4">
        <v>1967</v>
      </c>
      <c r="C55" s="4" t="s">
        <v>165</v>
      </c>
      <c r="D55" s="4" t="s">
        <v>166</v>
      </c>
      <c r="E55" s="4" t="s">
        <v>39</v>
      </c>
      <c r="F55" s="4" t="s">
        <v>167</v>
      </c>
      <c r="G55" s="4">
        <v>339</v>
      </c>
      <c r="H55" s="4" t="s">
        <v>30</v>
      </c>
      <c r="I55" s="3">
        <v>62.5</v>
      </c>
      <c r="J55" s="3">
        <v>69</v>
      </c>
      <c r="K55" s="14">
        <v>61</v>
      </c>
      <c r="L55" s="14"/>
      <c r="M55" s="16">
        <f t="shared" si="0"/>
        <v>0.0942028985507246</v>
      </c>
      <c r="N55" s="16">
        <f t="shared" si="1"/>
        <v>-0.0245901639344262</v>
      </c>
      <c r="O55" s="14">
        <v>2</v>
      </c>
      <c r="P55" s="3"/>
      <c r="Q55" s="3">
        <v>957.8334</v>
      </c>
      <c r="R55" s="3">
        <v>-8</v>
      </c>
      <c r="S55" s="3"/>
      <c r="T55" s="3">
        <v>316.4</v>
      </c>
      <c r="U55" s="3" t="s">
        <v>31</v>
      </c>
      <c r="V55" s="3" t="s">
        <v>32</v>
      </c>
      <c r="W55" s="22">
        <v>44359.5349305556</v>
      </c>
      <c r="X55" s="4"/>
      <c r="Y55" s="3"/>
      <c r="Z55" s="3"/>
    </row>
    <row r="56" spans="1:26">
      <c r="A56" s="3">
        <v>55</v>
      </c>
      <c r="B56" s="4">
        <v>163456</v>
      </c>
      <c r="C56" s="4" t="s">
        <v>168</v>
      </c>
      <c r="D56" s="4" t="s">
        <v>169</v>
      </c>
      <c r="E56" s="4" t="s">
        <v>39</v>
      </c>
      <c r="F56" s="4" t="s">
        <v>170</v>
      </c>
      <c r="G56" s="4">
        <v>399</v>
      </c>
      <c r="H56" s="4" t="s">
        <v>88</v>
      </c>
      <c r="I56" s="3">
        <v>63</v>
      </c>
      <c r="J56" s="3">
        <v>77.5</v>
      </c>
      <c r="K56" s="14">
        <v>62</v>
      </c>
      <c r="L56" s="14"/>
      <c r="M56" s="16">
        <f t="shared" si="0"/>
        <v>0.187096774193548</v>
      </c>
      <c r="N56" s="16">
        <f t="shared" si="1"/>
        <v>-0.0161290322580645</v>
      </c>
      <c r="O56" s="14">
        <v>2</v>
      </c>
      <c r="P56" s="3"/>
      <c r="Q56" s="3">
        <v>1517</v>
      </c>
      <c r="R56" s="3">
        <v>-15.5</v>
      </c>
      <c r="S56" s="3"/>
      <c r="T56" s="3">
        <v>1022</v>
      </c>
      <c r="U56" s="3" t="s">
        <v>31</v>
      </c>
      <c r="V56" s="3" t="s">
        <v>32</v>
      </c>
      <c r="W56" s="22">
        <v>44357.5627314815</v>
      </c>
      <c r="X56" s="4"/>
      <c r="Y56" s="3"/>
      <c r="Z56" s="3"/>
    </row>
    <row r="57" spans="1:26">
      <c r="A57" s="3">
        <v>56</v>
      </c>
      <c r="B57" s="4">
        <v>17362</v>
      </c>
      <c r="C57" s="4" t="s">
        <v>171</v>
      </c>
      <c r="D57" s="4" t="s">
        <v>172</v>
      </c>
      <c r="E57" s="4" t="s">
        <v>173</v>
      </c>
      <c r="F57" s="4" t="s">
        <v>174</v>
      </c>
      <c r="G57" s="4">
        <v>339</v>
      </c>
      <c r="H57" s="4" t="s">
        <v>30</v>
      </c>
      <c r="I57" s="3">
        <v>59.91</v>
      </c>
      <c r="J57" s="3">
        <v>72</v>
      </c>
      <c r="K57" s="14">
        <v>59</v>
      </c>
      <c r="L57" s="14"/>
      <c r="M57" s="16">
        <f t="shared" si="0"/>
        <v>0.167916666666667</v>
      </c>
      <c r="N57" s="16">
        <f t="shared" si="1"/>
        <v>-0.0154237288135593</v>
      </c>
      <c r="O57" s="14">
        <v>2</v>
      </c>
      <c r="P57" s="3"/>
      <c r="Q57" s="3">
        <v>1827</v>
      </c>
      <c r="R57" s="3">
        <v>-13</v>
      </c>
      <c r="S57" s="3"/>
      <c r="T57" s="3">
        <v>827</v>
      </c>
      <c r="U57" s="3" t="s">
        <v>31</v>
      </c>
      <c r="V57" s="3" t="s">
        <v>32</v>
      </c>
      <c r="W57" s="22">
        <v>44356.4854282407</v>
      </c>
      <c r="X57" s="4"/>
      <c r="Y57" s="3"/>
      <c r="Z57" s="3"/>
    </row>
    <row r="58" spans="1:26">
      <c r="A58" s="3">
        <v>57</v>
      </c>
      <c r="B58" s="4">
        <v>144897</v>
      </c>
      <c r="C58" s="4" t="s">
        <v>175</v>
      </c>
      <c r="D58" s="4" t="s">
        <v>176</v>
      </c>
      <c r="E58" s="4" t="s">
        <v>39</v>
      </c>
      <c r="F58" s="4" t="s">
        <v>177</v>
      </c>
      <c r="G58" s="4">
        <v>339</v>
      </c>
      <c r="H58" s="4" t="s">
        <v>30</v>
      </c>
      <c r="I58" s="15">
        <v>23.25</v>
      </c>
      <c r="J58" s="15">
        <v>40</v>
      </c>
      <c r="K58" s="14">
        <v>23</v>
      </c>
      <c r="L58" s="14"/>
      <c r="M58" s="16">
        <f t="shared" si="0"/>
        <v>0.41875</v>
      </c>
      <c r="N58" s="16">
        <f t="shared" si="1"/>
        <v>-0.0108695652173913</v>
      </c>
      <c r="O58" s="14">
        <v>2</v>
      </c>
      <c r="P58" s="15"/>
      <c r="Q58" s="15">
        <v>0</v>
      </c>
      <c r="R58" s="3">
        <v>-17</v>
      </c>
      <c r="S58" s="15"/>
      <c r="T58" s="15">
        <v>1</v>
      </c>
      <c r="U58" s="15" t="s">
        <v>178</v>
      </c>
      <c r="V58" s="15" t="s">
        <v>32</v>
      </c>
      <c r="W58" s="22">
        <v>44357.5681712963</v>
      </c>
      <c r="X58" s="4"/>
      <c r="Y58" s="3"/>
      <c r="Z58" s="15"/>
    </row>
    <row r="59" spans="1:26">
      <c r="A59" s="3">
        <v>58</v>
      </c>
      <c r="B59" s="4">
        <v>158717</v>
      </c>
      <c r="C59" s="4" t="s">
        <v>179</v>
      </c>
      <c r="D59" s="4" t="s">
        <v>180</v>
      </c>
      <c r="E59" s="4" t="s">
        <v>39</v>
      </c>
      <c r="F59" s="4" t="s">
        <v>181</v>
      </c>
      <c r="G59" s="4">
        <v>399</v>
      </c>
      <c r="H59" s="4" t="s">
        <v>88</v>
      </c>
      <c r="I59" s="3">
        <v>68.8</v>
      </c>
      <c r="J59" s="3">
        <v>89.8</v>
      </c>
      <c r="K59" s="14">
        <v>68.8</v>
      </c>
      <c r="L59" s="14"/>
      <c r="M59" s="16">
        <f t="shared" si="0"/>
        <v>0.233853006681514</v>
      </c>
      <c r="N59" s="16">
        <f t="shared" si="1"/>
        <v>0</v>
      </c>
      <c r="O59" s="14">
        <v>2</v>
      </c>
      <c r="P59" s="3"/>
      <c r="Q59" s="3">
        <v>186</v>
      </c>
      <c r="R59" s="3">
        <v>-21</v>
      </c>
      <c r="S59" s="3"/>
      <c r="T59" s="3">
        <v>237</v>
      </c>
      <c r="U59" s="3" t="s">
        <v>31</v>
      </c>
      <c r="V59" s="3" t="s">
        <v>32</v>
      </c>
      <c r="W59" s="22">
        <v>44357.561875</v>
      </c>
      <c r="X59" s="4"/>
      <c r="Y59" s="3"/>
      <c r="Z59" s="3"/>
    </row>
    <row r="60" spans="1:26">
      <c r="A60" s="3">
        <v>59</v>
      </c>
      <c r="B60" s="4">
        <v>43464</v>
      </c>
      <c r="C60" s="4" t="s">
        <v>182</v>
      </c>
      <c r="D60" s="4" t="s">
        <v>183</v>
      </c>
      <c r="E60" s="4" t="s">
        <v>39</v>
      </c>
      <c r="F60" s="4" t="s">
        <v>184</v>
      </c>
      <c r="G60" s="4">
        <v>117310</v>
      </c>
      <c r="H60" s="4" t="s">
        <v>185</v>
      </c>
      <c r="I60" s="3">
        <v>62</v>
      </c>
      <c r="J60" s="3">
        <v>78</v>
      </c>
      <c r="K60" s="14">
        <v>62</v>
      </c>
      <c r="L60" s="14"/>
      <c r="M60" s="16">
        <f t="shared" si="0"/>
        <v>0.205128205128205</v>
      </c>
      <c r="N60" s="16">
        <f t="shared" si="1"/>
        <v>0</v>
      </c>
      <c r="O60" s="14">
        <v>3</v>
      </c>
      <c r="P60" s="3"/>
      <c r="Q60" s="3">
        <v>521</v>
      </c>
      <c r="R60" s="3">
        <v>-16</v>
      </c>
      <c r="S60" s="3"/>
      <c r="T60" s="3">
        <v>453</v>
      </c>
      <c r="U60" s="3" t="s">
        <v>31</v>
      </c>
      <c r="V60" s="3" t="s">
        <v>32</v>
      </c>
      <c r="W60" s="22">
        <v>44351.3976967593</v>
      </c>
      <c r="X60" s="4"/>
      <c r="Y60" s="3"/>
      <c r="Z60" s="3"/>
    </row>
    <row r="61" spans="1:26">
      <c r="A61" s="3">
        <v>60</v>
      </c>
      <c r="B61" s="4">
        <v>95083</v>
      </c>
      <c r="C61" s="4" t="s">
        <v>186</v>
      </c>
      <c r="D61" s="4" t="s">
        <v>187</v>
      </c>
      <c r="E61" s="4" t="s">
        <v>39</v>
      </c>
      <c r="F61" s="4" t="s">
        <v>188</v>
      </c>
      <c r="G61" s="4">
        <v>399</v>
      </c>
      <c r="H61" s="4" t="s">
        <v>88</v>
      </c>
      <c r="I61" s="3">
        <v>270.4</v>
      </c>
      <c r="J61" s="3">
        <v>338</v>
      </c>
      <c r="K61" s="14">
        <v>271</v>
      </c>
      <c r="L61" s="14"/>
      <c r="M61" s="16">
        <f t="shared" si="0"/>
        <v>0.2</v>
      </c>
      <c r="N61" s="16">
        <f t="shared" si="1"/>
        <v>0.00221402214022149</v>
      </c>
      <c r="O61" s="14">
        <v>2</v>
      </c>
      <c r="P61" s="3">
        <v>318</v>
      </c>
      <c r="Q61" s="3">
        <v>294.5</v>
      </c>
      <c r="R61" s="3">
        <v>-67</v>
      </c>
      <c r="S61" s="3">
        <v>-47</v>
      </c>
      <c r="T61" s="3">
        <v>262</v>
      </c>
      <c r="U61" s="3" t="s">
        <v>31</v>
      </c>
      <c r="V61" s="3" t="s">
        <v>32</v>
      </c>
      <c r="W61" s="22">
        <v>44357.5584953704</v>
      </c>
      <c r="X61" s="4"/>
      <c r="Y61" s="3"/>
      <c r="Z61" s="3"/>
    </row>
    <row r="62" spans="1:26">
      <c r="A62" s="3">
        <v>61</v>
      </c>
      <c r="B62" s="4">
        <v>186924</v>
      </c>
      <c r="C62" s="4" t="s">
        <v>189</v>
      </c>
      <c r="D62" s="4" t="s">
        <v>190</v>
      </c>
      <c r="E62" s="4" t="s">
        <v>39</v>
      </c>
      <c r="F62" s="4" t="s">
        <v>191</v>
      </c>
      <c r="G62" s="4">
        <v>399</v>
      </c>
      <c r="H62" s="4" t="s">
        <v>88</v>
      </c>
      <c r="I62" s="3">
        <v>188.92</v>
      </c>
      <c r="J62" s="3">
        <v>213.5</v>
      </c>
      <c r="K62" s="14">
        <v>191.5</v>
      </c>
      <c r="L62" s="14"/>
      <c r="M62" s="16">
        <f t="shared" si="0"/>
        <v>0.115128805620609</v>
      </c>
      <c r="N62" s="16">
        <f t="shared" si="1"/>
        <v>0.0134725848563969</v>
      </c>
      <c r="O62" s="14">
        <v>3</v>
      </c>
      <c r="P62" s="3"/>
      <c r="Q62" s="3">
        <v>753</v>
      </c>
      <c r="R62" s="3">
        <v>-22</v>
      </c>
      <c r="S62" s="3"/>
      <c r="T62" s="3">
        <v>308</v>
      </c>
      <c r="U62" s="3" t="s">
        <v>31</v>
      </c>
      <c r="V62" s="3" t="s">
        <v>32</v>
      </c>
      <c r="W62" s="22">
        <v>44357.5617361111</v>
      </c>
      <c r="X62" s="4"/>
      <c r="Y62" s="3"/>
      <c r="Z62" s="3"/>
    </row>
    <row r="63" spans="1:26">
      <c r="A63" s="3">
        <v>62</v>
      </c>
      <c r="B63" s="4">
        <v>43464</v>
      </c>
      <c r="C63" s="4" t="s">
        <v>182</v>
      </c>
      <c r="D63" s="4" t="s">
        <v>183</v>
      </c>
      <c r="E63" s="4" t="s">
        <v>39</v>
      </c>
      <c r="F63" s="4" t="s">
        <v>184</v>
      </c>
      <c r="G63" s="4">
        <v>399</v>
      </c>
      <c r="H63" s="4" t="s">
        <v>88</v>
      </c>
      <c r="I63" s="3">
        <v>62</v>
      </c>
      <c r="J63" s="3">
        <v>78</v>
      </c>
      <c r="K63" s="14">
        <v>63</v>
      </c>
      <c r="L63" s="14"/>
      <c r="M63" s="16">
        <f t="shared" si="0"/>
        <v>0.205128205128205</v>
      </c>
      <c r="N63" s="16">
        <f t="shared" si="1"/>
        <v>0.0158730158730159</v>
      </c>
      <c r="O63" s="14">
        <v>3</v>
      </c>
      <c r="P63" s="3"/>
      <c r="Q63" s="3">
        <v>521</v>
      </c>
      <c r="R63" s="3">
        <v>-15</v>
      </c>
      <c r="S63" s="3"/>
      <c r="T63" s="3">
        <v>453</v>
      </c>
      <c r="U63" s="3" t="s">
        <v>31</v>
      </c>
      <c r="V63" s="3" t="s">
        <v>32</v>
      </c>
      <c r="W63" s="22">
        <v>44357.5629050926</v>
      </c>
      <c r="X63" s="4"/>
      <c r="Y63" s="3"/>
      <c r="Z63" s="3"/>
    </row>
    <row r="64" spans="1:26">
      <c r="A64" s="3">
        <v>63</v>
      </c>
      <c r="B64" s="4">
        <v>62663</v>
      </c>
      <c r="C64" s="4" t="s">
        <v>192</v>
      </c>
      <c r="D64" s="4" t="s">
        <v>193</v>
      </c>
      <c r="E64" s="4" t="s">
        <v>39</v>
      </c>
      <c r="F64" s="4" t="s">
        <v>194</v>
      </c>
      <c r="G64" s="4">
        <v>399</v>
      </c>
      <c r="H64" s="4" t="s">
        <v>88</v>
      </c>
      <c r="I64" s="3">
        <v>155.4</v>
      </c>
      <c r="J64" s="3">
        <v>168</v>
      </c>
      <c r="K64" s="14">
        <v>158</v>
      </c>
      <c r="L64" s="14"/>
      <c r="M64" s="16">
        <f t="shared" si="0"/>
        <v>0.075</v>
      </c>
      <c r="N64" s="16">
        <f t="shared" si="1"/>
        <v>0.0164556962025316</v>
      </c>
      <c r="O64" s="14">
        <v>2</v>
      </c>
      <c r="P64" s="3"/>
      <c r="Q64" s="3">
        <v>444</v>
      </c>
      <c r="R64" s="3">
        <v>-10</v>
      </c>
      <c r="S64" s="3"/>
      <c r="T64" s="3">
        <v>228</v>
      </c>
      <c r="U64" s="3" t="s">
        <v>31</v>
      </c>
      <c r="V64" s="3" t="s">
        <v>32</v>
      </c>
      <c r="W64" s="22">
        <v>44357.5636342593</v>
      </c>
      <c r="X64" s="4"/>
      <c r="Y64" s="3"/>
      <c r="Z64" s="3"/>
    </row>
    <row r="65" spans="1:26">
      <c r="A65" s="3">
        <v>64</v>
      </c>
      <c r="B65" s="4">
        <v>64193</v>
      </c>
      <c r="C65" s="4" t="s">
        <v>195</v>
      </c>
      <c r="D65" s="4" t="s">
        <v>196</v>
      </c>
      <c r="E65" s="4" t="s">
        <v>39</v>
      </c>
      <c r="F65" s="4" t="s">
        <v>197</v>
      </c>
      <c r="G65" s="4">
        <v>102935</v>
      </c>
      <c r="H65" s="4" t="s">
        <v>198</v>
      </c>
      <c r="I65" s="3">
        <v>35.2</v>
      </c>
      <c r="J65" s="3">
        <v>44.6</v>
      </c>
      <c r="K65" s="14">
        <v>35.8</v>
      </c>
      <c r="L65" s="14"/>
      <c r="M65" s="16">
        <f t="shared" si="0"/>
        <v>0.210762331838565</v>
      </c>
      <c r="N65" s="16">
        <f t="shared" si="1"/>
        <v>0.0167597765363127</v>
      </c>
      <c r="O65" s="14">
        <v>2</v>
      </c>
      <c r="P65" s="3"/>
      <c r="Q65" s="3">
        <v>946</v>
      </c>
      <c r="R65" s="3">
        <v>-8.8</v>
      </c>
      <c r="S65" s="3"/>
      <c r="T65" s="3">
        <v>601</v>
      </c>
      <c r="U65" s="3" t="s">
        <v>31</v>
      </c>
      <c r="V65" s="3" t="s">
        <v>32</v>
      </c>
      <c r="W65" s="22">
        <v>44357.5737615741</v>
      </c>
      <c r="X65" s="4"/>
      <c r="Y65" s="3"/>
      <c r="Z65" s="3"/>
    </row>
    <row r="66" s="26" customFormat="1" spans="1:26">
      <c r="A66" s="3">
        <v>65</v>
      </c>
      <c r="B66" s="28">
        <v>12019</v>
      </c>
      <c r="C66" s="28" t="s">
        <v>199</v>
      </c>
      <c r="D66" s="28" t="s">
        <v>200</v>
      </c>
      <c r="E66" s="28" t="s">
        <v>39</v>
      </c>
      <c r="F66" s="28" t="s">
        <v>201</v>
      </c>
      <c r="G66" s="28">
        <v>399</v>
      </c>
      <c r="H66" s="28" t="s">
        <v>88</v>
      </c>
      <c r="I66" s="31">
        <v>39.2</v>
      </c>
      <c r="J66" s="31">
        <v>45.5</v>
      </c>
      <c r="K66" s="32">
        <v>39.9</v>
      </c>
      <c r="L66" s="33" t="s">
        <v>202</v>
      </c>
      <c r="M66" s="34">
        <f t="shared" ref="M66:M104" si="2">(J66-I66)/J66</f>
        <v>0.138461538461538</v>
      </c>
      <c r="N66" s="34">
        <f t="shared" ref="N66:N104" si="3">(K66-I66)/K66</f>
        <v>0.0175438596491227</v>
      </c>
      <c r="O66" s="32">
        <v>2</v>
      </c>
      <c r="P66" s="31"/>
      <c r="Q66" s="31">
        <v>588</v>
      </c>
      <c r="R66" s="31">
        <v>-5.6</v>
      </c>
      <c r="S66" s="31"/>
      <c r="T66" s="31">
        <v>542</v>
      </c>
      <c r="U66" s="31" t="s">
        <v>31</v>
      </c>
      <c r="V66" s="31" t="s">
        <v>32</v>
      </c>
      <c r="W66" s="35">
        <v>44357.5684953704</v>
      </c>
      <c r="X66" s="28"/>
      <c r="Y66" s="31"/>
      <c r="Z66" s="31"/>
    </row>
    <row r="67" spans="1:26">
      <c r="A67" s="3">
        <v>66</v>
      </c>
      <c r="B67" s="4">
        <v>62594</v>
      </c>
      <c r="C67" s="4" t="s">
        <v>203</v>
      </c>
      <c r="D67" s="4" t="s">
        <v>204</v>
      </c>
      <c r="E67" s="4" t="s">
        <v>39</v>
      </c>
      <c r="F67" s="4" t="s">
        <v>205</v>
      </c>
      <c r="G67" s="4">
        <v>399</v>
      </c>
      <c r="H67" s="4" t="s">
        <v>88</v>
      </c>
      <c r="I67" s="3">
        <v>509.1</v>
      </c>
      <c r="J67" s="3">
        <v>599</v>
      </c>
      <c r="K67" s="14">
        <v>518</v>
      </c>
      <c r="L67" s="14"/>
      <c r="M67" s="16">
        <f t="shared" si="2"/>
        <v>0.15008347245409</v>
      </c>
      <c r="N67" s="16">
        <f t="shared" si="3"/>
        <v>0.0171814671814671</v>
      </c>
      <c r="O67" s="14">
        <v>2</v>
      </c>
      <c r="P67" s="3"/>
      <c r="Q67" s="3">
        <v>193</v>
      </c>
      <c r="R67" s="3">
        <v>-81</v>
      </c>
      <c r="S67" s="3"/>
      <c r="T67" s="3">
        <v>133</v>
      </c>
      <c r="U67" s="3" t="s">
        <v>31</v>
      </c>
      <c r="V67" s="3" t="s">
        <v>32</v>
      </c>
      <c r="W67" s="22">
        <v>44357.5579976852</v>
      </c>
      <c r="X67" s="4"/>
      <c r="Y67" s="3"/>
      <c r="Z67" s="3"/>
    </row>
    <row r="68" s="26" customFormat="1" spans="1:26">
      <c r="A68" s="3">
        <v>67</v>
      </c>
      <c r="B68" s="28">
        <v>84545</v>
      </c>
      <c r="C68" s="28" t="s">
        <v>206</v>
      </c>
      <c r="D68" s="28" t="s">
        <v>207</v>
      </c>
      <c r="E68" s="28" t="s">
        <v>28</v>
      </c>
      <c r="F68" s="28" t="s">
        <v>128</v>
      </c>
      <c r="G68" s="28">
        <v>102934</v>
      </c>
      <c r="H68" s="28" t="s">
        <v>208</v>
      </c>
      <c r="I68" s="31">
        <v>118.47</v>
      </c>
      <c r="J68" s="31">
        <v>167.74</v>
      </c>
      <c r="K68" s="32">
        <v>138</v>
      </c>
      <c r="L68" s="33" t="s">
        <v>209</v>
      </c>
      <c r="M68" s="34">
        <f t="shared" si="2"/>
        <v>0.293728389173721</v>
      </c>
      <c r="N68" s="34">
        <f t="shared" si="3"/>
        <v>0.141521739130435</v>
      </c>
      <c r="O68" s="32">
        <v>2</v>
      </c>
      <c r="P68" s="31">
        <v>158.8</v>
      </c>
      <c r="Q68" s="31">
        <v>723</v>
      </c>
      <c r="R68" s="31">
        <v>-29.74</v>
      </c>
      <c r="S68" s="31">
        <v>-20.8</v>
      </c>
      <c r="T68" s="31">
        <v>553</v>
      </c>
      <c r="U68" s="31" t="s">
        <v>31</v>
      </c>
      <c r="V68" s="31" t="s">
        <v>32</v>
      </c>
      <c r="W68" s="35">
        <v>44355.767650463</v>
      </c>
      <c r="X68" s="28"/>
      <c r="Y68" s="31"/>
      <c r="Z68" s="31"/>
    </row>
    <row r="69" spans="1:26">
      <c r="A69" s="3">
        <v>68</v>
      </c>
      <c r="B69" s="4">
        <v>148289</v>
      </c>
      <c r="C69" s="4" t="s">
        <v>210</v>
      </c>
      <c r="D69" s="4" t="s">
        <v>211</v>
      </c>
      <c r="E69" s="4" t="s">
        <v>39</v>
      </c>
      <c r="F69" s="4" t="s">
        <v>212</v>
      </c>
      <c r="G69" s="4">
        <v>339</v>
      </c>
      <c r="H69" s="4" t="s">
        <v>30</v>
      </c>
      <c r="I69" s="3">
        <v>253</v>
      </c>
      <c r="J69" s="3">
        <v>298</v>
      </c>
      <c r="K69" s="14">
        <v>258</v>
      </c>
      <c r="L69" s="14"/>
      <c r="M69" s="16">
        <f t="shared" si="2"/>
        <v>0.151006711409396</v>
      </c>
      <c r="N69" s="16">
        <f t="shared" si="3"/>
        <v>0.0193798449612403</v>
      </c>
      <c r="O69" s="14">
        <v>2</v>
      </c>
      <c r="P69" s="3"/>
      <c r="Q69" s="3">
        <v>236</v>
      </c>
      <c r="R69" s="3">
        <v>-40</v>
      </c>
      <c r="S69" s="3"/>
      <c r="T69" s="3">
        <v>279</v>
      </c>
      <c r="U69" s="3" t="s">
        <v>31</v>
      </c>
      <c r="V69" s="3" t="s">
        <v>32</v>
      </c>
      <c r="W69" s="22">
        <v>44356.4793634259</v>
      </c>
      <c r="X69" s="4"/>
      <c r="Y69" s="3"/>
      <c r="Z69" s="3"/>
    </row>
    <row r="70" spans="1:26">
      <c r="A70" s="3">
        <v>69</v>
      </c>
      <c r="B70" s="4">
        <v>827</v>
      </c>
      <c r="C70" s="4" t="s">
        <v>213</v>
      </c>
      <c r="D70" s="4" t="s">
        <v>214</v>
      </c>
      <c r="E70" s="4" t="s">
        <v>28</v>
      </c>
      <c r="F70" s="4" t="s">
        <v>215</v>
      </c>
      <c r="G70" s="4">
        <v>339</v>
      </c>
      <c r="H70" s="4" t="s">
        <v>30</v>
      </c>
      <c r="I70" s="3">
        <v>4.9</v>
      </c>
      <c r="J70" s="3">
        <v>9</v>
      </c>
      <c r="K70" s="14">
        <v>5</v>
      </c>
      <c r="L70" s="14"/>
      <c r="M70" s="16">
        <f t="shared" si="2"/>
        <v>0.455555555555555</v>
      </c>
      <c r="N70" s="16">
        <f t="shared" si="3"/>
        <v>0.0199999999999999</v>
      </c>
      <c r="O70" s="14">
        <v>2</v>
      </c>
      <c r="P70" s="3"/>
      <c r="Q70" s="3">
        <v>1787</v>
      </c>
      <c r="R70" s="3">
        <v>-4</v>
      </c>
      <c r="S70" s="3"/>
      <c r="T70" s="3">
        <v>386</v>
      </c>
      <c r="U70" s="3" t="s">
        <v>31</v>
      </c>
      <c r="V70" s="3" t="s">
        <v>32</v>
      </c>
      <c r="W70" s="22">
        <v>44356.5465162037</v>
      </c>
      <c r="X70" s="4"/>
      <c r="Y70" s="3"/>
      <c r="Z70" s="3"/>
    </row>
    <row r="71" spans="1:26">
      <c r="A71" s="3">
        <v>70</v>
      </c>
      <c r="B71" s="4">
        <v>94000</v>
      </c>
      <c r="C71" s="4" t="s">
        <v>216</v>
      </c>
      <c r="D71" s="4" t="s">
        <v>217</v>
      </c>
      <c r="E71" s="4" t="s">
        <v>39</v>
      </c>
      <c r="F71" s="4" t="s">
        <v>218</v>
      </c>
      <c r="G71" s="4">
        <v>339</v>
      </c>
      <c r="H71" s="4" t="s">
        <v>30</v>
      </c>
      <c r="I71" s="3">
        <v>46</v>
      </c>
      <c r="J71" s="3">
        <v>53.8</v>
      </c>
      <c r="K71" s="14">
        <v>47</v>
      </c>
      <c r="L71" s="14"/>
      <c r="M71" s="16">
        <f t="shared" si="2"/>
        <v>0.144981412639405</v>
      </c>
      <c r="N71" s="16">
        <f t="shared" si="3"/>
        <v>0.0212765957446809</v>
      </c>
      <c r="O71" s="14">
        <v>2</v>
      </c>
      <c r="P71" s="3"/>
      <c r="Q71" s="3">
        <v>255</v>
      </c>
      <c r="R71" s="3">
        <v>-6.8</v>
      </c>
      <c r="S71" s="3"/>
      <c r="T71" s="3">
        <v>236</v>
      </c>
      <c r="U71" s="3" t="s">
        <v>31</v>
      </c>
      <c r="V71" s="3" t="s">
        <v>32</v>
      </c>
      <c r="W71" s="22">
        <v>44357.6029050926</v>
      </c>
      <c r="X71" s="4"/>
      <c r="Y71" s="3"/>
      <c r="Z71" s="3"/>
    </row>
    <row r="72" spans="1:26">
      <c r="A72" s="3">
        <v>71</v>
      </c>
      <c r="B72" s="4">
        <v>172652</v>
      </c>
      <c r="C72" s="4" t="s">
        <v>219</v>
      </c>
      <c r="D72" s="4" t="s">
        <v>220</v>
      </c>
      <c r="E72" s="4" t="s">
        <v>39</v>
      </c>
      <c r="F72" s="4" t="s">
        <v>221</v>
      </c>
      <c r="G72" s="4">
        <v>339</v>
      </c>
      <c r="H72" s="4" t="s">
        <v>30</v>
      </c>
      <c r="I72" s="3">
        <v>47.9</v>
      </c>
      <c r="J72" s="3">
        <v>58.5</v>
      </c>
      <c r="K72" s="14">
        <v>49</v>
      </c>
      <c r="L72" s="14"/>
      <c r="M72" s="16">
        <f t="shared" si="2"/>
        <v>0.181196581196581</v>
      </c>
      <c r="N72" s="16">
        <f t="shared" si="3"/>
        <v>0.0224489795918368</v>
      </c>
      <c r="O72" s="14">
        <v>2</v>
      </c>
      <c r="P72" s="3"/>
      <c r="Q72" s="3">
        <v>471</v>
      </c>
      <c r="R72" s="3">
        <v>-9.5</v>
      </c>
      <c r="S72" s="3"/>
      <c r="T72" s="3">
        <v>388</v>
      </c>
      <c r="U72" s="3" t="s">
        <v>31</v>
      </c>
      <c r="V72" s="3" t="s">
        <v>32</v>
      </c>
      <c r="W72" s="22">
        <v>44359.5328703704</v>
      </c>
      <c r="X72" s="4"/>
      <c r="Y72" s="3"/>
      <c r="Z72" s="3"/>
    </row>
    <row r="73" spans="1:26">
      <c r="A73" s="3">
        <v>72</v>
      </c>
      <c r="B73" s="4">
        <v>59432</v>
      </c>
      <c r="C73" s="4" t="s">
        <v>222</v>
      </c>
      <c r="D73" s="4" t="s">
        <v>223</v>
      </c>
      <c r="E73" s="4" t="s">
        <v>39</v>
      </c>
      <c r="F73" s="4" t="s">
        <v>224</v>
      </c>
      <c r="G73" s="4">
        <v>738</v>
      </c>
      <c r="H73" s="4" t="s">
        <v>94</v>
      </c>
      <c r="I73" s="3">
        <v>25.4</v>
      </c>
      <c r="J73" s="3">
        <v>29.5</v>
      </c>
      <c r="K73" s="14">
        <v>26</v>
      </c>
      <c r="L73" s="14"/>
      <c r="M73" s="16">
        <f t="shared" si="2"/>
        <v>0.138983050847458</v>
      </c>
      <c r="N73" s="16">
        <f t="shared" si="3"/>
        <v>0.0230769230769231</v>
      </c>
      <c r="O73" s="14">
        <v>2</v>
      </c>
      <c r="P73" s="3"/>
      <c r="Q73" s="3">
        <v>367</v>
      </c>
      <c r="R73" s="3">
        <v>-3.5</v>
      </c>
      <c r="S73" s="3"/>
      <c r="T73" s="3">
        <v>324</v>
      </c>
      <c r="U73" s="3" t="s">
        <v>31</v>
      </c>
      <c r="V73" s="3" t="s">
        <v>32</v>
      </c>
      <c r="W73" s="22">
        <v>44353.6753935185</v>
      </c>
      <c r="X73" s="4"/>
      <c r="Y73" s="3"/>
      <c r="Z73" s="3"/>
    </row>
    <row r="74" spans="1:26">
      <c r="A74" s="3">
        <v>73</v>
      </c>
      <c r="B74" s="4">
        <v>1797</v>
      </c>
      <c r="C74" s="4" t="s">
        <v>225</v>
      </c>
      <c r="D74" s="4" t="s">
        <v>226</v>
      </c>
      <c r="E74" s="4" t="s">
        <v>39</v>
      </c>
      <c r="F74" s="4" t="s">
        <v>227</v>
      </c>
      <c r="G74" s="4">
        <v>339</v>
      </c>
      <c r="H74" s="4" t="s">
        <v>30</v>
      </c>
      <c r="I74" s="3">
        <v>28.3</v>
      </c>
      <c r="J74" s="3">
        <v>34.8</v>
      </c>
      <c r="K74" s="14">
        <v>29</v>
      </c>
      <c r="L74" s="14"/>
      <c r="M74" s="16">
        <f t="shared" si="2"/>
        <v>0.186781609195402</v>
      </c>
      <c r="N74" s="16">
        <f t="shared" si="3"/>
        <v>0.0241379310344827</v>
      </c>
      <c r="O74" s="14">
        <v>2</v>
      </c>
      <c r="P74" s="3"/>
      <c r="Q74" s="3">
        <v>2495</v>
      </c>
      <c r="R74" s="3">
        <v>-5.8</v>
      </c>
      <c r="S74" s="3"/>
      <c r="T74" s="3">
        <v>980</v>
      </c>
      <c r="U74" s="3" t="s">
        <v>31</v>
      </c>
      <c r="V74" s="3" t="s">
        <v>32</v>
      </c>
      <c r="W74" s="22">
        <v>44356.4727314815</v>
      </c>
      <c r="X74" s="4"/>
      <c r="Y74" s="3"/>
      <c r="Z74" s="3"/>
    </row>
    <row r="75" spans="1:26">
      <c r="A75" s="3">
        <v>74</v>
      </c>
      <c r="B75" s="4">
        <v>53771</v>
      </c>
      <c r="C75" s="4" t="s">
        <v>228</v>
      </c>
      <c r="D75" s="4" t="s">
        <v>229</v>
      </c>
      <c r="E75" s="4" t="s">
        <v>39</v>
      </c>
      <c r="F75" s="4" t="s">
        <v>230</v>
      </c>
      <c r="G75" s="4">
        <v>399</v>
      </c>
      <c r="H75" s="4" t="s">
        <v>88</v>
      </c>
      <c r="I75" s="3">
        <v>158.5</v>
      </c>
      <c r="J75" s="3">
        <v>199</v>
      </c>
      <c r="K75" s="14">
        <v>163</v>
      </c>
      <c r="L75" s="14"/>
      <c r="M75" s="16">
        <f t="shared" si="2"/>
        <v>0.203517587939698</v>
      </c>
      <c r="N75" s="16">
        <f t="shared" si="3"/>
        <v>0.0276073619631902</v>
      </c>
      <c r="O75" s="14">
        <v>2</v>
      </c>
      <c r="P75" s="3"/>
      <c r="Q75" s="3">
        <v>369</v>
      </c>
      <c r="R75" s="3">
        <v>-36</v>
      </c>
      <c r="S75" s="3"/>
      <c r="T75" s="3">
        <v>341</v>
      </c>
      <c r="U75" s="3" t="s">
        <v>31</v>
      </c>
      <c r="V75" s="3" t="s">
        <v>32</v>
      </c>
      <c r="W75" s="22">
        <v>44357.5595717593</v>
      </c>
      <c r="X75" s="4"/>
      <c r="Y75" s="3"/>
      <c r="Z75" s="3"/>
    </row>
    <row r="76" spans="1:26">
      <c r="A76" s="3">
        <v>75</v>
      </c>
      <c r="B76" s="4">
        <v>88428</v>
      </c>
      <c r="C76" s="4" t="s">
        <v>231</v>
      </c>
      <c r="D76" s="4" t="s">
        <v>232</v>
      </c>
      <c r="E76" s="4" t="s">
        <v>39</v>
      </c>
      <c r="F76" s="4" t="s">
        <v>233</v>
      </c>
      <c r="G76" s="4">
        <v>339</v>
      </c>
      <c r="H76" s="4" t="s">
        <v>30</v>
      </c>
      <c r="I76" s="3">
        <v>111.4</v>
      </c>
      <c r="J76" s="3">
        <v>137</v>
      </c>
      <c r="K76" s="14">
        <v>115</v>
      </c>
      <c r="L76" s="14"/>
      <c r="M76" s="16">
        <f t="shared" si="2"/>
        <v>0.186861313868613</v>
      </c>
      <c r="N76" s="16">
        <f t="shared" si="3"/>
        <v>0.0313043478260869</v>
      </c>
      <c r="O76" s="14">
        <v>2</v>
      </c>
      <c r="P76" s="3"/>
      <c r="Q76" s="3">
        <v>276</v>
      </c>
      <c r="R76" s="3">
        <v>-22</v>
      </c>
      <c r="S76" s="3"/>
      <c r="T76" s="3">
        <v>279</v>
      </c>
      <c r="U76" s="3" t="s">
        <v>31</v>
      </c>
      <c r="V76" s="3" t="s">
        <v>32</v>
      </c>
      <c r="W76" s="22">
        <v>44356.4827777778</v>
      </c>
      <c r="X76" s="4"/>
      <c r="Y76" s="3"/>
      <c r="Z76" s="3"/>
    </row>
    <row r="77" spans="1:26">
      <c r="A77" s="3">
        <v>76</v>
      </c>
      <c r="B77" s="4">
        <v>13613</v>
      </c>
      <c r="C77" s="4" t="s">
        <v>234</v>
      </c>
      <c r="D77" s="4" t="s">
        <v>235</v>
      </c>
      <c r="E77" s="4" t="s">
        <v>28</v>
      </c>
      <c r="F77" s="4" t="s">
        <v>236</v>
      </c>
      <c r="G77" s="4">
        <v>399</v>
      </c>
      <c r="H77" s="4" t="s">
        <v>88</v>
      </c>
      <c r="I77" s="15">
        <v>28.07</v>
      </c>
      <c r="J77" s="15">
        <v>36</v>
      </c>
      <c r="K77" s="14">
        <v>29</v>
      </c>
      <c r="L77" s="14"/>
      <c r="M77" s="16">
        <f t="shared" si="2"/>
        <v>0.220277777777778</v>
      </c>
      <c r="N77" s="16">
        <f t="shared" si="3"/>
        <v>0.0320689655172414</v>
      </c>
      <c r="O77" s="14">
        <v>2</v>
      </c>
      <c r="P77" s="15"/>
      <c r="Q77" s="15">
        <v>1399</v>
      </c>
      <c r="R77" s="3">
        <v>-7</v>
      </c>
      <c r="S77" s="15"/>
      <c r="T77" s="15">
        <v>92</v>
      </c>
      <c r="U77" s="15" t="s">
        <v>31</v>
      </c>
      <c r="V77" s="15" t="s">
        <v>32</v>
      </c>
      <c r="W77" s="22">
        <v>44357.566712963</v>
      </c>
      <c r="X77" s="4"/>
      <c r="Y77" s="3"/>
      <c r="Z77" s="15"/>
    </row>
    <row r="78" spans="1:26">
      <c r="A78" s="3">
        <v>77</v>
      </c>
      <c r="B78" s="4">
        <v>179288</v>
      </c>
      <c r="C78" s="4" t="s">
        <v>237</v>
      </c>
      <c r="D78" s="4" t="s">
        <v>235</v>
      </c>
      <c r="E78" s="4" t="s">
        <v>39</v>
      </c>
      <c r="F78" s="4" t="s">
        <v>238</v>
      </c>
      <c r="G78" s="4">
        <v>112415</v>
      </c>
      <c r="H78" s="4" t="s">
        <v>239</v>
      </c>
      <c r="I78" s="3">
        <v>28.07</v>
      </c>
      <c r="J78" s="3">
        <v>36</v>
      </c>
      <c r="K78" s="14">
        <v>29</v>
      </c>
      <c r="L78" s="14"/>
      <c r="M78" s="16">
        <f t="shared" si="2"/>
        <v>0.220277777777778</v>
      </c>
      <c r="N78" s="16">
        <f t="shared" si="3"/>
        <v>0.0320689655172414</v>
      </c>
      <c r="O78" s="14">
        <v>2</v>
      </c>
      <c r="P78" s="3"/>
      <c r="Q78" s="3">
        <v>656</v>
      </c>
      <c r="R78" s="3">
        <v>-7</v>
      </c>
      <c r="S78" s="3"/>
      <c r="T78" s="3">
        <v>520</v>
      </c>
      <c r="U78" s="3" t="s">
        <v>31</v>
      </c>
      <c r="V78" s="3" t="s">
        <v>32</v>
      </c>
      <c r="W78" s="22">
        <v>44358.3594328704</v>
      </c>
      <c r="X78" s="4"/>
      <c r="Y78" s="3"/>
      <c r="Z78" s="3"/>
    </row>
    <row r="79" s="27" customFormat="1" spans="1:26">
      <c r="A79" s="3">
        <v>78</v>
      </c>
      <c r="B79" s="4">
        <v>85996</v>
      </c>
      <c r="C79" s="4" t="s">
        <v>240</v>
      </c>
      <c r="D79" s="4" t="s">
        <v>241</v>
      </c>
      <c r="E79" s="4" t="s">
        <v>39</v>
      </c>
      <c r="F79" s="4" t="s">
        <v>242</v>
      </c>
      <c r="G79" s="4">
        <v>726</v>
      </c>
      <c r="H79" s="4" t="s">
        <v>243</v>
      </c>
      <c r="I79" s="3">
        <v>26.6</v>
      </c>
      <c r="J79" s="3">
        <v>31.2</v>
      </c>
      <c r="K79" s="14">
        <v>27.5</v>
      </c>
      <c r="L79" s="14"/>
      <c r="M79" s="16">
        <f t="shared" si="2"/>
        <v>0.147435897435897</v>
      </c>
      <c r="N79" s="16">
        <f t="shared" si="3"/>
        <v>0.0327272727272727</v>
      </c>
      <c r="O79" s="14">
        <v>3</v>
      </c>
      <c r="P79" s="3"/>
      <c r="Q79" s="3">
        <v>1176</v>
      </c>
      <c r="R79" s="3">
        <v>-3.7</v>
      </c>
      <c r="S79" s="3"/>
      <c r="T79" s="3">
        <v>387</v>
      </c>
      <c r="U79" s="3" t="s">
        <v>31</v>
      </c>
      <c r="V79" s="3" t="s">
        <v>32</v>
      </c>
      <c r="W79" s="22">
        <v>44354.5426273148</v>
      </c>
      <c r="X79" s="4"/>
      <c r="Y79" s="3"/>
      <c r="Z79" s="3"/>
    </row>
    <row r="80" spans="1:26">
      <c r="A80" s="3">
        <v>79</v>
      </c>
      <c r="B80" s="4">
        <v>82179</v>
      </c>
      <c r="C80" s="4" t="s">
        <v>244</v>
      </c>
      <c r="D80" s="4" t="s">
        <v>245</v>
      </c>
      <c r="E80" s="4" t="s">
        <v>39</v>
      </c>
      <c r="F80" s="4" t="s">
        <v>246</v>
      </c>
      <c r="G80" s="4">
        <v>339</v>
      </c>
      <c r="H80" s="4" t="s">
        <v>30</v>
      </c>
      <c r="I80" s="3">
        <v>29</v>
      </c>
      <c r="J80" s="3">
        <v>39.8</v>
      </c>
      <c r="K80" s="14">
        <v>30</v>
      </c>
      <c r="L80" s="14"/>
      <c r="M80" s="16">
        <f t="shared" si="2"/>
        <v>0.271356783919598</v>
      </c>
      <c r="N80" s="16">
        <f t="shared" si="3"/>
        <v>0.0333333333333333</v>
      </c>
      <c r="O80" s="14">
        <v>2</v>
      </c>
      <c r="P80" s="3">
        <v>35</v>
      </c>
      <c r="Q80" s="3">
        <v>3505</v>
      </c>
      <c r="R80" s="3">
        <v>-9.8</v>
      </c>
      <c r="S80" s="3">
        <v>-5</v>
      </c>
      <c r="T80" s="3">
        <v>2327</v>
      </c>
      <c r="U80" s="3" t="s">
        <v>31</v>
      </c>
      <c r="V80" s="3" t="s">
        <v>32</v>
      </c>
      <c r="W80" s="22">
        <v>44356.4764351852</v>
      </c>
      <c r="X80" s="4"/>
      <c r="Y80" s="3"/>
      <c r="Z80" s="3"/>
    </row>
    <row r="81" spans="1:26">
      <c r="A81" s="3">
        <v>80</v>
      </c>
      <c r="B81" s="4">
        <v>82184</v>
      </c>
      <c r="C81" s="4" t="s">
        <v>244</v>
      </c>
      <c r="D81" s="4" t="s">
        <v>247</v>
      </c>
      <c r="E81" s="4" t="s">
        <v>39</v>
      </c>
      <c r="F81" s="4" t="s">
        <v>246</v>
      </c>
      <c r="G81" s="4">
        <v>339</v>
      </c>
      <c r="H81" s="4" t="s">
        <v>30</v>
      </c>
      <c r="I81" s="3">
        <v>29</v>
      </c>
      <c r="J81" s="3">
        <v>39.8</v>
      </c>
      <c r="K81" s="14">
        <v>30</v>
      </c>
      <c r="L81" s="14"/>
      <c r="M81" s="16">
        <f t="shared" si="2"/>
        <v>0.271356783919598</v>
      </c>
      <c r="N81" s="16">
        <f t="shared" si="3"/>
        <v>0.0333333333333333</v>
      </c>
      <c r="O81" s="14">
        <v>2</v>
      </c>
      <c r="P81" s="3">
        <v>35</v>
      </c>
      <c r="Q81" s="3">
        <v>7205</v>
      </c>
      <c r="R81" s="3">
        <v>-9.8</v>
      </c>
      <c r="S81" s="3">
        <v>-5</v>
      </c>
      <c r="T81" s="3">
        <v>3627</v>
      </c>
      <c r="U81" s="3" t="s">
        <v>31</v>
      </c>
      <c r="V81" s="3" t="s">
        <v>32</v>
      </c>
      <c r="W81" s="22">
        <v>44356.4761111111</v>
      </c>
      <c r="X81" s="4"/>
      <c r="Y81" s="3"/>
      <c r="Z81" s="3"/>
    </row>
    <row r="82" spans="1:26">
      <c r="A82" s="3">
        <v>81</v>
      </c>
      <c r="B82" s="4">
        <v>94573</v>
      </c>
      <c r="C82" s="4" t="s">
        <v>248</v>
      </c>
      <c r="D82" s="4" t="s">
        <v>56</v>
      </c>
      <c r="E82" s="4" t="s">
        <v>39</v>
      </c>
      <c r="F82" s="4" t="s">
        <v>249</v>
      </c>
      <c r="G82" s="4">
        <v>339</v>
      </c>
      <c r="H82" s="4" t="s">
        <v>30</v>
      </c>
      <c r="I82" s="3">
        <v>83</v>
      </c>
      <c r="J82" s="3">
        <v>115.5</v>
      </c>
      <c r="K82" s="14">
        <v>86</v>
      </c>
      <c r="L82" s="14"/>
      <c r="M82" s="16">
        <f t="shared" si="2"/>
        <v>0.281385281385281</v>
      </c>
      <c r="N82" s="16">
        <f t="shared" si="3"/>
        <v>0.0348837209302326</v>
      </c>
      <c r="O82" s="14">
        <v>2</v>
      </c>
      <c r="P82" s="3"/>
      <c r="Q82" s="3">
        <v>142</v>
      </c>
      <c r="R82" s="3">
        <v>-29.5</v>
      </c>
      <c r="S82" s="3"/>
      <c r="T82" s="3">
        <v>209</v>
      </c>
      <c r="U82" s="3" t="s">
        <v>31</v>
      </c>
      <c r="V82" s="3" t="s">
        <v>32</v>
      </c>
      <c r="W82" s="22">
        <v>44356.4839814815</v>
      </c>
      <c r="X82" s="4"/>
      <c r="Y82" s="3"/>
      <c r="Z82" s="3"/>
    </row>
    <row r="83" spans="1:26">
      <c r="A83" s="3">
        <v>82</v>
      </c>
      <c r="B83" s="4">
        <v>17264</v>
      </c>
      <c r="C83" s="4" t="s">
        <v>250</v>
      </c>
      <c r="D83" s="4" t="s">
        <v>251</v>
      </c>
      <c r="E83" s="4" t="s">
        <v>39</v>
      </c>
      <c r="F83" s="4" t="s">
        <v>252</v>
      </c>
      <c r="G83" s="4">
        <v>339</v>
      </c>
      <c r="H83" s="4" t="s">
        <v>30</v>
      </c>
      <c r="I83" s="3">
        <v>28.46</v>
      </c>
      <c r="J83" s="3">
        <v>38.9</v>
      </c>
      <c r="K83" s="14">
        <v>29.5</v>
      </c>
      <c r="L83" s="14"/>
      <c r="M83" s="16">
        <f t="shared" si="2"/>
        <v>0.268380462724936</v>
      </c>
      <c r="N83" s="16">
        <f t="shared" si="3"/>
        <v>0.0352542372881356</v>
      </c>
      <c r="O83" s="14">
        <v>2</v>
      </c>
      <c r="P83" s="3"/>
      <c r="Q83" s="3">
        <v>2194</v>
      </c>
      <c r="R83" s="3">
        <v>-9.4</v>
      </c>
      <c r="S83" s="3"/>
      <c r="T83" s="3">
        <v>994</v>
      </c>
      <c r="U83" s="3" t="s">
        <v>31</v>
      </c>
      <c r="V83" s="3" t="s">
        <v>32</v>
      </c>
      <c r="W83" s="22">
        <v>44356.4737152778</v>
      </c>
      <c r="X83" s="4"/>
      <c r="Y83" s="3"/>
      <c r="Z83" s="3"/>
    </row>
    <row r="84" spans="1:26">
      <c r="A84" s="3">
        <v>83</v>
      </c>
      <c r="B84" s="4">
        <v>189556</v>
      </c>
      <c r="C84" s="4" t="s">
        <v>253</v>
      </c>
      <c r="D84" s="4" t="s">
        <v>254</v>
      </c>
      <c r="E84" s="4" t="s">
        <v>39</v>
      </c>
      <c r="F84" s="4" t="s">
        <v>255</v>
      </c>
      <c r="G84" s="4">
        <v>339</v>
      </c>
      <c r="H84" s="4" t="s">
        <v>30</v>
      </c>
      <c r="I84" s="3">
        <v>72.12</v>
      </c>
      <c r="J84" s="3">
        <v>87.8</v>
      </c>
      <c r="K84" s="14">
        <v>75</v>
      </c>
      <c r="L84" s="14"/>
      <c r="M84" s="16">
        <f t="shared" si="2"/>
        <v>0.178587699316629</v>
      </c>
      <c r="N84" s="16">
        <f t="shared" si="3"/>
        <v>0.0383999999999999</v>
      </c>
      <c r="O84" s="14">
        <v>2</v>
      </c>
      <c r="P84" s="3"/>
      <c r="Q84" s="3">
        <v>192</v>
      </c>
      <c r="R84" s="3">
        <v>-12.8</v>
      </c>
      <c r="S84" s="3"/>
      <c r="T84" s="3">
        <v>318</v>
      </c>
      <c r="U84" s="3" t="s">
        <v>31</v>
      </c>
      <c r="V84" s="3" t="s">
        <v>32</v>
      </c>
      <c r="W84" s="22">
        <v>44356.4834259259</v>
      </c>
      <c r="X84" s="4"/>
      <c r="Y84" s="3"/>
      <c r="Z84" s="3"/>
    </row>
    <row r="85" spans="1:26">
      <c r="A85" s="3">
        <v>84</v>
      </c>
      <c r="B85" s="4">
        <v>47132</v>
      </c>
      <c r="C85" s="4" t="s">
        <v>256</v>
      </c>
      <c r="D85" s="4" t="s">
        <v>257</v>
      </c>
      <c r="E85" s="4" t="s">
        <v>39</v>
      </c>
      <c r="F85" s="4" t="s">
        <v>258</v>
      </c>
      <c r="G85" s="4">
        <v>399</v>
      </c>
      <c r="H85" s="4" t="s">
        <v>88</v>
      </c>
      <c r="I85" s="3">
        <v>72</v>
      </c>
      <c r="J85" s="3">
        <v>125</v>
      </c>
      <c r="K85" s="14">
        <v>75</v>
      </c>
      <c r="L85" s="14"/>
      <c r="M85" s="16">
        <f t="shared" si="2"/>
        <v>0.424</v>
      </c>
      <c r="N85" s="16">
        <f t="shared" si="3"/>
        <v>0.04</v>
      </c>
      <c r="O85" s="14">
        <v>2</v>
      </c>
      <c r="P85" s="3"/>
      <c r="Q85" s="3">
        <v>204.09</v>
      </c>
      <c r="R85" s="3">
        <v>-50</v>
      </c>
      <c r="S85" s="3"/>
      <c r="T85" s="3">
        <v>252.99</v>
      </c>
      <c r="U85" s="3" t="s">
        <v>31</v>
      </c>
      <c r="V85" s="3" t="s">
        <v>32</v>
      </c>
      <c r="W85" s="22">
        <v>44357.5587152778</v>
      </c>
      <c r="X85" s="4"/>
      <c r="Y85" s="3"/>
      <c r="Z85" s="3"/>
    </row>
    <row r="86" spans="1:26">
      <c r="A86" s="3">
        <v>85</v>
      </c>
      <c r="B86" s="4">
        <v>39536</v>
      </c>
      <c r="C86" s="4" t="s">
        <v>259</v>
      </c>
      <c r="D86" s="4" t="s">
        <v>260</v>
      </c>
      <c r="E86" s="4" t="s">
        <v>39</v>
      </c>
      <c r="F86" s="4" t="s">
        <v>261</v>
      </c>
      <c r="G86" s="4">
        <v>339</v>
      </c>
      <c r="H86" s="4" t="s">
        <v>30</v>
      </c>
      <c r="I86" s="3">
        <v>211</v>
      </c>
      <c r="J86" s="3">
        <v>249</v>
      </c>
      <c r="K86" s="14">
        <v>220</v>
      </c>
      <c r="L86" s="14"/>
      <c r="M86" s="16">
        <f t="shared" si="2"/>
        <v>0.152610441767068</v>
      </c>
      <c r="N86" s="16">
        <f t="shared" si="3"/>
        <v>0.0409090909090909</v>
      </c>
      <c r="O86" s="14">
        <v>2</v>
      </c>
      <c r="P86" s="3"/>
      <c r="Q86" s="3">
        <v>632</v>
      </c>
      <c r="R86" s="3">
        <v>-29</v>
      </c>
      <c r="S86" s="3"/>
      <c r="T86" s="3">
        <v>486</v>
      </c>
      <c r="U86" s="3" t="s">
        <v>31</v>
      </c>
      <c r="V86" s="3" t="s">
        <v>32</v>
      </c>
      <c r="W86" s="22">
        <v>44357.5969328704</v>
      </c>
      <c r="X86" s="4"/>
      <c r="Y86" s="3"/>
      <c r="Z86" s="3"/>
    </row>
    <row r="87" spans="1:26">
      <c r="A87" s="3">
        <v>86</v>
      </c>
      <c r="B87" s="4">
        <v>173043</v>
      </c>
      <c r="C87" s="4" t="s">
        <v>262</v>
      </c>
      <c r="D87" s="4" t="s">
        <v>263</v>
      </c>
      <c r="E87" s="4" t="s">
        <v>39</v>
      </c>
      <c r="F87" s="4" t="s">
        <v>264</v>
      </c>
      <c r="G87" s="4">
        <v>399</v>
      </c>
      <c r="H87" s="4" t="s">
        <v>88</v>
      </c>
      <c r="I87" s="3">
        <v>167.3</v>
      </c>
      <c r="J87" s="3">
        <v>215</v>
      </c>
      <c r="K87" s="14">
        <v>175</v>
      </c>
      <c r="L87" s="14"/>
      <c r="M87" s="16">
        <f t="shared" si="2"/>
        <v>0.221860465116279</v>
      </c>
      <c r="N87" s="16">
        <f t="shared" si="3"/>
        <v>0.0439999999999999</v>
      </c>
      <c r="O87" s="14">
        <v>3</v>
      </c>
      <c r="P87" s="3"/>
      <c r="Q87" s="3">
        <v>379</v>
      </c>
      <c r="R87" s="3">
        <v>-40</v>
      </c>
      <c r="S87" s="3"/>
      <c r="T87" s="3">
        <v>285</v>
      </c>
      <c r="U87" s="3" t="s">
        <v>31</v>
      </c>
      <c r="V87" s="3" t="s">
        <v>32</v>
      </c>
      <c r="W87" s="22">
        <v>44357.5605324074</v>
      </c>
      <c r="X87" s="4"/>
      <c r="Y87" s="3"/>
      <c r="Z87" s="3"/>
    </row>
    <row r="88" spans="1:26">
      <c r="A88" s="3">
        <v>87</v>
      </c>
      <c r="B88" s="4">
        <v>17264</v>
      </c>
      <c r="C88" s="4" t="s">
        <v>250</v>
      </c>
      <c r="D88" s="4" t="s">
        <v>251</v>
      </c>
      <c r="E88" s="4" t="s">
        <v>39</v>
      </c>
      <c r="F88" s="4" t="s">
        <v>252</v>
      </c>
      <c r="G88" s="4">
        <v>399</v>
      </c>
      <c r="H88" s="4" t="s">
        <v>88</v>
      </c>
      <c r="I88" s="3">
        <v>28.46</v>
      </c>
      <c r="J88" s="3">
        <v>38.9</v>
      </c>
      <c r="K88" s="14">
        <v>29.8</v>
      </c>
      <c r="L88" s="14"/>
      <c r="M88" s="16">
        <f t="shared" si="2"/>
        <v>0.268380462724936</v>
      </c>
      <c r="N88" s="16">
        <f t="shared" si="3"/>
        <v>0.0449664429530201</v>
      </c>
      <c r="O88" s="14">
        <v>3</v>
      </c>
      <c r="P88" s="3"/>
      <c r="Q88" s="3">
        <v>2194</v>
      </c>
      <c r="R88" s="3">
        <v>-9.1</v>
      </c>
      <c r="S88" s="3"/>
      <c r="T88" s="3">
        <v>994</v>
      </c>
      <c r="U88" s="3" t="s">
        <v>31</v>
      </c>
      <c r="V88" s="3" t="s">
        <v>32</v>
      </c>
      <c r="W88" s="22">
        <v>44357.5658101852</v>
      </c>
      <c r="X88" s="4"/>
      <c r="Y88" s="3"/>
      <c r="Z88" s="3"/>
    </row>
    <row r="89" spans="1:26">
      <c r="A89" s="3">
        <v>88</v>
      </c>
      <c r="B89" s="4">
        <v>147262</v>
      </c>
      <c r="C89" s="4" t="s">
        <v>100</v>
      </c>
      <c r="D89" s="4" t="s">
        <v>101</v>
      </c>
      <c r="E89" s="4" t="s">
        <v>39</v>
      </c>
      <c r="F89" s="4" t="s">
        <v>102</v>
      </c>
      <c r="G89" s="4">
        <v>339</v>
      </c>
      <c r="H89" s="4" t="s">
        <v>30</v>
      </c>
      <c r="I89" s="3">
        <v>658.56</v>
      </c>
      <c r="J89" s="3">
        <v>790</v>
      </c>
      <c r="K89" s="14">
        <v>690</v>
      </c>
      <c r="L89" s="14"/>
      <c r="M89" s="16">
        <f t="shared" si="2"/>
        <v>0.166379746835443</v>
      </c>
      <c r="N89" s="16">
        <f t="shared" si="3"/>
        <v>0.0455652173913044</v>
      </c>
      <c r="O89" s="14">
        <v>2</v>
      </c>
      <c r="P89" s="3"/>
      <c r="Q89" s="3">
        <v>226</v>
      </c>
      <c r="R89" s="3">
        <v>-100</v>
      </c>
      <c r="S89" s="3"/>
      <c r="T89" s="3">
        <v>289</v>
      </c>
      <c r="U89" s="3" t="s">
        <v>31</v>
      </c>
      <c r="V89" s="3" t="s">
        <v>32</v>
      </c>
      <c r="W89" s="22">
        <v>44356.4789583333</v>
      </c>
      <c r="X89" s="4"/>
      <c r="Y89" s="3"/>
      <c r="Z89" s="3"/>
    </row>
    <row r="90" spans="1:26">
      <c r="A90" s="3">
        <v>89</v>
      </c>
      <c r="B90" s="4">
        <v>17328</v>
      </c>
      <c r="C90" s="4" t="s">
        <v>265</v>
      </c>
      <c r="D90" s="4" t="s">
        <v>266</v>
      </c>
      <c r="E90" s="4" t="s">
        <v>39</v>
      </c>
      <c r="F90" s="4" t="s">
        <v>267</v>
      </c>
      <c r="G90" s="4">
        <v>339</v>
      </c>
      <c r="H90" s="4" t="s">
        <v>30</v>
      </c>
      <c r="I90" s="3">
        <v>56.23</v>
      </c>
      <c r="J90" s="3">
        <v>67.5</v>
      </c>
      <c r="K90" s="14">
        <v>59</v>
      </c>
      <c r="L90" s="14"/>
      <c r="M90" s="16">
        <f t="shared" si="2"/>
        <v>0.166962962962963</v>
      </c>
      <c r="N90" s="16">
        <f t="shared" si="3"/>
        <v>0.0469491525423729</v>
      </c>
      <c r="O90" s="14">
        <v>2</v>
      </c>
      <c r="P90" s="3"/>
      <c r="Q90" s="3">
        <v>374</v>
      </c>
      <c r="R90" s="3">
        <v>-8.5</v>
      </c>
      <c r="S90" s="3"/>
      <c r="T90" s="3">
        <v>412</v>
      </c>
      <c r="U90" s="3" t="s">
        <v>31</v>
      </c>
      <c r="V90" s="3" t="s">
        <v>32</v>
      </c>
      <c r="W90" s="22">
        <v>44357.577037037</v>
      </c>
      <c r="X90" s="4"/>
      <c r="Y90" s="3"/>
      <c r="Z90" s="3"/>
    </row>
    <row r="91" s="27" customFormat="1" spans="1:26">
      <c r="A91" s="3">
        <v>90</v>
      </c>
      <c r="B91" s="4">
        <v>59936</v>
      </c>
      <c r="C91" s="4" t="s">
        <v>268</v>
      </c>
      <c r="D91" s="4" t="s">
        <v>269</v>
      </c>
      <c r="E91" s="4" t="s">
        <v>39</v>
      </c>
      <c r="F91" s="4" t="s">
        <v>270</v>
      </c>
      <c r="G91" s="4">
        <v>112888</v>
      </c>
      <c r="H91" s="4" t="s">
        <v>58</v>
      </c>
      <c r="I91" s="3">
        <v>49.3</v>
      </c>
      <c r="J91" s="3">
        <v>70</v>
      </c>
      <c r="K91" s="14">
        <v>52</v>
      </c>
      <c r="L91" s="14"/>
      <c r="M91" s="16">
        <f t="shared" si="2"/>
        <v>0.295714285714286</v>
      </c>
      <c r="N91" s="16">
        <f t="shared" si="3"/>
        <v>0.051923076923077</v>
      </c>
      <c r="O91" s="14">
        <v>3</v>
      </c>
      <c r="P91" s="3"/>
      <c r="Q91" s="3">
        <v>146</v>
      </c>
      <c r="R91" s="3">
        <v>-18</v>
      </c>
      <c r="S91" s="3"/>
      <c r="T91" s="3">
        <v>113</v>
      </c>
      <c r="U91" s="3" t="s">
        <v>31</v>
      </c>
      <c r="V91" s="3" t="s">
        <v>32</v>
      </c>
      <c r="W91" s="22">
        <v>44358.8441319444</v>
      </c>
      <c r="X91" s="4"/>
      <c r="Y91" s="3"/>
      <c r="Z91" s="3"/>
    </row>
    <row r="92" spans="1:26">
      <c r="A92" s="3">
        <v>91</v>
      </c>
      <c r="B92" s="4">
        <v>44575</v>
      </c>
      <c r="C92" s="4" t="s">
        <v>271</v>
      </c>
      <c r="D92" s="4" t="s">
        <v>272</v>
      </c>
      <c r="E92" s="4" t="s">
        <v>39</v>
      </c>
      <c r="F92" s="4" t="s">
        <v>273</v>
      </c>
      <c r="G92" s="4">
        <v>339</v>
      </c>
      <c r="H92" s="4" t="s">
        <v>30</v>
      </c>
      <c r="I92" s="3">
        <v>92.9</v>
      </c>
      <c r="J92" s="3">
        <v>115</v>
      </c>
      <c r="K92" s="14">
        <v>98</v>
      </c>
      <c r="L92" s="14"/>
      <c r="M92" s="16">
        <f t="shared" si="2"/>
        <v>0.192173913043478</v>
      </c>
      <c r="N92" s="16">
        <f t="shared" si="3"/>
        <v>0.0520408163265306</v>
      </c>
      <c r="O92" s="14">
        <v>2</v>
      </c>
      <c r="P92" s="3"/>
      <c r="Q92" s="3">
        <v>251</v>
      </c>
      <c r="R92" s="3">
        <v>-17</v>
      </c>
      <c r="S92" s="3"/>
      <c r="T92" s="3">
        <v>280</v>
      </c>
      <c r="U92" s="3" t="s">
        <v>31</v>
      </c>
      <c r="V92" s="3" t="s">
        <v>32</v>
      </c>
      <c r="W92" s="22">
        <v>44356.4829976852</v>
      </c>
      <c r="X92" s="4"/>
      <c r="Y92" s="3"/>
      <c r="Z92" s="3"/>
    </row>
    <row r="93" spans="1:26">
      <c r="A93" s="3">
        <v>92</v>
      </c>
      <c r="B93" s="4">
        <v>19398</v>
      </c>
      <c r="C93" s="4" t="s">
        <v>274</v>
      </c>
      <c r="D93" s="4" t="s">
        <v>275</v>
      </c>
      <c r="E93" s="4" t="s">
        <v>39</v>
      </c>
      <c r="F93" s="4" t="s">
        <v>276</v>
      </c>
      <c r="G93" s="4">
        <v>347</v>
      </c>
      <c r="H93" s="4" t="s">
        <v>36</v>
      </c>
      <c r="I93" s="3">
        <v>37.8</v>
      </c>
      <c r="J93" s="3">
        <v>52</v>
      </c>
      <c r="K93" s="14">
        <v>40</v>
      </c>
      <c r="L93" s="14"/>
      <c r="M93" s="16">
        <f t="shared" si="2"/>
        <v>0.273076923076923</v>
      </c>
      <c r="N93" s="16">
        <f t="shared" si="3"/>
        <v>0.0550000000000001</v>
      </c>
      <c r="O93" s="14">
        <v>2</v>
      </c>
      <c r="P93" s="3"/>
      <c r="Q93" s="3">
        <v>334</v>
      </c>
      <c r="R93" s="3">
        <v>-12</v>
      </c>
      <c r="S93" s="3"/>
      <c r="T93" s="3">
        <v>347</v>
      </c>
      <c r="U93" s="3" t="s">
        <v>31</v>
      </c>
      <c r="V93" s="3" t="s">
        <v>32</v>
      </c>
      <c r="W93" s="22">
        <v>44360.4190856482</v>
      </c>
      <c r="X93" s="4"/>
      <c r="Y93" s="3"/>
      <c r="Z93" s="3"/>
    </row>
    <row r="94" spans="1:26">
      <c r="A94" s="3">
        <v>93</v>
      </c>
      <c r="B94" s="4">
        <v>130589</v>
      </c>
      <c r="C94" s="4" t="s">
        <v>277</v>
      </c>
      <c r="D94" s="4" t="s">
        <v>278</v>
      </c>
      <c r="E94" s="4" t="s">
        <v>39</v>
      </c>
      <c r="F94" s="4" t="s">
        <v>279</v>
      </c>
      <c r="G94" s="4">
        <v>339</v>
      </c>
      <c r="H94" s="4" t="s">
        <v>30</v>
      </c>
      <c r="I94" s="3">
        <v>745</v>
      </c>
      <c r="J94" s="3">
        <v>890</v>
      </c>
      <c r="K94" s="14">
        <v>790</v>
      </c>
      <c r="L94" s="14"/>
      <c r="M94" s="16">
        <f t="shared" si="2"/>
        <v>0.162921348314607</v>
      </c>
      <c r="N94" s="16">
        <f t="shared" si="3"/>
        <v>0.0569620253164557</v>
      </c>
      <c r="O94" s="14">
        <v>2</v>
      </c>
      <c r="P94" s="3"/>
      <c r="Q94" s="3">
        <v>144</v>
      </c>
      <c r="R94" s="3">
        <v>-100</v>
      </c>
      <c r="S94" s="3"/>
      <c r="T94" s="3">
        <v>283</v>
      </c>
      <c r="U94" s="3" t="s">
        <v>31</v>
      </c>
      <c r="V94" s="3" t="s">
        <v>32</v>
      </c>
      <c r="W94" s="22">
        <v>44356.4783680556</v>
      </c>
      <c r="X94" s="4"/>
      <c r="Y94" s="3"/>
      <c r="Z94" s="3"/>
    </row>
    <row r="95" spans="1:26">
      <c r="A95" s="3">
        <v>94</v>
      </c>
      <c r="B95" s="4">
        <v>179288</v>
      </c>
      <c r="C95" s="4" t="s">
        <v>237</v>
      </c>
      <c r="D95" s="4" t="s">
        <v>235</v>
      </c>
      <c r="E95" s="4" t="s">
        <v>39</v>
      </c>
      <c r="F95" s="4" t="s">
        <v>238</v>
      </c>
      <c r="G95" s="4">
        <v>399</v>
      </c>
      <c r="H95" s="4" t="s">
        <v>88</v>
      </c>
      <c r="I95" s="3">
        <v>28.07</v>
      </c>
      <c r="J95" s="3">
        <v>36</v>
      </c>
      <c r="K95" s="14">
        <v>29.8</v>
      </c>
      <c r="L95" s="14"/>
      <c r="M95" s="16">
        <f t="shared" si="2"/>
        <v>0.220277777777778</v>
      </c>
      <c r="N95" s="16">
        <f t="shared" si="3"/>
        <v>0.0580536912751678</v>
      </c>
      <c r="O95" s="14">
        <v>2</v>
      </c>
      <c r="P95" s="3"/>
      <c r="Q95" s="3">
        <v>656</v>
      </c>
      <c r="R95" s="3">
        <v>-6.2</v>
      </c>
      <c r="S95" s="3"/>
      <c r="T95" s="3">
        <v>520</v>
      </c>
      <c r="U95" s="3" t="s">
        <v>31</v>
      </c>
      <c r="V95" s="3" t="s">
        <v>32</v>
      </c>
      <c r="W95" s="22">
        <v>44357.5670486111</v>
      </c>
      <c r="X95" s="4"/>
      <c r="Y95" s="3"/>
      <c r="Z95" s="3"/>
    </row>
    <row r="96" spans="1:26">
      <c r="A96" s="3">
        <v>95</v>
      </c>
      <c r="B96" s="4">
        <v>556</v>
      </c>
      <c r="C96" s="4" t="s">
        <v>280</v>
      </c>
      <c r="D96" s="4" t="s">
        <v>86</v>
      </c>
      <c r="E96" s="4" t="s">
        <v>28</v>
      </c>
      <c r="F96" s="4" t="s">
        <v>281</v>
      </c>
      <c r="G96" s="4">
        <v>117310</v>
      </c>
      <c r="H96" s="4" t="s">
        <v>185</v>
      </c>
      <c r="I96" s="3">
        <v>5.45</v>
      </c>
      <c r="J96" s="3">
        <v>6.8</v>
      </c>
      <c r="K96" s="14">
        <v>5.8</v>
      </c>
      <c r="L96" s="14"/>
      <c r="M96" s="16">
        <f t="shared" si="2"/>
        <v>0.198529411764706</v>
      </c>
      <c r="N96" s="16">
        <f t="shared" si="3"/>
        <v>0.0603448275862068</v>
      </c>
      <c r="O96" s="14">
        <v>3</v>
      </c>
      <c r="P96" s="3"/>
      <c r="Q96" s="3">
        <v>2055</v>
      </c>
      <c r="R96" s="3">
        <v>-1</v>
      </c>
      <c r="S96" s="3"/>
      <c r="T96" s="3">
        <v>1015</v>
      </c>
      <c r="U96" s="3" t="s">
        <v>31</v>
      </c>
      <c r="V96" s="3" t="s">
        <v>32</v>
      </c>
      <c r="W96" s="22">
        <v>44351.4181597222</v>
      </c>
      <c r="X96" s="4"/>
      <c r="Y96" s="3"/>
      <c r="Z96" s="3"/>
    </row>
    <row r="97" spans="1:26">
      <c r="A97" s="3">
        <v>96</v>
      </c>
      <c r="B97" s="4">
        <v>158827</v>
      </c>
      <c r="C97" s="4" t="s">
        <v>282</v>
      </c>
      <c r="D97" s="4" t="s">
        <v>283</v>
      </c>
      <c r="E97" s="4" t="s">
        <v>39</v>
      </c>
      <c r="F97" s="4" t="s">
        <v>284</v>
      </c>
      <c r="G97" s="4">
        <v>339</v>
      </c>
      <c r="H97" s="4" t="s">
        <v>30</v>
      </c>
      <c r="I97" s="3">
        <v>158.6</v>
      </c>
      <c r="J97" s="3">
        <v>190</v>
      </c>
      <c r="K97" s="14">
        <v>169</v>
      </c>
      <c r="L97" s="14"/>
      <c r="M97" s="16">
        <f t="shared" si="2"/>
        <v>0.165263157894737</v>
      </c>
      <c r="N97" s="16">
        <f t="shared" si="3"/>
        <v>0.0615384615384616</v>
      </c>
      <c r="O97" s="14">
        <v>3</v>
      </c>
      <c r="P97" s="3"/>
      <c r="Q97" s="3">
        <v>1036</v>
      </c>
      <c r="R97" s="3">
        <v>-21</v>
      </c>
      <c r="S97" s="3"/>
      <c r="T97" s="3">
        <v>679</v>
      </c>
      <c r="U97" s="3" t="s">
        <v>31</v>
      </c>
      <c r="V97" s="3" t="s">
        <v>32</v>
      </c>
      <c r="W97" s="22">
        <v>44356.4818287037</v>
      </c>
      <c r="X97" s="4"/>
      <c r="Y97" s="3"/>
      <c r="Z97" s="3"/>
    </row>
    <row r="98" spans="1:26">
      <c r="A98" s="3">
        <v>97</v>
      </c>
      <c r="B98" s="4">
        <v>87828</v>
      </c>
      <c r="C98" s="4" t="s">
        <v>285</v>
      </c>
      <c r="D98" s="4" t="s">
        <v>286</v>
      </c>
      <c r="E98" s="4" t="s">
        <v>39</v>
      </c>
      <c r="F98" s="4" t="s">
        <v>287</v>
      </c>
      <c r="G98" s="4">
        <v>339</v>
      </c>
      <c r="H98" s="4" t="s">
        <v>30</v>
      </c>
      <c r="I98" s="3">
        <v>161</v>
      </c>
      <c r="J98" s="3">
        <v>193</v>
      </c>
      <c r="K98" s="14">
        <v>173</v>
      </c>
      <c r="L98" s="14"/>
      <c r="M98" s="16">
        <f t="shared" si="2"/>
        <v>0.16580310880829</v>
      </c>
      <c r="N98" s="16">
        <f t="shared" si="3"/>
        <v>0.069364161849711</v>
      </c>
      <c r="O98" s="14">
        <v>2</v>
      </c>
      <c r="P98" s="3"/>
      <c r="Q98" s="3">
        <v>756</v>
      </c>
      <c r="R98" s="3">
        <v>-20</v>
      </c>
      <c r="S98" s="3"/>
      <c r="T98" s="3">
        <v>423</v>
      </c>
      <c r="U98" s="3" t="s">
        <v>31</v>
      </c>
      <c r="V98" s="3" t="s">
        <v>32</v>
      </c>
      <c r="W98" s="22">
        <v>44356.4800810185</v>
      </c>
      <c r="X98" s="4"/>
      <c r="Y98" s="3"/>
      <c r="Z98" s="3"/>
    </row>
    <row r="99" spans="1:26">
      <c r="A99" s="3">
        <v>98</v>
      </c>
      <c r="B99" s="4">
        <v>54062</v>
      </c>
      <c r="C99" s="4" t="s">
        <v>288</v>
      </c>
      <c r="D99" s="4" t="s">
        <v>289</v>
      </c>
      <c r="E99" s="4" t="s">
        <v>39</v>
      </c>
      <c r="F99" s="4" t="s">
        <v>290</v>
      </c>
      <c r="G99" s="4">
        <v>399</v>
      </c>
      <c r="H99" s="4" t="s">
        <v>88</v>
      </c>
      <c r="I99" s="3">
        <v>37</v>
      </c>
      <c r="J99" s="3">
        <v>43.8</v>
      </c>
      <c r="K99" s="14">
        <v>39.8</v>
      </c>
      <c r="L99" s="14"/>
      <c r="M99" s="16">
        <f t="shared" si="2"/>
        <v>0.155251141552511</v>
      </c>
      <c r="N99" s="16">
        <f t="shared" si="3"/>
        <v>0.0703517587939698</v>
      </c>
      <c r="O99" s="14">
        <v>2</v>
      </c>
      <c r="P99" s="3"/>
      <c r="Q99" s="3">
        <v>595</v>
      </c>
      <c r="R99" s="3">
        <v>-4</v>
      </c>
      <c r="S99" s="3"/>
      <c r="T99" s="3">
        <v>602</v>
      </c>
      <c r="U99" s="3" t="s">
        <v>31</v>
      </c>
      <c r="V99" s="3" t="s">
        <v>32</v>
      </c>
      <c r="W99" s="22">
        <v>44357.5672453704</v>
      </c>
      <c r="X99" s="4"/>
      <c r="Y99" s="3"/>
      <c r="Z99" s="3"/>
    </row>
    <row r="100" s="27" customFormat="1" spans="1:26">
      <c r="A100" s="3">
        <v>99</v>
      </c>
      <c r="B100" s="4">
        <v>17301</v>
      </c>
      <c r="C100" s="4" t="s">
        <v>291</v>
      </c>
      <c r="D100" s="4" t="s">
        <v>292</v>
      </c>
      <c r="E100" s="4" t="s">
        <v>39</v>
      </c>
      <c r="F100" s="4" t="s">
        <v>293</v>
      </c>
      <c r="G100" s="4">
        <v>738</v>
      </c>
      <c r="H100" s="4" t="s">
        <v>94</v>
      </c>
      <c r="I100" s="3">
        <v>47.27</v>
      </c>
      <c r="J100" s="3">
        <v>58.3</v>
      </c>
      <c r="K100" s="14">
        <v>51</v>
      </c>
      <c r="L100" s="14"/>
      <c r="M100" s="16">
        <f t="shared" si="2"/>
        <v>0.189193825042882</v>
      </c>
      <c r="N100" s="16">
        <f t="shared" si="3"/>
        <v>0.0731372549019607</v>
      </c>
      <c r="O100" s="14">
        <v>2</v>
      </c>
      <c r="P100" s="3"/>
      <c r="Q100" s="3">
        <v>179</v>
      </c>
      <c r="R100" s="3">
        <v>-7.3</v>
      </c>
      <c r="S100" s="3"/>
      <c r="T100" s="3">
        <v>229</v>
      </c>
      <c r="U100" s="3" t="s">
        <v>31</v>
      </c>
      <c r="V100" s="3" t="s">
        <v>32</v>
      </c>
      <c r="W100" s="22">
        <v>44354.3857060185</v>
      </c>
      <c r="X100" s="4"/>
      <c r="Y100" s="3"/>
      <c r="Z100" s="3"/>
    </row>
    <row r="101" spans="1:26">
      <c r="A101" s="3">
        <v>100</v>
      </c>
      <c r="B101" s="4">
        <v>14339</v>
      </c>
      <c r="C101" s="4" t="s">
        <v>294</v>
      </c>
      <c r="D101" s="4" t="s">
        <v>295</v>
      </c>
      <c r="E101" s="4" t="s">
        <v>39</v>
      </c>
      <c r="F101" s="4" t="s">
        <v>296</v>
      </c>
      <c r="G101" s="4">
        <v>347</v>
      </c>
      <c r="H101" s="4" t="s">
        <v>36</v>
      </c>
      <c r="I101" s="3">
        <v>13.8</v>
      </c>
      <c r="J101" s="3">
        <v>24.8</v>
      </c>
      <c r="K101" s="14">
        <v>15</v>
      </c>
      <c r="L101" s="14"/>
      <c r="M101" s="16">
        <f t="shared" si="2"/>
        <v>0.443548387096774</v>
      </c>
      <c r="N101" s="16">
        <f t="shared" si="3"/>
        <v>0.0799999999999999</v>
      </c>
      <c r="O101" s="14">
        <v>2</v>
      </c>
      <c r="P101" s="3">
        <v>22.5</v>
      </c>
      <c r="Q101" s="3">
        <v>1059</v>
      </c>
      <c r="R101" s="3">
        <v>-9.8</v>
      </c>
      <c r="S101" s="3">
        <v>-7.5</v>
      </c>
      <c r="T101" s="3">
        <v>593</v>
      </c>
      <c r="U101" s="3" t="s">
        <v>31</v>
      </c>
      <c r="V101" s="3" t="s">
        <v>32</v>
      </c>
      <c r="W101" s="22">
        <v>44361.7069444444</v>
      </c>
      <c r="X101" s="4"/>
      <c r="Y101" s="3"/>
      <c r="Z101" s="3"/>
    </row>
    <row r="102" spans="1:26">
      <c r="A102" s="3">
        <v>101</v>
      </c>
      <c r="B102" s="4">
        <v>397</v>
      </c>
      <c r="C102" s="4" t="s">
        <v>297</v>
      </c>
      <c r="D102" s="4" t="s">
        <v>298</v>
      </c>
      <c r="E102" s="4" t="s">
        <v>39</v>
      </c>
      <c r="F102" s="4" t="s">
        <v>299</v>
      </c>
      <c r="G102" s="4">
        <v>339</v>
      </c>
      <c r="H102" s="4" t="s">
        <v>30</v>
      </c>
      <c r="I102" s="3">
        <v>54.1</v>
      </c>
      <c r="J102" s="3">
        <v>75</v>
      </c>
      <c r="K102" s="14">
        <v>59</v>
      </c>
      <c r="L102" s="14"/>
      <c r="M102" s="16">
        <f t="shared" si="2"/>
        <v>0.278666666666667</v>
      </c>
      <c r="N102" s="16">
        <f t="shared" si="3"/>
        <v>0.0830508474576271</v>
      </c>
      <c r="O102" s="14">
        <v>2</v>
      </c>
      <c r="P102" s="3"/>
      <c r="Q102" s="3">
        <v>246</v>
      </c>
      <c r="R102" s="3">
        <v>-16</v>
      </c>
      <c r="S102" s="3"/>
      <c r="T102" s="3">
        <v>329</v>
      </c>
      <c r="U102" s="3" t="s">
        <v>31</v>
      </c>
      <c r="V102" s="3" t="s">
        <v>32</v>
      </c>
      <c r="W102" s="22">
        <v>44357.5990625</v>
      </c>
      <c r="X102" s="4"/>
      <c r="Y102" s="3"/>
      <c r="Z102" s="3"/>
    </row>
    <row r="103" spans="1:26">
      <c r="A103" s="3">
        <v>102</v>
      </c>
      <c r="B103" s="4">
        <v>17260</v>
      </c>
      <c r="C103" s="4" t="s">
        <v>300</v>
      </c>
      <c r="D103" s="4" t="s">
        <v>301</v>
      </c>
      <c r="E103" s="4" t="s">
        <v>28</v>
      </c>
      <c r="F103" s="4" t="s">
        <v>143</v>
      </c>
      <c r="G103" s="4">
        <v>339</v>
      </c>
      <c r="H103" s="4" t="s">
        <v>30</v>
      </c>
      <c r="I103" s="3">
        <v>77.9</v>
      </c>
      <c r="J103" s="3">
        <v>95.2</v>
      </c>
      <c r="K103" s="14">
        <v>85</v>
      </c>
      <c r="L103" s="14"/>
      <c r="M103" s="16">
        <f t="shared" si="2"/>
        <v>0.18172268907563</v>
      </c>
      <c r="N103" s="16">
        <f t="shared" si="3"/>
        <v>0.0835294117647058</v>
      </c>
      <c r="O103" s="14">
        <v>2</v>
      </c>
      <c r="P103" s="3"/>
      <c r="Q103" s="3">
        <v>128</v>
      </c>
      <c r="R103" s="3">
        <v>-10.2</v>
      </c>
      <c r="S103" s="3"/>
      <c r="T103" s="3">
        <v>168</v>
      </c>
      <c r="U103" s="3" t="s">
        <v>31</v>
      </c>
      <c r="V103" s="3" t="s">
        <v>32</v>
      </c>
      <c r="W103" s="22">
        <v>44356.4832291667</v>
      </c>
      <c r="X103" s="4"/>
      <c r="Y103" s="3"/>
      <c r="Z103" s="3"/>
    </row>
    <row r="104" spans="1:26">
      <c r="A104" s="3">
        <v>103</v>
      </c>
      <c r="B104" s="4">
        <v>93822</v>
      </c>
      <c r="C104" s="4" t="s">
        <v>302</v>
      </c>
      <c r="D104" s="4" t="s">
        <v>303</v>
      </c>
      <c r="E104" s="4" t="s">
        <v>39</v>
      </c>
      <c r="F104" s="4" t="s">
        <v>304</v>
      </c>
      <c r="G104" s="4">
        <v>399</v>
      </c>
      <c r="H104" s="4" t="s">
        <v>88</v>
      </c>
      <c r="I104" s="3">
        <v>192</v>
      </c>
      <c r="J104" s="3">
        <v>258</v>
      </c>
      <c r="K104" s="14">
        <v>210</v>
      </c>
      <c r="L104" s="14"/>
      <c r="M104" s="16">
        <f t="shared" si="2"/>
        <v>0.255813953488372</v>
      </c>
      <c r="N104" s="16">
        <f t="shared" si="3"/>
        <v>0.0857142857142857</v>
      </c>
      <c r="O104" s="14">
        <v>2</v>
      </c>
      <c r="P104" s="3"/>
      <c r="Q104" s="3">
        <v>432.75195</v>
      </c>
      <c r="R104" s="3">
        <v>-48</v>
      </c>
      <c r="S104" s="3"/>
      <c r="T104" s="3">
        <v>345</v>
      </c>
      <c r="U104" s="3" t="s">
        <v>31</v>
      </c>
      <c r="V104" s="3" t="s">
        <v>32</v>
      </c>
      <c r="W104" s="22">
        <v>44357.5590740741</v>
      </c>
      <c r="X104" s="4"/>
      <c r="Y104" s="3"/>
      <c r="Z104" s="3"/>
    </row>
    <row r="105" spans="1:26">
      <c r="A105" s="3">
        <v>104</v>
      </c>
      <c r="B105" s="4">
        <v>32</v>
      </c>
      <c r="C105" s="4" t="s">
        <v>305</v>
      </c>
      <c r="D105" s="4" t="s">
        <v>306</v>
      </c>
      <c r="E105" s="4" t="s">
        <v>39</v>
      </c>
      <c r="F105" s="4" t="s">
        <v>307</v>
      </c>
      <c r="G105" s="4">
        <v>339</v>
      </c>
      <c r="H105" s="4" t="s">
        <v>30</v>
      </c>
      <c r="I105" s="3">
        <v>775</v>
      </c>
      <c r="J105" s="3">
        <v>1499</v>
      </c>
      <c r="K105" s="14">
        <v>850</v>
      </c>
      <c r="L105" s="14"/>
      <c r="M105" s="16">
        <f t="shared" ref="M105:M138" si="4">(J105-I105)/J105</f>
        <v>0.482988659106071</v>
      </c>
      <c r="N105" s="16">
        <f t="shared" ref="N105:N138" si="5">(K105-I105)/K105</f>
        <v>0.0882352941176471</v>
      </c>
      <c r="O105" s="14">
        <v>2</v>
      </c>
      <c r="P105" s="3"/>
      <c r="Q105" s="3">
        <v>121.12</v>
      </c>
      <c r="R105" s="3">
        <v>-649</v>
      </c>
      <c r="S105" s="3"/>
      <c r="T105" s="3">
        <v>322.8795</v>
      </c>
      <c r="U105" s="3" t="s">
        <v>31</v>
      </c>
      <c r="V105" s="3" t="s">
        <v>32</v>
      </c>
      <c r="W105" s="22">
        <v>44356.4781597222</v>
      </c>
      <c r="X105" s="4"/>
      <c r="Y105" s="3"/>
      <c r="Z105" s="3"/>
    </row>
    <row r="106" spans="1:26">
      <c r="A106" s="3">
        <v>105</v>
      </c>
      <c r="B106" s="4">
        <v>23365</v>
      </c>
      <c r="C106" s="4" t="s">
        <v>308</v>
      </c>
      <c r="D106" s="4" t="s">
        <v>309</v>
      </c>
      <c r="E106" s="4" t="s">
        <v>39</v>
      </c>
      <c r="F106" s="4" t="s">
        <v>310</v>
      </c>
      <c r="G106" s="4">
        <v>724</v>
      </c>
      <c r="H106" s="4" t="s">
        <v>311</v>
      </c>
      <c r="I106" s="3">
        <v>63.53</v>
      </c>
      <c r="J106" s="3">
        <v>77.5</v>
      </c>
      <c r="K106" s="14">
        <v>70</v>
      </c>
      <c r="L106" s="14"/>
      <c r="M106" s="16">
        <f t="shared" si="4"/>
        <v>0.180258064516129</v>
      </c>
      <c r="N106" s="16">
        <f t="shared" si="5"/>
        <v>0.0924285714285714</v>
      </c>
      <c r="O106" s="14">
        <v>2</v>
      </c>
      <c r="P106" s="3"/>
      <c r="Q106" s="3">
        <v>444</v>
      </c>
      <c r="R106" s="3">
        <v>-7.5</v>
      </c>
      <c r="S106" s="3"/>
      <c r="T106" s="3">
        <v>332</v>
      </c>
      <c r="U106" s="3" t="s">
        <v>31</v>
      </c>
      <c r="V106" s="3" t="s">
        <v>32</v>
      </c>
      <c r="W106" s="22">
        <v>44354.4714583333</v>
      </c>
      <c r="X106" s="4"/>
      <c r="Y106" s="3"/>
      <c r="Z106" s="3"/>
    </row>
    <row r="107" spans="1:26">
      <c r="A107" s="3">
        <v>106</v>
      </c>
      <c r="B107" s="4">
        <v>95083</v>
      </c>
      <c r="C107" s="4" t="s">
        <v>186</v>
      </c>
      <c r="D107" s="4" t="s">
        <v>187</v>
      </c>
      <c r="E107" s="4" t="s">
        <v>39</v>
      </c>
      <c r="F107" s="4" t="s">
        <v>188</v>
      </c>
      <c r="G107" s="4">
        <v>106399</v>
      </c>
      <c r="H107" s="4" t="s">
        <v>312</v>
      </c>
      <c r="I107" s="3">
        <v>270.4</v>
      </c>
      <c r="J107" s="3">
        <v>338</v>
      </c>
      <c r="K107" s="14">
        <v>298</v>
      </c>
      <c r="L107" s="14"/>
      <c r="M107" s="16">
        <f t="shared" si="4"/>
        <v>0.2</v>
      </c>
      <c r="N107" s="16">
        <f t="shared" si="5"/>
        <v>0.0926174496644296</v>
      </c>
      <c r="O107" s="14">
        <v>3</v>
      </c>
      <c r="P107" s="3">
        <v>318</v>
      </c>
      <c r="Q107" s="3">
        <v>294.5</v>
      </c>
      <c r="R107" s="3">
        <v>-40</v>
      </c>
      <c r="S107" s="3">
        <v>-20</v>
      </c>
      <c r="T107" s="3">
        <v>262</v>
      </c>
      <c r="U107" s="3" t="s">
        <v>31</v>
      </c>
      <c r="V107" s="3" t="s">
        <v>32</v>
      </c>
      <c r="W107" s="22">
        <v>44352.3661342593</v>
      </c>
      <c r="X107" s="4"/>
      <c r="Y107" s="3"/>
      <c r="Z107" s="3"/>
    </row>
    <row r="108" spans="1:26">
      <c r="A108" s="3">
        <v>107</v>
      </c>
      <c r="B108" s="4">
        <v>75271</v>
      </c>
      <c r="C108" s="4" t="s">
        <v>313</v>
      </c>
      <c r="D108" s="4" t="s">
        <v>314</v>
      </c>
      <c r="E108" s="4" t="s">
        <v>39</v>
      </c>
      <c r="F108" s="4" t="s">
        <v>315</v>
      </c>
      <c r="G108" s="4">
        <v>726</v>
      </c>
      <c r="H108" s="4" t="s">
        <v>243</v>
      </c>
      <c r="I108" s="15">
        <v>27.1</v>
      </c>
      <c r="J108" s="15">
        <v>68</v>
      </c>
      <c r="K108" s="14">
        <v>30</v>
      </c>
      <c r="L108" s="14"/>
      <c r="M108" s="16">
        <f t="shared" si="4"/>
        <v>0.601470588235294</v>
      </c>
      <c r="N108" s="16">
        <f t="shared" si="5"/>
        <v>0.0966666666666666</v>
      </c>
      <c r="O108" s="14">
        <v>2</v>
      </c>
      <c r="P108" s="15"/>
      <c r="Q108" s="15">
        <v>8</v>
      </c>
      <c r="R108" s="3">
        <v>-38</v>
      </c>
      <c r="S108" s="15"/>
      <c r="T108" s="15">
        <v>22</v>
      </c>
      <c r="U108" s="15" t="s">
        <v>31</v>
      </c>
      <c r="V108" s="15" t="s">
        <v>32</v>
      </c>
      <c r="W108" s="22">
        <v>44362.5977546296</v>
      </c>
      <c r="X108" s="4"/>
      <c r="Y108" s="3"/>
      <c r="Z108" s="15"/>
    </row>
    <row r="109" spans="1:26">
      <c r="A109" s="3">
        <v>108</v>
      </c>
      <c r="B109" s="4">
        <v>17315</v>
      </c>
      <c r="C109" s="4" t="s">
        <v>316</v>
      </c>
      <c r="D109" s="4" t="s">
        <v>317</v>
      </c>
      <c r="E109" s="4" t="s">
        <v>28</v>
      </c>
      <c r="F109" s="4" t="s">
        <v>318</v>
      </c>
      <c r="G109" s="4">
        <v>114622</v>
      </c>
      <c r="H109" s="4" t="s">
        <v>319</v>
      </c>
      <c r="I109" s="3">
        <v>85</v>
      </c>
      <c r="J109" s="3">
        <v>102.5</v>
      </c>
      <c r="K109" s="14">
        <v>94.5</v>
      </c>
      <c r="L109" s="14"/>
      <c r="M109" s="16">
        <f t="shared" si="4"/>
        <v>0.170731707317073</v>
      </c>
      <c r="N109" s="16">
        <f t="shared" si="5"/>
        <v>0.100529100529101</v>
      </c>
      <c r="O109" s="14">
        <v>3</v>
      </c>
      <c r="P109" s="3"/>
      <c r="Q109" s="3">
        <v>428</v>
      </c>
      <c r="R109" s="3">
        <v>-8</v>
      </c>
      <c r="S109" s="3"/>
      <c r="T109" s="3">
        <v>437</v>
      </c>
      <c r="U109" s="3" t="s">
        <v>31</v>
      </c>
      <c r="V109" s="3" t="s">
        <v>32</v>
      </c>
      <c r="W109" s="22">
        <v>44356.5114583333</v>
      </c>
      <c r="X109" s="4"/>
      <c r="Y109" s="3"/>
      <c r="Z109" s="3"/>
    </row>
    <row r="110" s="26" customFormat="1" spans="1:26">
      <c r="A110" s="3">
        <v>109</v>
      </c>
      <c r="B110" s="28">
        <v>163225</v>
      </c>
      <c r="C110" s="28" t="s">
        <v>320</v>
      </c>
      <c r="D110" s="28" t="s">
        <v>321</v>
      </c>
      <c r="E110" s="28" t="s">
        <v>76</v>
      </c>
      <c r="F110" s="28" t="s">
        <v>57</v>
      </c>
      <c r="G110" s="28">
        <v>113833</v>
      </c>
      <c r="H110" s="28" t="s">
        <v>129</v>
      </c>
      <c r="I110" s="31">
        <v>70.15</v>
      </c>
      <c r="J110" s="31">
        <v>92</v>
      </c>
      <c r="K110" s="32">
        <v>78</v>
      </c>
      <c r="L110" s="32"/>
      <c r="M110" s="34">
        <f t="shared" si="4"/>
        <v>0.2375</v>
      </c>
      <c r="N110" s="34">
        <f t="shared" si="5"/>
        <v>0.100641025641026</v>
      </c>
      <c r="O110" s="32">
        <v>2</v>
      </c>
      <c r="P110" s="31"/>
      <c r="Q110" s="31">
        <v>1163.8</v>
      </c>
      <c r="R110" s="31">
        <v>-14</v>
      </c>
      <c r="S110" s="31"/>
      <c r="T110" s="31">
        <v>471</v>
      </c>
      <c r="U110" s="31" t="s">
        <v>31</v>
      </c>
      <c r="V110" s="31" t="s">
        <v>32</v>
      </c>
      <c r="W110" s="35">
        <v>44362.4517361111</v>
      </c>
      <c r="X110" s="28"/>
      <c r="Y110" s="3"/>
      <c r="Z110" s="31"/>
    </row>
    <row r="111" spans="1:26">
      <c r="A111" s="3">
        <v>110</v>
      </c>
      <c r="B111" s="4">
        <v>3628</v>
      </c>
      <c r="C111" s="4" t="s">
        <v>322</v>
      </c>
      <c r="D111" s="4" t="s">
        <v>323</v>
      </c>
      <c r="E111" s="4" t="s">
        <v>39</v>
      </c>
      <c r="F111" s="4" t="s">
        <v>324</v>
      </c>
      <c r="G111" s="4">
        <v>339</v>
      </c>
      <c r="H111" s="4" t="s">
        <v>30</v>
      </c>
      <c r="I111" s="3">
        <v>27.46</v>
      </c>
      <c r="J111" s="3">
        <v>36.5</v>
      </c>
      <c r="K111" s="14">
        <v>31</v>
      </c>
      <c r="L111" s="14"/>
      <c r="M111" s="16">
        <f t="shared" si="4"/>
        <v>0.247671232876712</v>
      </c>
      <c r="N111" s="16">
        <f t="shared" si="5"/>
        <v>0.114193548387097</v>
      </c>
      <c r="O111" s="14">
        <v>2</v>
      </c>
      <c r="P111" s="3"/>
      <c r="Q111" s="3">
        <v>1002</v>
      </c>
      <c r="R111" s="3">
        <v>-5.5</v>
      </c>
      <c r="S111" s="3"/>
      <c r="T111" s="3">
        <v>572</v>
      </c>
      <c r="U111" s="3" t="s">
        <v>31</v>
      </c>
      <c r="V111" s="3" t="s">
        <v>32</v>
      </c>
      <c r="W111" s="22">
        <v>44356.4735069444</v>
      </c>
      <c r="X111" s="4"/>
      <c r="Y111" s="3"/>
      <c r="Z111" s="3"/>
    </row>
    <row r="112" spans="1:26">
      <c r="A112" s="3">
        <v>111</v>
      </c>
      <c r="B112" s="4">
        <v>3756</v>
      </c>
      <c r="C112" s="4" t="s">
        <v>325</v>
      </c>
      <c r="D112" s="4" t="s">
        <v>326</v>
      </c>
      <c r="E112" s="4" t="s">
        <v>28</v>
      </c>
      <c r="F112" s="4" t="s">
        <v>327</v>
      </c>
      <c r="G112" s="4">
        <v>598</v>
      </c>
      <c r="H112" s="4" t="s">
        <v>328</v>
      </c>
      <c r="I112" s="3">
        <v>23.5</v>
      </c>
      <c r="J112" s="3">
        <v>31</v>
      </c>
      <c r="K112" s="14">
        <v>27</v>
      </c>
      <c r="L112" s="14"/>
      <c r="M112" s="16">
        <f t="shared" si="4"/>
        <v>0.241935483870968</v>
      </c>
      <c r="N112" s="16">
        <f t="shared" si="5"/>
        <v>0.12962962962963</v>
      </c>
      <c r="O112" s="14">
        <v>2</v>
      </c>
      <c r="P112" s="3"/>
      <c r="Q112" s="3">
        <v>113</v>
      </c>
      <c r="R112" s="3">
        <v>-4</v>
      </c>
      <c r="S112" s="3"/>
      <c r="T112" s="3">
        <v>243</v>
      </c>
      <c r="U112" s="3" t="s">
        <v>31</v>
      </c>
      <c r="V112" s="3" t="s">
        <v>32</v>
      </c>
      <c r="W112" s="22">
        <v>44354.6193981481</v>
      </c>
      <c r="X112" s="4"/>
      <c r="Y112" s="3"/>
      <c r="Z112" s="3"/>
    </row>
    <row r="113" spans="1:26">
      <c r="A113" s="3">
        <v>112</v>
      </c>
      <c r="B113" s="4">
        <v>14339</v>
      </c>
      <c r="C113" s="4" t="s">
        <v>294</v>
      </c>
      <c r="D113" s="4" t="s">
        <v>295</v>
      </c>
      <c r="E113" s="4" t="s">
        <v>39</v>
      </c>
      <c r="F113" s="4" t="s">
        <v>296</v>
      </c>
      <c r="G113" s="4">
        <v>339</v>
      </c>
      <c r="H113" s="4" t="s">
        <v>30</v>
      </c>
      <c r="I113" s="3">
        <v>13.8</v>
      </c>
      <c r="J113" s="3">
        <v>24.8</v>
      </c>
      <c r="K113" s="14">
        <v>16</v>
      </c>
      <c r="L113" s="14"/>
      <c r="M113" s="16">
        <f t="shared" si="4"/>
        <v>0.443548387096774</v>
      </c>
      <c r="N113" s="16">
        <f t="shared" si="5"/>
        <v>0.1375</v>
      </c>
      <c r="O113" s="14">
        <v>2</v>
      </c>
      <c r="P113" s="3">
        <v>22.5</v>
      </c>
      <c r="Q113" s="3">
        <v>1059</v>
      </c>
      <c r="R113" s="3">
        <v>-8.8</v>
      </c>
      <c r="S113" s="3">
        <v>-6.5</v>
      </c>
      <c r="T113" s="3">
        <v>593</v>
      </c>
      <c r="U113" s="3" t="s">
        <v>31</v>
      </c>
      <c r="V113" s="3" t="s">
        <v>32</v>
      </c>
      <c r="W113" s="22">
        <v>44356.4691319444</v>
      </c>
      <c r="X113" s="4"/>
      <c r="Y113" s="3"/>
      <c r="Z113" s="3"/>
    </row>
    <row r="114" s="26" customFormat="1" spans="1:26">
      <c r="A114" s="3">
        <v>113</v>
      </c>
      <c r="B114" s="28">
        <v>32</v>
      </c>
      <c r="C114" s="28" t="s">
        <v>305</v>
      </c>
      <c r="D114" s="28" t="s">
        <v>306</v>
      </c>
      <c r="E114" s="28" t="s">
        <v>39</v>
      </c>
      <c r="F114" s="28" t="s">
        <v>307</v>
      </c>
      <c r="G114" s="28">
        <v>112888</v>
      </c>
      <c r="H114" s="28" t="s">
        <v>58</v>
      </c>
      <c r="I114" s="31">
        <v>775</v>
      </c>
      <c r="J114" s="31">
        <v>1499</v>
      </c>
      <c r="K114" s="32">
        <v>849</v>
      </c>
      <c r="L114" s="33" t="s">
        <v>329</v>
      </c>
      <c r="M114" s="34">
        <f t="shared" si="4"/>
        <v>0.482988659106071</v>
      </c>
      <c r="N114" s="34">
        <f t="shared" si="5"/>
        <v>0.0871613663133098</v>
      </c>
      <c r="O114" s="32">
        <v>3</v>
      </c>
      <c r="P114" s="31"/>
      <c r="Q114" s="31">
        <v>121.12</v>
      </c>
      <c r="R114" s="31">
        <v>-650</v>
      </c>
      <c r="S114" s="31"/>
      <c r="T114" s="31">
        <v>322.8795</v>
      </c>
      <c r="U114" s="31" t="s">
        <v>31</v>
      </c>
      <c r="V114" s="31" t="s">
        <v>32</v>
      </c>
      <c r="W114" s="35">
        <v>44355.4871412037</v>
      </c>
      <c r="X114" s="28"/>
      <c r="Y114" s="31"/>
      <c r="Z114" s="31"/>
    </row>
    <row r="115" spans="1:26">
      <c r="A115" s="3">
        <v>114</v>
      </c>
      <c r="B115" s="4">
        <v>154600</v>
      </c>
      <c r="C115" s="4" t="s">
        <v>330</v>
      </c>
      <c r="D115" s="4" t="s">
        <v>331</v>
      </c>
      <c r="E115" s="4" t="s">
        <v>39</v>
      </c>
      <c r="F115" s="4" t="s">
        <v>324</v>
      </c>
      <c r="G115" s="4">
        <v>112415</v>
      </c>
      <c r="H115" s="4" t="s">
        <v>239</v>
      </c>
      <c r="I115" s="3">
        <v>68.99</v>
      </c>
      <c r="J115" s="3">
        <v>96.5</v>
      </c>
      <c r="K115" s="14">
        <v>81</v>
      </c>
      <c r="L115" s="14"/>
      <c r="M115" s="16">
        <f t="shared" si="4"/>
        <v>0.285077720207254</v>
      </c>
      <c r="N115" s="16">
        <f t="shared" si="5"/>
        <v>0.148271604938272</v>
      </c>
      <c r="O115" s="14">
        <v>3</v>
      </c>
      <c r="P115" s="3"/>
      <c r="Q115" s="3">
        <v>629</v>
      </c>
      <c r="R115" s="3">
        <v>-15.5</v>
      </c>
      <c r="S115" s="3"/>
      <c r="T115" s="3">
        <v>427</v>
      </c>
      <c r="U115" s="3" t="s">
        <v>31</v>
      </c>
      <c r="V115" s="3" t="s">
        <v>32</v>
      </c>
      <c r="W115" s="22">
        <v>44351.4677777778</v>
      </c>
      <c r="X115" s="4"/>
      <c r="Y115" s="3"/>
      <c r="Z115" s="3"/>
    </row>
    <row r="116" spans="1:26">
      <c r="A116" s="3">
        <v>115</v>
      </c>
      <c r="B116" s="4">
        <v>163187</v>
      </c>
      <c r="C116" s="4" t="s">
        <v>332</v>
      </c>
      <c r="D116" s="4" t="s">
        <v>333</v>
      </c>
      <c r="E116" s="4" t="s">
        <v>39</v>
      </c>
      <c r="F116" s="4" t="s">
        <v>334</v>
      </c>
      <c r="G116" s="4">
        <v>112415</v>
      </c>
      <c r="H116" s="4" t="s">
        <v>239</v>
      </c>
      <c r="I116" s="15">
        <v>38</v>
      </c>
      <c r="J116" s="15">
        <v>49.8</v>
      </c>
      <c r="K116" s="14">
        <v>44.8</v>
      </c>
      <c r="L116" s="14"/>
      <c r="M116" s="16">
        <f t="shared" si="4"/>
        <v>0.236947791164659</v>
      </c>
      <c r="N116" s="16">
        <f t="shared" si="5"/>
        <v>0.151785714285714</v>
      </c>
      <c r="O116" s="14">
        <v>2</v>
      </c>
      <c r="P116" s="15"/>
      <c r="Q116" s="15">
        <v>129</v>
      </c>
      <c r="R116" s="3">
        <v>-5</v>
      </c>
      <c r="S116" s="15"/>
      <c r="T116" s="15">
        <v>78</v>
      </c>
      <c r="U116" s="15" t="s">
        <v>31</v>
      </c>
      <c r="V116" s="15" t="s">
        <v>32</v>
      </c>
      <c r="W116" s="22">
        <v>44353.4731018519</v>
      </c>
      <c r="X116" s="4"/>
      <c r="Y116" s="3"/>
      <c r="Z116" s="15"/>
    </row>
    <row r="117" spans="1:26">
      <c r="A117" s="3">
        <v>116</v>
      </c>
      <c r="B117" s="4">
        <v>35736</v>
      </c>
      <c r="C117" s="4" t="s">
        <v>335</v>
      </c>
      <c r="D117" s="4" t="s">
        <v>336</v>
      </c>
      <c r="E117" s="4" t="s">
        <v>39</v>
      </c>
      <c r="F117" s="4" t="s">
        <v>337</v>
      </c>
      <c r="G117" s="4">
        <v>118951</v>
      </c>
      <c r="H117" s="4" t="s">
        <v>338</v>
      </c>
      <c r="I117" s="3">
        <v>24.5</v>
      </c>
      <c r="J117" s="3">
        <v>33.6</v>
      </c>
      <c r="K117" s="14">
        <v>29</v>
      </c>
      <c r="L117" s="14"/>
      <c r="M117" s="16">
        <f t="shared" si="4"/>
        <v>0.270833333333333</v>
      </c>
      <c r="N117" s="16">
        <f t="shared" si="5"/>
        <v>0.155172413793103</v>
      </c>
      <c r="O117" s="14">
        <v>2</v>
      </c>
      <c r="P117" s="3"/>
      <c r="Q117" s="3">
        <v>498</v>
      </c>
      <c r="R117" s="3">
        <v>-4.6</v>
      </c>
      <c r="S117" s="3"/>
      <c r="T117" s="3">
        <v>569</v>
      </c>
      <c r="U117" s="3" t="s">
        <v>31</v>
      </c>
      <c r="V117" s="3" t="s">
        <v>32</v>
      </c>
      <c r="W117" s="22">
        <v>44352.8172800926</v>
      </c>
      <c r="X117" s="4"/>
      <c r="Y117" s="3"/>
      <c r="Z117" s="3"/>
    </row>
    <row r="118" spans="1:26">
      <c r="A118" s="3">
        <v>117</v>
      </c>
      <c r="B118" s="4">
        <v>397</v>
      </c>
      <c r="C118" s="4" t="s">
        <v>297</v>
      </c>
      <c r="D118" s="4" t="s">
        <v>298</v>
      </c>
      <c r="E118" s="4" t="s">
        <v>39</v>
      </c>
      <c r="F118" s="4" t="s">
        <v>299</v>
      </c>
      <c r="G118" s="4">
        <v>738</v>
      </c>
      <c r="H118" s="4" t="s">
        <v>94</v>
      </c>
      <c r="I118" s="3">
        <v>54.1</v>
      </c>
      <c r="J118" s="3">
        <v>75</v>
      </c>
      <c r="K118" s="14">
        <v>65</v>
      </c>
      <c r="L118" s="14"/>
      <c r="M118" s="16">
        <f t="shared" si="4"/>
        <v>0.278666666666667</v>
      </c>
      <c r="N118" s="16">
        <f t="shared" si="5"/>
        <v>0.167692307692308</v>
      </c>
      <c r="O118" s="14">
        <v>2</v>
      </c>
      <c r="P118" s="3"/>
      <c r="Q118" s="3">
        <v>246</v>
      </c>
      <c r="R118" s="3">
        <v>-10</v>
      </c>
      <c r="S118" s="3"/>
      <c r="T118" s="3">
        <v>329</v>
      </c>
      <c r="U118" s="3" t="s">
        <v>31</v>
      </c>
      <c r="V118" s="3" t="s">
        <v>32</v>
      </c>
      <c r="W118" s="22">
        <v>44358.7674537037</v>
      </c>
      <c r="X118" s="4"/>
      <c r="Y118" s="3"/>
      <c r="Z118" s="3"/>
    </row>
    <row r="119" spans="1:26">
      <c r="A119" s="3">
        <v>118</v>
      </c>
      <c r="B119" s="4">
        <v>1662</v>
      </c>
      <c r="C119" s="4" t="s">
        <v>339</v>
      </c>
      <c r="D119" s="4" t="s">
        <v>340</v>
      </c>
      <c r="E119" s="4" t="s">
        <v>341</v>
      </c>
      <c r="F119" s="4" t="s">
        <v>342</v>
      </c>
      <c r="G119" s="4">
        <v>339</v>
      </c>
      <c r="H119" s="4" t="s">
        <v>30</v>
      </c>
      <c r="I119" s="3">
        <v>89.5</v>
      </c>
      <c r="J119" s="3">
        <v>158</v>
      </c>
      <c r="K119" s="14">
        <v>108</v>
      </c>
      <c r="L119" s="14"/>
      <c r="M119" s="16">
        <f t="shared" si="4"/>
        <v>0.433544303797468</v>
      </c>
      <c r="N119" s="16">
        <f t="shared" si="5"/>
        <v>0.171296296296296</v>
      </c>
      <c r="O119" s="14">
        <v>2</v>
      </c>
      <c r="P119" s="3"/>
      <c r="Q119" s="3">
        <v>101.916334</v>
      </c>
      <c r="R119" s="3">
        <v>-50</v>
      </c>
      <c r="S119" s="3"/>
      <c r="T119" s="3">
        <v>214.85</v>
      </c>
      <c r="U119" s="3" t="s">
        <v>31</v>
      </c>
      <c r="V119" s="3" t="s">
        <v>32</v>
      </c>
      <c r="W119" s="22">
        <v>44356.4825925926</v>
      </c>
      <c r="X119" s="4"/>
      <c r="Y119" s="3"/>
      <c r="Z119" s="3"/>
    </row>
    <row r="120" spans="1:26">
      <c r="A120" s="3">
        <v>119</v>
      </c>
      <c r="B120" s="4">
        <v>31189</v>
      </c>
      <c r="C120" s="4" t="s">
        <v>343</v>
      </c>
      <c r="D120" s="4" t="s">
        <v>344</v>
      </c>
      <c r="E120" s="4" t="s">
        <v>28</v>
      </c>
      <c r="F120" s="4" t="s">
        <v>345</v>
      </c>
      <c r="G120" s="4">
        <v>339</v>
      </c>
      <c r="H120" s="4" t="s">
        <v>30</v>
      </c>
      <c r="I120" s="3">
        <v>188</v>
      </c>
      <c r="J120" s="3">
        <v>238</v>
      </c>
      <c r="K120" s="14">
        <v>228</v>
      </c>
      <c r="L120" s="14"/>
      <c r="M120" s="16">
        <f t="shared" si="4"/>
        <v>0.210084033613445</v>
      </c>
      <c r="N120" s="16">
        <f t="shared" si="5"/>
        <v>0.175438596491228</v>
      </c>
      <c r="O120" s="14">
        <v>2</v>
      </c>
      <c r="P120" s="3"/>
      <c r="Q120" s="3">
        <v>545</v>
      </c>
      <c r="R120" s="3">
        <v>-10</v>
      </c>
      <c r="S120" s="3"/>
      <c r="T120" s="3">
        <v>354</v>
      </c>
      <c r="U120" s="3" t="s">
        <v>31</v>
      </c>
      <c r="V120" s="3" t="s">
        <v>32</v>
      </c>
      <c r="W120" s="22">
        <v>44356.4916435185</v>
      </c>
      <c r="X120" s="4"/>
      <c r="Y120" s="3"/>
      <c r="Z120" s="3"/>
    </row>
    <row r="121" spans="1:26">
      <c r="A121" s="3">
        <v>120</v>
      </c>
      <c r="B121" s="4">
        <v>21903</v>
      </c>
      <c r="C121" s="4" t="s">
        <v>346</v>
      </c>
      <c r="D121" s="4" t="s">
        <v>347</v>
      </c>
      <c r="E121" s="4" t="s">
        <v>39</v>
      </c>
      <c r="F121" s="4" t="s">
        <v>348</v>
      </c>
      <c r="G121" s="4">
        <v>339</v>
      </c>
      <c r="H121" s="4" t="s">
        <v>30</v>
      </c>
      <c r="I121" s="3">
        <v>28.7</v>
      </c>
      <c r="J121" s="3">
        <v>48</v>
      </c>
      <c r="K121" s="14">
        <v>35</v>
      </c>
      <c r="L121" s="14"/>
      <c r="M121" s="16">
        <f t="shared" si="4"/>
        <v>0.402083333333333</v>
      </c>
      <c r="N121" s="16">
        <f t="shared" si="5"/>
        <v>0.18</v>
      </c>
      <c r="O121" s="14">
        <v>2</v>
      </c>
      <c r="P121" s="3"/>
      <c r="Q121" s="3">
        <v>177</v>
      </c>
      <c r="R121" s="3">
        <v>-13</v>
      </c>
      <c r="S121" s="3"/>
      <c r="T121" s="3">
        <v>250</v>
      </c>
      <c r="U121" s="3" t="s">
        <v>31</v>
      </c>
      <c r="V121" s="3" t="s">
        <v>32</v>
      </c>
      <c r="W121" s="22">
        <v>44357.5975</v>
      </c>
      <c r="X121" s="4"/>
      <c r="Y121" s="3"/>
      <c r="Z121" s="3"/>
    </row>
    <row r="122" spans="1:26">
      <c r="A122" s="3">
        <v>121</v>
      </c>
      <c r="B122" s="4">
        <v>18354</v>
      </c>
      <c r="C122" s="4" t="s">
        <v>349</v>
      </c>
      <c r="D122" s="4" t="s">
        <v>350</v>
      </c>
      <c r="E122" s="4" t="s">
        <v>39</v>
      </c>
      <c r="F122" s="4" t="s">
        <v>351</v>
      </c>
      <c r="G122" s="4">
        <v>339</v>
      </c>
      <c r="H122" s="4" t="s">
        <v>30</v>
      </c>
      <c r="I122" s="3">
        <v>33.5</v>
      </c>
      <c r="J122" s="3">
        <v>52</v>
      </c>
      <c r="K122" s="14">
        <v>41</v>
      </c>
      <c r="L122" s="14"/>
      <c r="M122" s="16">
        <f t="shared" si="4"/>
        <v>0.355769230769231</v>
      </c>
      <c r="N122" s="16">
        <f t="shared" si="5"/>
        <v>0.182926829268293</v>
      </c>
      <c r="O122" s="14">
        <v>2</v>
      </c>
      <c r="P122" s="3"/>
      <c r="Q122" s="3">
        <v>365</v>
      </c>
      <c r="R122" s="3">
        <v>-11</v>
      </c>
      <c r="S122" s="3"/>
      <c r="T122" s="3">
        <v>365</v>
      </c>
      <c r="U122" s="3" t="s">
        <v>31</v>
      </c>
      <c r="V122" s="3" t="s">
        <v>32</v>
      </c>
      <c r="W122" s="22">
        <v>44356.4860416667</v>
      </c>
      <c r="X122" s="4"/>
      <c r="Y122" s="3"/>
      <c r="Z122" s="3"/>
    </row>
    <row r="123" s="27" customFormat="1" spans="1:26">
      <c r="A123" s="3">
        <v>122</v>
      </c>
      <c r="B123" s="4">
        <v>140080</v>
      </c>
      <c r="C123" s="4" t="s">
        <v>352</v>
      </c>
      <c r="D123" s="4" t="s">
        <v>34</v>
      </c>
      <c r="E123" s="4" t="s">
        <v>28</v>
      </c>
      <c r="F123" s="4" t="s">
        <v>353</v>
      </c>
      <c r="G123" s="4">
        <v>339</v>
      </c>
      <c r="H123" s="4" t="s">
        <v>30</v>
      </c>
      <c r="I123" s="3">
        <v>9.8</v>
      </c>
      <c r="J123" s="3">
        <v>16.5</v>
      </c>
      <c r="K123" s="14">
        <v>12</v>
      </c>
      <c r="L123" s="14"/>
      <c r="M123" s="16">
        <f t="shared" si="4"/>
        <v>0.406060606060606</v>
      </c>
      <c r="N123" s="16">
        <f t="shared" si="5"/>
        <v>0.183333333333333</v>
      </c>
      <c r="O123" s="14">
        <v>2</v>
      </c>
      <c r="P123" s="3">
        <v>16</v>
      </c>
      <c r="Q123" s="3">
        <v>328</v>
      </c>
      <c r="R123" s="3">
        <v>-4.5</v>
      </c>
      <c r="S123" s="3">
        <v>-4</v>
      </c>
      <c r="T123" s="3">
        <v>239</v>
      </c>
      <c r="U123" s="3" t="s">
        <v>31</v>
      </c>
      <c r="V123" s="3" t="s">
        <v>32</v>
      </c>
      <c r="W123" s="22">
        <v>44357.5980092593</v>
      </c>
      <c r="X123" s="4"/>
      <c r="Y123" s="3"/>
      <c r="Z123" s="3"/>
    </row>
    <row r="124" s="27" customFormat="1" spans="1:26">
      <c r="A124" s="3">
        <v>123</v>
      </c>
      <c r="B124" s="4">
        <v>54404</v>
      </c>
      <c r="C124" s="4" t="s">
        <v>354</v>
      </c>
      <c r="D124" s="4" t="s">
        <v>355</v>
      </c>
      <c r="E124" s="4" t="s">
        <v>39</v>
      </c>
      <c r="F124" s="4" t="s">
        <v>356</v>
      </c>
      <c r="G124" s="4">
        <v>117310</v>
      </c>
      <c r="H124" s="4" t="s">
        <v>185</v>
      </c>
      <c r="I124" s="3">
        <v>26</v>
      </c>
      <c r="J124" s="3">
        <v>34</v>
      </c>
      <c r="K124" s="14">
        <v>32</v>
      </c>
      <c r="L124" s="14"/>
      <c r="M124" s="16">
        <f t="shared" si="4"/>
        <v>0.235294117647059</v>
      </c>
      <c r="N124" s="16">
        <f t="shared" si="5"/>
        <v>0.1875</v>
      </c>
      <c r="O124" s="14">
        <v>3</v>
      </c>
      <c r="P124" s="3"/>
      <c r="Q124" s="3">
        <v>461</v>
      </c>
      <c r="R124" s="3">
        <v>-2</v>
      </c>
      <c r="S124" s="3"/>
      <c r="T124" s="3">
        <v>419</v>
      </c>
      <c r="U124" s="3" t="s">
        <v>31</v>
      </c>
      <c r="V124" s="3" t="s">
        <v>32</v>
      </c>
      <c r="W124" s="22">
        <v>44351.3968287037</v>
      </c>
      <c r="X124" s="4"/>
      <c r="Y124" s="3"/>
      <c r="Z124" s="3"/>
    </row>
    <row r="125" spans="1:26">
      <c r="A125" s="3">
        <v>124</v>
      </c>
      <c r="B125" s="4">
        <v>74899</v>
      </c>
      <c r="C125" s="4" t="s">
        <v>357</v>
      </c>
      <c r="D125" s="4" t="s">
        <v>358</v>
      </c>
      <c r="E125" s="4" t="s">
        <v>39</v>
      </c>
      <c r="F125" s="4" t="s">
        <v>307</v>
      </c>
      <c r="G125" s="4">
        <v>339</v>
      </c>
      <c r="H125" s="4" t="s">
        <v>30</v>
      </c>
      <c r="I125" s="3">
        <v>237</v>
      </c>
      <c r="J125" s="3">
        <v>499</v>
      </c>
      <c r="K125" s="14">
        <v>299</v>
      </c>
      <c r="L125" s="14"/>
      <c r="M125" s="16">
        <f t="shared" si="4"/>
        <v>0.525050100200401</v>
      </c>
      <c r="N125" s="16">
        <f t="shared" si="5"/>
        <v>0.207357859531773</v>
      </c>
      <c r="O125" s="14">
        <v>2</v>
      </c>
      <c r="P125" s="3"/>
      <c r="Q125" s="3">
        <v>280</v>
      </c>
      <c r="R125" s="3">
        <v>-200</v>
      </c>
      <c r="S125" s="3"/>
      <c r="T125" s="3">
        <v>333</v>
      </c>
      <c r="U125" s="3" t="s">
        <v>31</v>
      </c>
      <c r="V125" s="3" t="s">
        <v>32</v>
      </c>
      <c r="W125" s="22">
        <v>44356.4791550926</v>
      </c>
      <c r="X125" s="4"/>
      <c r="Y125" s="3"/>
      <c r="Z125" s="3"/>
    </row>
    <row r="126" spans="1:26">
      <c r="A126" s="3">
        <v>125</v>
      </c>
      <c r="B126" s="4">
        <v>176607</v>
      </c>
      <c r="C126" s="4" t="s">
        <v>359</v>
      </c>
      <c r="D126" s="4" t="s">
        <v>360</v>
      </c>
      <c r="E126" s="4" t="s">
        <v>39</v>
      </c>
      <c r="F126" s="4" t="s">
        <v>361</v>
      </c>
      <c r="G126" s="4">
        <v>399</v>
      </c>
      <c r="H126" s="4" t="s">
        <v>88</v>
      </c>
      <c r="I126" s="3">
        <v>71</v>
      </c>
      <c r="J126" s="3">
        <v>98</v>
      </c>
      <c r="K126" s="14">
        <v>90</v>
      </c>
      <c r="L126" s="14"/>
      <c r="M126" s="16">
        <f t="shared" si="4"/>
        <v>0.275510204081633</v>
      </c>
      <c r="N126" s="16">
        <f t="shared" si="5"/>
        <v>0.211111111111111</v>
      </c>
      <c r="O126" s="14">
        <v>3</v>
      </c>
      <c r="P126" s="3"/>
      <c r="Q126" s="3">
        <v>247</v>
      </c>
      <c r="R126" s="3">
        <v>-8</v>
      </c>
      <c r="S126" s="3"/>
      <c r="T126" s="3">
        <v>177</v>
      </c>
      <c r="U126" s="3" t="s">
        <v>31</v>
      </c>
      <c r="V126" s="3" t="s">
        <v>32</v>
      </c>
      <c r="W126" s="22">
        <v>44357.5663425926</v>
      </c>
      <c r="X126" s="4"/>
      <c r="Y126" s="3"/>
      <c r="Z126" s="3"/>
    </row>
    <row r="127" spans="1:26">
      <c r="A127" s="3">
        <v>126</v>
      </c>
      <c r="B127" s="4">
        <v>148113</v>
      </c>
      <c r="C127" s="4" t="s">
        <v>362</v>
      </c>
      <c r="D127" s="4" t="s">
        <v>363</v>
      </c>
      <c r="E127" s="4" t="s">
        <v>39</v>
      </c>
      <c r="F127" s="4" t="s">
        <v>135</v>
      </c>
      <c r="G127" s="4">
        <v>515</v>
      </c>
      <c r="H127" s="4" t="s">
        <v>62</v>
      </c>
      <c r="I127" s="3">
        <v>69.5</v>
      </c>
      <c r="J127" s="3">
        <v>138.8</v>
      </c>
      <c r="K127" s="14">
        <v>89</v>
      </c>
      <c r="L127" s="14"/>
      <c r="M127" s="16">
        <f t="shared" si="4"/>
        <v>0.499279538904899</v>
      </c>
      <c r="N127" s="16">
        <f t="shared" si="5"/>
        <v>0.219101123595506</v>
      </c>
      <c r="O127" s="14">
        <v>1</v>
      </c>
      <c r="P127" s="3"/>
      <c r="Q127" s="3">
        <v>121</v>
      </c>
      <c r="R127" s="3">
        <v>-49.8</v>
      </c>
      <c r="S127" s="3"/>
      <c r="T127" s="3">
        <v>175</v>
      </c>
      <c r="U127" s="3" t="s">
        <v>31</v>
      </c>
      <c r="V127" s="3" t="s">
        <v>32</v>
      </c>
      <c r="W127" s="22">
        <v>44356.902349537</v>
      </c>
      <c r="X127" s="4"/>
      <c r="Y127" s="3"/>
      <c r="Z127" s="3"/>
    </row>
    <row r="128" spans="1:26">
      <c r="A128" s="3">
        <v>127</v>
      </c>
      <c r="B128" s="4">
        <v>119652</v>
      </c>
      <c r="C128" s="4" t="s">
        <v>364</v>
      </c>
      <c r="D128" s="4" t="s">
        <v>365</v>
      </c>
      <c r="E128" s="4" t="s">
        <v>39</v>
      </c>
      <c r="F128" s="4" t="s">
        <v>366</v>
      </c>
      <c r="G128" s="4">
        <v>339</v>
      </c>
      <c r="H128" s="4" t="s">
        <v>30</v>
      </c>
      <c r="I128" s="3">
        <v>46.5</v>
      </c>
      <c r="J128" s="3">
        <v>72.5</v>
      </c>
      <c r="K128" s="14">
        <v>60</v>
      </c>
      <c r="L128" s="14"/>
      <c r="M128" s="16">
        <f t="shared" si="4"/>
        <v>0.358620689655172</v>
      </c>
      <c r="N128" s="16">
        <f t="shared" si="5"/>
        <v>0.225</v>
      </c>
      <c r="O128" s="14">
        <v>2</v>
      </c>
      <c r="P128" s="3"/>
      <c r="Q128" s="3">
        <v>2807</v>
      </c>
      <c r="R128" s="3">
        <v>-12.5</v>
      </c>
      <c r="S128" s="3"/>
      <c r="T128" s="3">
        <v>1012</v>
      </c>
      <c r="U128" s="3" t="s">
        <v>31</v>
      </c>
      <c r="V128" s="3" t="s">
        <v>32</v>
      </c>
      <c r="W128" s="22">
        <v>44356.4849537037</v>
      </c>
      <c r="X128" s="4"/>
      <c r="Y128" s="3"/>
      <c r="Z128" s="3"/>
    </row>
    <row r="129" s="27" customFormat="1" spans="1:26">
      <c r="A129" s="3">
        <v>128</v>
      </c>
      <c r="B129" s="4">
        <v>2427</v>
      </c>
      <c r="C129" s="4" t="s">
        <v>367</v>
      </c>
      <c r="D129" s="4" t="s">
        <v>368</v>
      </c>
      <c r="E129" s="4" t="s">
        <v>39</v>
      </c>
      <c r="F129" s="4" t="s">
        <v>369</v>
      </c>
      <c r="G129" s="4">
        <v>339</v>
      </c>
      <c r="H129" s="4" t="s">
        <v>30</v>
      </c>
      <c r="I129" s="3">
        <v>22</v>
      </c>
      <c r="J129" s="3">
        <v>37.6</v>
      </c>
      <c r="K129" s="14">
        <v>29</v>
      </c>
      <c r="L129" s="14"/>
      <c r="M129" s="16">
        <f t="shared" si="4"/>
        <v>0.414893617021277</v>
      </c>
      <c r="N129" s="16">
        <f t="shared" si="5"/>
        <v>0.241379310344828</v>
      </c>
      <c r="O129" s="14">
        <v>2</v>
      </c>
      <c r="P129" s="3"/>
      <c r="Q129" s="3">
        <v>186</v>
      </c>
      <c r="R129" s="3">
        <v>-8.6</v>
      </c>
      <c r="S129" s="3"/>
      <c r="T129" s="3">
        <v>334</v>
      </c>
      <c r="U129" s="3" t="s">
        <v>31</v>
      </c>
      <c r="V129" s="3" t="s">
        <v>32</v>
      </c>
      <c r="W129" s="22">
        <v>44357.5686458333</v>
      </c>
      <c r="X129" s="4"/>
      <c r="Y129" s="3"/>
      <c r="Z129" s="3"/>
    </row>
    <row r="130" spans="1:26">
      <c r="A130" s="3">
        <v>129</v>
      </c>
      <c r="B130" s="4">
        <v>214674</v>
      </c>
      <c r="C130" s="4" t="s">
        <v>370</v>
      </c>
      <c r="D130" s="4" t="s">
        <v>371</v>
      </c>
      <c r="E130" s="4" t="s">
        <v>39</v>
      </c>
      <c r="F130" s="4" t="s">
        <v>372</v>
      </c>
      <c r="G130" s="4">
        <v>347</v>
      </c>
      <c r="H130" s="4" t="s">
        <v>36</v>
      </c>
      <c r="I130" s="15">
        <v>6.8</v>
      </c>
      <c r="J130" s="15">
        <v>11</v>
      </c>
      <c r="K130" s="14">
        <v>9</v>
      </c>
      <c r="L130" s="14"/>
      <c r="M130" s="16">
        <f t="shared" si="4"/>
        <v>0.381818181818182</v>
      </c>
      <c r="N130" s="16">
        <f t="shared" si="5"/>
        <v>0.244444444444444</v>
      </c>
      <c r="O130" s="14">
        <v>3</v>
      </c>
      <c r="P130" s="15"/>
      <c r="Q130" s="15">
        <v>16</v>
      </c>
      <c r="R130" s="3">
        <v>-2</v>
      </c>
      <c r="S130" s="15"/>
      <c r="T130" s="15">
        <v>22</v>
      </c>
      <c r="U130" s="15" t="s">
        <v>31</v>
      </c>
      <c r="V130" s="15" t="s">
        <v>32</v>
      </c>
      <c r="W130" s="22">
        <v>44360.8686111111</v>
      </c>
      <c r="X130" s="4"/>
      <c r="Y130" s="3"/>
      <c r="Z130" s="15"/>
    </row>
    <row r="131" spans="1:26">
      <c r="A131" s="3">
        <v>130</v>
      </c>
      <c r="B131" s="4">
        <v>30878</v>
      </c>
      <c r="C131" s="4" t="s">
        <v>373</v>
      </c>
      <c r="D131" s="4" t="s">
        <v>374</v>
      </c>
      <c r="E131" s="4" t="s">
        <v>28</v>
      </c>
      <c r="F131" s="4" t="s">
        <v>348</v>
      </c>
      <c r="G131" s="4">
        <v>339</v>
      </c>
      <c r="H131" s="4" t="s">
        <v>30</v>
      </c>
      <c r="I131" s="3">
        <v>19.9</v>
      </c>
      <c r="J131" s="3">
        <v>38</v>
      </c>
      <c r="K131" s="14">
        <v>27</v>
      </c>
      <c r="L131" s="14"/>
      <c r="M131" s="16">
        <f t="shared" si="4"/>
        <v>0.476315789473684</v>
      </c>
      <c r="N131" s="16">
        <f t="shared" si="5"/>
        <v>0.262962962962963</v>
      </c>
      <c r="O131" s="14">
        <v>2</v>
      </c>
      <c r="P131" s="3">
        <v>36.5</v>
      </c>
      <c r="Q131" s="3">
        <v>879</v>
      </c>
      <c r="R131" s="3">
        <v>-11</v>
      </c>
      <c r="S131" s="3">
        <v>-9.5</v>
      </c>
      <c r="T131" s="3">
        <v>358</v>
      </c>
      <c r="U131" s="3" t="s">
        <v>31</v>
      </c>
      <c r="V131" s="3" t="s">
        <v>32</v>
      </c>
      <c r="W131" s="22">
        <v>44357.598900463</v>
      </c>
      <c r="X131" s="4"/>
      <c r="Y131" s="3"/>
      <c r="Z131" s="3"/>
    </row>
    <row r="132" spans="1:26">
      <c r="A132" s="3">
        <v>131</v>
      </c>
      <c r="B132" s="4">
        <v>118013</v>
      </c>
      <c r="C132" s="4" t="s">
        <v>375</v>
      </c>
      <c r="D132" s="4" t="s">
        <v>376</v>
      </c>
      <c r="E132" s="4" t="s">
        <v>39</v>
      </c>
      <c r="F132" s="4" t="s">
        <v>377</v>
      </c>
      <c r="G132" s="4">
        <v>102935</v>
      </c>
      <c r="H132" s="4" t="s">
        <v>198</v>
      </c>
      <c r="I132" s="3">
        <v>19.5</v>
      </c>
      <c r="J132" s="3">
        <v>32</v>
      </c>
      <c r="K132" s="14">
        <v>27.33</v>
      </c>
      <c r="L132" s="14"/>
      <c r="M132" s="16">
        <f t="shared" si="4"/>
        <v>0.390625</v>
      </c>
      <c r="N132" s="16">
        <f t="shared" si="5"/>
        <v>0.286498353457739</v>
      </c>
      <c r="O132" s="14">
        <v>3</v>
      </c>
      <c r="P132" s="3"/>
      <c r="Q132" s="3">
        <v>1139</v>
      </c>
      <c r="R132" s="3">
        <v>-4.67</v>
      </c>
      <c r="S132" s="3"/>
      <c r="T132" s="3">
        <v>307</v>
      </c>
      <c r="U132" s="3" t="s">
        <v>31</v>
      </c>
      <c r="V132" s="3" t="s">
        <v>32</v>
      </c>
      <c r="W132" s="22">
        <v>44362.9083333333</v>
      </c>
      <c r="X132" s="4"/>
      <c r="Y132" s="3"/>
      <c r="Z132" s="3"/>
    </row>
    <row r="133" spans="1:26">
      <c r="A133" s="3">
        <v>132</v>
      </c>
      <c r="B133" s="4">
        <v>135106</v>
      </c>
      <c r="C133" s="4" t="s">
        <v>378</v>
      </c>
      <c r="D133" s="4" t="s">
        <v>379</v>
      </c>
      <c r="E133" s="4" t="s">
        <v>39</v>
      </c>
      <c r="F133" s="4" t="s">
        <v>380</v>
      </c>
      <c r="G133" s="4">
        <v>399</v>
      </c>
      <c r="H133" s="4" t="s">
        <v>88</v>
      </c>
      <c r="I133" s="3">
        <v>18</v>
      </c>
      <c r="J133" s="3">
        <v>52</v>
      </c>
      <c r="K133" s="14">
        <v>25.5</v>
      </c>
      <c r="L133" s="14"/>
      <c r="M133" s="16">
        <f t="shared" si="4"/>
        <v>0.653846153846154</v>
      </c>
      <c r="N133" s="16">
        <f t="shared" si="5"/>
        <v>0.294117647058824</v>
      </c>
      <c r="O133" s="14">
        <v>3</v>
      </c>
      <c r="P133" s="3">
        <v>49</v>
      </c>
      <c r="Q133" s="3">
        <v>925</v>
      </c>
      <c r="R133" s="3">
        <v>-26.5</v>
      </c>
      <c r="S133" s="3">
        <v>-23.5</v>
      </c>
      <c r="T133" s="3">
        <v>769</v>
      </c>
      <c r="U133" s="3" t="s">
        <v>31</v>
      </c>
      <c r="V133" s="3" t="s">
        <v>32</v>
      </c>
      <c r="W133" s="22">
        <v>44357.5609606481</v>
      </c>
      <c r="X133" s="4"/>
      <c r="Y133" s="3"/>
      <c r="Z133" s="3"/>
    </row>
    <row r="134" spans="1:26">
      <c r="A134" s="3">
        <v>133</v>
      </c>
      <c r="B134" s="4">
        <v>119652</v>
      </c>
      <c r="C134" s="4" t="s">
        <v>364</v>
      </c>
      <c r="D134" s="4" t="s">
        <v>365</v>
      </c>
      <c r="E134" s="4" t="s">
        <v>39</v>
      </c>
      <c r="F134" s="4" t="s">
        <v>366</v>
      </c>
      <c r="G134" s="4">
        <v>572</v>
      </c>
      <c r="H134" s="4" t="s">
        <v>381</v>
      </c>
      <c r="I134" s="3">
        <v>46.5</v>
      </c>
      <c r="J134" s="3">
        <v>72.5</v>
      </c>
      <c r="K134" s="14">
        <v>67</v>
      </c>
      <c r="L134" s="14"/>
      <c r="M134" s="16">
        <f t="shared" si="4"/>
        <v>0.358620689655172</v>
      </c>
      <c r="N134" s="16">
        <f t="shared" si="5"/>
        <v>0.305970149253731</v>
      </c>
      <c r="O134" s="14">
        <v>2</v>
      </c>
      <c r="P134" s="3"/>
      <c r="Q134" s="3">
        <v>2807</v>
      </c>
      <c r="R134" s="3">
        <v>-5.5</v>
      </c>
      <c r="S134" s="3"/>
      <c r="T134" s="3">
        <v>1012</v>
      </c>
      <c r="U134" s="3" t="s">
        <v>31</v>
      </c>
      <c r="V134" s="3" t="s">
        <v>32</v>
      </c>
      <c r="W134" s="22">
        <v>44350.4783217593</v>
      </c>
      <c r="X134" s="4"/>
      <c r="Y134" s="3"/>
      <c r="Z134" s="3"/>
    </row>
    <row r="135" spans="1:26">
      <c r="A135" s="3">
        <v>134</v>
      </c>
      <c r="B135" s="4">
        <v>129743</v>
      </c>
      <c r="C135" s="4" t="s">
        <v>382</v>
      </c>
      <c r="D135" s="4" t="s">
        <v>383</v>
      </c>
      <c r="E135" s="4" t="s">
        <v>39</v>
      </c>
      <c r="F135" s="4" t="s">
        <v>384</v>
      </c>
      <c r="G135" s="4">
        <v>339</v>
      </c>
      <c r="H135" s="4" t="s">
        <v>30</v>
      </c>
      <c r="I135" s="3">
        <v>4.15</v>
      </c>
      <c r="J135" s="3">
        <v>9.94</v>
      </c>
      <c r="K135" s="14">
        <v>6</v>
      </c>
      <c r="L135" s="14"/>
      <c r="M135" s="16">
        <f t="shared" si="4"/>
        <v>0.582494969818913</v>
      </c>
      <c r="N135" s="16">
        <f t="shared" si="5"/>
        <v>0.308333333333333</v>
      </c>
      <c r="O135" s="14">
        <v>2</v>
      </c>
      <c r="P135" s="3"/>
      <c r="Q135" s="3">
        <v>796</v>
      </c>
      <c r="R135" s="3">
        <v>-3.94</v>
      </c>
      <c r="S135" s="3"/>
      <c r="T135" s="3">
        <v>415</v>
      </c>
      <c r="U135" s="3" t="s">
        <v>31</v>
      </c>
      <c r="V135" s="3" t="s">
        <v>32</v>
      </c>
      <c r="W135" s="22">
        <v>44355.8362384259</v>
      </c>
      <c r="X135" s="4"/>
      <c r="Y135" s="3"/>
      <c r="Z135" s="3"/>
    </row>
    <row r="136" spans="1:26">
      <c r="A136" s="3">
        <v>135</v>
      </c>
      <c r="B136" s="4">
        <v>134798</v>
      </c>
      <c r="C136" s="4" t="s">
        <v>385</v>
      </c>
      <c r="D136" s="4" t="s">
        <v>386</v>
      </c>
      <c r="E136" s="4" t="s">
        <v>39</v>
      </c>
      <c r="F136" s="4" t="s">
        <v>387</v>
      </c>
      <c r="G136" s="4">
        <v>399</v>
      </c>
      <c r="H136" s="4" t="s">
        <v>88</v>
      </c>
      <c r="I136" s="3">
        <v>19.9</v>
      </c>
      <c r="J136" s="3">
        <v>39.8</v>
      </c>
      <c r="K136" s="14">
        <v>30</v>
      </c>
      <c r="L136" s="14"/>
      <c r="M136" s="16">
        <f t="shared" si="4"/>
        <v>0.5</v>
      </c>
      <c r="N136" s="16">
        <f t="shared" si="5"/>
        <v>0.336666666666667</v>
      </c>
      <c r="O136" s="14">
        <v>3</v>
      </c>
      <c r="P136" s="3"/>
      <c r="Q136" s="3">
        <v>1480</v>
      </c>
      <c r="R136" s="3">
        <v>-9.8</v>
      </c>
      <c r="S136" s="3"/>
      <c r="T136" s="3">
        <v>391</v>
      </c>
      <c r="U136" s="3" t="s">
        <v>31</v>
      </c>
      <c r="V136" s="3" t="s">
        <v>32</v>
      </c>
      <c r="W136" s="22">
        <v>44357.5655787037</v>
      </c>
      <c r="X136" s="4"/>
      <c r="Y136" s="3"/>
      <c r="Z136" s="3"/>
    </row>
    <row r="137" spans="1:26">
      <c r="A137" s="3">
        <v>136</v>
      </c>
      <c r="B137" s="4">
        <v>19499</v>
      </c>
      <c r="C137" s="4" t="s">
        <v>388</v>
      </c>
      <c r="D137" s="4" t="s">
        <v>389</v>
      </c>
      <c r="E137" s="4" t="s">
        <v>39</v>
      </c>
      <c r="F137" s="4" t="s">
        <v>390</v>
      </c>
      <c r="G137" s="4">
        <v>339</v>
      </c>
      <c r="H137" s="4" t="s">
        <v>30</v>
      </c>
      <c r="I137" s="3">
        <v>18.5</v>
      </c>
      <c r="J137" s="3">
        <v>48</v>
      </c>
      <c r="K137" s="14">
        <v>28</v>
      </c>
      <c r="L137" s="14"/>
      <c r="M137" s="16">
        <f t="shared" si="4"/>
        <v>0.614583333333333</v>
      </c>
      <c r="N137" s="16">
        <f t="shared" si="5"/>
        <v>0.339285714285714</v>
      </c>
      <c r="O137" s="14">
        <v>2</v>
      </c>
      <c r="P137" s="3">
        <v>45</v>
      </c>
      <c r="Q137" s="3">
        <v>237</v>
      </c>
      <c r="R137" s="3">
        <v>-20</v>
      </c>
      <c r="S137" s="3">
        <v>-17</v>
      </c>
      <c r="T137" s="3">
        <v>312</v>
      </c>
      <c r="U137" s="3" t="s">
        <v>31</v>
      </c>
      <c r="V137" s="3" t="s">
        <v>32</v>
      </c>
      <c r="W137" s="22">
        <v>44357.5981944444</v>
      </c>
      <c r="X137" s="4"/>
      <c r="Y137" s="3"/>
      <c r="Z137" s="3"/>
    </row>
    <row r="138" spans="1:26">
      <c r="A138" s="3">
        <v>137</v>
      </c>
      <c r="B138" s="4">
        <v>47394</v>
      </c>
      <c r="C138" s="4" t="s">
        <v>391</v>
      </c>
      <c r="D138" s="4" t="s">
        <v>392</v>
      </c>
      <c r="E138" s="4" t="s">
        <v>72</v>
      </c>
      <c r="F138" s="4" t="s">
        <v>393</v>
      </c>
      <c r="G138" s="4">
        <v>339</v>
      </c>
      <c r="H138" s="4" t="s">
        <v>30</v>
      </c>
      <c r="I138" s="3">
        <v>12.4</v>
      </c>
      <c r="J138" s="3">
        <v>24.8</v>
      </c>
      <c r="K138" s="14">
        <v>19.8</v>
      </c>
      <c r="L138" s="14"/>
      <c r="M138" s="16">
        <f t="shared" si="4"/>
        <v>0.5</v>
      </c>
      <c r="N138" s="16">
        <f t="shared" si="5"/>
        <v>0.373737373737374</v>
      </c>
      <c r="O138" s="14">
        <v>2</v>
      </c>
      <c r="P138" s="3"/>
      <c r="Q138" s="3">
        <v>551</v>
      </c>
      <c r="R138" s="3">
        <v>-5</v>
      </c>
      <c r="S138" s="3"/>
      <c r="T138" s="3">
        <v>636</v>
      </c>
      <c r="U138" s="3" t="s">
        <v>31</v>
      </c>
      <c r="V138" s="3" t="s">
        <v>32</v>
      </c>
      <c r="W138" s="22">
        <v>44359.533587963</v>
      </c>
      <c r="X138" s="4"/>
      <c r="Y138" s="3"/>
      <c r="Z138" s="3"/>
    </row>
    <row r="139" spans="1:26">
      <c r="A139" s="3">
        <v>138</v>
      </c>
      <c r="B139" s="4">
        <v>56449</v>
      </c>
      <c r="C139" s="4" t="s">
        <v>394</v>
      </c>
      <c r="D139" s="4" t="s">
        <v>395</v>
      </c>
      <c r="E139" s="4" t="s">
        <v>39</v>
      </c>
      <c r="F139" s="4" t="s">
        <v>396</v>
      </c>
      <c r="G139" s="4">
        <v>399</v>
      </c>
      <c r="H139" s="4" t="s">
        <v>88</v>
      </c>
      <c r="I139" s="3">
        <v>29.5</v>
      </c>
      <c r="J139" s="3">
        <v>59</v>
      </c>
      <c r="K139" s="14">
        <v>48</v>
      </c>
      <c r="L139" s="14"/>
      <c r="M139" s="16">
        <f t="shared" ref="M139:M149" si="6">(J139-I139)/J139</f>
        <v>0.5</v>
      </c>
      <c r="N139" s="16">
        <f t="shared" ref="N139:N149" si="7">(K139-I139)/K139</f>
        <v>0.385416666666667</v>
      </c>
      <c r="O139" s="14">
        <v>3</v>
      </c>
      <c r="P139" s="3">
        <v>57</v>
      </c>
      <c r="Q139" s="3">
        <v>683</v>
      </c>
      <c r="R139" s="3">
        <v>-11</v>
      </c>
      <c r="S139" s="3">
        <v>-9</v>
      </c>
      <c r="T139" s="3">
        <v>860</v>
      </c>
      <c r="U139" s="3" t="s">
        <v>31</v>
      </c>
      <c r="V139" s="3" t="s">
        <v>32</v>
      </c>
      <c r="W139" s="22">
        <v>44357.564525463</v>
      </c>
      <c r="X139" s="4"/>
      <c r="Y139" s="3"/>
      <c r="Z139" s="3"/>
    </row>
    <row r="140" spans="1:26">
      <c r="A140" s="3">
        <v>139</v>
      </c>
      <c r="B140" s="4">
        <v>74166</v>
      </c>
      <c r="C140" s="4" t="s">
        <v>397</v>
      </c>
      <c r="D140" s="4" t="s">
        <v>398</v>
      </c>
      <c r="E140" s="4" t="s">
        <v>39</v>
      </c>
      <c r="F140" s="4" t="s">
        <v>399</v>
      </c>
      <c r="G140" s="4">
        <v>339</v>
      </c>
      <c r="H140" s="4" t="s">
        <v>30</v>
      </c>
      <c r="I140" s="3">
        <v>22</v>
      </c>
      <c r="J140" s="3">
        <v>45</v>
      </c>
      <c r="K140" s="14">
        <v>36</v>
      </c>
      <c r="L140" s="14"/>
      <c r="M140" s="16">
        <f t="shared" si="6"/>
        <v>0.511111111111111</v>
      </c>
      <c r="N140" s="16">
        <f t="shared" si="7"/>
        <v>0.388888888888889</v>
      </c>
      <c r="O140" s="14">
        <v>2</v>
      </c>
      <c r="P140" s="3"/>
      <c r="Q140" s="3">
        <v>286</v>
      </c>
      <c r="R140" s="3">
        <v>-9</v>
      </c>
      <c r="S140" s="3"/>
      <c r="T140" s="3">
        <v>309</v>
      </c>
      <c r="U140" s="3" t="s">
        <v>31</v>
      </c>
      <c r="V140" s="3" t="s">
        <v>32</v>
      </c>
      <c r="W140" s="22">
        <v>44357.5790856481</v>
      </c>
      <c r="X140" s="4"/>
      <c r="Y140" s="3"/>
      <c r="Z140" s="3"/>
    </row>
    <row r="141" spans="1:26">
      <c r="A141" s="3">
        <v>140</v>
      </c>
      <c r="B141" s="4">
        <v>42606</v>
      </c>
      <c r="C141" s="4" t="s">
        <v>400</v>
      </c>
      <c r="D141" s="4" t="s">
        <v>401</v>
      </c>
      <c r="E141" s="4" t="s">
        <v>39</v>
      </c>
      <c r="F141" s="4" t="s">
        <v>402</v>
      </c>
      <c r="G141" s="4">
        <v>117310</v>
      </c>
      <c r="H141" s="4" t="s">
        <v>185</v>
      </c>
      <c r="I141" s="3">
        <v>32</v>
      </c>
      <c r="J141" s="3">
        <v>86</v>
      </c>
      <c r="K141" s="14">
        <v>55</v>
      </c>
      <c r="L141" s="14"/>
      <c r="M141" s="16">
        <f t="shared" si="6"/>
        <v>0.627906976744186</v>
      </c>
      <c r="N141" s="16">
        <f t="shared" si="7"/>
        <v>0.418181818181818</v>
      </c>
      <c r="O141" s="14">
        <v>3</v>
      </c>
      <c r="P141" s="3">
        <v>82</v>
      </c>
      <c r="Q141" s="3">
        <v>516</v>
      </c>
      <c r="R141" s="3">
        <v>-31</v>
      </c>
      <c r="S141" s="3">
        <v>-27</v>
      </c>
      <c r="T141" s="3">
        <v>542</v>
      </c>
      <c r="U141" s="3" t="s">
        <v>31</v>
      </c>
      <c r="V141" s="3" t="s">
        <v>32</v>
      </c>
      <c r="W141" s="22">
        <v>44351.3960763889</v>
      </c>
      <c r="X141" s="4"/>
      <c r="Y141" s="3"/>
      <c r="Z141" s="3"/>
    </row>
    <row r="142" spans="1:26">
      <c r="A142" s="3">
        <v>141</v>
      </c>
      <c r="B142" s="4">
        <v>17045</v>
      </c>
      <c r="C142" s="4" t="s">
        <v>403</v>
      </c>
      <c r="D142" s="4" t="s">
        <v>404</v>
      </c>
      <c r="E142" s="4" t="s">
        <v>39</v>
      </c>
      <c r="F142" s="4" t="s">
        <v>405</v>
      </c>
      <c r="G142" s="4">
        <v>339</v>
      </c>
      <c r="H142" s="4" t="s">
        <v>30</v>
      </c>
      <c r="I142" s="3">
        <v>11</v>
      </c>
      <c r="J142" s="3">
        <v>25.5</v>
      </c>
      <c r="K142" s="14">
        <v>19</v>
      </c>
      <c r="L142" s="14"/>
      <c r="M142" s="16">
        <f t="shared" si="6"/>
        <v>0.568627450980392</v>
      </c>
      <c r="N142" s="16">
        <f t="shared" si="7"/>
        <v>0.421052631578947</v>
      </c>
      <c r="O142" s="14">
        <v>2</v>
      </c>
      <c r="P142" s="3">
        <v>24.5</v>
      </c>
      <c r="Q142" s="3">
        <v>1208</v>
      </c>
      <c r="R142" s="3">
        <v>-6.5</v>
      </c>
      <c r="S142" s="3">
        <v>-5.5</v>
      </c>
      <c r="T142" s="3">
        <v>338</v>
      </c>
      <c r="U142" s="3" t="s">
        <v>31</v>
      </c>
      <c r="V142" s="3" t="s">
        <v>32</v>
      </c>
      <c r="W142" s="22">
        <v>44356.471400463</v>
      </c>
      <c r="X142" s="4"/>
      <c r="Y142" s="3"/>
      <c r="Z142" s="3"/>
    </row>
    <row r="143" spans="1:26">
      <c r="A143" s="3">
        <v>142</v>
      </c>
      <c r="B143" s="4">
        <v>56449</v>
      </c>
      <c r="C143" s="4" t="s">
        <v>394</v>
      </c>
      <c r="D143" s="4" t="s">
        <v>395</v>
      </c>
      <c r="E143" s="4" t="s">
        <v>39</v>
      </c>
      <c r="F143" s="4" t="s">
        <v>396</v>
      </c>
      <c r="G143" s="4">
        <v>339</v>
      </c>
      <c r="H143" s="4" t="s">
        <v>30</v>
      </c>
      <c r="I143" s="3">
        <v>29.5</v>
      </c>
      <c r="J143" s="3">
        <v>59</v>
      </c>
      <c r="K143" s="14">
        <v>51</v>
      </c>
      <c r="L143" s="14"/>
      <c r="M143" s="16">
        <f t="shared" si="6"/>
        <v>0.5</v>
      </c>
      <c r="N143" s="16">
        <f t="shared" si="7"/>
        <v>0.42156862745098</v>
      </c>
      <c r="O143" s="14">
        <v>2</v>
      </c>
      <c r="P143" s="3">
        <v>57</v>
      </c>
      <c r="Q143" s="3">
        <v>683</v>
      </c>
      <c r="R143" s="3">
        <v>-8</v>
      </c>
      <c r="S143" s="3">
        <v>-6</v>
      </c>
      <c r="T143" s="3">
        <v>860</v>
      </c>
      <c r="U143" s="3" t="s">
        <v>31</v>
      </c>
      <c r="V143" s="3" t="s">
        <v>32</v>
      </c>
      <c r="W143" s="22">
        <v>44356.4856828704</v>
      </c>
      <c r="X143" s="4"/>
      <c r="Y143" s="3"/>
      <c r="Z143" s="3"/>
    </row>
    <row r="144" s="27" customFormat="1" spans="1:26">
      <c r="A144" s="3">
        <v>143</v>
      </c>
      <c r="B144" s="4">
        <v>117920</v>
      </c>
      <c r="C144" s="4" t="s">
        <v>406</v>
      </c>
      <c r="D144" s="4" t="s">
        <v>407</v>
      </c>
      <c r="E144" s="4" t="s">
        <v>39</v>
      </c>
      <c r="F144" s="4" t="s">
        <v>408</v>
      </c>
      <c r="G144" s="4">
        <v>726</v>
      </c>
      <c r="H144" s="4" t="s">
        <v>243</v>
      </c>
      <c r="I144" s="15">
        <v>28.5</v>
      </c>
      <c r="J144" s="15">
        <v>122</v>
      </c>
      <c r="K144" s="14">
        <v>54</v>
      </c>
      <c r="L144" s="14"/>
      <c r="M144" s="16">
        <f t="shared" si="6"/>
        <v>0.766393442622951</v>
      </c>
      <c r="N144" s="16">
        <f t="shared" si="7"/>
        <v>0.472222222222222</v>
      </c>
      <c r="O144" s="14">
        <v>2</v>
      </c>
      <c r="P144" s="15"/>
      <c r="Q144" s="15">
        <v>38</v>
      </c>
      <c r="R144" s="3">
        <v>-68</v>
      </c>
      <c r="S144" s="15"/>
      <c r="T144" s="15">
        <v>67</v>
      </c>
      <c r="U144" s="15" t="s">
        <v>31</v>
      </c>
      <c r="V144" s="15" t="s">
        <v>32</v>
      </c>
      <c r="W144" s="22">
        <v>44362.7691666667</v>
      </c>
      <c r="X144" s="4"/>
      <c r="Y144" s="3"/>
      <c r="Z144" s="15"/>
    </row>
    <row r="145" spans="1:26">
      <c r="A145" s="3">
        <v>144</v>
      </c>
      <c r="B145" s="4">
        <v>28667</v>
      </c>
      <c r="C145" s="4" t="s">
        <v>409</v>
      </c>
      <c r="D145" s="4" t="s">
        <v>410</v>
      </c>
      <c r="E145" s="4" t="s">
        <v>28</v>
      </c>
      <c r="F145" s="4" t="s">
        <v>411</v>
      </c>
      <c r="G145" s="4">
        <v>339</v>
      </c>
      <c r="H145" s="4" t="s">
        <v>30</v>
      </c>
      <c r="I145" s="3">
        <v>5.1</v>
      </c>
      <c r="J145" s="3">
        <v>12.8</v>
      </c>
      <c r="K145" s="14">
        <v>9.9</v>
      </c>
      <c r="L145" s="14"/>
      <c r="M145" s="16">
        <f t="shared" si="6"/>
        <v>0.6015625</v>
      </c>
      <c r="N145" s="16">
        <f t="shared" si="7"/>
        <v>0.484848484848485</v>
      </c>
      <c r="O145" s="14">
        <v>2</v>
      </c>
      <c r="P145" s="3"/>
      <c r="Q145" s="3">
        <v>525</v>
      </c>
      <c r="R145" s="3">
        <v>-2.9</v>
      </c>
      <c r="S145" s="3"/>
      <c r="T145" s="3">
        <v>494</v>
      </c>
      <c r="U145" s="3" t="s">
        <v>31</v>
      </c>
      <c r="V145" s="3" t="s">
        <v>32</v>
      </c>
      <c r="W145" s="22">
        <v>44355.8369097222</v>
      </c>
      <c r="X145" s="4"/>
      <c r="Y145" s="3"/>
      <c r="Z145" s="3"/>
    </row>
    <row r="146" spans="1:26">
      <c r="A146" s="3">
        <v>145</v>
      </c>
      <c r="B146" s="4">
        <v>118020</v>
      </c>
      <c r="C146" s="4" t="s">
        <v>412</v>
      </c>
      <c r="D146" s="4" t="s">
        <v>413</v>
      </c>
      <c r="E146" s="4" t="s">
        <v>39</v>
      </c>
      <c r="F146" s="4" t="s">
        <v>414</v>
      </c>
      <c r="G146" s="4">
        <v>339</v>
      </c>
      <c r="H146" s="4" t="s">
        <v>30</v>
      </c>
      <c r="I146" s="3">
        <v>18.43</v>
      </c>
      <c r="J146" s="3">
        <v>39.9</v>
      </c>
      <c r="K146" s="14">
        <v>36</v>
      </c>
      <c r="L146" s="14"/>
      <c r="M146" s="16">
        <f t="shared" si="6"/>
        <v>0.538095238095238</v>
      </c>
      <c r="N146" s="16">
        <f t="shared" si="7"/>
        <v>0.488055555555556</v>
      </c>
      <c r="O146" s="14">
        <v>2</v>
      </c>
      <c r="P146" s="3"/>
      <c r="Q146" s="3">
        <v>748</v>
      </c>
      <c r="R146" s="3">
        <v>-3.9</v>
      </c>
      <c r="S146" s="3"/>
      <c r="T146" s="3">
        <v>784</v>
      </c>
      <c r="U146" s="3" t="s">
        <v>31</v>
      </c>
      <c r="V146" s="3" t="s">
        <v>32</v>
      </c>
      <c r="W146" s="22">
        <v>44359.5355324074</v>
      </c>
      <c r="X146" s="4"/>
      <c r="Y146" s="3"/>
      <c r="Z146" s="3"/>
    </row>
    <row r="147" spans="1:26">
      <c r="A147" s="3">
        <v>146</v>
      </c>
      <c r="B147" s="4">
        <v>82751</v>
      </c>
      <c r="C147" s="4" t="s">
        <v>415</v>
      </c>
      <c r="D147" s="4" t="s">
        <v>416</v>
      </c>
      <c r="E147" s="4" t="s">
        <v>39</v>
      </c>
      <c r="F147" s="4" t="s">
        <v>417</v>
      </c>
      <c r="G147" s="4">
        <v>351</v>
      </c>
      <c r="H147" s="4" t="s">
        <v>418</v>
      </c>
      <c r="I147" s="3">
        <v>14</v>
      </c>
      <c r="J147" s="3">
        <v>44.5</v>
      </c>
      <c r="K147" s="14">
        <v>30</v>
      </c>
      <c r="L147" s="14"/>
      <c r="M147" s="16">
        <f t="shared" si="6"/>
        <v>0.685393258426966</v>
      </c>
      <c r="N147" s="16">
        <f t="shared" si="7"/>
        <v>0.533333333333333</v>
      </c>
      <c r="O147" s="14">
        <v>2</v>
      </c>
      <c r="P147" s="3"/>
      <c r="Q147" s="3">
        <v>148</v>
      </c>
      <c r="R147" s="3">
        <v>-14.5</v>
      </c>
      <c r="S147" s="3"/>
      <c r="T147" s="3">
        <v>259</v>
      </c>
      <c r="U147" s="3" t="s">
        <v>31</v>
      </c>
      <c r="V147" s="3" t="s">
        <v>32</v>
      </c>
      <c r="W147" s="22">
        <v>44355.4136805556</v>
      </c>
      <c r="X147" s="4"/>
      <c r="Y147" s="3"/>
      <c r="Z147" s="3"/>
    </row>
    <row r="148" spans="1:26">
      <c r="A148" s="3">
        <v>147</v>
      </c>
      <c r="B148" s="4">
        <v>122653</v>
      </c>
      <c r="C148" s="4" t="s">
        <v>419</v>
      </c>
      <c r="D148" s="4" t="s">
        <v>420</v>
      </c>
      <c r="E148" s="4" t="s">
        <v>173</v>
      </c>
      <c r="F148" s="4" t="s">
        <v>421</v>
      </c>
      <c r="G148" s="4">
        <v>114685</v>
      </c>
      <c r="H148" s="4" t="s">
        <v>422</v>
      </c>
      <c r="I148" s="15">
        <v>115.71</v>
      </c>
      <c r="J148" s="15">
        <v>348</v>
      </c>
      <c r="K148" s="14">
        <v>261</v>
      </c>
      <c r="L148" s="14"/>
      <c r="M148" s="16">
        <f t="shared" si="6"/>
        <v>0.6675</v>
      </c>
      <c r="N148" s="16">
        <f t="shared" si="7"/>
        <v>0.556666666666667</v>
      </c>
      <c r="O148" s="14">
        <v>3</v>
      </c>
      <c r="P148" s="15"/>
      <c r="Q148" s="15">
        <v>66</v>
      </c>
      <c r="R148" s="3">
        <v>-87</v>
      </c>
      <c r="S148" s="15"/>
      <c r="T148" s="15">
        <v>84</v>
      </c>
      <c r="U148" s="15" t="s">
        <v>31</v>
      </c>
      <c r="V148" s="15" t="s">
        <v>32</v>
      </c>
      <c r="W148" s="22">
        <v>44352.5574421296</v>
      </c>
      <c r="X148" s="4"/>
      <c r="Y148" s="3"/>
      <c r="Z148" s="15"/>
    </row>
    <row r="149" spans="1:26">
      <c r="A149" s="3">
        <v>148</v>
      </c>
      <c r="B149" s="4">
        <v>135106</v>
      </c>
      <c r="C149" s="4" t="s">
        <v>378</v>
      </c>
      <c r="D149" s="4" t="s">
        <v>379</v>
      </c>
      <c r="E149" s="4" t="s">
        <v>39</v>
      </c>
      <c r="F149" s="4" t="s">
        <v>380</v>
      </c>
      <c r="G149" s="4">
        <v>339</v>
      </c>
      <c r="H149" s="4" t="s">
        <v>30</v>
      </c>
      <c r="I149" s="3">
        <v>18</v>
      </c>
      <c r="J149" s="3">
        <v>52</v>
      </c>
      <c r="K149" s="14">
        <v>42</v>
      </c>
      <c r="L149" s="14"/>
      <c r="M149" s="16">
        <f t="shared" si="6"/>
        <v>0.653846153846154</v>
      </c>
      <c r="N149" s="16">
        <f t="shared" si="7"/>
        <v>0.571428571428571</v>
      </c>
      <c r="O149" s="14">
        <v>2</v>
      </c>
      <c r="P149" s="3">
        <v>49</v>
      </c>
      <c r="Q149" s="3">
        <v>925</v>
      </c>
      <c r="R149" s="3">
        <v>-10</v>
      </c>
      <c r="S149" s="3">
        <v>-7</v>
      </c>
      <c r="T149" s="3">
        <v>769</v>
      </c>
      <c r="U149" s="3" t="s">
        <v>31</v>
      </c>
      <c r="V149" s="3" t="s">
        <v>32</v>
      </c>
      <c r="W149" s="22">
        <v>44356.4765856481</v>
      </c>
      <c r="X149" s="4"/>
      <c r="Y149" s="3"/>
      <c r="Z149" s="3"/>
    </row>
    <row r="150" s="27" customFormat="1" spans="1:26">
      <c r="A150" s="3">
        <v>149</v>
      </c>
      <c r="B150" s="36">
        <v>53857</v>
      </c>
      <c r="C150" s="36" t="s">
        <v>423</v>
      </c>
      <c r="D150" s="36" t="s">
        <v>424</v>
      </c>
      <c r="E150" s="36" t="s">
        <v>39</v>
      </c>
      <c r="F150" s="36" t="s">
        <v>425</v>
      </c>
      <c r="G150" s="36">
        <v>343</v>
      </c>
      <c r="H150" s="36" t="s">
        <v>426</v>
      </c>
      <c r="I150" s="36">
        <v>4.9</v>
      </c>
      <c r="J150" s="36">
        <v>21</v>
      </c>
      <c r="K150" s="37">
        <v>16</v>
      </c>
      <c r="L150" s="38"/>
      <c r="M150" s="38">
        <v>0.766666666666667</v>
      </c>
      <c r="N150" s="38">
        <v>0.69375</v>
      </c>
      <c r="O150" s="37">
        <v>3</v>
      </c>
      <c r="P150" s="36"/>
      <c r="Q150" s="36">
        <v>5066</v>
      </c>
      <c r="R150" s="36">
        <v>-5</v>
      </c>
      <c r="S150" s="36"/>
      <c r="T150" s="36">
        <v>3128</v>
      </c>
      <c r="U150" s="36" t="s">
        <v>31</v>
      </c>
      <c r="V150" s="39" t="s">
        <v>32</v>
      </c>
      <c r="W150" s="40">
        <v>44353.5933449074</v>
      </c>
      <c r="X150" s="5"/>
      <c r="Y150" s="5"/>
      <c r="Z150" s="5"/>
    </row>
    <row r="151" spans="1:26">
      <c r="A151" s="3">
        <v>150</v>
      </c>
      <c r="B151" s="36">
        <v>83198</v>
      </c>
      <c r="C151" s="36" t="s">
        <v>427</v>
      </c>
      <c r="D151" s="36" t="s">
        <v>428</v>
      </c>
      <c r="E151" s="36" t="s">
        <v>39</v>
      </c>
      <c r="F151" s="36" t="s">
        <v>429</v>
      </c>
      <c r="G151" s="36">
        <v>343</v>
      </c>
      <c r="H151" s="36" t="s">
        <v>426</v>
      </c>
      <c r="I151" s="36">
        <v>8.9</v>
      </c>
      <c r="J151" s="36">
        <v>19</v>
      </c>
      <c r="K151" s="37">
        <v>15</v>
      </c>
      <c r="L151" s="38"/>
      <c r="M151" s="38">
        <v>0.531578947368421</v>
      </c>
      <c r="N151" s="38">
        <v>0.406666666666667</v>
      </c>
      <c r="O151" s="37">
        <v>3</v>
      </c>
      <c r="P151" s="36">
        <v>18</v>
      </c>
      <c r="Q151" s="36">
        <v>372</v>
      </c>
      <c r="R151" s="36">
        <v>-4</v>
      </c>
      <c r="S151" s="36">
        <v>-3</v>
      </c>
      <c r="T151" s="36">
        <v>327</v>
      </c>
      <c r="U151" s="36" t="s">
        <v>31</v>
      </c>
      <c r="V151" s="39" t="s">
        <v>32</v>
      </c>
      <c r="W151" s="40">
        <v>44353.5952893519</v>
      </c>
      <c r="X151" s="7"/>
      <c r="Y151" s="7"/>
      <c r="Z151" s="7"/>
    </row>
    <row r="152" spans="1:26">
      <c r="A152" s="3">
        <v>151</v>
      </c>
      <c r="B152" s="36">
        <v>144658</v>
      </c>
      <c r="C152" s="36" t="s">
        <v>430</v>
      </c>
      <c r="D152" s="36" t="s">
        <v>431</v>
      </c>
      <c r="E152" s="36" t="s">
        <v>39</v>
      </c>
      <c r="F152" s="36" t="s">
        <v>432</v>
      </c>
      <c r="G152" s="36">
        <v>343</v>
      </c>
      <c r="H152" s="36" t="s">
        <v>426</v>
      </c>
      <c r="I152" s="36">
        <v>20.8</v>
      </c>
      <c r="J152" s="36">
        <v>36.8</v>
      </c>
      <c r="K152" s="37">
        <v>29</v>
      </c>
      <c r="L152" s="38"/>
      <c r="M152" s="38">
        <v>0.434782608695652</v>
      </c>
      <c r="N152" s="38">
        <v>0.282758620689655</v>
      </c>
      <c r="O152" s="37">
        <v>3</v>
      </c>
      <c r="P152" s="36">
        <v>34.8</v>
      </c>
      <c r="Q152" s="36">
        <v>795</v>
      </c>
      <c r="R152" s="36">
        <v>-7.8</v>
      </c>
      <c r="S152" s="36">
        <v>-5.8</v>
      </c>
      <c r="T152" s="36">
        <v>505</v>
      </c>
      <c r="U152" s="36" t="s">
        <v>31</v>
      </c>
      <c r="V152" s="39" t="s">
        <v>32</v>
      </c>
      <c r="W152" s="40">
        <v>44353.5942939815</v>
      </c>
      <c r="X152" s="7"/>
      <c r="Y152" s="7"/>
      <c r="Z152" s="7"/>
    </row>
    <row r="153" spans="1:26">
      <c r="A153" s="3">
        <v>152</v>
      </c>
      <c r="B153" s="36">
        <v>111824</v>
      </c>
      <c r="C153" s="36" t="s">
        <v>433</v>
      </c>
      <c r="D153" s="36" t="s">
        <v>154</v>
      </c>
      <c r="E153" s="36" t="s">
        <v>39</v>
      </c>
      <c r="F153" s="36" t="s">
        <v>434</v>
      </c>
      <c r="G153" s="36">
        <v>343</v>
      </c>
      <c r="H153" s="36" t="s">
        <v>426</v>
      </c>
      <c r="I153" s="36">
        <v>21.2</v>
      </c>
      <c r="J153" s="36">
        <v>34</v>
      </c>
      <c r="K153" s="37">
        <v>29</v>
      </c>
      <c r="L153" s="38"/>
      <c r="M153" s="38">
        <v>0.376470588235294</v>
      </c>
      <c r="N153" s="38">
        <v>0.268965517241379</v>
      </c>
      <c r="O153" s="37">
        <v>3</v>
      </c>
      <c r="P153" s="36">
        <v>32.5</v>
      </c>
      <c r="Q153" s="36">
        <v>1258</v>
      </c>
      <c r="R153" s="36">
        <v>-5</v>
      </c>
      <c r="S153" s="36">
        <v>-3.5</v>
      </c>
      <c r="T153" s="36">
        <v>1954</v>
      </c>
      <c r="U153" s="36" t="s">
        <v>31</v>
      </c>
      <c r="V153" s="39" t="s">
        <v>32</v>
      </c>
      <c r="W153" s="40">
        <v>44353.5939814815</v>
      </c>
      <c r="X153" s="7"/>
      <c r="Y153" s="7"/>
      <c r="Z153" s="7"/>
    </row>
    <row r="154" spans="1:26">
      <c r="A154" s="3">
        <v>153</v>
      </c>
      <c r="B154" s="36">
        <v>132393</v>
      </c>
      <c r="C154" s="36" t="s">
        <v>435</v>
      </c>
      <c r="D154" s="36" t="s">
        <v>436</v>
      </c>
      <c r="E154" s="36" t="s">
        <v>39</v>
      </c>
      <c r="F154" s="36" t="s">
        <v>437</v>
      </c>
      <c r="G154" s="36">
        <v>343</v>
      </c>
      <c r="H154" s="36" t="s">
        <v>426</v>
      </c>
      <c r="I154" s="36">
        <v>3.82</v>
      </c>
      <c r="J154" s="36">
        <v>19.5</v>
      </c>
      <c r="K154" s="37">
        <v>15</v>
      </c>
      <c r="L154" s="38"/>
      <c r="M154" s="38">
        <v>0.804102564102564</v>
      </c>
      <c r="N154" s="38">
        <v>0.745333333333333</v>
      </c>
      <c r="O154" s="37">
        <v>3</v>
      </c>
      <c r="P154" s="36"/>
      <c r="Q154" s="36">
        <v>871</v>
      </c>
      <c r="R154" s="36">
        <v>-4.5</v>
      </c>
      <c r="S154" s="36"/>
      <c r="T154" s="36">
        <v>1460</v>
      </c>
      <c r="U154" s="36" t="s">
        <v>31</v>
      </c>
      <c r="V154" s="39" t="s">
        <v>32</v>
      </c>
      <c r="W154" s="40">
        <v>44353.595775463</v>
      </c>
      <c r="X154" s="7"/>
      <c r="Y154" s="7"/>
      <c r="Z154" s="7"/>
    </row>
    <row r="155" spans="1:26">
      <c r="A155" s="3">
        <v>154</v>
      </c>
      <c r="B155" s="36">
        <v>46844</v>
      </c>
      <c r="C155" s="36" t="s">
        <v>438</v>
      </c>
      <c r="D155" s="36" t="s">
        <v>439</v>
      </c>
      <c r="E155" s="36" t="s">
        <v>39</v>
      </c>
      <c r="F155" s="36" t="s">
        <v>425</v>
      </c>
      <c r="G155" s="36">
        <v>343</v>
      </c>
      <c r="H155" s="36" t="s">
        <v>426</v>
      </c>
      <c r="I155" s="36">
        <v>10.7</v>
      </c>
      <c r="J155" s="36">
        <v>20</v>
      </c>
      <c r="K155" s="37">
        <v>16</v>
      </c>
      <c r="L155" s="38"/>
      <c r="M155" s="38">
        <v>0.465</v>
      </c>
      <c r="N155" s="38">
        <v>0.33125</v>
      </c>
      <c r="O155" s="37">
        <v>3</v>
      </c>
      <c r="P155" s="36"/>
      <c r="Q155" s="36">
        <v>216</v>
      </c>
      <c r="R155" s="36">
        <v>-4</v>
      </c>
      <c r="S155" s="36"/>
      <c r="T155" s="36">
        <v>331</v>
      </c>
      <c r="U155" s="36" t="s">
        <v>31</v>
      </c>
      <c r="V155" s="39" t="s">
        <v>32</v>
      </c>
      <c r="W155" s="40">
        <v>44353.5971296296</v>
      </c>
      <c r="X155" s="7"/>
      <c r="Y155" s="7"/>
      <c r="Z155" s="7"/>
    </row>
    <row r="156" spans="1:26">
      <c r="A156" s="3">
        <v>155</v>
      </c>
      <c r="B156" s="36">
        <v>123058</v>
      </c>
      <c r="C156" s="36" t="s">
        <v>440</v>
      </c>
      <c r="D156" s="36" t="s">
        <v>333</v>
      </c>
      <c r="E156" s="36" t="s">
        <v>39</v>
      </c>
      <c r="F156" s="36" t="s">
        <v>434</v>
      </c>
      <c r="G156" s="36">
        <v>343</v>
      </c>
      <c r="H156" s="36" t="s">
        <v>426</v>
      </c>
      <c r="I156" s="36">
        <v>29.1</v>
      </c>
      <c r="J156" s="36">
        <v>39</v>
      </c>
      <c r="K156" s="37">
        <v>29.8</v>
      </c>
      <c r="L156" s="38"/>
      <c r="M156" s="38">
        <v>0.253846153846154</v>
      </c>
      <c r="N156" s="38">
        <v>0.023489932885906</v>
      </c>
      <c r="O156" s="37">
        <v>3</v>
      </c>
      <c r="P156" s="36"/>
      <c r="Q156" s="36">
        <v>686</v>
      </c>
      <c r="R156" s="36">
        <v>-9.2</v>
      </c>
      <c r="S156" s="36"/>
      <c r="T156" s="36">
        <v>474</v>
      </c>
      <c r="U156" s="36" t="s">
        <v>31</v>
      </c>
      <c r="V156" s="39" t="s">
        <v>32</v>
      </c>
      <c r="W156" s="40">
        <v>44353.5949537037</v>
      </c>
      <c r="X156" s="7"/>
      <c r="Y156" s="7"/>
      <c r="Z156" s="7"/>
    </row>
    <row r="157" spans="1:26">
      <c r="A157" s="3">
        <v>156</v>
      </c>
      <c r="B157" s="36">
        <v>102958</v>
      </c>
      <c r="C157" s="36" t="s">
        <v>441</v>
      </c>
      <c r="D157" s="36" t="s">
        <v>442</v>
      </c>
      <c r="E157" s="36" t="s">
        <v>39</v>
      </c>
      <c r="F157" s="36" t="s">
        <v>443</v>
      </c>
      <c r="G157" s="36">
        <v>343</v>
      </c>
      <c r="H157" s="36" t="s">
        <v>426</v>
      </c>
      <c r="I157" s="36">
        <v>5.93</v>
      </c>
      <c r="J157" s="36">
        <v>24</v>
      </c>
      <c r="K157" s="37">
        <v>18</v>
      </c>
      <c r="L157" s="38"/>
      <c r="M157" s="38">
        <v>0.752916666666667</v>
      </c>
      <c r="N157" s="38">
        <v>0.670555555555556</v>
      </c>
      <c r="O157" s="37">
        <v>3</v>
      </c>
      <c r="P157" s="36">
        <v>22.8</v>
      </c>
      <c r="Q157" s="36">
        <v>1021</v>
      </c>
      <c r="R157" s="36">
        <v>-6</v>
      </c>
      <c r="S157" s="36">
        <f>K157-P157</f>
        <v>-4.8</v>
      </c>
      <c r="T157" s="36">
        <v>1175</v>
      </c>
      <c r="U157" s="36" t="s">
        <v>31</v>
      </c>
      <c r="V157" s="39" t="s">
        <v>32</v>
      </c>
      <c r="W157" s="40">
        <v>44353.5946064815</v>
      </c>
      <c r="X157" s="7"/>
      <c r="Y157" s="7"/>
      <c r="Z157" s="7"/>
    </row>
    <row r="158" spans="1:26">
      <c r="A158" s="3">
        <v>157</v>
      </c>
      <c r="B158" s="36">
        <v>113618</v>
      </c>
      <c r="C158" s="36" t="s">
        <v>444</v>
      </c>
      <c r="D158" s="36" t="s">
        <v>439</v>
      </c>
      <c r="E158" s="36" t="s">
        <v>39</v>
      </c>
      <c r="F158" s="36" t="s">
        <v>443</v>
      </c>
      <c r="G158" s="36">
        <v>343</v>
      </c>
      <c r="H158" s="36" t="s">
        <v>426</v>
      </c>
      <c r="I158" s="36">
        <v>15.68</v>
      </c>
      <c r="J158" s="36">
        <v>32</v>
      </c>
      <c r="K158" s="37">
        <v>26</v>
      </c>
      <c r="L158" s="38"/>
      <c r="M158" s="38">
        <v>0.51</v>
      </c>
      <c r="N158" s="38">
        <v>0.396923076923077</v>
      </c>
      <c r="O158" s="37">
        <v>3</v>
      </c>
      <c r="P158" s="36"/>
      <c r="Q158" s="36">
        <v>389</v>
      </c>
      <c r="R158" s="36">
        <v>-6</v>
      </c>
      <c r="S158" s="36"/>
      <c r="T158" s="36">
        <v>364</v>
      </c>
      <c r="U158" s="36" t="s">
        <v>31</v>
      </c>
      <c r="V158" s="39" t="s">
        <v>32</v>
      </c>
      <c r="W158" s="40">
        <v>44353.59625</v>
      </c>
      <c r="X158" s="7"/>
      <c r="Y158" s="7"/>
      <c r="Z158" s="7"/>
    </row>
    <row r="159" spans="1:26">
      <c r="A159" s="3">
        <v>158</v>
      </c>
      <c r="B159" s="36">
        <v>106235</v>
      </c>
      <c r="C159" s="36" t="s">
        <v>445</v>
      </c>
      <c r="D159" s="36" t="s">
        <v>446</v>
      </c>
      <c r="E159" s="36" t="s">
        <v>39</v>
      </c>
      <c r="F159" s="36" t="s">
        <v>429</v>
      </c>
      <c r="G159" s="36">
        <v>343</v>
      </c>
      <c r="H159" s="36" t="s">
        <v>426</v>
      </c>
      <c r="I159" s="36">
        <v>8.58</v>
      </c>
      <c r="J159" s="36">
        <v>22</v>
      </c>
      <c r="K159" s="37">
        <v>19</v>
      </c>
      <c r="L159" s="38"/>
      <c r="M159" s="38">
        <v>0.61</v>
      </c>
      <c r="N159" s="38">
        <v>0.548421052631579</v>
      </c>
      <c r="O159" s="37">
        <v>3</v>
      </c>
      <c r="P159" s="36"/>
      <c r="Q159" s="36">
        <v>274</v>
      </c>
      <c r="R159" s="36">
        <v>-3</v>
      </c>
      <c r="S159" s="36"/>
      <c r="T159" s="36">
        <v>327</v>
      </c>
      <c r="U159" s="36" t="s">
        <v>31</v>
      </c>
      <c r="V159" s="39" t="s">
        <v>32</v>
      </c>
      <c r="W159" s="40">
        <v>44353.5965277778</v>
      </c>
      <c r="X159" s="7"/>
      <c r="Y159" s="7"/>
      <c r="Z159" s="7"/>
    </row>
    <row r="160" spans="1:26">
      <c r="A160" s="3">
        <v>159</v>
      </c>
      <c r="B160" s="36">
        <v>46843</v>
      </c>
      <c r="C160" s="6" t="s">
        <v>447</v>
      </c>
      <c r="D160" s="6" t="s">
        <v>439</v>
      </c>
      <c r="E160" s="6" t="s">
        <v>39</v>
      </c>
      <c r="F160" s="6" t="s">
        <v>425</v>
      </c>
      <c r="G160" s="36">
        <v>343</v>
      </c>
      <c r="H160" s="36" t="s">
        <v>426</v>
      </c>
      <c r="I160" s="36">
        <v>13</v>
      </c>
      <c r="J160" s="36">
        <v>29.8</v>
      </c>
      <c r="K160" s="37">
        <v>25.8</v>
      </c>
      <c r="L160" s="38"/>
      <c r="M160" s="38">
        <v>0.563758389261745</v>
      </c>
      <c r="N160" s="38">
        <v>0.4961</v>
      </c>
      <c r="O160" s="37">
        <v>3</v>
      </c>
      <c r="P160" s="36"/>
      <c r="Q160" s="36"/>
      <c r="R160" s="36">
        <v>0</v>
      </c>
      <c r="S160" s="36"/>
      <c r="T160" s="36">
        <v>436</v>
      </c>
      <c r="U160" s="36" t="s">
        <v>31</v>
      </c>
      <c r="V160" s="39" t="s">
        <v>32</v>
      </c>
      <c r="W160" s="40">
        <v>44353.5960185185</v>
      </c>
      <c r="X160" s="7"/>
      <c r="Y160" s="7"/>
      <c r="Z160" s="7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4"/>
  <sheetViews>
    <sheetView workbookViewId="0">
      <selection activeCell="E23" sqref="E23"/>
    </sheetView>
  </sheetViews>
  <sheetFormatPr defaultColWidth="9" defaultRowHeight="13.5"/>
  <cols>
    <col min="3" max="3" width="15" customWidth="1"/>
    <col min="23" max="23" width="13.375"/>
    <col min="24" max="24" width="23.5" customWidth="1"/>
  </cols>
  <sheetData>
    <row r="1" ht="14.25" spans="1:2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1" t="s">
        <v>10</v>
      </c>
      <c r="L1" s="12" t="s">
        <v>12</v>
      </c>
      <c r="M1" s="12" t="s">
        <v>13</v>
      </c>
      <c r="N1" s="2" t="s">
        <v>448</v>
      </c>
      <c r="O1" s="13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1" t="s">
        <v>22</v>
      </c>
      <c r="X1" s="2" t="s">
        <v>23</v>
      </c>
      <c r="Y1" s="2" t="s">
        <v>24</v>
      </c>
      <c r="Z1" s="2" t="s">
        <v>25</v>
      </c>
    </row>
    <row r="2" ht="14.25" spans="1:26">
      <c r="A2" s="3"/>
      <c r="B2" s="4">
        <v>134167</v>
      </c>
      <c r="C2" s="4" t="s">
        <v>449</v>
      </c>
      <c r="D2" s="4" t="s">
        <v>450</v>
      </c>
      <c r="E2" s="4" t="s">
        <v>39</v>
      </c>
      <c r="F2" s="4" t="s">
        <v>451</v>
      </c>
      <c r="G2" s="4">
        <v>113833</v>
      </c>
      <c r="H2" s="4" t="s">
        <v>129</v>
      </c>
      <c r="I2" s="3">
        <v>38</v>
      </c>
      <c r="J2" s="3">
        <v>42</v>
      </c>
      <c r="K2" s="14">
        <v>39</v>
      </c>
      <c r="L2" s="3"/>
      <c r="M2" s="3"/>
      <c r="N2" s="3"/>
      <c r="O2" s="14">
        <v>1</v>
      </c>
      <c r="P2" s="3">
        <v>39.8</v>
      </c>
      <c r="Q2" s="3"/>
      <c r="R2" s="3"/>
      <c r="S2" s="3">
        <v>-0.799999999999997</v>
      </c>
      <c r="T2" s="3"/>
      <c r="U2" s="3"/>
      <c r="V2" s="3" t="s">
        <v>32</v>
      </c>
      <c r="W2" s="22">
        <v>44360.8397800926</v>
      </c>
      <c r="X2" s="1" t="s">
        <v>452</v>
      </c>
      <c r="Y2" s="3"/>
      <c r="Z2" s="3"/>
    </row>
    <row r="3" ht="14.25" spans="1:26">
      <c r="A3" s="5"/>
      <c r="B3" s="4">
        <v>10773</v>
      </c>
      <c r="C3" s="6" t="s">
        <v>44</v>
      </c>
      <c r="D3" s="6" t="s">
        <v>45</v>
      </c>
      <c r="E3" s="6" t="s">
        <v>28</v>
      </c>
      <c r="F3" s="6" t="s">
        <v>453</v>
      </c>
      <c r="G3" s="4">
        <v>339</v>
      </c>
      <c r="H3" s="4" t="s">
        <v>30</v>
      </c>
      <c r="I3" s="15">
        <v>1.65</v>
      </c>
      <c r="J3" s="15">
        <v>3.5</v>
      </c>
      <c r="K3" s="14">
        <v>0.5</v>
      </c>
      <c r="L3" s="5"/>
      <c r="M3" s="5"/>
      <c r="N3" s="5"/>
      <c r="O3" s="14">
        <v>2</v>
      </c>
      <c r="P3" s="15"/>
      <c r="Q3" s="15">
        <v>244</v>
      </c>
      <c r="R3" s="5"/>
      <c r="S3" s="15"/>
      <c r="T3" s="15">
        <v>38</v>
      </c>
      <c r="U3" s="5" t="s">
        <v>31</v>
      </c>
      <c r="V3" s="5" t="s">
        <v>32</v>
      </c>
      <c r="W3" s="22">
        <v>44355.8298032407</v>
      </c>
      <c r="X3" s="1" t="s">
        <v>454</v>
      </c>
      <c r="Y3" s="5"/>
      <c r="Z3" s="5"/>
    </row>
    <row r="4" ht="14.25" spans="1:26">
      <c r="A4" s="7"/>
      <c r="B4" s="4">
        <v>134138</v>
      </c>
      <c r="C4" s="6" t="s">
        <v>455</v>
      </c>
      <c r="D4" s="6" t="s">
        <v>456</v>
      </c>
      <c r="E4" s="6" t="s">
        <v>39</v>
      </c>
      <c r="F4" s="6" t="s">
        <v>457</v>
      </c>
      <c r="G4" s="4">
        <v>738</v>
      </c>
      <c r="H4" s="4" t="s">
        <v>94</v>
      </c>
      <c r="I4" s="3">
        <v>25.3</v>
      </c>
      <c r="J4" s="3">
        <v>49.4</v>
      </c>
      <c r="K4" s="14">
        <v>28</v>
      </c>
      <c r="L4" s="7"/>
      <c r="M4" s="7"/>
      <c r="N4" s="7"/>
      <c r="O4" s="14">
        <v>2</v>
      </c>
      <c r="P4" s="3"/>
      <c r="Q4" s="3">
        <v>16</v>
      </c>
      <c r="R4" s="7"/>
      <c r="S4" s="3"/>
      <c r="T4" s="3">
        <v>23</v>
      </c>
      <c r="U4" s="7" t="s">
        <v>31</v>
      </c>
      <c r="V4" s="7" t="s">
        <v>32</v>
      </c>
      <c r="W4" s="22">
        <v>44357.4365277778</v>
      </c>
      <c r="X4" s="1" t="s">
        <v>454</v>
      </c>
      <c r="Y4" s="7"/>
      <c r="Z4" s="7"/>
    </row>
    <row r="5" ht="14.25" spans="1:26">
      <c r="A5" s="7"/>
      <c r="B5" s="4">
        <v>195569</v>
      </c>
      <c r="C5" s="6" t="s">
        <v>282</v>
      </c>
      <c r="D5" s="6" t="s">
        <v>251</v>
      </c>
      <c r="E5" s="6" t="s">
        <v>39</v>
      </c>
      <c r="F5" s="6" t="s">
        <v>458</v>
      </c>
      <c r="G5" s="4">
        <v>399</v>
      </c>
      <c r="H5" s="4" t="s">
        <v>88</v>
      </c>
      <c r="I5" s="3">
        <v>201</v>
      </c>
      <c r="J5" s="3">
        <v>249</v>
      </c>
      <c r="K5" s="14">
        <v>220</v>
      </c>
      <c r="L5" s="7"/>
      <c r="M5" s="7"/>
      <c r="N5" s="7"/>
      <c r="O5" s="14">
        <v>3</v>
      </c>
      <c r="P5" s="3"/>
      <c r="Q5" s="3">
        <v>51</v>
      </c>
      <c r="R5" s="7"/>
      <c r="S5" s="3"/>
      <c r="T5" s="3">
        <v>46</v>
      </c>
      <c r="U5" s="7" t="s">
        <v>31</v>
      </c>
      <c r="V5" s="7" t="s">
        <v>32</v>
      </c>
      <c r="W5" s="22">
        <v>44357.5606481481</v>
      </c>
      <c r="X5" s="1" t="s">
        <v>454</v>
      </c>
      <c r="Y5" s="7"/>
      <c r="Z5" s="7"/>
    </row>
    <row r="6" ht="14.25" spans="1:26">
      <c r="A6" s="7"/>
      <c r="B6" s="4">
        <v>44884</v>
      </c>
      <c r="C6" s="6" t="s">
        <v>459</v>
      </c>
      <c r="D6" s="6" t="s">
        <v>460</v>
      </c>
      <c r="E6" s="6" t="s">
        <v>39</v>
      </c>
      <c r="F6" s="6" t="s">
        <v>461</v>
      </c>
      <c r="G6" s="4">
        <v>598</v>
      </c>
      <c r="H6" s="4" t="s">
        <v>328</v>
      </c>
      <c r="I6" s="3">
        <v>7.8</v>
      </c>
      <c r="J6" s="3">
        <v>30.8</v>
      </c>
      <c r="K6" s="14">
        <v>13</v>
      </c>
      <c r="L6" s="7"/>
      <c r="M6" s="7"/>
      <c r="N6" s="7"/>
      <c r="O6" s="14">
        <v>2</v>
      </c>
      <c r="P6" s="3"/>
      <c r="Q6" s="3">
        <v>55</v>
      </c>
      <c r="R6" s="7"/>
      <c r="S6" s="3"/>
      <c r="T6" s="3">
        <v>152</v>
      </c>
      <c r="U6" s="7" t="s">
        <v>31</v>
      </c>
      <c r="V6" s="7" t="s">
        <v>32</v>
      </c>
      <c r="W6" s="22">
        <v>44351.8431828704</v>
      </c>
      <c r="X6" s="1" t="s">
        <v>454</v>
      </c>
      <c r="Y6" s="7"/>
      <c r="Z6" s="7"/>
    </row>
    <row r="7" ht="14.25" spans="1:26">
      <c r="A7" s="7"/>
      <c r="B7" s="4">
        <v>113344</v>
      </c>
      <c r="C7" s="6" t="s">
        <v>462</v>
      </c>
      <c r="D7" s="6" t="s">
        <v>463</v>
      </c>
      <c r="E7" s="6" t="s">
        <v>39</v>
      </c>
      <c r="F7" s="6" t="s">
        <v>464</v>
      </c>
      <c r="G7" s="4">
        <v>723</v>
      </c>
      <c r="H7" s="4" t="s">
        <v>465</v>
      </c>
      <c r="I7" s="3">
        <v>92.5</v>
      </c>
      <c r="J7" s="3">
        <v>159</v>
      </c>
      <c r="K7" s="14">
        <v>95</v>
      </c>
      <c r="L7" s="16">
        <v>0.418238993710692</v>
      </c>
      <c r="M7" s="16">
        <v>0.0263157894736842</v>
      </c>
      <c r="N7" s="7"/>
      <c r="O7" s="14">
        <v>2</v>
      </c>
      <c r="P7" s="3"/>
      <c r="Q7" s="3">
        <v>255</v>
      </c>
      <c r="R7" s="3">
        <v>-64</v>
      </c>
      <c r="S7" s="3"/>
      <c r="T7" s="3">
        <v>292</v>
      </c>
      <c r="U7" s="7" t="s">
        <v>31</v>
      </c>
      <c r="V7" s="7" t="s">
        <v>32</v>
      </c>
      <c r="W7" s="22">
        <v>44358.4185185185</v>
      </c>
      <c r="X7" s="1" t="s">
        <v>466</v>
      </c>
      <c r="Y7" s="7"/>
      <c r="Z7" s="7"/>
    </row>
    <row r="8" ht="14.25" spans="1:26">
      <c r="A8" s="7"/>
      <c r="B8" s="4">
        <v>182090</v>
      </c>
      <c r="C8" s="6" t="s">
        <v>467</v>
      </c>
      <c r="D8" s="6" t="s">
        <v>468</v>
      </c>
      <c r="E8" s="6" t="s">
        <v>39</v>
      </c>
      <c r="F8" s="6" t="s">
        <v>469</v>
      </c>
      <c r="G8" s="4">
        <v>339</v>
      </c>
      <c r="H8" s="4" t="s">
        <v>30</v>
      </c>
      <c r="I8" s="3">
        <v>153.27</v>
      </c>
      <c r="J8" s="3">
        <v>179.44</v>
      </c>
      <c r="K8" s="14">
        <v>158</v>
      </c>
      <c r="L8" s="16">
        <v>0.145842621489077</v>
      </c>
      <c r="M8" s="16">
        <v>0.0299367088607594</v>
      </c>
      <c r="N8" s="7"/>
      <c r="O8" s="14">
        <v>2</v>
      </c>
      <c r="P8" s="3"/>
      <c r="Q8" s="3">
        <v>1488</v>
      </c>
      <c r="R8" s="3">
        <v>-21.44</v>
      </c>
      <c r="S8" s="3"/>
      <c r="T8" s="3">
        <v>1966</v>
      </c>
      <c r="U8" s="7" t="s">
        <v>31</v>
      </c>
      <c r="V8" s="7" t="s">
        <v>32</v>
      </c>
      <c r="W8" s="22">
        <v>44357.5963773148</v>
      </c>
      <c r="X8" s="1" t="s">
        <v>466</v>
      </c>
      <c r="Y8" s="7"/>
      <c r="Z8" s="7"/>
    </row>
    <row r="9" ht="14.25" spans="1:26">
      <c r="A9" s="7"/>
      <c r="B9" s="4">
        <v>113344</v>
      </c>
      <c r="C9" s="6" t="s">
        <v>462</v>
      </c>
      <c r="D9" s="6" t="s">
        <v>463</v>
      </c>
      <c r="E9" s="6" t="s">
        <v>39</v>
      </c>
      <c r="F9" s="6" t="s">
        <v>464</v>
      </c>
      <c r="G9" s="4">
        <v>339</v>
      </c>
      <c r="H9" s="4" t="s">
        <v>30</v>
      </c>
      <c r="I9" s="3">
        <v>92.5</v>
      </c>
      <c r="J9" s="3">
        <v>159</v>
      </c>
      <c r="K9" s="14">
        <v>99</v>
      </c>
      <c r="L9" s="16">
        <v>0.418238993710692</v>
      </c>
      <c r="M9" s="16">
        <v>0.0656565656565657</v>
      </c>
      <c r="N9" s="7"/>
      <c r="O9" s="14">
        <v>2</v>
      </c>
      <c r="P9" s="3"/>
      <c r="Q9" s="3">
        <v>255</v>
      </c>
      <c r="R9" s="3">
        <v>-60</v>
      </c>
      <c r="S9" s="3"/>
      <c r="T9" s="3">
        <v>292</v>
      </c>
      <c r="U9" s="7" t="s">
        <v>31</v>
      </c>
      <c r="V9" s="7" t="s">
        <v>32</v>
      </c>
      <c r="W9" s="22">
        <v>44357.6023611111</v>
      </c>
      <c r="X9" s="1" t="s">
        <v>466</v>
      </c>
      <c r="Y9" s="7"/>
      <c r="Z9" s="7"/>
    </row>
    <row r="10" ht="14.25" spans="1:26">
      <c r="A10" s="7"/>
      <c r="B10" s="4">
        <v>47728</v>
      </c>
      <c r="C10" s="6" t="s">
        <v>470</v>
      </c>
      <c r="D10" s="6" t="s">
        <v>471</v>
      </c>
      <c r="E10" s="6" t="s">
        <v>39</v>
      </c>
      <c r="F10" s="6" t="s">
        <v>469</v>
      </c>
      <c r="G10" s="4">
        <v>339</v>
      </c>
      <c r="H10" s="4" t="s">
        <v>30</v>
      </c>
      <c r="I10" s="3">
        <v>27.54</v>
      </c>
      <c r="J10" s="3">
        <v>37.29</v>
      </c>
      <c r="K10" s="14">
        <v>31</v>
      </c>
      <c r="L10" s="16">
        <v>0.261464199517297</v>
      </c>
      <c r="M10" s="16">
        <v>0.111612903225806</v>
      </c>
      <c r="N10" s="7"/>
      <c r="O10" s="14">
        <v>2</v>
      </c>
      <c r="P10" s="3"/>
      <c r="Q10" s="3">
        <v>620</v>
      </c>
      <c r="R10" s="3">
        <v>-6.29</v>
      </c>
      <c r="S10" s="3"/>
      <c r="T10" s="3">
        <v>474</v>
      </c>
      <c r="U10" s="7" t="s">
        <v>31</v>
      </c>
      <c r="V10" s="7" t="s">
        <v>32</v>
      </c>
      <c r="W10" s="22">
        <v>44357.5766898148</v>
      </c>
      <c r="X10" s="1" t="s">
        <v>466</v>
      </c>
      <c r="Y10" s="7"/>
      <c r="Z10" s="7"/>
    </row>
    <row r="11" ht="14.25" spans="1:26">
      <c r="A11" s="7"/>
      <c r="B11" s="4">
        <v>108018</v>
      </c>
      <c r="C11" s="6" t="s">
        <v>472</v>
      </c>
      <c r="D11" s="6" t="s">
        <v>473</v>
      </c>
      <c r="E11" s="6" t="s">
        <v>39</v>
      </c>
      <c r="F11" s="6" t="s">
        <v>474</v>
      </c>
      <c r="G11" s="4">
        <v>594</v>
      </c>
      <c r="H11" s="4" t="s">
        <v>475</v>
      </c>
      <c r="I11" s="3">
        <v>7.21</v>
      </c>
      <c r="J11" s="3">
        <v>29</v>
      </c>
      <c r="K11" s="14">
        <v>16.5</v>
      </c>
      <c r="L11" s="16">
        <v>0.751379310344828</v>
      </c>
      <c r="M11" s="16">
        <v>0.563030303030303</v>
      </c>
      <c r="N11" s="7"/>
      <c r="O11" s="14">
        <v>3</v>
      </c>
      <c r="P11" s="3"/>
      <c r="Q11" s="3">
        <v>866</v>
      </c>
      <c r="R11" s="3">
        <v>-12.5</v>
      </c>
      <c r="S11" s="3"/>
      <c r="T11" s="3">
        <v>371</v>
      </c>
      <c r="U11" s="7" t="s">
        <v>31</v>
      </c>
      <c r="V11" s="7" t="s">
        <v>32</v>
      </c>
      <c r="W11" s="22">
        <v>44350.4355671296</v>
      </c>
      <c r="X11" s="1" t="s">
        <v>466</v>
      </c>
      <c r="Y11" s="7"/>
      <c r="Z11" s="7"/>
    </row>
    <row r="12" spans="1:26">
      <c r="A12" s="7"/>
      <c r="B12" s="4">
        <v>158568</v>
      </c>
      <c r="C12" s="6" t="s">
        <v>476</v>
      </c>
      <c r="D12" s="6" t="s">
        <v>477</v>
      </c>
      <c r="E12" s="6" t="s">
        <v>39</v>
      </c>
      <c r="F12" s="6" t="s">
        <v>478</v>
      </c>
      <c r="G12" s="4">
        <v>399</v>
      </c>
      <c r="H12" s="4" t="s">
        <v>88</v>
      </c>
      <c r="I12" s="3">
        <v>33.5</v>
      </c>
      <c r="J12" s="3">
        <v>43.8</v>
      </c>
      <c r="K12" s="14">
        <v>36.5</v>
      </c>
      <c r="L12" s="16">
        <v>0.235159817351598</v>
      </c>
      <c r="M12" s="16">
        <v>0.0821917808219178</v>
      </c>
      <c r="N12" s="7"/>
      <c r="O12" s="14">
        <v>3</v>
      </c>
      <c r="P12" s="3"/>
      <c r="Q12" s="3">
        <v>730</v>
      </c>
      <c r="R12" s="3">
        <v>-7.3</v>
      </c>
      <c r="S12" s="3"/>
      <c r="T12" s="3">
        <v>451</v>
      </c>
      <c r="U12" s="7" t="s">
        <v>31</v>
      </c>
      <c r="V12" s="7" t="s">
        <v>32</v>
      </c>
      <c r="W12" s="22">
        <v>44358.8805092593</v>
      </c>
      <c r="X12" s="6"/>
      <c r="Y12" s="7" t="s">
        <v>479</v>
      </c>
      <c r="Z12" s="7"/>
    </row>
    <row r="13" spans="1:26">
      <c r="A13" s="7"/>
      <c r="B13" s="4">
        <v>45681</v>
      </c>
      <c r="C13" s="6" t="s">
        <v>480</v>
      </c>
      <c r="D13" s="6" t="s">
        <v>481</v>
      </c>
      <c r="E13" s="6" t="s">
        <v>39</v>
      </c>
      <c r="F13" s="6" t="s">
        <v>482</v>
      </c>
      <c r="G13" s="4">
        <v>339</v>
      </c>
      <c r="H13" s="4" t="s">
        <v>30</v>
      </c>
      <c r="I13" s="3">
        <v>4.8</v>
      </c>
      <c r="J13" s="3">
        <v>11.9</v>
      </c>
      <c r="K13" s="14">
        <v>8.5</v>
      </c>
      <c r="L13" s="16">
        <v>0.596638655462185</v>
      </c>
      <c r="M13" s="16">
        <v>0.435294117647059</v>
      </c>
      <c r="N13" s="7"/>
      <c r="O13" s="14">
        <v>2</v>
      </c>
      <c r="P13" s="3"/>
      <c r="Q13" s="3">
        <v>1902</v>
      </c>
      <c r="R13" s="3">
        <v>-3.4</v>
      </c>
      <c r="S13" s="3"/>
      <c r="T13" s="3">
        <v>1215</v>
      </c>
      <c r="U13" s="7" t="s">
        <v>31</v>
      </c>
      <c r="V13" s="7" t="s">
        <v>32</v>
      </c>
      <c r="W13" s="22">
        <v>44355.8364236111</v>
      </c>
      <c r="X13" s="6"/>
      <c r="Y13" s="7" t="s">
        <v>483</v>
      </c>
      <c r="Z13" s="7"/>
    </row>
    <row r="14" spans="1:26">
      <c r="A14" s="7"/>
      <c r="B14" s="4">
        <v>28699</v>
      </c>
      <c r="C14" s="6" t="s">
        <v>484</v>
      </c>
      <c r="D14" s="6" t="s">
        <v>485</v>
      </c>
      <c r="E14" s="6" t="s">
        <v>39</v>
      </c>
      <c r="F14" s="6" t="s">
        <v>486</v>
      </c>
      <c r="G14" s="4">
        <v>339</v>
      </c>
      <c r="H14" s="4" t="s">
        <v>30</v>
      </c>
      <c r="I14" s="3">
        <v>2.55</v>
      </c>
      <c r="J14" s="3">
        <v>8</v>
      </c>
      <c r="K14" s="14">
        <v>5</v>
      </c>
      <c r="L14" s="16">
        <v>0.68125</v>
      </c>
      <c r="M14" s="16">
        <v>0.49</v>
      </c>
      <c r="N14" s="7"/>
      <c r="O14" s="14">
        <v>2</v>
      </c>
      <c r="P14" s="3"/>
      <c r="Q14" s="3">
        <v>392</v>
      </c>
      <c r="R14" s="3">
        <v>-3</v>
      </c>
      <c r="S14" s="3"/>
      <c r="T14" s="3">
        <v>472</v>
      </c>
      <c r="U14" s="7" t="s">
        <v>31</v>
      </c>
      <c r="V14" s="7" t="s">
        <v>32</v>
      </c>
      <c r="W14" s="22">
        <v>44355.8357407407</v>
      </c>
      <c r="X14" s="6"/>
      <c r="Y14" s="7" t="s">
        <v>483</v>
      </c>
      <c r="Z14" s="7"/>
    </row>
    <row r="15" spans="1:26">
      <c r="A15" s="7"/>
      <c r="B15" s="4">
        <v>50431</v>
      </c>
      <c r="C15" s="6" t="s">
        <v>487</v>
      </c>
      <c r="D15" s="6" t="s">
        <v>488</v>
      </c>
      <c r="E15" s="6" t="s">
        <v>39</v>
      </c>
      <c r="F15" s="6" t="s">
        <v>489</v>
      </c>
      <c r="G15" s="4">
        <v>339</v>
      </c>
      <c r="H15" s="4" t="s">
        <v>30</v>
      </c>
      <c r="I15" s="3">
        <v>5.3</v>
      </c>
      <c r="J15" s="3">
        <v>16</v>
      </c>
      <c r="K15" s="14">
        <v>11</v>
      </c>
      <c r="L15" s="16">
        <v>0.66875</v>
      </c>
      <c r="M15" s="16">
        <v>0.518181818181818</v>
      </c>
      <c r="N15" s="7"/>
      <c r="O15" s="14">
        <v>2</v>
      </c>
      <c r="P15" s="3"/>
      <c r="Q15" s="3">
        <v>937</v>
      </c>
      <c r="R15" s="3">
        <v>-5</v>
      </c>
      <c r="S15" s="3"/>
      <c r="T15" s="3">
        <v>632</v>
      </c>
      <c r="U15" s="7" t="s">
        <v>31</v>
      </c>
      <c r="V15" s="7" t="s">
        <v>32</v>
      </c>
      <c r="W15" s="22">
        <v>44356.4673611111</v>
      </c>
      <c r="X15" s="6"/>
      <c r="Y15" s="7" t="s">
        <v>479</v>
      </c>
      <c r="Z15" s="7"/>
    </row>
    <row r="16" spans="1:26">
      <c r="A16" s="7"/>
      <c r="B16" s="4">
        <v>172731</v>
      </c>
      <c r="C16" s="6" t="s">
        <v>490</v>
      </c>
      <c r="D16" s="6" t="s">
        <v>491</v>
      </c>
      <c r="E16" s="6" t="s">
        <v>39</v>
      </c>
      <c r="F16" s="6" t="s">
        <v>492</v>
      </c>
      <c r="G16" s="4">
        <v>594</v>
      </c>
      <c r="H16" s="4" t="s">
        <v>475</v>
      </c>
      <c r="I16" s="3">
        <v>50</v>
      </c>
      <c r="J16" s="3">
        <v>68</v>
      </c>
      <c r="K16" s="14">
        <v>58</v>
      </c>
      <c r="L16" s="16">
        <f t="shared" ref="L16:L24" si="0">(J16-I16)/J16</f>
        <v>0.264705882352941</v>
      </c>
      <c r="M16" s="16">
        <f t="shared" ref="M16:M24" si="1">(K16-I16)/K16</f>
        <v>0.137931034482759</v>
      </c>
      <c r="N16" s="7"/>
      <c r="O16" s="14">
        <v>2</v>
      </c>
      <c r="P16" s="3">
        <v>62</v>
      </c>
      <c r="Q16" s="3">
        <v>492</v>
      </c>
      <c r="R16" s="3">
        <v>-10</v>
      </c>
      <c r="S16" s="3">
        <v>-4</v>
      </c>
      <c r="T16" s="3">
        <v>535</v>
      </c>
      <c r="U16" s="7" t="s">
        <v>31</v>
      </c>
      <c r="V16" s="7" t="s">
        <v>32</v>
      </c>
      <c r="W16" s="22">
        <v>44360.4292013889</v>
      </c>
      <c r="X16" s="6"/>
      <c r="Y16" s="7" t="s">
        <v>493</v>
      </c>
      <c r="Z16" s="7"/>
    </row>
    <row r="17" spans="1:26">
      <c r="A17" s="7"/>
      <c r="B17" s="4">
        <v>75171</v>
      </c>
      <c r="C17" s="6" t="s">
        <v>494</v>
      </c>
      <c r="D17" s="6" t="s">
        <v>495</v>
      </c>
      <c r="E17" s="6" t="s">
        <v>39</v>
      </c>
      <c r="F17" s="6" t="s">
        <v>496</v>
      </c>
      <c r="G17" s="4">
        <v>117310</v>
      </c>
      <c r="H17" s="4" t="s">
        <v>185</v>
      </c>
      <c r="I17" s="3">
        <v>27.5</v>
      </c>
      <c r="J17" s="3">
        <v>55.2</v>
      </c>
      <c r="K17" s="14">
        <v>32</v>
      </c>
      <c r="L17" s="16">
        <f t="shared" si="0"/>
        <v>0.501811594202899</v>
      </c>
      <c r="M17" s="16">
        <f t="shared" si="1"/>
        <v>0.140625</v>
      </c>
      <c r="N17" s="7"/>
      <c r="O17" s="14">
        <v>3</v>
      </c>
      <c r="P17" s="3"/>
      <c r="Q17" s="3">
        <v>790</v>
      </c>
      <c r="R17" s="3">
        <v>-23.2</v>
      </c>
      <c r="S17" s="3"/>
      <c r="T17" s="3">
        <v>702</v>
      </c>
      <c r="U17" s="7" t="s">
        <v>31</v>
      </c>
      <c r="V17" s="7" t="s">
        <v>32</v>
      </c>
      <c r="W17" s="22">
        <v>44351.3951967593</v>
      </c>
      <c r="X17" s="6"/>
      <c r="Y17" s="7" t="s">
        <v>497</v>
      </c>
      <c r="Z17" s="7"/>
    </row>
    <row r="18" spans="1:26">
      <c r="A18" s="5"/>
      <c r="B18" s="4">
        <v>202044</v>
      </c>
      <c r="C18" s="6" t="s">
        <v>498</v>
      </c>
      <c r="D18" s="6" t="s">
        <v>499</v>
      </c>
      <c r="E18" s="6" t="s">
        <v>39</v>
      </c>
      <c r="F18" s="6" t="s">
        <v>500</v>
      </c>
      <c r="G18" s="4">
        <v>339</v>
      </c>
      <c r="H18" s="4" t="s">
        <v>30</v>
      </c>
      <c r="I18" s="15">
        <v>18.6</v>
      </c>
      <c r="J18" s="15">
        <v>38</v>
      </c>
      <c r="K18" s="14">
        <v>31</v>
      </c>
      <c r="L18" s="17">
        <v>0.510526315789474</v>
      </c>
      <c r="M18" s="17">
        <v>0.4</v>
      </c>
      <c r="N18" s="5"/>
      <c r="O18" s="14">
        <v>2</v>
      </c>
      <c r="P18" s="15">
        <v>37.2</v>
      </c>
      <c r="Q18" s="15">
        <v>2019</v>
      </c>
      <c r="R18" s="15">
        <v>-7</v>
      </c>
      <c r="S18" s="15">
        <v>-6.2</v>
      </c>
      <c r="T18" s="15">
        <v>758</v>
      </c>
      <c r="U18" s="5" t="s">
        <v>31</v>
      </c>
      <c r="V18" s="5" t="s">
        <v>32</v>
      </c>
      <c r="W18" s="22">
        <v>44357.5966782407</v>
      </c>
      <c r="X18" s="6"/>
      <c r="Y18" s="5" t="s">
        <v>501</v>
      </c>
      <c r="Z18" s="7"/>
    </row>
    <row r="19" spans="1:26">
      <c r="A19" s="5"/>
      <c r="B19" s="4">
        <v>171499</v>
      </c>
      <c r="C19" s="6" t="s">
        <v>502</v>
      </c>
      <c r="D19" s="6" t="s">
        <v>503</v>
      </c>
      <c r="E19" s="6" t="s">
        <v>39</v>
      </c>
      <c r="F19" s="6" t="s">
        <v>504</v>
      </c>
      <c r="G19" s="4">
        <v>339</v>
      </c>
      <c r="H19" s="4" t="s">
        <v>30</v>
      </c>
      <c r="I19" s="15">
        <v>17.72</v>
      </c>
      <c r="J19" s="15">
        <v>39.8</v>
      </c>
      <c r="K19" s="14">
        <v>35</v>
      </c>
      <c r="L19" s="17">
        <v>0.554773869346734</v>
      </c>
      <c r="M19" s="17">
        <v>0.493714285714286</v>
      </c>
      <c r="N19" s="5"/>
      <c r="O19" s="14">
        <v>2</v>
      </c>
      <c r="P19" s="15">
        <v>38.8</v>
      </c>
      <c r="Q19" s="15">
        <v>4030</v>
      </c>
      <c r="R19" s="15">
        <v>-4.8</v>
      </c>
      <c r="S19" s="15">
        <v>-3.8</v>
      </c>
      <c r="T19" s="15">
        <v>3560</v>
      </c>
      <c r="U19" s="5" t="s">
        <v>31</v>
      </c>
      <c r="V19" s="5" t="s">
        <v>32</v>
      </c>
      <c r="W19" s="22">
        <v>44358.7337962963</v>
      </c>
      <c r="X19" s="6"/>
      <c r="Y19" s="5" t="s">
        <v>501</v>
      </c>
      <c r="Z19" s="7"/>
    </row>
    <row r="20" spans="1:26">
      <c r="A20" s="5"/>
      <c r="B20" s="8">
        <v>203191</v>
      </c>
      <c r="C20" s="9" t="s">
        <v>505</v>
      </c>
      <c r="D20" s="9" t="s">
        <v>506</v>
      </c>
      <c r="E20" s="9" t="s">
        <v>39</v>
      </c>
      <c r="F20" s="9" t="s">
        <v>507</v>
      </c>
      <c r="G20" s="8">
        <v>104533</v>
      </c>
      <c r="H20" s="8" t="s">
        <v>508</v>
      </c>
      <c r="I20" s="18">
        <v>92.72</v>
      </c>
      <c r="J20" s="18">
        <v>298</v>
      </c>
      <c r="K20" s="19">
        <v>149</v>
      </c>
      <c r="L20" s="20">
        <f t="shared" si="0"/>
        <v>0.688859060402685</v>
      </c>
      <c r="M20" s="20">
        <f t="shared" si="1"/>
        <v>0.377718120805369</v>
      </c>
      <c r="N20" s="5"/>
      <c r="O20" s="19">
        <v>3</v>
      </c>
      <c r="P20" s="18"/>
      <c r="Q20" s="18">
        <v>2187</v>
      </c>
      <c r="R20" s="18">
        <v>-149</v>
      </c>
      <c r="S20" s="18"/>
      <c r="T20" s="18">
        <v>546</v>
      </c>
      <c r="U20" s="23" t="s">
        <v>31</v>
      </c>
      <c r="V20" s="23" t="s">
        <v>32</v>
      </c>
      <c r="W20" s="24">
        <v>44362.4376157407</v>
      </c>
      <c r="X20" s="6"/>
      <c r="Y20" s="5" t="s">
        <v>509</v>
      </c>
      <c r="Z20" s="7"/>
    </row>
    <row r="21" spans="1:26">
      <c r="A21" s="7"/>
      <c r="B21" s="4">
        <v>49939</v>
      </c>
      <c r="C21" s="6" t="s">
        <v>510</v>
      </c>
      <c r="D21" s="6" t="s">
        <v>511</v>
      </c>
      <c r="E21" s="6" t="s">
        <v>39</v>
      </c>
      <c r="F21" s="10" t="s">
        <v>512</v>
      </c>
      <c r="G21" s="4">
        <v>339</v>
      </c>
      <c r="H21" s="4" t="s">
        <v>30</v>
      </c>
      <c r="I21" s="3">
        <v>29.167</v>
      </c>
      <c r="J21" s="3">
        <v>58</v>
      </c>
      <c r="K21" s="14">
        <v>39</v>
      </c>
      <c r="L21" s="16">
        <f t="shared" si="0"/>
        <v>0.497120689655172</v>
      </c>
      <c r="M21" s="16">
        <f t="shared" si="1"/>
        <v>0.252128205128205</v>
      </c>
      <c r="N21" s="7"/>
      <c r="O21" s="14">
        <v>2</v>
      </c>
      <c r="P21" s="3">
        <v>52.5</v>
      </c>
      <c r="Q21" s="3">
        <v>968</v>
      </c>
      <c r="R21" s="3">
        <v>-19</v>
      </c>
      <c r="S21" s="3">
        <v>-13.5</v>
      </c>
      <c r="T21" s="3">
        <v>929</v>
      </c>
      <c r="U21" s="7" t="s">
        <v>31</v>
      </c>
      <c r="V21" s="7" t="s">
        <v>32</v>
      </c>
      <c r="W21" s="22">
        <v>44357.5978472222</v>
      </c>
      <c r="X21" s="6"/>
      <c r="Y21" s="7" t="s">
        <v>513</v>
      </c>
      <c r="Z21" s="7"/>
    </row>
    <row r="22" spans="1:26">
      <c r="A22" s="7"/>
      <c r="B22" s="4">
        <v>169350</v>
      </c>
      <c r="C22" s="6" t="s">
        <v>514</v>
      </c>
      <c r="D22" s="6" t="s">
        <v>515</v>
      </c>
      <c r="E22" s="6" t="s">
        <v>39</v>
      </c>
      <c r="F22" s="6" t="s">
        <v>57</v>
      </c>
      <c r="G22" s="4">
        <v>339</v>
      </c>
      <c r="H22" s="4" t="s">
        <v>30</v>
      </c>
      <c r="I22" s="3">
        <v>56.31</v>
      </c>
      <c r="J22" s="3">
        <v>68.93</v>
      </c>
      <c r="K22" s="14">
        <v>60</v>
      </c>
      <c r="L22" s="16">
        <f t="shared" si="0"/>
        <v>0.18308428840853</v>
      </c>
      <c r="M22" s="16">
        <f t="shared" si="1"/>
        <v>0.0615</v>
      </c>
      <c r="N22" s="7"/>
      <c r="O22" s="14">
        <v>2</v>
      </c>
      <c r="P22" s="3"/>
      <c r="Q22" s="3">
        <v>20063</v>
      </c>
      <c r="R22" s="3">
        <v>-8.93000000000001</v>
      </c>
      <c r="S22" s="3"/>
      <c r="T22" s="3">
        <v>21313</v>
      </c>
      <c r="U22" s="7" t="s">
        <v>31</v>
      </c>
      <c r="V22" s="7" t="s">
        <v>32</v>
      </c>
      <c r="W22" s="22">
        <v>44357.5683680556</v>
      </c>
      <c r="X22" s="6"/>
      <c r="Y22" s="7" t="s">
        <v>516</v>
      </c>
      <c r="Z22" s="7"/>
    </row>
    <row r="23" spans="1:26">
      <c r="A23" s="7"/>
      <c r="B23" s="4">
        <v>44460</v>
      </c>
      <c r="C23" s="6" t="s">
        <v>517</v>
      </c>
      <c r="D23" s="6" t="s">
        <v>518</v>
      </c>
      <c r="E23" s="6" t="s">
        <v>39</v>
      </c>
      <c r="F23" s="6" t="s">
        <v>57</v>
      </c>
      <c r="G23" s="4">
        <v>399</v>
      </c>
      <c r="H23" s="4" t="s">
        <v>88</v>
      </c>
      <c r="I23" s="3">
        <v>63.89</v>
      </c>
      <c r="J23" s="3">
        <v>82.67</v>
      </c>
      <c r="K23" s="14">
        <v>68</v>
      </c>
      <c r="L23" s="16">
        <f t="shared" si="0"/>
        <v>0.227168259344381</v>
      </c>
      <c r="M23" s="16">
        <f t="shared" si="1"/>
        <v>0.0604411764705882</v>
      </c>
      <c r="N23" s="7"/>
      <c r="O23" s="14">
        <v>2</v>
      </c>
      <c r="P23" s="3"/>
      <c r="Q23" s="3">
        <v>1134</v>
      </c>
      <c r="R23" s="3">
        <v>-14.67</v>
      </c>
      <c r="S23" s="3"/>
      <c r="T23" s="3">
        <v>791</v>
      </c>
      <c r="U23" s="7" t="s">
        <v>31</v>
      </c>
      <c r="V23" s="7" t="s">
        <v>32</v>
      </c>
      <c r="W23" s="22">
        <v>44357.5612847222</v>
      </c>
      <c r="X23" s="6"/>
      <c r="Y23" s="7" t="s">
        <v>519</v>
      </c>
      <c r="Z23" s="7"/>
    </row>
    <row r="24" spans="1:26">
      <c r="A24" s="7"/>
      <c r="B24" s="4">
        <v>17362</v>
      </c>
      <c r="C24" s="6" t="s">
        <v>171</v>
      </c>
      <c r="D24" s="6" t="s">
        <v>172</v>
      </c>
      <c r="E24" s="6" t="s">
        <v>173</v>
      </c>
      <c r="F24" s="6" t="s">
        <v>174</v>
      </c>
      <c r="G24" s="4">
        <v>114685</v>
      </c>
      <c r="H24" s="4" t="s">
        <v>422</v>
      </c>
      <c r="I24" s="15">
        <v>59.91</v>
      </c>
      <c r="J24" s="15">
        <v>72</v>
      </c>
      <c r="K24" s="14">
        <v>63</v>
      </c>
      <c r="L24" s="16">
        <f t="shared" si="0"/>
        <v>0.167916666666667</v>
      </c>
      <c r="M24" s="16">
        <f t="shared" si="1"/>
        <v>0.0490476190476191</v>
      </c>
      <c r="N24" s="5"/>
      <c r="O24" s="14">
        <v>3</v>
      </c>
      <c r="P24" s="15"/>
      <c r="Q24" s="15">
        <v>1827</v>
      </c>
      <c r="R24" s="15">
        <v>-9</v>
      </c>
      <c r="S24" s="15"/>
      <c r="T24" s="15">
        <v>827</v>
      </c>
      <c r="U24" s="5" t="s">
        <v>31</v>
      </c>
      <c r="V24" s="5" t="s">
        <v>32</v>
      </c>
      <c r="W24" s="22">
        <v>44352.5465972222</v>
      </c>
      <c r="X24" s="25" t="s">
        <v>520</v>
      </c>
      <c r="Y24" s="6"/>
      <c r="Z24" s="7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特价明细</vt:lpstr>
      <vt:lpstr>待门店核实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2021-06-16T01:28:00Z</dcterms:created>
  <dcterms:modified xsi:type="dcterms:W3CDTF">2021-06-22T04:02:49Z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8E957697BB524246915B3A04F5CEF8BB</vt:lpwstr>
  </property>
</Properties>
</file>