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.18日值班店长会参会名单 " sheetId="1" r:id="rId1"/>
    <sheet name="Sheet1" sheetId="2" state="hidden" r:id="rId2"/>
    <sheet name="Sheet2" sheetId="3" state="hidden" r:id="rId3"/>
  </sheets>
  <externalReferences>
    <externalReference r:id="rId4"/>
  </externalReferences>
  <definedNames>
    <definedName name="_xlnm._FilterDatabase" localSheetId="1" hidden="1">Sheet1!$A$2:$I$140</definedName>
    <definedName name="_xlnm._FilterDatabase" localSheetId="2" hidden="1">Sheet2!$A$1:$I$13</definedName>
  </definedNames>
  <calcPr calcId="144525"/>
</workbook>
</file>

<file path=xl/sharedStrings.xml><?xml version="1.0" encoding="utf-8"?>
<sst xmlns="http://schemas.openxmlformats.org/spreadsheetml/2006/main" count="738" uniqueCount="436">
  <si>
    <t>5.18日值班店长会参会名单</t>
  </si>
  <si>
    <t>序号</t>
  </si>
  <si>
    <t>片区</t>
  </si>
  <si>
    <t>门店ID</t>
  </si>
  <si>
    <t>部门</t>
  </si>
  <si>
    <t>姓名</t>
  </si>
  <si>
    <t>人员ID</t>
  </si>
  <si>
    <t>城郊二片区</t>
  </si>
  <si>
    <t>崇州中心店</t>
  </si>
  <si>
    <t>王凯慧</t>
  </si>
  <si>
    <t>崇州怀远店</t>
  </si>
  <si>
    <t>韩艳梅</t>
  </si>
  <si>
    <t>崇州三江店</t>
  </si>
  <si>
    <t>骆素花</t>
  </si>
  <si>
    <t>旗舰片区</t>
  </si>
  <si>
    <t>梨花街店</t>
  </si>
  <si>
    <t>李佳岭</t>
  </si>
  <si>
    <t>丝竹店</t>
  </si>
  <si>
    <t>彭关敏</t>
  </si>
  <si>
    <t>庆云南街店</t>
  </si>
  <si>
    <t>王晓雁</t>
  </si>
  <si>
    <t>旗舰店</t>
  </si>
  <si>
    <t>刁晓梅</t>
  </si>
  <si>
    <t>城中片区</t>
  </si>
  <si>
    <t>红星店</t>
  </si>
  <si>
    <t>邱运丽</t>
  </si>
  <si>
    <t>西门片区</t>
  </si>
  <si>
    <t>西部店</t>
  </si>
  <si>
    <t>周娟</t>
  </si>
  <si>
    <t>温江店</t>
  </si>
  <si>
    <t>龚玉林</t>
  </si>
  <si>
    <t>浆洗街店</t>
  </si>
  <si>
    <t>陈娟</t>
  </si>
  <si>
    <t>沙河源店</t>
  </si>
  <si>
    <t>高清清</t>
  </si>
  <si>
    <t>城郊一片</t>
  </si>
  <si>
    <t>邛崃中心店</t>
  </si>
  <si>
    <t>古素琼</t>
  </si>
  <si>
    <t>光华店</t>
  </si>
  <si>
    <t>汤雪芹</t>
  </si>
  <si>
    <t>清江东路2店</t>
  </si>
  <si>
    <t>林思敏</t>
  </si>
  <si>
    <t>人民中路店</t>
  </si>
  <si>
    <t>王丽超</t>
  </si>
  <si>
    <t>都江堰中心药店</t>
  </si>
  <si>
    <t>梁海燕</t>
  </si>
  <si>
    <t>东南片区</t>
  </si>
  <si>
    <t>双林路店</t>
  </si>
  <si>
    <t>张玉</t>
  </si>
  <si>
    <t>清江东路店</t>
  </si>
  <si>
    <t>代曾莲</t>
  </si>
  <si>
    <t>光华村街店</t>
  </si>
  <si>
    <t>向桂西</t>
  </si>
  <si>
    <t>崇州金带街店</t>
  </si>
  <si>
    <t>李秀丽</t>
  </si>
  <si>
    <t>新津片区</t>
  </si>
  <si>
    <t>新津兴义店</t>
  </si>
  <si>
    <t>庄静</t>
  </si>
  <si>
    <t>通盈街店</t>
  </si>
  <si>
    <t>刘静</t>
  </si>
  <si>
    <t>新园大道店</t>
  </si>
  <si>
    <t>潘易</t>
  </si>
  <si>
    <t>土龙路店</t>
  </si>
  <si>
    <t>何英</t>
  </si>
  <si>
    <t>新津五津西路店</t>
  </si>
  <si>
    <t>刘芬</t>
  </si>
  <si>
    <t>新乐中街店</t>
  </si>
  <si>
    <t>任远芳</t>
  </si>
  <si>
    <t>金丝街店</t>
  </si>
  <si>
    <t>陈昌敏</t>
  </si>
  <si>
    <t>天久北巷店</t>
  </si>
  <si>
    <t>李艳萍</t>
  </si>
  <si>
    <t>杉板桥店</t>
  </si>
  <si>
    <t>詹步蓉</t>
  </si>
  <si>
    <t>北门片区</t>
  </si>
  <si>
    <t>顺和街店</t>
  </si>
  <si>
    <t>彭燕</t>
  </si>
  <si>
    <t>新津邓双店</t>
  </si>
  <si>
    <t>郑红艳</t>
  </si>
  <si>
    <t>青羊区北东街店</t>
  </si>
  <si>
    <t>罗绍梅</t>
  </si>
  <si>
    <t>大邑子龙店</t>
  </si>
  <si>
    <t>熊小玲</t>
  </si>
  <si>
    <t>龙潭西路店</t>
  </si>
  <si>
    <t>李馨怡</t>
  </si>
  <si>
    <t>榕声路店</t>
  </si>
  <si>
    <t>张丽</t>
  </si>
  <si>
    <t>大邑东壕沟店</t>
  </si>
  <si>
    <t>彭蓉</t>
  </si>
  <si>
    <t>大石西路店</t>
  </si>
  <si>
    <t>马艺芮</t>
  </si>
  <si>
    <t>高新区民丰大道店</t>
  </si>
  <si>
    <t>黄雅冰</t>
  </si>
  <si>
    <t>郫筒镇东大街药店</t>
  </si>
  <si>
    <t>李甜甜</t>
  </si>
  <si>
    <t>华油路店</t>
  </si>
  <si>
    <t>高玉</t>
  </si>
  <si>
    <t>高车一路店</t>
  </si>
  <si>
    <t>蒋小琼</t>
  </si>
  <si>
    <t>枣子巷店</t>
  </si>
  <si>
    <t>刘洋</t>
  </si>
  <si>
    <t>羊子山西路店</t>
  </si>
  <si>
    <t>王波</t>
  </si>
  <si>
    <t>都江堰景中店</t>
  </si>
  <si>
    <t>晏祥春</t>
  </si>
  <si>
    <t>邛崃长安大道店</t>
  </si>
  <si>
    <t>陈玲</t>
  </si>
  <si>
    <t>大邑安仁镇千禧街药店</t>
  </si>
  <si>
    <t>张群</t>
  </si>
  <si>
    <t>锦江区水杉街店</t>
  </si>
  <si>
    <t>唐冬芳</t>
  </si>
  <si>
    <t>都江堰翔凤路</t>
  </si>
  <si>
    <t>乐良清</t>
  </si>
  <si>
    <t>成华区万科路</t>
  </si>
  <si>
    <t>单菊</t>
  </si>
  <si>
    <t>新都马超东路</t>
  </si>
  <si>
    <t>黄杨</t>
  </si>
  <si>
    <t>都江堰问道西路</t>
  </si>
  <si>
    <t>吴志海</t>
  </si>
  <si>
    <t>成华区华泰路</t>
  </si>
  <si>
    <t>李桂芳</t>
  </si>
  <si>
    <t>都江堰聚源镇中心街联建房药店</t>
  </si>
  <si>
    <t>易月红</t>
  </si>
  <si>
    <t>大邑沙渠镇店</t>
  </si>
  <si>
    <t>王宇</t>
  </si>
  <si>
    <t>大邑通达店</t>
  </si>
  <si>
    <t>唐礼萍</t>
  </si>
  <si>
    <t>大邑新场镇店</t>
  </si>
  <si>
    <t>王茹</t>
  </si>
  <si>
    <t>邛崃洪川小区店</t>
  </si>
  <si>
    <t>马婷婷</t>
  </si>
  <si>
    <t>锦江区柳翠路店</t>
  </si>
  <si>
    <t>施雪</t>
  </si>
  <si>
    <t>交大三店</t>
  </si>
  <si>
    <t>魏小琴</t>
  </si>
  <si>
    <t>新都新繁店</t>
  </si>
  <si>
    <t>蔡小丽</t>
  </si>
  <si>
    <t>邛崃羊安镇店</t>
  </si>
  <si>
    <t>岳琴</t>
  </si>
  <si>
    <t>双流区三强西街药店</t>
  </si>
  <si>
    <t>任红艳</t>
  </si>
  <si>
    <t>都江堰蒲阳路店</t>
  </si>
  <si>
    <t>李燕</t>
  </si>
  <si>
    <t>华康路店</t>
  </si>
  <si>
    <t>陈丽梅</t>
  </si>
  <si>
    <t>成华区万宇路店</t>
  </si>
  <si>
    <t>冯瑞坤</t>
  </si>
  <si>
    <t>科华路店</t>
  </si>
  <si>
    <t>魏存敏</t>
  </si>
  <si>
    <t>金沙路店</t>
  </si>
  <si>
    <t>何姣姣</t>
  </si>
  <si>
    <t>大邑内蒙古桃源店</t>
  </si>
  <si>
    <t>牟彩云</t>
  </si>
  <si>
    <t>郫县一环路东南段店</t>
  </si>
  <si>
    <t>邹东梅</t>
  </si>
  <si>
    <t>大邑东街店</t>
  </si>
  <si>
    <t>彭亚丹</t>
  </si>
  <si>
    <t>成汉南路店</t>
  </si>
  <si>
    <t>李蕊彤</t>
  </si>
  <si>
    <t>聚萃街店</t>
  </si>
  <si>
    <t>蒋爽</t>
  </si>
  <si>
    <t>合欢树街店</t>
  </si>
  <si>
    <t>杨蕊吉</t>
  </si>
  <si>
    <t>崇州尚贤坊店</t>
  </si>
  <si>
    <t>涂思佩</t>
  </si>
  <si>
    <t>温江江安店</t>
  </si>
  <si>
    <t>贺春芳</t>
  </si>
  <si>
    <t>劼人路店</t>
  </si>
  <si>
    <t>赵秋丽</t>
  </si>
  <si>
    <t>邛崃翠荫街店</t>
  </si>
  <si>
    <t>陈礼凤</t>
  </si>
  <si>
    <t>佳灵路店</t>
  </si>
  <si>
    <t>谢雯倩</t>
  </si>
  <si>
    <t>武阳西路店</t>
  </si>
  <si>
    <t>李迎新</t>
  </si>
  <si>
    <t>银河北街店</t>
  </si>
  <si>
    <t>龚正红</t>
  </si>
  <si>
    <t>童子街店</t>
  </si>
  <si>
    <t>龚杭</t>
  </si>
  <si>
    <t>西林一街店</t>
  </si>
  <si>
    <t>李雪梅</t>
  </si>
  <si>
    <t>金马河路店</t>
  </si>
  <si>
    <t>刘建芳</t>
  </si>
  <si>
    <t>崇州永康东路店</t>
  </si>
  <si>
    <t>翁尼阿呷莫</t>
  </si>
  <si>
    <t>大华街店</t>
  </si>
  <si>
    <t>马花</t>
  </si>
  <si>
    <t>中和大道店</t>
  </si>
  <si>
    <t>李文静</t>
  </si>
  <si>
    <t>大邑潘家街店</t>
  </si>
  <si>
    <t>黄梅2</t>
  </si>
  <si>
    <t>崇州蜀州中路店</t>
  </si>
  <si>
    <t>王旭2</t>
  </si>
  <si>
    <t>蜀汉东路店</t>
  </si>
  <si>
    <t>谢敏</t>
  </si>
  <si>
    <t>武侯区航中街店</t>
  </si>
  <si>
    <t>晏玲</t>
  </si>
  <si>
    <t>中和新下街店</t>
  </si>
  <si>
    <t>熊小芳</t>
  </si>
  <si>
    <t>蜀辉路店</t>
  </si>
  <si>
    <t>潘恒旭</t>
  </si>
  <si>
    <t>新都万和北路店</t>
  </si>
  <si>
    <t>欧玲</t>
  </si>
  <si>
    <t>大邑北街店</t>
  </si>
  <si>
    <t>黄霞</t>
  </si>
  <si>
    <t>银沙路店</t>
  </si>
  <si>
    <t>高敏</t>
  </si>
  <si>
    <t>五津西路2店</t>
  </si>
  <si>
    <t>李红梅</t>
  </si>
  <si>
    <t>都江堰宝莲路店</t>
  </si>
  <si>
    <t>秦庭月</t>
  </si>
  <si>
    <t>花照壁店</t>
  </si>
  <si>
    <t>彭蕾</t>
  </si>
  <si>
    <t>杏林路店</t>
  </si>
  <si>
    <t>王李秋</t>
  </si>
  <si>
    <t>五福桥东路店</t>
  </si>
  <si>
    <t>邓婧</t>
  </si>
  <si>
    <t>双楠店</t>
  </si>
  <si>
    <t>张雪2</t>
  </si>
  <si>
    <t>南华巷店</t>
  </si>
  <si>
    <t>苏婷婷</t>
  </si>
  <si>
    <t>云龙南路店</t>
  </si>
  <si>
    <t>秦静茹</t>
  </si>
  <si>
    <t>蜀鑫路店</t>
  </si>
  <si>
    <t>沈长英</t>
  </si>
  <si>
    <t>逸都路店</t>
  </si>
  <si>
    <t>童俊</t>
  </si>
  <si>
    <t>倪家桥店</t>
  </si>
  <si>
    <t>付俐</t>
  </si>
  <si>
    <t>光华西一路店</t>
  </si>
  <si>
    <t>廖晓静</t>
  </si>
  <si>
    <t>剑南大道店</t>
  </si>
  <si>
    <t>廖梦园</t>
  </si>
  <si>
    <t>光华北五路店</t>
  </si>
  <si>
    <t>羊玉梅</t>
  </si>
  <si>
    <t>东昌一路店</t>
  </si>
  <si>
    <t>陈志勇</t>
  </si>
  <si>
    <t>培华东路店</t>
  </si>
  <si>
    <t>蔡红秀</t>
  </si>
  <si>
    <t>天顺路店</t>
  </si>
  <si>
    <t>苏方惠</t>
  </si>
  <si>
    <t>宏济中路店</t>
  </si>
  <si>
    <t>李静</t>
  </si>
  <si>
    <t>经一路店</t>
  </si>
  <si>
    <t>代欣蕤</t>
  </si>
  <si>
    <t>科华北路店</t>
  </si>
  <si>
    <t>唐丹</t>
  </si>
  <si>
    <t>静沙南路店</t>
  </si>
  <si>
    <t>高榕</t>
  </si>
  <si>
    <t>花照壁中横街店</t>
  </si>
  <si>
    <t>廖艳萍</t>
  </si>
  <si>
    <t>大邑金巷西街店</t>
  </si>
  <si>
    <t>赵晓丹</t>
  </si>
  <si>
    <t>大邑观音阁西街店</t>
  </si>
  <si>
    <t>韩彬</t>
  </si>
  <si>
    <t>泰和二街店</t>
  </si>
  <si>
    <t>蒋润</t>
  </si>
  <si>
    <t>沙湾东一路店</t>
  </si>
  <si>
    <t>龚敏</t>
  </si>
  <si>
    <t>水碾河店</t>
  </si>
  <si>
    <t>陈宇</t>
  </si>
  <si>
    <t>金祥路店</t>
  </si>
  <si>
    <t>邹芊</t>
  </si>
  <si>
    <t>观音桥街药店</t>
  </si>
  <si>
    <t>王芳</t>
  </si>
  <si>
    <t>大悦路药店</t>
  </si>
  <si>
    <t>周茂兰</t>
  </si>
  <si>
    <t>大源北街药店</t>
  </si>
  <si>
    <t>奎光路店</t>
  </si>
  <si>
    <t>贾益娟</t>
  </si>
  <si>
    <t>蜀源店</t>
  </si>
  <si>
    <t>郭梦姣</t>
  </si>
  <si>
    <t>崔家店</t>
  </si>
  <si>
    <t>杨芊</t>
  </si>
  <si>
    <t>涌泉街药店</t>
  </si>
  <si>
    <t>杨晓毅</t>
  </si>
  <si>
    <r>
      <rPr>
        <b/>
        <sz val="12"/>
        <rFont val="Arial"/>
        <charset val="0"/>
      </rPr>
      <t>2021</t>
    </r>
    <r>
      <rPr>
        <b/>
        <sz val="12"/>
        <rFont val="宋体"/>
        <charset val="134"/>
      </rPr>
      <t>年</t>
    </r>
    <r>
      <rPr>
        <b/>
        <sz val="12"/>
        <rFont val="Arial"/>
        <charset val="0"/>
      </rPr>
      <t>4</t>
    </r>
    <r>
      <rPr>
        <b/>
        <sz val="12"/>
        <rFont val="宋体"/>
        <charset val="134"/>
      </rPr>
      <t>月门店类型</t>
    </r>
  </si>
  <si>
    <t>天数</t>
  </si>
  <si>
    <t>门店名称</t>
  </si>
  <si>
    <t>片区名称</t>
  </si>
  <si>
    <t>收入</t>
  </si>
  <si>
    <t>日均销售</t>
  </si>
  <si>
    <t>门店类型</t>
  </si>
  <si>
    <t>四川太极青羊区十二桥药店</t>
  </si>
  <si>
    <t>T</t>
  </si>
  <si>
    <t>四川太极青羊区青龙街药店</t>
  </si>
  <si>
    <t>A2</t>
  </si>
  <si>
    <t>四川太极锦江区庆云南街药店</t>
  </si>
  <si>
    <t>四川太极锦江区梨花街药店</t>
  </si>
  <si>
    <t>A3</t>
  </si>
  <si>
    <t>四川太极锦江区观音桥街药店</t>
  </si>
  <si>
    <t>B1</t>
  </si>
  <si>
    <t>四川太极青羊区贝森北路药店</t>
  </si>
  <si>
    <t>四川太极武侯区大悦路药店</t>
  </si>
  <si>
    <t>四川太极高新区大源北街药店</t>
  </si>
  <si>
    <t>四川太极成华区崔家店路药店</t>
  </si>
  <si>
    <t>B2</t>
  </si>
  <si>
    <t>四川太极高新区紫薇东路药店</t>
  </si>
  <si>
    <t>四川太极金牛区黄苑东街药店</t>
  </si>
  <si>
    <t>四川太极武侯区丝竹路药店</t>
  </si>
  <si>
    <t>C1</t>
  </si>
  <si>
    <t>四川太极都江堰奎光路中段药店</t>
  </si>
  <si>
    <t>四川太极双流县西航港街道锦华路一段药店</t>
  </si>
  <si>
    <t>四川太极成都高新区元华二巷药店</t>
  </si>
  <si>
    <t>四川太极高新区中和公济桥路药店</t>
  </si>
  <si>
    <t>C2</t>
  </si>
  <si>
    <t>四川太极武侯区长寿路药店</t>
  </si>
  <si>
    <t>四川太极邛崃市临邛街道涌泉街药店</t>
  </si>
  <si>
    <t>四川太极青羊区金祥路药店</t>
  </si>
  <si>
    <t>四川太极郫县郫筒镇一环路东南段药店</t>
  </si>
  <si>
    <t>四川太极兴义镇万兴路药店</t>
  </si>
  <si>
    <t>四川太极西部店</t>
  </si>
  <si>
    <t>四川太极新津邓双镇岷江店</t>
  </si>
  <si>
    <t>四川太极大邑晋原街道金巷西街药店</t>
  </si>
  <si>
    <t>四川太极锦江区劼人路药店</t>
  </si>
  <si>
    <t>四川太极双林路药店</t>
  </si>
  <si>
    <t>四川太极武侯区双楠路药店</t>
  </si>
  <si>
    <t>四川太极大邑县安仁镇千禧街药店</t>
  </si>
  <si>
    <t>四川太极锦江区榕声路店</t>
  </si>
  <si>
    <t>四川太极成华杉板桥南一路店</t>
  </si>
  <si>
    <t>四川太极邛崃市羊安镇永康大道药店</t>
  </si>
  <si>
    <t>四川太极都江堰聚源镇药店</t>
  </si>
  <si>
    <t>四川太极锦江区合欢树街药店</t>
  </si>
  <si>
    <t>四川太极青羊区光华北五路药店</t>
  </si>
  <si>
    <t>四川太极都江堰景中路店</t>
  </si>
  <si>
    <t>四川太极武侯区航中街药店</t>
  </si>
  <si>
    <t>四川太极大邑县晋原镇子龙路店</t>
  </si>
  <si>
    <t>四川太极高新区新下街药店</t>
  </si>
  <si>
    <t>四川太极武侯区佳灵路药店</t>
  </si>
  <si>
    <t>四川太极金牛区蜀汉路药店</t>
  </si>
  <si>
    <t>四川太极光华村街药店</t>
  </si>
  <si>
    <t>四川太极都江堰市蒲阳镇堰问道西路药店</t>
  </si>
  <si>
    <t xml:space="preserve">四川太极崇州市崇阳镇永康东路药店 </t>
  </si>
  <si>
    <t>四川太极金牛区交大路第三药店</t>
  </si>
  <si>
    <t>四川太极武侯区科华街药店</t>
  </si>
  <si>
    <t>四川太极大邑县沙渠镇方圆路药店</t>
  </si>
  <si>
    <t>四川太极崇州市崇阳镇蜀州中路药店</t>
  </si>
  <si>
    <t>四川太极大邑县新场镇文昌街药店</t>
  </si>
  <si>
    <t>四川太极人民中路店</t>
  </si>
  <si>
    <t>四川太极邛崃市文君街道杏林路药店</t>
  </si>
  <si>
    <t>四川太极崇州中心店</t>
  </si>
  <si>
    <t>四川太极成华区羊子山西路药店（兴元华盛）</t>
  </si>
  <si>
    <t>四川太极崇州市崇阳镇尚贤坊街药店</t>
  </si>
  <si>
    <t>四川太极武侯区逸都路药店</t>
  </si>
  <si>
    <t>四川太极大邑县晋原镇通达东路五段药店</t>
  </si>
  <si>
    <t>四川太极锦江区水杉街药店</t>
  </si>
  <si>
    <t>四川太极武侯区科华北路药店</t>
  </si>
  <si>
    <t>四川太极光华药店</t>
  </si>
  <si>
    <t>四川太极高新区天顺路药店</t>
  </si>
  <si>
    <t>四川太极锦江区柳翠路药店</t>
  </si>
  <si>
    <t>四川太极青羊区蜀鑫路药店</t>
  </si>
  <si>
    <t>四川太极新乐中街药店</t>
  </si>
  <si>
    <t>四川太极双流区东升街道三强西路药店</t>
  </si>
  <si>
    <t>四川太极红星店</t>
  </si>
  <si>
    <t>四川太极都江堰市永丰街道宝莲路药店</t>
  </si>
  <si>
    <t>四川太极成华区云龙南路药店</t>
  </si>
  <si>
    <t>四川太极武侯区顺和街店</t>
  </si>
  <si>
    <t>四川太极大邑县晋原镇东街药店</t>
  </si>
  <si>
    <t>四川太极大邑县晋源镇东壕沟段药店</t>
  </si>
  <si>
    <t>四川太极金牛区花照壁药店</t>
  </si>
  <si>
    <t>四川太极新园大道药店</t>
  </si>
  <si>
    <t>四川太极青羊区蜀辉路药店</t>
  </si>
  <si>
    <t>四川太极新都区新都街道万和北路药店</t>
  </si>
  <si>
    <t>四川太极大邑县晋原镇内蒙古大道桃源药店</t>
  </si>
  <si>
    <t>四川太极青羊区大石西路药店</t>
  </si>
  <si>
    <t>四川太极邛崃市临邛镇洪川小区药店</t>
  </si>
  <si>
    <t>四川太极武侯区大华街药店</t>
  </si>
  <si>
    <t>四川太极三江店</t>
  </si>
  <si>
    <t>四川太极青羊区北东街店</t>
  </si>
  <si>
    <t>A1</t>
  </si>
  <si>
    <t>四川太极枣子巷药店</t>
  </si>
  <si>
    <t>四川太极通盈街药店</t>
  </si>
  <si>
    <t>四川太极成华区金马河路药店</t>
  </si>
  <si>
    <t>四川太极五津西路药店</t>
  </si>
  <si>
    <t>四川太极青羊区清江东路三药店</t>
  </si>
  <si>
    <t>四川太极金牛区花照壁中横街药店</t>
  </si>
  <si>
    <t>四川太极青羊区光华西一路药店</t>
  </si>
  <si>
    <t>四川太极高新区剑南大道药店</t>
  </si>
  <si>
    <t>四川太极都江堰药店</t>
  </si>
  <si>
    <t>四川太极新津县五津镇武阳西路药店</t>
  </si>
  <si>
    <t>四川太极都江堰市蒲阳路药店</t>
  </si>
  <si>
    <t>四川太极高新天久北巷药店</t>
  </si>
  <si>
    <t>四川太极成华区西林一街药店</t>
  </si>
  <si>
    <t>四川太极金带街药店</t>
  </si>
  <si>
    <t>四川太极成华区龙潭西路药店</t>
  </si>
  <si>
    <t>四川太极高新区中和大道药店</t>
  </si>
  <si>
    <t>四川太极郫县郫筒镇东大街药店</t>
  </si>
  <si>
    <t>成都成汉太极大药房有限公司</t>
  </si>
  <si>
    <t>四川太极锦江区宏济中路药店</t>
  </si>
  <si>
    <t>四川太极旗舰店</t>
  </si>
  <si>
    <t>四川太极新津县五津镇五津西路二药房</t>
  </si>
  <si>
    <t>四川太极成华区华泰路药店</t>
  </si>
  <si>
    <t>四川太极都江堰幸福镇翔凤路药店</t>
  </si>
  <si>
    <t>四川太极成华区二环路北四段药店（汇融名城）</t>
  </si>
  <si>
    <t>四川太极大药房连锁有限公司武侯区聚萃街药店</t>
  </si>
  <si>
    <t>四川太极高新区泰和二街药店</t>
  </si>
  <si>
    <t>四川太极新都区马超东路店</t>
  </si>
  <si>
    <t>四川太极高新区锦城大道药店</t>
  </si>
  <si>
    <t>四川太极大邑县晋原镇北街药店</t>
  </si>
  <si>
    <t>四川太极大邑县晋原镇潘家街药店</t>
  </si>
  <si>
    <t>四川太极温江区公平街道江安路药店</t>
  </si>
  <si>
    <t>四川太极土龙路药店</t>
  </si>
  <si>
    <t>四川太极金牛区金沙路药店</t>
  </si>
  <si>
    <t>四川太极怀远店</t>
  </si>
  <si>
    <t>四川太极大邑县观音阁街西段店</t>
  </si>
  <si>
    <t>四川太极邛崃中心药店</t>
  </si>
  <si>
    <t>四川太极金牛区银河北街药店</t>
  </si>
  <si>
    <t>四川太极温江店</t>
  </si>
  <si>
    <t>四川太极金牛区沙湾东一路药店</t>
  </si>
  <si>
    <t>四川太极青羊区童子街药店</t>
  </si>
  <si>
    <t>四川太极成华区华油路药店</t>
  </si>
  <si>
    <t>四川太极锦江区静沙南路药店</t>
  </si>
  <si>
    <t>四川太极沙河源药店</t>
  </si>
  <si>
    <t>四川太极金牛区银沙路药店</t>
  </si>
  <si>
    <t>四川太极武侯区倪家桥路药店</t>
  </si>
  <si>
    <t>四川太极成华区万宇路药店</t>
  </si>
  <si>
    <t>四川太极金牛区五福桥东路药店</t>
  </si>
  <si>
    <t>四川太极成华区万科路药店</t>
  </si>
  <si>
    <t>四川太极青羊区经一路药店</t>
  </si>
  <si>
    <t>四川太极清江东路药店</t>
  </si>
  <si>
    <t>四川太极成华区东昌路一药店</t>
  </si>
  <si>
    <t>四川太极成华区水碾河路药店</t>
  </si>
  <si>
    <t>四川太极邛崃市临邛镇长安大道药店</t>
  </si>
  <si>
    <t>四川太极成华区华康路药店</t>
  </si>
  <si>
    <t>四川太极邛崃市临邛镇翠荫街药店</t>
  </si>
  <si>
    <t>四川太极浆洗街药店</t>
  </si>
  <si>
    <t>四川太极金丝街药店</t>
  </si>
  <si>
    <t>四川太极新都区新繁镇繁江北路药店</t>
  </si>
  <si>
    <t>四川太极成华区培华东路药店</t>
  </si>
  <si>
    <t>备注</t>
  </si>
  <si>
    <t>1店长</t>
  </si>
  <si>
    <t>罗豪+吴香玉</t>
  </si>
  <si>
    <t>店长+实习生</t>
  </si>
  <si>
    <t>都辞职了</t>
  </si>
  <si>
    <t>1店长+才来的实习生</t>
  </si>
  <si>
    <t>店长外出开会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</si>
</sst>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44">
    <font>
      <sz val="11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1"/>
      <color rgb="FF7030A0"/>
      <name val="宋体"/>
      <charset val="134"/>
    </font>
    <font>
      <sz val="10"/>
      <color rgb="FF7030A0"/>
      <name val="Arial"/>
      <charset val="0"/>
    </font>
    <font>
      <sz val="11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Arial"/>
      <charset val="0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  <scheme val="minor"/>
    </font>
    <font>
      <sz val="11"/>
      <name val="Arial"/>
      <family val="2"/>
      <charset val="0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3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6" fillId="18" borderId="8" applyNumberFormat="0" applyAlignment="0" applyProtection="0">
      <alignment vertical="center"/>
    </xf>
    <xf numFmtId="0" fontId="40" fillId="18" borderId="6" applyNumberFormat="0" applyAlignment="0" applyProtection="0">
      <alignment vertical="center"/>
    </xf>
    <xf numFmtId="0" fontId="30" fillId="8" borderId="4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4" fillId="0" borderId="0"/>
    <xf numFmtId="0" fontId="42" fillId="0" borderId="0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0" xfId="0" applyFont="1">
      <alignment vertical="center"/>
    </xf>
    <xf numFmtId="0" fontId="0" fillId="2" borderId="0" xfId="0" applyFill="1">
      <alignment vertical="center"/>
    </xf>
    <xf numFmtId="0" fontId="10" fillId="0" borderId="0" xfId="0" applyFont="1" applyBorder="1">
      <alignment vertical="center"/>
    </xf>
    <xf numFmtId="0" fontId="11" fillId="0" borderId="1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0" fontId="14" fillId="0" borderId="1" xfId="49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255;&#21306;&#20998;&#31867;&#28165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片区分类清单"/>
      <sheetName val="变化门店"/>
    </sheetNames>
    <sheetDataSet>
      <sheetData sheetId="0"/>
      <sheetData sheetId="1"/>
      <sheetData sheetId="2">
        <row r="2">
          <cell r="B2" t="str">
            <v>门店ID</v>
          </cell>
          <cell r="C2" t="str">
            <v>门店名称</v>
          </cell>
          <cell r="D2" t="str">
            <v>新片区名称</v>
          </cell>
        </row>
        <row r="3">
          <cell r="B3">
            <v>571</v>
          </cell>
          <cell r="C3" t="str">
            <v>四川太极高新区锦城大道药店</v>
          </cell>
          <cell r="D3" t="str">
            <v>东南片区</v>
          </cell>
        </row>
        <row r="4">
          <cell r="B4">
            <v>712</v>
          </cell>
          <cell r="C4" t="str">
            <v>四川太极成华区华泰路药店</v>
          </cell>
          <cell r="D4" t="str">
            <v>东南片区</v>
          </cell>
        </row>
        <row r="5">
          <cell r="B5">
            <v>707</v>
          </cell>
          <cell r="C5" t="str">
            <v>四川太极成华区万科路药店</v>
          </cell>
          <cell r="D5" t="str">
            <v>东南片区</v>
          </cell>
        </row>
        <row r="6">
          <cell r="B6">
            <v>546</v>
          </cell>
          <cell r="C6" t="str">
            <v>四川太极锦江区榕声路店</v>
          </cell>
          <cell r="D6" t="str">
            <v>东南片区</v>
          </cell>
        </row>
        <row r="7">
          <cell r="B7">
            <v>387</v>
          </cell>
          <cell r="C7" t="str">
            <v>四川太极新乐中街药店</v>
          </cell>
          <cell r="D7" t="str">
            <v>东南片区</v>
          </cell>
        </row>
        <row r="8">
          <cell r="B8">
            <v>511</v>
          </cell>
          <cell r="C8" t="str">
            <v>四川太极成华杉板桥南一路店</v>
          </cell>
          <cell r="D8" t="str">
            <v>东南片区</v>
          </cell>
        </row>
        <row r="9">
          <cell r="B9">
            <v>105751</v>
          </cell>
          <cell r="C9" t="str">
            <v>四川太极高新区新下街药店</v>
          </cell>
          <cell r="D9" t="str">
            <v>东南片区</v>
          </cell>
        </row>
        <row r="10">
          <cell r="B10">
            <v>377</v>
          </cell>
          <cell r="C10" t="str">
            <v>四川太极新园大道药店</v>
          </cell>
          <cell r="D10" t="str">
            <v>东南片区</v>
          </cell>
        </row>
        <row r="11">
          <cell r="B11">
            <v>737</v>
          </cell>
          <cell r="C11" t="str">
            <v>四川太极高新区大源北街药店</v>
          </cell>
          <cell r="D11" t="str">
            <v>东南片区</v>
          </cell>
        </row>
        <row r="12">
          <cell r="B12">
            <v>103639</v>
          </cell>
          <cell r="C12" t="str">
            <v>四川太极成华区金马河路药店</v>
          </cell>
          <cell r="D12" t="str">
            <v>东南片区</v>
          </cell>
        </row>
        <row r="13">
          <cell r="B13">
            <v>515</v>
          </cell>
          <cell r="C13" t="str">
            <v>四川太极成华区崔家店路药店</v>
          </cell>
          <cell r="D13" t="str">
            <v>东南片区</v>
          </cell>
        </row>
        <row r="14">
          <cell r="B14">
            <v>355</v>
          </cell>
          <cell r="C14" t="str">
            <v>四川太极双林路药店</v>
          </cell>
          <cell r="D14" t="str">
            <v>东南片区</v>
          </cell>
        </row>
        <row r="15">
          <cell r="B15">
            <v>743</v>
          </cell>
          <cell r="C15" t="str">
            <v>四川太极成华区万宇路药店</v>
          </cell>
          <cell r="D15" t="str">
            <v>东南片区</v>
          </cell>
        </row>
        <row r="16">
          <cell r="B16">
            <v>740</v>
          </cell>
          <cell r="C16" t="str">
            <v>四川太极成华区华康路药店</v>
          </cell>
          <cell r="D16" t="str">
            <v>东南片区</v>
          </cell>
        </row>
        <row r="17">
          <cell r="B17">
            <v>733</v>
          </cell>
          <cell r="C17" t="str">
            <v>四川太极双流区东升街道三强西路药店</v>
          </cell>
          <cell r="D17" t="str">
            <v>东南片区</v>
          </cell>
        </row>
        <row r="18">
          <cell r="B18">
            <v>573</v>
          </cell>
          <cell r="C18" t="str">
            <v>四川太极双流县西航港街道锦华路一段药店</v>
          </cell>
          <cell r="D18" t="str">
            <v>东南片区</v>
          </cell>
        </row>
        <row r="19">
          <cell r="B19">
            <v>104430</v>
          </cell>
          <cell r="C19" t="str">
            <v>四川太极高新区中和大道药店</v>
          </cell>
          <cell r="D19" t="str">
            <v>东南片区</v>
          </cell>
        </row>
        <row r="20">
          <cell r="B20">
            <v>723</v>
          </cell>
          <cell r="C20" t="str">
            <v>四川太极锦江区柳翠路药店</v>
          </cell>
          <cell r="D20" t="str">
            <v>东南片区</v>
          </cell>
        </row>
        <row r="21">
          <cell r="B21">
            <v>545</v>
          </cell>
          <cell r="C21" t="str">
            <v>四川太极成华区龙潭西路药店</v>
          </cell>
          <cell r="D21" t="str">
            <v>东南片区</v>
          </cell>
        </row>
        <row r="22">
          <cell r="B22">
            <v>106568</v>
          </cell>
          <cell r="C22" t="str">
            <v>四川太极高新区中和公济桥路药店</v>
          </cell>
          <cell r="D22" t="str">
            <v>东南片区</v>
          </cell>
        </row>
        <row r="23">
          <cell r="B23">
            <v>114069</v>
          </cell>
          <cell r="C23" t="str">
            <v>四川太极高新区剑南大道药店</v>
          </cell>
          <cell r="D23" t="str">
            <v>东南片区</v>
          </cell>
        </row>
        <row r="24">
          <cell r="B24">
            <v>118074</v>
          </cell>
          <cell r="C24" t="str">
            <v>四川太极高新区泰和二街药店</v>
          </cell>
          <cell r="D24" t="str">
            <v>东南片区</v>
          </cell>
        </row>
        <row r="25">
          <cell r="B25">
            <v>118758</v>
          </cell>
          <cell r="C25" t="str">
            <v>四川太极成华区水碾河路药店</v>
          </cell>
          <cell r="D25" t="str">
            <v>东南片区</v>
          </cell>
        </row>
        <row r="26">
          <cell r="B26">
            <v>113008</v>
          </cell>
          <cell r="C26" t="str">
            <v>四川太极高新区南华巷药店</v>
          </cell>
          <cell r="D26" t="str">
            <v>东南片区</v>
          </cell>
        </row>
        <row r="27">
          <cell r="B27">
            <v>391</v>
          </cell>
          <cell r="C27" t="str">
            <v>四川太极金丝街药店</v>
          </cell>
          <cell r="D27" t="str">
            <v>城中片区</v>
          </cell>
        </row>
        <row r="28">
          <cell r="B28">
            <v>517</v>
          </cell>
          <cell r="C28" t="str">
            <v>四川太极青羊区北东街店</v>
          </cell>
          <cell r="D28" t="str">
            <v>城中片区</v>
          </cell>
        </row>
        <row r="29">
          <cell r="B29">
            <v>337</v>
          </cell>
          <cell r="C29" t="str">
            <v>四川太极浆洗街药店</v>
          </cell>
          <cell r="D29" t="str">
            <v>城中片区</v>
          </cell>
        </row>
        <row r="30">
          <cell r="B30">
            <v>114685</v>
          </cell>
          <cell r="C30" t="str">
            <v>四川太极青羊区青龙街药店</v>
          </cell>
          <cell r="D30" t="str">
            <v>城中片区</v>
          </cell>
        </row>
        <row r="31">
          <cell r="B31">
            <v>373</v>
          </cell>
          <cell r="C31" t="str">
            <v>四川太极通盈街药店</v>
          </cell>
          <cell r="D31" t="str">
            <v>城中片区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城中片区</v>
          </cell>
        </row>
        <row r="33">
          <cell r="B33">
            <v>744</v>
          </cell>
          <cell r="C33" t="str">
            <v>四川太极武侯区科华街药店</v>
          </cell>
          <cell r="D33" t="str">
            <v>城中片区</v>
          </cell>
        </row>
        <row r="34">
          <cell r="B34">
            <v>349</v>
          </cell>
          <cell r="C34" t="str">
            <v>四川太极人民中路店</v>
          </cell>
          <cell r="D34" t="str">
            <v>城中片区</v>
          </cell>
        </row>
        <row r="35">
          <cell r="B35">
            <v>598</v>
          </cell>
          <cell r="C35" t="str">
            <v>四川太极锦江区水杉街药店</v>
          </cell>
          <cell r="D35" t="str">
            <v>城中片区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城中片区</v>
          </cell>
        </row>
        <row r="37">
          <cell r="B37">
            <v>105910</v>
          </cell>
          <cell r="C37" t="str">
            <v>四川太极高新区紫薇东路药店</v>
          </cell>
          <cell r="D37" t="str">
            <v>城中片区</v>
          </cell>
        </row>
        <row r="38">
          <cell r="B38">
            <v>114844</v>
          </cell>
          <cell r="C38" t="str">
            <v>四川太极成华区培华东路药店</v>
          </cell>
          <cell r="D38" t="str">
            <v>城中片区</v>
          </cell>
        </row>
        <row r="39">
          <cell r="B39">
            <v>117184</v>
          </cell>
          <cell r="C39" t="str">
            <v>四川太极锦江区静沙南路药店</v>
          </cell>
          <cell r="D39" t="str">
            <v>城中片区</v>
          </cell>
        </row>
        <row r="40">
          <cell r="B40">
            <v>308</v>
          </cell>
          <cell r="C40" t="str">
            <v>四川太极红星店</v>
          </cell>
          <cell r="D40" t="str">
            <v>城中片区</v>
          </cell>
        </row>
        <row r="41">
          <cell r="B41">
            <v>102479</v>
          </cell>
          <cell r="C41" t="str">
            <v>四川太极锦江区劼人路药店</v>
          </cell>
          <cell r="D41" t="str">
            <v>城中片区</v>
          </cell>
        </row>
        <row r="42">
          <cell r="B42">
            <v>116919</v>
          </cell>
          <cell r="C42" t="str">
            <v>四川太极武侯区科华北路药店</v>
          </cell>
          <cell r="D42" t="str">
            <v>城中片区</v>
          </cell>
        </row>
        <row r="43">
          <cell r="B43">
            <v>116482</v>
          </cell>
          <cell r="C43" t="str">
            <v>四川太极锦江区宏济中路药店</v>
          </cell>
          <cell r="D43" t="str">
            <v>城中片区</v>
          </cell>
        </row>
        <row r="44">
          <cell r="B44">
            <v>106485</v>
          </cell>
          <cell r="C44" t="str">
            <v>四川太极成都高新区元华二巷药店</v>
          </cell>
          <cell r="D44" t="str">
            <v>城中片区</v>
          </cell>
        </row>
        <row r="45">
          <cell r="B45">
            <v>105396</v>
          </cell>
          <cell r="C45" t="str">
            <v>四川太极武侯区航中街药店</v>
          </cell>
          <cell r="D45" t="str">
            <v>城中片区</v>
          </cell>
        </row>
        <row r="46">
          <cell r="B46">
            <v>115971</v>
          </cell>
          <cell r="C46" t="str">
            <v>四川太极高新区天顺路药店</v>
          </cell>
          <cell r="D46" t="str">
            <v>城中片区</v>
          </cell>
        </row>
        <row r="47">
          <cell r="B47">
            <v>113299</v>
          </cell>
          <cell r="C47" t="str">
            <v>四川太极武侯区倪家桥路药店</v>
          </cell>
          <cell r="D47" t="str">
            <v>城中片区</v>
          </cell>
        </row>
        <row r="48">
          <cell r="B48">
            <v>753</v>
          </cell>
          <cell r="C48" t="str">
            <v>四川太极锦江区合欢树街药店</v>
          </cell>
          <cell r="D48" t="str">
            <v>城中片区</v>
          </cell>
        </row>
        <row r="49">
          <cell r="B49">
            <v>117310</v>
          </cell>
          <cell r="C49" t="str">
            <v>四川太极武侯区长寿路药店</v>
          </cell>
          <cell r="D49" t="str">
            <v>城中片区</v>
          </cell>
        </row>
        <row r="50">
          <cell r="B50">
            <v>747</v>
          </cell>
          <cell r="C50" t="str">
            <v>四川太极郫县郫筒镇一环路东南段药店</v>
          </cell>
          <cell r="D50" t="str">
            <v>城中片区</v>
          </cell>
        </row>
        <row r="51">
          <cell r="B51">
            <v>572</v>
          </cell>
          <cell r="C51" t="str">
            <v>四川太极郫县郫筒镇东大街药店</v>
          </cell>
          <cell r="D51" t="str">
            <v>城中片区</v>
          </cell>
        </row>
        <row r="52">
          <cell r="C52" t="str">
            <v>彭州医院店</v>
          </cell>
          <cell r="D52" t="str">
            <v>城中片区</v>
          </cell>
        </row>
        <row r="53">
          <cell r="B53">
            <v>582</v>
          </cell>
          <cell r="C53" t="str">
            <v>四川太极青羊区十二桥药店</v>
          </cell>
          <cell r="D53" t="str">
            <v>西门片区</v>
          </cell>
        </row>
        <row r="54">
          <cell r="B54">
            <v>343</v>
          </cell>
          <cell r="C54" t="str">
            <v>四川太极光华药店</v>
          </cell>
          <cell r="D54" t="str">
            <v>西门片区</v>
          </cell>
        </row>
        <row r="55">
          <cell r="B55">
            <v>365</v>
          </cell>
          <cell r="C55" t="str">
            <v>四川太极光华村街药店</v>
          </cell>
          <cell r="D55" t="str">
            <v>西门片区</v>
          </cell>
        </row>
        <row r="56">
          <cell r="B56">
            <v>357</v>
          </cell>
          <cell r="C56" t="str">
            <v>四川太极清江东路药店</v>
          </cell>
          <cell r="D56" t="str">
            <v>西门片区</v>
          </cell>
        </row>
        <row r="57">
          <cell r="B57">
            <v>105267</v>
          </cell>
          <cell r="C57" t="str">
            <v>四川太极金牛区蜀汉路药店</v>
          </cell>
          <cell r="D57" t="str">
            <v>西门片区</v>
          </cell>
        </row>
        <row r="58">
          <cell r="B58">
            <v>359</v>
          </cell>
          <cell r="C58" t="str">
            <v>四川太极枣子巷药店</v>
          </cell>
          <cell r="D58" t="str">
            <v>西门片区</v>
          </cell>
        </row>
        <row r="59">
          <cell r="B59">
            <v>379</v>
          </cell>
          <cell r="C59" t="str">
            <v>四川太极土龙路药店</v>
          </cell>
          <cell r="D59" t="str">
            <v>西门片区</v>
          </cell>
        </row>
        <row r="60">
          <cell r="B60">
            <v>102934</v>
          </cell>
          <cell r="C60" t="str">
            <v>四川太极金牛区银河北街药店</v>
          </cell>
          <cell r="D60" t="str">
            <v>西门片区</v>
          </cell>
        </row>
        <row r="61">
          <cell r="B61">
            <v>726</v>
          </cell>
          <cell r="C61" t="str">
            <v>四川太极金牛区交大路第三药店</v>
          </cell>
          <cell r="D61" t="str">
            <v>西门片区</v>
          </cell>
        </row>
        <row r="62">
          <cell r="B62">
            <v>111219</v>
          </cell>
          <cell r="C62" t="str">
            <v>四川太极金牛区花照壁药店</v>
          </cell>
          <cell r="D62" t="str">
            <v>西门片区</v>
          </cell>
        </row>
        <row r="63">
          <cell r="B63">
            <v>117491</v>
          </cell>
          <cell r="C63" t="str">
            <v>四川太极金牛区花照壁中横街药店</v>
          </cell>
          <cell r="D63" t="str">
            <v>西门片区</v>
          </cell>
        </row>
        <row r="64">
          <cell r="B64">
            <v>745</v>
          </cell>
          <cell r="C64" t="str">
            <v>四川太极金牛区金沙路药店</v>
          </cell>
          <cell r="D64" t="str">
            <v>西门片区</v>
          </cell>
        </row>
        <row r="65">
          <cell r="B65">
            <v>311</v>
          </cell>
          <cell r="C65" t="str">
            <v>四川太极金牛区金沙路药店</v>
          </cell>
          <cell r="D65" t="str">
            <v>西门片区</v>
          </cell>
        </row>
        <row r="66">
          <cell r="B66">
            <v>114286</v>
          </cell>
          <cell r="C66" t="str">
            <v>四川太极青羊区光华北五路药店</v>
          </cell>
          <cell r="D66" t="str">
            <v>西门片区</v>
          </cell>
        </row>
        <row r="67">
          <cell r="B67">
            <v>570</v>
          </cell>
          <cell r="C67" t="str">
            <v>四川太极青羊区大石西路药店</v>
          </cell>
          <cell r="D67" t="str">
            <v>西门片区</v>
          </cell>
        </row>
        <row r="68">
          <cell r="B68">
            <v>112888</v>
          </cell>
          <cell r="C68" t="str">
            <v>四川太极武侯区双楠路药店</v>
          </cell>
          <cell r="D68" t="str">
            <v>西门片区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</row>
        <row r="70">
          <cell r="B70">
            <v>108277</v>
          </cell>
          <cell r="C70" t="str">
            <v>四川太极金牛区银沙路药店</v>
          </cell>
          <cell r="D70" t="str">
            <v>西门片区</v>
          </cell>
        </row>
        <row r="71">
          <cell r="B71">
            <v>347</v>
          </cell>
          <cell r="C71" t="str">
            <v>四川太极青羊区清江东路三药店</v>
          </cell>
          <cell r="D71" t="str">
            <v>西门片区</v>
          </cell>
        </row>
        <row r="72">
          <cell r="B72">
            <v>339</v>
          </cell>
          <cell r="C72" t="str">
            <v>四川太极沙河源药店</v>
          </cell>
          <cell r="D72" t="str">
            <v>西门片区</v>
          </cell>
        </row>
        <row r="73">
          <cell r="B73">
            <v>112415</v>
          </cell>
          <cell r="C73" t="str">
            <v>四川太极金牛区五福桥东路药店</v>
          </cell>
          <cell r="D73" t="str">
            <v>西门片区</v>
          </cell>
        </row>
        <row r="74">
          <cell r="B74">
            <v>113298</v>
          </cell>
          <cell r="C74" t="str">
            <v>四川太极武侯区逸都路药店</v>
          </cell>
          <cell r="D74" t="str">
            <v>西门片区</v>
          </cell>
        </row>
        <row r="75">
          <cell r="B75">
            <v>116773</v>
          </cell>
          <cell r="C75" t="str">
            <v>四川太极青羊区经一路药店</v>
          </cell>
          <cell r="D75" t="str">
            <v>西门片区</v>
          </cell>
        </row>
        <row r="76">
          <cell r="B76">
            <v>113833</v>
          </cell>
          <cell r="C76" t="str">
            <v>四川太极青羊区光华西一路药店</v>
          </cell>
          <cell r="D76" t="str">
            <v>西门片区</v>
          </cell>
        </row>
        <row r="77">
          <cell r="B77">
            <v>118151</v>
          </cell>
          <cell r="C77" t="str">
            <v>四川太极金牛区沙湾东一路药店</v>
          </cell>
          <cell r="D77" t="str">
            <v>西门片区</v>
          </cell>
        </row>
        <row r="78">
          <cell r="B78">
            <v>101453</v>
          </cell>
          <cell r="C78" t="str">
            <v>四川太极温江区公平街道江安路药店</v>
          </cell>
          <cell r="D78" t="str">
            <v>城郊二片区</v>
          </cell>
        </row>
        <row r="79">
          <cell r="B79">
            <v>54</v>
          </cell>
          <cell r="C79" t="str">
            <v>四川太极怀远店</v>
          </cell>
          <cell r="D79" t="str">
            <v>城郊二片区</v>
          </cell>
        </row>
        <row r="80">
          <cell r="B80">
            <v>587</v>
          </cell>
          <cell r="C80" t="str">
            <v>四川太极都江堰景中路店</v>
          </cell>
          <cell r="D80" t="str">
            <v>城郊二片区</v>
          </cell>
        </row>
        <row r="81">
          <cell r="B81">
            <v>710</v>
          </cell>
          <cell r="C81" t="str">
            <v>四川太极都江堰市蒲阳镇堰问道西路药店</v>
          </cell>
          <cell r="D81" t="str">
            <v>城郊二片区</v>
          </cell>
        </row>
        <row r="82">
          <cell r="B82">
            <v>104428</v>
          </cell>
          <cell r="C82" t="str">
            <v>四川太极崇州市崇阳镇永康东路药店 </v>
          </cell>
          <cell r="D82" t="str">
            <v>城郊二片区</v>
          </cell>
        </row>
        <row r="83">
          <cell r="B83">
            <v>367</v>
          </cell>
          <cell r="C83" t="str">
            <v>四川太极金带街药店</v>
          </cell>
          <cell r="D83" t="str">
            <v>城郊二片区</v>
          </cell>
        </row>
        <row r="84">
          <cell r="B84">
            <v>754</v>
          </cell>
          <cell r="C84" t="str">
            <v>四川太极崇州市崇阳镇尚贤坊街药店</v>
          </cell>
          <cell r="D84" t="str">
            <v>城郊二片区</v>
          </cell>
        </row>
        <row r="85">
          <cell r="B85">
            <v>704</v>
          </cell>
          <cell r="C85" t="str">
            <v>四川太极都江堰奎光路中段药店</v>
          </cell>
          <cell r="D85" t="str">
            <v>城郊二片区</v>
          </cell>
        </row>
        <row r="86">
          <cell r="B86">
            <v>738</v>
          </cell>
          <cell r="C86" t="str">
            <v>四川太极都江堰市蒲阳路药店</v>
          </cell>
          <cell r="D86" t="str">
            <v>城郊二片区</v>
          </cell>
        </row>
        <row r="87">
          <cell r="B87">
            <v>706</v>
          </cell>
          <cell r="C87" t="str">
            <v>四川太极都江堰幸福镇翔凤路药店</v>
          </cell>
          <cell r="D87" t="str">
            <v>城郊二片区</v>
          </cell>
        </row>
        <row r="88">
          <cell r="B88">
            <v>104838</v>
          </cell>
          <cell r="C88" t="str">
            <v>四川太极崇州市崇阳镇蜀州中路药店</v>
          </cell>
          <cell r="D88" t="str">
            <v>城郊二片区</v>
          </cell>
        </row>
        <row r="89">
          <cell r="B89">
            <v>351</v>
          </cell>
          <cell r="C89" t="str">
            <v>四川太极都江堰药店</v>
          </cell>
          <cell r="D89" t="str">
            <v>城郊二片区</v>
          </cell>
        </row>
        <row r="90">
          <cell r="B90">
            <v>329</v>
          </cell>
          <cell r="C90" t="str">
            <v>四川太极温江店</v>
          </cell>
          <cell r="D90" t="str">
            <v>城郊二片区</v>
          </cell>
        </row>
        <row r="91">
          <cell r="B91">
            <v>56</v>
          </cell>
          <cell r="C91" t="str">
            <v>四川太极三江店</v>
          </cell>
          <cell r="D91" t="str">
            <v>城郊二片区</v>
          </cell>
        </row>
        <row r="92">
          <cell r="B92">
            <v>713</v>
          </cell>
          <cell r="C92" t="str">
            <v>四川太极都江堰聚源镇药店</v>
          </cell>
          <cell r="D92" t="str">
            <v>城郊二片区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</row>
        <row r="94">
          <cell r="B94">
            <v>110378</v>
          </cell>
          <cell r="C94" t="str">
            <v>四川太极都江堰市永丰街道宝莲路药店</v>
          </cell>
          <cell r="D94" t="str">
            <v>城郊二片区</v>
          </cell>
        </row>
        <row r="95">
          <cell r="B95">
            <v>341</v>
          </cell>
          <cell r="C95" t="str">
            <v>四川太极邛崃中心药店</v>
          </cell>
          <cell r="D95" t="str">
            <v>城郊一片</v>
          </cell>
        </row>
        <row r="96">
          <cell r="B96">
            <v>111400</v>
          </cell>
          <cell r="C96" t="str">
            <v>四川太极邛崃市文君街道杏林路药店</v>
          </cell>
          <cell r="D96" t="str">
            <v>城郊一片</v>
          </cell>
        </row>
        <row r="97">
          <cell r="B97">
            <v>746</v>
          </cell>
          <cell r="C97" t="str">
            <v>四川太极大邑县晋原镇内蒙古大道桃源药店</v>
          </cell>
          <cell r="D97" t="str">
            <v>城郊一片</v>
          </cell>
        </row>
        <row r="98">
          <cell r="B98">
            <v>721</v>
          </cell>
          <cell r="C98" t="str">
            <v>四川太极邛崃市临邛镇洪川小区药店</v>
          </cell>
          <cell r="D98" t="str">
            <v>城郊一片</v>
          </cell>
        </row>
        <row r="99">
          <cell r="B99">
            <v>748</v>
          </cell>
          <cell r="C99" t="str">
            <v>四川太极大邑县晋原镇东街药店</v>
          </cell>
          <cell r="D99" t="str">
            <v>城郊一片</v>
          </cell>
        </row>
        <row r="100">
          <cell r="B100">
            <v>594</v>
          </cell>
          <cell r="C100" t="str">
            <v>四川太极大邑县安仁镇千禧街药店</v>
          </cell>
          <cell r="D100" t="str">
            <v>城郊一片</v>
          </cell>
        </row>
        <row r="101">
          <cell r="B101">
            <v>539</v>
          </cell>
          <cell r="C101" t="str">
            <v>四川太极大邑县晋原镇子龙路店</v>
          </cell>
          <cell r="D101" t="str">
            <v>城郊一片</v>
          </cell>
        </row>
        <row r="102">
          <cell r="B102">
            <v>716</v>
          </cell>
          <cell r="C102" t="str">
            <v>四川太极大邑县沙渠镇方圆路药店</v>
          </cell>
          <cell r="D102" t="str">
            <v>城郊一片</v>
          </cell>
        </row>
        <row r="103">
          <cell r="B103">
            <v>717</v>
          </cell>
          <cell r="C103" t="str">
            <v>四川太极大邑县晋原镇通达东路五段药店</v>
          </cell>
          <cell r="D103" t="str">
            <v>城郊一片</v>
          </cell>
        </row>
        <row r="104">
          <cell r="B104">
            <v>107728</v>
          </cell>
          <cell r="C104" t="str">
            <v>四川太极大邑县晋原镇北街药店</v>
          </cell>
          <cell r="D104" t="str">
            <v>城郊一片</v>
          </cell>
        </row>
        <row r="105">
          <cell r="B105">
            <v>720</v>
          </cell>
          <cell r="C105" t="str">
            <v>四川太极大邑县新场镇文昌街药店</v>
          </cell>
          <cell r="D105" t="str">
            <v>城郊一片</v>
          </cell>
        </row>
        <row r="106">
          <cell r="B106">
            <v>102564</v>
          </cell>
          <cell r="C106" t="str">
            <v>四川太极邛崃市临邛镇翠荫街药店</v>
          </cell>
          <cell r="D106" t="str">
            <v>城郊一片</v>
          </cell>
        </row>
        <row r="107">
          <cell r="B107">
            <v>104533</v>
          </cell>
          <cell r="C107" t="str">
            <v>四川太极大邑县晋原镇潘家街药店</v>
          </cell>
          <cell r="D107" t="str">
            <v>城郊一片</v>
          </cell>
        </row>
        <row r="108">
          <cell r="B108">
            <v>549</v>
          </cell>
          <cell r="C108" t="str">
            <v>四川太极大邑县晋源镇东壕沟段药店</v>
          </cell>
          <cell r="D108" t="str">
            <v>城郊一片</v>
          </cell>
        </row>
        <row r="109">
          <cell r="B109">
            <v>732</v>
          </cell>
          <cell r="C109" t="str">
            <v>四川太极邛崃市羊安镇永康大道药店</v>
          </cell>
          <cell r="D109" t="str">
            <v>城郊一片</v>
          </cell>
        </row>
        <row r="110">
          <cell r="B110">
            <v>591</v>
          </cell>
          <cell r="C110" t="str">
            <v>四川太极邛崃市临邛镇长安大道药店</v>
          </cell>
          <cell r="D110" t="str">
            <v>城郊一片</v>
          </cell>
        </row>
        <row r="111">
          <cell r="B111">
            <v>117637</v>
          </cell>
          <cell r="C111" t="str">
            <v>四川太极大邑晋原街道金巷西街药店</v>
          </cell>
          <cell r="D111" t="str">
            <v>城郊一片</v>
          </cell>
        </row>
        <row r="112">
          <cell r="B112">
            <v>117923</v>
          </cell>
          <cell r="C112" t="str">
            <v>四川太极大邑县观音阁街西段店</v>
          </cell>
          <cell r="D112" t="str">
            <v>城郊一片</v>
          </cell>
        </row>
        <row r="113">
          <cell r="B113">
            <v>111064</v>
          </cell>
          <cell r="C113" t="str">
            <v>四川太极邛崃市临邛街道涌泉街药店</v>
          </cell>
          <cell r="D113" t="str">
            <v>城郊一片</v>
          </cell>
        </row>
        <row r="114">
          <cell r="B114">
            <v>120017</v>
          </cell>
          <cell r="C114" t="str">
            <v>邛崃凤凰大道店</v>
          </cell>
          <cell r="D114" t="str">
            <v>城郊一片</v>
          </cell>
        </row>
        <row r="115">
          <cell r="B115">
            <v>307</v>
          </cell>
          <cell r="C115" t="str">
            <v>四川太极旗舰店</v>
          </cell>
          <cell r="D115" t="str">
            <v>旗舰片区</v>
          </cell>
        </row>
        <row r="116">
          <cell r="B116">
            <v>750</v>
          </cell>
          <cell r="C116" t="str">
            <v>成都成汉太极大药房有限公司</v>
          </cell>
          <cell r="D116" t="str">
            <v>旗舰片区</v>
          </cell>
        </row>
        <row r="117">
          <cell r="B117">
            <v>742</v>
          </cell>
          <cell r="C117" t="str">
            <v>四川太极锦江区庆云南街药店</v>
          </cell>
          <cell r="D117" t="str">
            <v>旗舰片区</v>
          </cell>
        </row>
        <row r="118">
          <cell r="B118">
            <v>106066</v>
          </cell>
          <cell r="C118" t="str">
            <v>四川太极锦江区梨花街药店</v>
          </cell>
          <cell r="D118" t="str">
            <v>旗舰片区</v>
          </cell>
        </row>
        <row r="119">
          <cell r="B119">
            <v>106865</v>
          </cell>
          <cell r="C119" t="str">
            <v>四川太极武侯区丝竹路药店</v>
          </cell>
          <cell r="D119" t="str">
            <v>旗舰片区</v>
          </cell>
        </row>
        <row r="120">
          <cell r="B120">
            <v>385</v>
          </cell>
          <cell r="C120" t="str">
            <v>四川太极五津西路药店</v>
          </cell>
          <cell r="D120" t="str">
            <v>新津片区</v>
          </cell>
        </row>
        <row r="121">
          <cell r="B121">
            <v>514</v>
          </cell>
          <cell r="C121" t="str">
            <v>四川太极新津邓双镇岷江店</v>
          </cell>
          <cell r="D121" t="str">
            <v>新津片区</v>
          </cell>
        </row>
        <row r="122">
          <cell r="B122">
            <v>108656</v>
          </cell>
          <cell r="C122" t="str">
            <v>四川太极新津县五津镇五津西路二药房</v>
          </cell>
          <cell r="D122" t="str">
            <v>新津片区</v>
          </cell>
        </row>
        <row r="123">
          <cell r="B123">
            <v>102567</v>
          </cell>
          <cell r="C123" t="str">
            <v>四川太极新津县五津镇武阳西路药店</v>
          </cell>
          <cell r="D123" t="str">
            <v>新津片区</v>
          </cell>
        </row>
        <row r="124">
          <cell r="B124">
            <v>371</v>
          </cell>
          <cell r="C124" t="str">
            <v>四川太极兴义镇万兴路药店</v>
          </cell>
          <cell r="D124" t="str">
            <v>新津片区</v>
          </cell>
        </row>
        <row r="125">
          <cell r="B125">
            <v>585</v>
          </cell>
          <cell r="C125" t="str">
            <v>四川太极成华区羊子山西路药店（兴元华盛）</v>
          </cell>
          <cell r="D125" t="str">
            <v>北门片区</v>
          </cell>
        </row>
        <row r="126">
          <cell r="B126">
            <v>581</v>
          </cell>
          <cell r="C126" t="str">
            <v>四川太极成华区二环路北四段药店（汇融名城）</v>
          </cell>
          <cell r="D126" t="str">
            <v>北门片区</v>
          </cell>
        </row>
        <row r="127">
          <cell r="B127">
            <v>730</v>
          </cell>
          <cell r="C127" t="str">
            <v>四川太极新都区新繁镇繁江北路药店</v>
          </cell>
          <cell r="D127" t="str">
            <v>北门片区</v>
          </cell>
        </row>
        <row r="128">
          <cell r="B128">
            <v>709</v>
          </cell>
          <cell r="C128" t="str">
            <v>四川太极新都区马超东路店</v>
          </cell>
          <cell r="D128" t="str">
            <v>北门片区</v>
          </cell>
        </row>
        <row r="129">
          <cell r="B129">
            <v>102565</v>
          </cell>
          <cell r="C129" t="str">
            <v>四川太极武侯区佳灵路药店</v>
          </cell>
          <cell r="D129" t="str">
            <v>北门片区</v>
          </cell>
        </row>
        <row r="130">
          <cell r="B130">
            <v>578</v>
          </cell>
          <cell r="C130" t="str">
            <v>四川太极成华区华油路药店</v>
          </cell>
          <cell r="D130" t="str">
            <v>北门片区</v>
          </cell>
        </row>
        <row r="131">
          <cell r="B131">
            <v>513</v>
          </cell>
          <cell r="C131" t="str">
            <v>四川太极武侯区顺和街店</v>
          </cell>
          <cell r="D131" t="str">
            <v>北门片区</v>
          </cell>
        </row>
        <row r="132">
          <cell r="B132">
            <v>114622</v>
          </cell>
          <cell r="C132" t="str">
            <v>四川太极成华区东昌路一药店</v>
          </cell>
          <cell r="D132" t="str">
            <v>北门片区</v>
          </cell>
        </row>
        <row r="133">
          <cell r="B133">
            <v>107658</v>
          </cell>
          <cell r="C133" t="str">
            <v>四川太极新都区新都街道万和北路药店</v>
          </cell>
          <cell r="D133" t="str">
            <v>北门片区</v>
          </cell>
        </row>
        <row r="134">
          <cell r="B134">
            <v>106399</v>
          </cell>
          <cell r="C134" t="str">
            <v>四川太极青羊区蜀辉路药店</v>
          </cell>
          <cell r="D134" t="str">
            <v>北门片区</v>
          </cell>
        </row>
        <row r="135">
          <cell r="B135">
            <v>106569</v>
          </cell>
          <cell r="C135" t="str">
            <v>四川太极武侯区大悦路药店</v>
          </cell>
          <cell r="D135" t="str">
            <v>北门片区</v>
          </cell>
        </row>
        <row r="136">
          <cell r="B136">
            <v>103198</v>
          </cell>
          <cell r="C136" t="str">
            <v>四川太极青羊区贝森北路药店</v>
          </cell>
          <cell r="D136" t="str">
            <v>北门片区</v>
          </cell>
        </row>
        <row r="137">
          <cell r="B137">
            <v>103199</v>
          </cell>
          <cell r="C137" t="str">
            <v>四川太极成华区西林一街药店</v>
          </cell>
          <cell r="D137" t="str">
            <v>北门片区</v>
          </cell>
        </row>
        <row r="138">
          <cell r="B138">
            <v>102935</v>
          </cell>
          <cell r="C138" t="str">
            <v>四川太极青羊区童子街药店</v>
          </cell>
          <cell r="D138" t="str">
            <v>北门片区</v>
          </cell>
        </row>
        <row r="139">
          <cell r="B139">
            <v>752</v>
          </cell>
          <cell r="C139" t="str">
            <v>四川太极大药房连锁有限公司武侯区聚萃街药店</v>
          </cell>
          <cell r="D139" t="str">
            <v>北门片区</v>
          </cell>
        </row>
        <row r="140">
          <cell r="B140">
            <v>113025</v>
          </cell>
          <cell r="C140" t="str">
            <v>四川太极青羊区蜀鑫路药店</v>
          </cell>
          <cell r="D140" t="str">
            <v>北门片区</v>
          </cell>
        </row>
        <row r="141">
          <cell r="B141">
            <v>104429</v>
          </cell>
          <cell r="C141" t="str">
            <v>四川太极武侯区大华街药店</v>
          </cell>
          <cell r="D141" t="str">
            <v>北门片区</v>
          </cell>
        </row>
        <row r="142">
          <cell r="B142">
            <v>113023</v>
          </cell>
          <cell r="C142" t="str">
            <v>四川太极成华区云龙南路药店</v>
          </cell>
          <cell r="D142" t="str">
            <v>北门片区</v>
          </cell>
        </row>
        <row r="143">
          <cell r="B143">
            <v>118951</v>
          </cell>
          <cell r="C143" t="str">
            <v>金祥路店</v>
          </cell>
          <cell r="D143" t="str">
            <v>北门片区</v>
          </cell>
        </row>
        <row r="144">
          <cell r="B144">
            <v>119262</v>
          </cell>
          <cell r="C144" t="str">
            <v>驷马桥店</v>
          </cell>
          <cell r="D144" t="str">
            <v>北门片区</v>
          </cell>
        </row>
        <row r="145">
          <cell r="B145">
            <v>119263</v>
          </cell>
          <cell r="C145" t="str">
            <v>蜀源店</v>
          </cell>
          <cell r="D145" t="str">
            <v>北门片区</v>
          </cell>
        </row>
        <row r="146">
          <cell r="B146">
            <v>119622</v>
          </cell>
          <cell r="C146" t="str">
            <v>聚福路店</v>
          </cell>
          <cell r="D146" t="str">
            <v>北门片区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topLeftCell="A109" workbookViewId="0">
      <selection activeCell="D11" sqref="D11"/>
    </sheetView>
  </sheetViews>
  <sheetFormatPr defaultColWidth="9" defaultRowHeight="13.5" outlineLevelCol="5"/>
  <cols>
    <col min="1" max="1" width="5.375" style="21" customWidth="1"/>
    <col min="2" max="2" width="19.125" style="22" customWidth="1"/>
    <col min="3" max="3" width="9" style="21"/>
    <col min="4" max="4" width="27.375" style="21" customWidth="1"/>
    <col min="5" max="5" width="11.75" style="21" customWidth="1"/>
    <col min="6" max="6" width="12.375" style="21" customWidth="1"/>
    <col min="7" max="16384" width="9" style="21"/>
  </cols>
  <sheetData>
    <row r="1" spans="1:6">
      <c r="A1" s="23" t="s">
        <v>0</v>
      </c>
      <c r="B1" s="23"/>
      <c r="C1" s="23"/>
      <c r="D1" s="23"/>
      <c r="E1" s="23"/>
      <c r="F1" s="23"/>
    </row>
    <row r="2" spans="1:6">
      <c r="A2" s="24" t="s">
        <v>1</v>
      </c>
      <c r="B2" s="25" t="s">
        <v>2</v>
      </c>
      <c r="C2" s="24" t="s">
        <v>3</v>
      </c>
      <c r="D2" s="25" t="s">
        <v>4</v>
      </c>
      <c r="E2" s="24" t="s">
        <v>5</v>
      </c>
      <c r="F2" s="24" t="s">
        <v>6</v>
      </c>
    </row>
    <row r="3" spans="1:6">
      <c r="A3" s="26">
        <v>1</v>
      </c>
      <c r="B3" s="27" t="s">
        <v>7</v>
      </c>
      <c r="C3" s="26">
        <v>52</v>
      </c>
      <c r="D3" s="26" t="s">
        <v>8</v>
      </c>
      <c r="E3" s="28" t="s">
        <v>9</v>
      </c>
      <c r="F3" s="29">
        <v>13934</v>
      </c>
    </row>
    <row r="4" spans="1:6">
      <c r="A4" s="26">
        <v>2</v>
      </c>
      <c r="B4" s="27" t="s">
        <v>7</v>
      </c>
      <c r="C4" s="26">
        <v>54</v>
      </c>
      <c r="D4" s="26" t="s">
        <v>10</v>
      </c>
      <c r="E4" s="26" t="s">
        <v>11</v>
      </c>
      <c r="F4" s="26">
        <v>6301</v>
      </c>
    </row>
    <row r="5" spans="1:6">
      <c r="A5" s="26">
        <v>3</v>
      </c>
      <c r="B5" s="27" t="s">
        <v>7</v>
      </c>
      <c r="C5" s="26">
        <v>56</v>
      </c>
      <c r="D5" s="26" t="s">
        <v>12</v>
      </c>
      <c r="E5" s="26" t="s">
        <v>13</v>
      </c>
      <c r="F5" s="26">
        <v>7948</v>
      </c>
    </row>
    <row r="6" s="18" customFormat="1" spans="1:6">
      <c r="A6" s="26">
        <v>4</v>
      </c>
      <c r="B6" s="30" t="s">
        <v>14</v>
      </c>
      <c r="C6" s="31">
        <v>307</v>
      </c>
      <c r="D6" s="31" t="s">
        <v>15</v>
      </c>
      <c r="E6" s="31" t="s">
        <v>16</v>
      </c>
      <c r="F6" s="32">
        <v>9679</v>
      </c>
    </row>
    <row r="7" spans="1:6">
      <c r="A7" s="26">
        <v>5</v>
      </c>
      <c r="B7" s="27" t="s">
        <v>14</v>
      </c>
      <c r="C7" s="26">
        <v>307</v>
      </c>
      <c r="D7" s="26" t="s">
        <v>17</v>
      </c>
      <c r="E7" s="26" t="s">
        <v>18</v>
      </c>
      <c r="F7" s="26">
        <v>10902</v>
      </c>
    </row>
    <row r="8" s="18" customFormat="1" spans="1:6">
      <c r="A8" s="26">
        <v>6</v>
      </c>
      <c r="B8" s="30" t="s">
        <v>14</v>
      </c>
      <c r="C8" s="31">
        <v>307</v>
      </c>
      <c r="D8" s="31" t="s">
        <v>19</v>
      </c>
      <c r="E8" s="31" t="s">
        <v>20</v>
      </c>
      <c r="F8" s="32">
        <v>11752</v>
      </c>
    </row>
    <row r="9" s="18" customFormat="1" spans="1:6">
      <c r="A9" s="26">
        <v>7</v>
      </c>
      <c r="B9" s="30" t="s">
        <v>14</v>
      </c>
      <c r="C9" s="31">
        <v>307</v>
      </c>
      <c r="D9" s="31" t="s">
        <v>21</v>
      </c>
      <c r="E9" s="31" t="s">
        <v>22</v>
      </c>
      <c r="F9" s="32">
        <v>12470</v>
      </c>
    </row>
    <row r="10" spans="1:6">
      <c r="A10" s="26">
        <v>8</v>
      </c>
      <c r="B10" s="27" t="s">
        <v>23</v>
      </c>
      <c r="C10" s="26">
        <v>308</v>
      </c>
      <c r="D10" s="33" t="s">
        <v>24</v>
      </c>
      <c r="E10" s="34" t="s">
        <v>25</v>
      </c>
      <c r="F10" s="6">
        <v>12937</v>
      </c>
    </row>
    <row r="11" spans="1:6">
      <c r="A11" s="26">
        <v>9</v>
      </c>
      <c r="B11" s="27" t="s">
        <v>26</v>
      </c>
      <c r="C11" s="26">
        <v>311</v>
      </c>
      <c r="D11" s="26" t="s">
        <v>27</v>
      </c>
      <c r="E11" s="26" t="s">
        <v>28</v>
      </c>
      <c r="F11" s="26">
        <v>4302</v>
      </c>
    </row>
    <row r="12" spans="1:6">
      <c r="A12" s="26">
        <v>10</v>
      </c>
      <c r="B12" s="27" t="s">
        <v>7</v>
      </c>
      <c r="C12" s="26">
        <v>329</v>
      </c>
      <c r="D12" s="26" t="s">
        <v>29</v>
      </c>
      <c r="E12" s="35" t="s">
        <v>30</v>
      </c>
      <c r="F12" s="36">
        <v>12517</v>
      </c>
    </row>
    <row r="13" spans="1:6">
      <c r="A13" s="26">
        <v>11</v>
      </c>
      <c r="B13" s="27" t="s">
        <v>23</v>
      </c>
      <c r="C13" s="26">
        <v>337</v>
      </c>
      <c r="D13" s="26" t="s">
        <v>31</v>
      </c>
      <c r="E13" s="37" t="s">
        <v>32</v>
      </c>
      <c r="F13" s="38">
        <v>11883</v>
      </c>
    </row>
    <row r="14" spans="1:6">
      <c r="A14" s="26">
        <v>12</v>
      </c>
      <c r="B14" s="27" t="s">
        <v>26</v>
      </c>
      <c r="C14" s="26">
        <v>339</v>
      </c>
      <c r="D14" s="26" t="s">
        <v>33</v>
      </c>
      <c r="E14" s="4" t="s">
        <v>34</v>
      </c>
      <c r="F14" s="39">
        <v>12883</v>
      </c>
    </row>
    <row r="15" spans="1:6">
      <c r="A15" s="26">
        <v>13</v>
      </c>
      <c r="B15" s="27" t="s">
        <v>35</v>
      </c>
      <c r="C15" s="26">
        <v>341</v>
      </c>
      <c r="D15" s="26" t="s">
        <v>36</v>
      </c>
      <c r="E15" s="26" t="s">
        <v>37</v>
      </c>
      <c r="F15" s="38">
        <v>11372</v>
      </c>
    </row>
    <row r="16" spans="1:6">
      <c r="A16" s="26">
        <v>14</v>
      </c>
      <c r="B16" s="27" t="s">
        <v>26</v>
      </c>
      <c r="C16" s="26">
        <v>343</v>
      </c>
      <c r="D16" s="26" t="s">
        <v>38</v>
      </c>
      <c r="E16" s="26" t="s">
        <v>39</v>
      </c>
      <c r="F16" s="26">
        <v>10932</v>
      </c>
    </row>
    <row r="17" spans="1:6">
      <c r="A17" s="26">
        <v>15</v>
      </c>
      <c r="B17" s="27" t="s">
        <v>26</v>
      </c>
      <c r="C17" s="26">
        <v>347</v>
      </c>
      <c r="D17" s="33" t="s">
        <v>40</v>
      </c>
      <c r="E17" s="26" t="s">
        <v>41</v>
      </c>
      <c r="F17" s="26">
        <v>8400</v>
      </c>
    </row>
    <row r="18" spans="1:6">
      <c r="A18" s="26">
        <v>16</v>
      </c>
      <c r="B18" s="27" t="s">
        <v>23</v>
      </c>
      <c r="C18" s="26">
        <v>349</v>
      </c>
      <c r="D18" s="26" t="s">
        <v>42</v>
      </c>
      <c r="E18" s="4" t="s">
        <v>43</v>
      </c>
      <c r="F18" s="39">
        <v>5844</v>
      </c>
    </row>
    <row r="19" spans="1:6">
      <c r="A19" s="26">
        <v>17</v>
      </c>
      <c r="B19" s="27" t="s">
        <v>7</v>
      </c>
      <c r="C19" s="26">
        <v>351</v>
      </c>
      <c r="D19" s="26" t="s">
        <v>44</v>
      </c>
      <c r="E19" s="26" t="s">
        <v>45</v>
      </c>
      <c r="F19" s="26">
        <v>8606</v>
      </c>
    </row>
    <row r="20" spans="1:6">
      <c r="A20" s="26">
        <v>18</v>
      </c>
      <c r="B20" s="27" t="s">
        <v>46</v>
      </c>
      <c r="C20" s="26">
        <v>355</v>
      </c>
      <c r="D20" s="26" t="s">
        <v>47</v>
      </c>
      <c r="E20" s="26" t="s">
        <v>48</v>
      </c>
      <c r="F20" s="26">
        <v>8233</v>
      </c>
    </row>
    <row r="21" spans="1:6">
      <c r="A21" s="26">
        <v>19</v>
      </c>
      <c r="B21" s="27" t="s">
        <v>26</v>
      </c>
      <c r="C21" s="26">
        <v>357</v>
      </c>
      <c r="D21" s="26" t="s">
        <v>49</v>
      </c>
      <c r="E21" s="4" t="s">
        <v>50</v>
      </c>
      <c r="F21" s="39">
        <v>13100</v>
      </c>
    </row>
    <row r="22" spans="1:6">
      <c r="A22" s="26">
        <v>20</v>
      </c>
      <c r="B22" s="27" t="s">
        <v>26</v>
      </c>
      <c r="C22" s="26">
        <v>365</v>
      </c>
      <c r="D22" s="33" t="s">
        <v>51</v>
      </c>
      <c r="E22" s="34" t="s">
        <v>52</v>
      </c>
      <c r="F22" s="6">
        <v>12932</v>
      </c>
    </row>
    <row r="23" spans="1:6">
      <c r="A23" s="26">
        <v>21</v>
      </c>
      <c r="B23" s="27" t="s">
        <v>7</v>
      </c>
      <c r="C23" s="26">
        <v>367</v>
      </c>
      <c r="D23" s="26" t="s">
        <v>53</v>
      </c>
      <c r="E23" s="34" t="s">
        <v>54</v>
      </c>
      <c r="F23" s="6">
        <v>13199</v>
      </c>
    </row>
    <row r="24" spans="1:6">
      <c r="A24" s="26">
        <v>22</v>
      </c>
      <c r="B24" s="27" t="s">
        <v>55</v>
      </c>
      <c r="C24" s="26">
        <v>371</v>
      </c>
      <c r="D24" s="26" t="s">
        <v>56</v>
      </c>
      <c r="E24" s="26" t="s">
        <v>57</v>
      </c>
      <c r="F24" s="26">
        <v>9112</v>
      </c>
    </row>
    <row r="25" spans="1:6">
      <c r="A25" s="26">
        <v>23</v>
      </c>
      <c r="B25" s="27" t="s">
        <v>23</v>
      </c>
      <c r="C25" s="26">
        <v>373</v>
      </c>
      <c r="D25" s="26" t="s">
        <v>58</v>
      </c>
      <c r="E25" s="28" t="s">
        <v>59</v>
      </c>
      <c r="F25" s="29">
        <v>12203</v>
      </c>
    </row>
    <row r="26" spans="1:6">
      <c r="A26" s="26">
        <v>24</v>
      </c>
      <c r="B26" s="27" t="s">
        <v>46</v>
      </c>
      <c r="C26" s="26">
        <v>377</v>
      </c>
      <c r="D26" s="26" t="s">
        <v>60</v>
      </c>
      <c r="E26" s="34" t="s">
        <v>61</v>
      </c>
      <c r="F26" s="6">
        <v>13141</v>
      </c>
    </row>
    <row r="27" spans="1:6">
      <c r="A27" s="26">
        <v>25</v>
      </c>
      <c r="B27" s="27" t="s">
        <v>26</v>
      </c>
      <c r="C27" s="26">
        <v>379</v>
      </c>
      <c r="D27" s="26" t="s">
        <v>62</v>
      </c>
      <c r="E27" s="26" t="s">
        <v>63</v>
      </c>
      <c r="F27" s="26">
        <v>6831</v>
      </c>
    </row>
    <row r="28" spans="1:6">
      <c r="A28" s="26">
        <v>26</v>
      </c>
      <c r="B28" s="27" t="s">
        <v>55</v>
      </c>
      <c r="C28" s="26">
        <v>385</v>
      </c>
      <c r="D28" s="26" t="s">
        <v>64</v>
      </c>
      <c r="E28" s="26" t="s">
        <v>65</v>
      </c>
      <c r="F28" s="26">
        <v>7749</v>
      </c>
    </row>
    <row r="29" spans="1:6">
      <c r="A29" s="26">
        <v>27</v>
      </c>
      <c r="B29" s="27" t="s">
        <v>46</v>
      </c>
      <c r="C29" s="26">
        <v>387</v>
      </c>
      <c r="D29" s="26" t="s">
        <v>66</v>
      </c>
      <c r="E29" s="26" t="s">
        <v>67</v>
      </c>
      <c r="F29" s="26">
        <v>5701</v>
      </c>
    </row>
    <row r="30" spans="1:6">
      <c r="A30" s="26">
        <v>28</v>
      </c>
      <c r="B30" s="27" t="s">
        <v>23</v>
      </c>
      <c r="C30" s="26">
        <v>391</v>
      </c>
      <c r="D30" s="26" t="s">
        <v>68</v>
      </c>
      <c r="E30" s="34" t="s">
        <v>69</v>
      </c>
      <c r="F30" s="6">
        <v>13136</v>
      </c>
    </row>
    <row r="31" spans="1:6">
      <c r="A31" s="26">
        <v>29</v>
      </c>
      <c r="B31" s="27" t="s">
        <v>23</v>
      </c>
      <c r="C31" s="26">
        <v>399</v>
      </c>
      <c r="D31" s="26" t="s">
        <v>70</v>
      </c>
      <c r="E31" s="35" t="s">
        <v>71</v>
      </c>
      <c r="F31" s="36">
        <v>12440</v>
      </c>
    </row>
    <row r="32" spans="1:6">
      <c r="A32" s="26">
        <v>30</v>
      </c>
      <c r="B32" s="27" t="s">
        <v>46</v>
      </c>
      <c r="C32" s="26">
        <v>511</v>
      </c>
      <c r="D32" s="26" t="s">
        <v>72</v>
      </c>
      <c r="E32" s="40" t="s">
        <v>73</v>
      </c>
      <c r="F32" s="41">
        <v>5537</v>
      </c>
    </row>
    <row r="33" spans="1:6">
      <c r="A33" s="26">
        <v>31</v>
      </c>
      <c r="B33" s="27" t="s">
        <v>74</v>
      </c>
      <c r="C33" s="26">
        <v>513</v>
      </c>
      <c r="D33" s="26" t="s">
        <v>75</v>
      </c>
      <c r="E33" s="42" t="s">
        <v>76</v>
      </c>
      <c r="F33" s="38">
        <v>11329</v>
      </c>
    </row>
    <row r="34" spans="1:6">
      <c r="A34" s="26">
        <v>32</v>
      </c>
      <c r="B34" s="27" t="s">
        <v>55</v>
      </c>
      <c r="C34" s="26">
        <v>514</v>
      </c>
      <c r="D34" s="26" t="s">
        <v>77</v>
      </c>
      <c r="E34" s="26" t="s">
        <v>78</v>
      </c>
      <c r="F34" s="26">
        <v>4330</v>
      </c>
    </row>
    <row r="35" spans="1:6">
      <c r="A35" s="26">
        <v>33</v>
      </c>
      <c r="B35" s="27" t="s">
        <v>23</v>
      </c>
      <c r="C35" s="26">
        <v>517</v>
      </c>
      <c r="D35" s="26" t="s">
        <v>79</v>
      </c>
      <c r="E35" s="34" t="s">
        <v>80</v>
      </c>
      <c r="F35" s="6">
        <v>13198</v>
      </c>
    </row>
    <row r="36" spans="1:6">
      <c r="A36" s="26">
        <v>34</v>
      </c>
      <c r="B36" s="27" t="s">
        <v>35</v>
      </c>
      <c r="C36" s="26">
        <v>539</v>
      </c>
      <c r="D36" s="26" t="s">
        <v>81</v>
      </c>
      <c r="E36" s="26" t="s">
        <v>82</v>
      </c>
      <c r="F36" s="26">
        <v>9320</v>
      </c>
    </row>
    <row r="37" spans="1:6">
      <c r="A37" s="26">
        <v>35</v>
      </c>
      <c r="B37" s="27" t="s">
        <v>46</v>
      </c>
      <c r="C37" s="26">
        <v>545</v>
      </c>
      <c r="D37" s="26" t="s">
        <v>83</v>
      </c>
      <c r="E37" s="4" t="s">
        <v>84</v>
      </c>
      <c r="F37" s="39">
        <v>12669</v>
      </c>
    </row>
    <row r="38" spans="1:6">
      <c r="A38" s="26">
        <v>36</v>
      </c>
      <c r="B38" s="27" t="s">
        <v>46</v>
      </c>
      <c r="C38" s="26">
        <v>546</v>
      </c>
      <c r="D38" s="26" t="s">
        <v>85</v>
      </c>
      <c r="E38" s="28" t="s">
        <v>86</v>
      </c>
      <c r="F38" s="29">
        <v>11377</v>
      </c>
    </row>
    <row r="39" spans="1:6">
      <c r="A39" s="26">
        <v>37</v>
      </c>
      <c r="B39" s="27" t="s">
        <v>35</v>
      </c>
      <c r="C39" s="26">
        <v>549</v>
      </c>
      <c r="D39" s="26" t="s">
        <v>87</v>
      </c>
      <c r="E39" s="26" t="s">
        <v>88</v>
      </c>
      <c r="F39" s="26">
        <v>7687</v>
      </c>
    </row>
    <row r="40" spans="1:6">
      <c r="A40" s="26">
        <v>38</v>
      </c>
      <c r="B40" s="27" t="s">
        <v>26</v>
      </c>
      <c r="C40" s="26">
        <v>570</v>
      </c>
      <c r="D40" s="26" t="s">
        <v>89</v>
      </c>
      <c r="E40" s="35" t="s">
        <v>90</v>
      </c>
      <c r="F40" s="36">
        <v>12332</v>
      </c>
    </row>
    <row r="41" spans="1:6">
      <c r="A41" s="26">
        <v>39</v>
      </c>
      <c r="B41" s="27" t="s">
        <v>46</v>
      </c>
      <c r="C41" s="26">
        <v>571</v>
      </c>
      <c r="D41" s="26" t="s">
        <v>91</v>
      </c>
      <c r="E41" s="28" t="s">
        <v>92</v>
      </c>
      <c r="F41" s="29">
        <v>12216</v>
      </c>
    </row>
    <row r="42" spans="1:6">
      <c r="A42" s="26">
        <v>40</v>
      </c>
      <c r="B42" s="27" t="s">
        <v>23</v>
      </c>
      <c r="C42" s="26">
        <v>572</v>
      </c>
      <c r="D42" s="26" t="s">
        <v>93</v>
      </c>
      <c r="E42" s="26" t="s">
        <v>94</v>
      </c>
      <c r="F42" s="26">
        <v>10186</v>
      </c>
    </row>
    <row r="43" spans="1:6">
      <c r="A43" s="26">
        <v>41</v>
      </c>
      <c r="B43" s="27" t="s">
        <v>74</v>
      </c>
      <c r="C43" s="26">
        <v>578</v>
      </c>
      <c r="D43" s="26" t="s">
        <v>95</v>
      </c>
      <c r="E43" s="4" t="s">
        <v>96</v>
      </c>
      <c r="F43" s="39">
        <v>13064</v>
      </c>
    </row>
    <row r="44" spans="1:6">
      <c r="A44" s="26">
        <v>42</v>
      </c>
      <c r="B44" s="27" t="s">
        <v>74</v>
      </c>
      <c r="C44" s="26">
        <v>581</v>
      </c>
      <c r="D44" s="33" t="s">
        <v>97</v>
      </c>
      <c r="E44" s="26" t="s">
        <v>98</v>
      </c>
      <c r="F44" s="38">
        <v>13581</v>
      </c>
    </row>
    <row r="45" s="19" customFormat="1" spans="1:6">
      <c r="A45" s="26">
        <v>43</v>
      </c>
      <c r="B45" s="27" t="s">
        <v>26</v>
      </c>
      <c r="C45" s="26">
        <v>359</v>
      </c>
      <c r="D45" s="26" t="s">
        <v>99</v>
      </c>
      <c r="E45" s="26" t="s">
        <v>100</v>
      </c>
      <c r="F45" s="26">
        <v>13300</v>
      </c>
    </row>
    <row r="46" spans="1:6">
      <c r="A46" s="26">
        <v>44</v>
      </c>
      <c r="B46" s="27" t="s">
        <v>74</v>
      </c>
      <c r="C46" s="26">
        <v>585</v>
      </c>
      <c r="D46" s="26" t="s">
        <v>101</v>
      </c>
      <c r="E46" s="26" t="s">
        <v>102</v>
      </c>
      <c r="F46" s="26">
        <v>7046</v>
      </c>
    </row>
    <row r="47" spans="1:6">
      <c r="A47" s="26">
        <v>45</v>
      </c>
      <c r="B47" s="27" t="s">
        <v>7</v>
      </c>
      <c r="C47" s="26">
        <v>587</v>
      </c>
      <c r="D47" s="26" t="s">
        <v>103</v>
      </c>
      <c r="E47" s="26" t="s">
        <v>104</v>
      </c>
      <c r="F47" s="26">
        <v>6497</v>
      </c>
    </row>
    <row r="48" spans="1:6">
      <c r="A48" s="26">
        <v>46</v>
      </c>
      <c r="B48" s="27" t="s">
        <v>35</v>
      </c>
      <c r="C48" s="26">
        <v>591</v>
      </c>
      <c r="D48" s="33" t="s">
        <v>105</v>
      </c>
      <c r="E48" s="43" t="s">
        <v>106</v>
      </c>
      <c r="F48" s="43">
        <v>12143</v>
      </c>
    </row>
    <row r="49" spans="1:6">
      <c r="A49" s="26">
        <v>47</v>
      </c>
      <c r="B49" s="27" t="s">
        <v>35</v>
      </c>
      <c r="C49" s="26">
        <v>594</v>
      </c>
      <c r="D49" s="26" t="s">
        <v>107</v>
      </c>
      <c r="E49" s="26" t="s">
        <v>108</v>
      </c>
      <c r="F49" s="26">
        <v>6232</v>
      </c>
    </row>
    <row r="50" spans="1:6">
      <c r="A50" s="26">
        <v>48</v>
      </c>
      <c r="B50" s="27" t="s">
        <v>23</v>
      </c>
      <c r="C50" s="26">
        <v>598</v>
      </c>
      <c r="D50" s="26" t="s">
        <v>109</v>
      </c>
      <c r="E50" s="26" t="s">
        <v>110</v>
      </c>
      <c r="F50" s="26">
        <v>11178</v>
      </c>
    </row>
    <row r="51" spans="1:6">
      <c r="A51" s="26">
        <v>49</v>
      </c>
      <c r="B51" s="27" t="s">
        <v>7</v>
      </c>
      <c r="C51" s="26">
        <v>706</v>
      </c>
      <c r="D51" s="26" t="s">
        <v>111</v>
      </c>
      <c r="E51" s="26" t="s">
        <v>112</v>
      </c>
      <c r="F51" s="26">
        <v>10772</v>
      </c>
    </row>
    <row r="52" spans="1:6">
      <c r="A52" s="26">
        <v>50</v>
      </c>
      <c r="B52" s="27" t="s">
        <v>46</v>
      </c>
      <c r="C52" s="26">
        <v>707</v>
      </c>
      <c r="D52" s="26" t="s">
        <v>113</v>
      </c>
      <c r="E52" s="26" t="s">
        <v>114</v>
      </c>
      <c r="F52" s="26">
        <v>9130</v>
      </c>
    </row>
    <row r="53" spans="1:6">
      <c r="A53" s="26">
        <v>51</v>
      </c>
      <c r="B53" s="27" t="s">
        <v>74</v>
      </c>
      <c r="C53" s="26">
        <v>709</v>
      </c>
      <c r="D53" s="26" t="s">
        <v>115</v>
      </c>
      <c r="E53" s="4" t="s">
        <v>116</v>
      </c>
      <c r="F53" s="39">
        <v>12921</v>
      </c>
    </row>
    <row r="54" spans="1:6">
      <c r="A54" s="26">
        <v>52</v>
      </c>
      <c r="B54" s="27" t="s">
        <v>7</v>
      </c>
      <c r="C54" s="26">
        <v>710</v>
      </c>
      <c r="D54" s="26" t="s">
        <v>117</v>
      </c>
      <c r="E54" s="4" t="s">
        <v>118</v>
      </c>
      <c r="F54" s="39">
        <v>12981</v>
      </c>
    </row>
    <row r="55" spans="1:6">
      <c r="A55" s="26">
        <v>53</v>
      </c>
      <c r="B55" s="27" t="s">
        <v>46</v>
      </c>
      <c r="C55" s="26">
        <v>712</v>
      </c>
      <c r="D55" s="26" t="s">
        <v>119</v>
      </c>
      <c r="E55" s="26" t="s">
        <v>120</v>
      </c>
      <c r="F55" s="26">
        <v>8972</v>
      </c>
    </row>
    <row r="56" spans="1:6">
      <c r="A56" s="26">
        <v>54</v>
      </c>
      <c r="B56" s="27" t="s">
        <v>7</v>
      </c>
      <c r="C56" s="26">
        <v>713</v>
      </c>
      <c r="D56" s="26" t="s">
        <v>121</v>
      </c>
      <c r="E56" s="26" t="s">
        <v>122</v>
      </c>
      <c r="F56" s="38">
        <v>11961</v>
      </c>
    </row>
    <row r="57" spans="1:6">
      <c r="A57" s="26">
        <v>55</v>
      </c>
      <c r="B57" s="27" t="s">
        <v>35</v>
      </c>
      <c r="C57" s="26">
        <v>716</v>
      </c>
      <c r="D57" s="26" t="s">
        <v>123</v>
      </c>
      <c r="E57" s="35" t="s">
        <v>124</v>
      </c>
      <c r="F57" s="36">
        <v>12412</v>
      </c>
    </row>
    <row r="58" spans="1:6">
      <c r="A58" s="26">
        <v>56</v>
      </c>
      <c r="B58" s="27" t="s">
        <v>35</v>
      </c>
      <c r="C58" s="26">
        <v>717</v>
      </c>
      <c r="D58" s="33" t="s">
        <v>125</v>
      </c>
      <c r="E58" s="26" t="s">
        <v>126</v>
      </c>
      <c r="F58" s="38">
        <v>11627</v>
      </c>
    </row>
    <row r="59" spans="1:6">
      <c r="A59" s="26">
        <v>57</v>
      </c>
      <c r="B59" s="27" t="s">
        <v>35</v>
      </c>
      <c r="C59" s="26">
        <v>720</v>
      </c>
      <c r="D59" s="26" t="s">
        <v>127</v>
      </c>
      <c r="E59" s="26" t="s">
        <v>128</v>
      </c>
      <c r="F59" s="26">
        <v>11142</v>
      </c>
    </row>
    <row r="60" spans="1:6">
      <c r="A60" s="26">
        <v>58</v>
      </c>
      <c r="B60" s="27" t="s">
        <v>35</v>
      </c>
      <c r="C60" s="26">
        <v>721</v>
      </c>
      <c r="D60" s="26" t="s">
        <v>129</v>
      </c>
      <c r="E60" s="26" t="s">
        <v>130</v>
      </c>
      <c r="F60" s="38">
        <v>11619</v>
      </c>
    </row>
    <row r="61" spans="1:6">
      <c r="A61" s="26">
        <v>59</v>
      </c>
      <c r="B61" s="27" t="s">
        <v>46</v>
      </c>
      <c r="C61" s="26">
        <v>723</v>
      </c>
      <c r="D61" s="26" t="s">
        <v>131</v>
      </c>
      <c r="E61" s="4" t="s">
        <v>132</v>
      </c>
      <c r="F61" s="39">
        <v>13020</v>
      </c>
    </row>
    <row r="62" spans="1:6">
      <c r="A62" s="26">
        <v>60</v>
      </c>
      <c r="B62" s="27" t="s">
        <v>26</v>
      </c>
      <c r="C62" s="26">
        <v>726</v>
      </c>
      <c r="D62" s="26" t="s">
        <v>133</v>
      </c>
      <c r="E62" s="26" t="s">
        <v>134</v>
      </c>
      <c r="F62" s="26">
        <v>10177</v>
      </c>
    </row>
    <row r="63" spans="1:6">
      <c r="A63" s="26">
        <v>61</v>
      </c>
      <c r="B63" s="27" t="s">
        <v>74</v>
      </c>
      <c r="C63" s="26">
        <v>730</v>
      </c>
      <c r="D63" s="26" t="s">
        <v>135</v>
      </c>
      <c r="E63" s="26" t="s">
        <v>136</v>
      </c>
      <c r="F63" s="26">
        <v>8338</v>
      </c>
    </row>
    <row r="64" spans="1:6">
      <c r="A64" s="26">
        <v>62</v>
      </c>
      <c r="B64" s="27" t="s">
        <v>35</v>
      </c>
      <c r="C64" s="26">
        <v>732</v>
      </c>
      <c r="D64" s="26" t="s">
        <v>137</v>
      </c>
      <c r="E64" s="40" t="s">
        <v>138</v>
      </c>
      <c r="F64" s="41">
        <v>13482</v>
      </c>
    </row>
    <row r="65" spans="1:6">
      <c r="A65" s="26">
        <v>63</v>
      </c>
      <c r="B65" s="27" t="s">
        <v>46</v>
      </c>
      <c r="C65" s="26">
        <v>733</v>
      </c>
      <c r="D65" s="26" t="s">
        <v>139</v>
      </c>
      <c r="E65" s="4" t="s">
        <v>140</v>
      </c>
      <c r="F65" s="39">
        <v>13164</v>
      </c>
    </row>
    <row r="66" spans="1:6">
      <c r="A66" s="26">
        <v>64</v>
      </c>
      <c r="B66" s="27" t="s">
        <v>7</v>
      </c>
      <c r="C66" s="26">
        <v>738</v>
      </c>
      <c r="D66" s="26" t="s">
        <v>141</v>
      </c>
      <c r="E66" s="26" t="s">
        <v>142</v>
      </c>
      <c r="F66" s="26">
        <v>6121</v>
      </c>
    </row>
    <row r="67" spans="1:6">
      <c r="A67" s="26">
        <v>65</v>
      </c>
      <c r="B67" s="27" t="s">
        <v>46</v>
      </c>
      <c r="C67" s="26">
        <v>740</v>
      </c>
      <c r="D67" s="26" t="s">
        <v>143</v>
      </c>
      <c r="E67" s="26" t="s">
        <v>144</v>
      </c>
      <c r="F67" s="26">
        <v>9749</v>
      </c>
    </row>
    <row r="68" spans="1:6">
      <c r="A68" s="26">
        <v>66</v>
      </c>
      <c r="B68" s="27" t="s">
        <v>46</v>
      </c>
      <c r="C68" s="26">
        <v>743</v>
      </c>
      <c r="D68" s="26" t="s">
        <v>145</v>
      </c>
      <c r="E68" s="4" t="s">
        <v>146</v>
      </c>
      <c r="F68" s="39">
        <v>12977</v>
      </c>
    </row>
    <row r="69" spans="1:6">
      <c r="A69" s="26">
        <v>67</v>
      </c>
      <c r="B69" s="27" t="s">
        <v>23</v>
      </c>
      <c r="C69" s="26">
        <v>744</v>
      </c>
      <c r="D69" s="26" t="s">
        <v>147</v>
      </c>
      <c r="E69" s="4" t="s">
        <v>148</v>
      </c>
      <c r="F69" s="39">
        <v>12846</v>
      </c>
    </row>
    <row r="70" spans="1:6">
      <c r="A70" s="26">
        <v>68</v>
      </c>
      <c r="B70" s="27" t="s">
        <v>26</v>
      </c>
      <c r="C70" s="26">
        <v>745</v>
      </c>
      <c r="D70" s="26" t="s">
        <v>149</v>
      </c>
      <c r="E70" s="26" t="s">
        <v>150</v>
      </c>
      <c r="F70" s="26">
        <v>13282</v>
      </c>
    </row>
    <row r="71" spans="1:6">
      <c r="A71" s="26">
        <v>69</v>
      </c>
      <c r="B71" s="27" t="s">
        <v>35</v>
      </c>
      <c r="C71" s="26">
        <v>746</v>
      </c>
      <c r="D71" s="26" t="s">
        <v>151</v>
      </c>
      <c r="E71" s="28" t="s">
        <v>152</v>
      </c>
      <c r="F71" s="29">
        <v>12184</v>
      </c>
    </row>
    <row r="72" spans="1:6">
      <c r="A72" s="26">
        <v>70</v>
      </c>
      <c r="B72" s="27" t="s">
        <v>23</v>
      </c>
      <c r="C72" s="26">
        <v>747</v>
      </c>
      <c r="D72" s="26" t="s">
        <v>153</v>
      </c>
      <c r="E72" s="26" t="s">
        <v>154</v>
      </c>
      <c r="F72" s="38">
        <v>11964</v>
      </c>
    </row>
    <row r="73" spans="1:6">
      <c r="A73" s="26">
        <v>71</v>
      </c>
      <c r="B73" s="27" t="s">
        <v>35</v>
      </c>
      <c r="C73" s="26">
        <v>748</v>
      </c>
      <c r="D73" s="33" t="s">
        <v>155</v>
      </c>
      <c r="E73" s="26" t="s">
        <v>156</v>
      </c>
      <c r="F73" s="38">
        <v>11903</v>
      </c>
    </row>
    <row r="74" spans="1:6">
      <c r="A74" s="26">
        <v>72</v>
      </c>
      <c r="B74" s="27" t="s">
        <v>14</v>
      </c>
      <c r="C74" s="38">
        <v>750</v>
      </c>
      <c r="D74" s="26" t="s">
        <v>157</v>
      </c>
      <c r="E74" s="4" t="s">
        <v>158</v>
      </c>
      <c r="F74" s="39">
        <v>12254</v>
      </c>
    </row>
    <row r="75" spans="1:6">
      <c r="A75" s="26">
        <v>73</v>
      </c>
      <c r="B75" s="27" t="s">
        <v>74</v>
      </c>
      <c r="C75" s="26">
        <v>752</v>
      </c>
      <c r="D75" s="26" t="s">
        <v>159</v>
      </c>
      <c r="E75" s="34" t="s">
        <v>160</v>
      </c>
      <c r="F75" s="26">
        <v>13411</v>
      </c>
    </row>
    <row r="76" spans="1:6">
      <c r="A76" s="26">
        <v>74</v>
      </c>
      <c r="B76" s="27" t="s">
        <v>23</v>
      </c>
      <c r="C76" s="26">
        <v>753</v>
      </c>
      <c r="D76" s="26" t="s">
        <v>161</v>
      </c>
      <c r="E76" s="4" t="s">
        <v>162</v>
      </c>
      <c r="F76" s="39">
        <v>12848</v>
      </c>
    </row>
    <row r="77" spans="1:6">
      <c r="A77" s="26">
        <v>75</v>
      </c>
      <c r="B77" s="27" t="s">
        <v>7</v>
      </c>
      <c r="C77" s="26">
        <v>754</v>
      </c>
      <c r="D77" s="26" t="s">
        <v>163</v>
      </c>
      <c r="E77" s="28" t="s">
        <v>164</v>
      </c>
      <c r="F77" s="29">
        <v>12377</v>
      </c>
    </row>
    <row r="78" spans="1:6">
      <c r="A78" s="26">
        <v>76</v>
      </c>
      <c r="B78" s="27" t="s">
        <v>7</v>
      </c>
      <c r="C78" s="26">
        <v>101453</v>
      </c>
      <c r="D78" s="26" t="s">
        <v>165</v>
      </c>
      <c r="E78" s="37" t="s">
        <v>166</v>
      </c>
      <c r="F78" s="38">
        <v>11866</v>
      </c>
    </row>
    <row r="79" spans="1:6">
      <c r="A79" s="26">
        <v>77</v>
      </c>
      <c r="B79" s="27" t="s">
        <v>23</v>
      </c>
      <c r="C79" s="26">
        <v>102479</v>
      </c>
      <c r="D79" s="26" t="s">
        <v>167</v>
      </c>
      <c r="E79" s="4" t="s">
        <v>168</v>
      </c>
      <c r="F79" s="39">
        <v>12898</v>
      </c>
    </row>
    <row r="80" spans="1:6">
      <c r="A80" s="26">
        <v>78</v>
      </c>
      <c r="B80" s="27" t="s">
        <v>35</v>
      </c>
      <c r="C80" s="26">
        <v>102564</v>
      </c>
      <c r="D80" s="33" t="s">
        <v>169</v>
      </c>
      <c r="E80" s="26" t="s">
        <v>170</v>
      </c>
      <c r="F80" s="26">
        <v>11363</v>
      </c>
    </row>
    <row r="81" spans="1:6">
      <c r="A81" s="26">
        <v>79</v>
      </c>
      <c r="B81" s="27" t="s">
        <v>74</v>
      </c>
      <c r="C81" s="26">
        <v>102565</v>
      </c>
      <c r="D81" s="26" t="s">
        <v>171</v>
      </c>
      <c r="E81" s="4" t="s">
        <v>172</v>
      </c>
      <c r="F81" s="39">
        <v>13447</v>
      </c>
    </row>
    <row r="82" spans="1:6">
      <c r="A82" s="26">
        <v>80</v>
      </c>
      <c r="B82" s="27" t="s">
        <v>55</v>
      </c>
      <c r="C82" s="38">
        <v>102567</v>
      </c>
      <c r="D82" s="26" t="s">
        <v>173</v>
      </c>
      <c r="E82" s="34" t="s">
        <v>174</v>
      </c>
      <c r="F82" s="37">
        <v>11458</v>
      </c>
    </row>
    <row r="83" spans="1:6">
      <c r="A83" s="26">
        <v>81</v>
      </c>
      <c r="B83" s="27" t="s">
        <v>26</v>
      </c>
      <c r="C83" s="26">
        <v>102934</v>
      </c>
      <c r="D83" s="26" t="s">
        <v>175</v>
      </c>
      <c r="E83" s="4" t="s">
        <v>176</v>
      </c>
      <c r="F83" s="39">
        <v>12990</v>
      </c>
    </row>
    <row r="84" spans="1:6">
      <c r="A84" s="26">
        <v>82</v>
      </c>
      <c r="B84" s="27" t="s">
        <v>74</v>
      </c>
      <c r="C84" s="26">
        <v>102935</v>
      </c>
      <c r="D84" s="26" t="s">
        <v>177</v>
      </c>
      <c r="E84" s="26" t="s">
        <v>178</v>
      </c>
      <c r="F84" s="26">
        <v>13276</v>
      </c>
    </row>
    <row r="85" spans="1:6">
      <c r="A85" s="26">
        <v>83</v>
      </c>
      <c r="B85" s="27" t="s">
        <v>74</v>
      </c>
      <c r="C85" s="26">
        <v>103199</v>
      </c>
      <c r="D85" s="26" t="s">
        <v>179</v>
      </c>
      <c r="E85" s="35" t="s">
        <v>180</v>
      </c>
      <c r="F85" s="36">
        <v>12449</v>
      </c>
    </row>
    <row r="86" spans="1:6">
      <c r="A86" s="26">
        <v>84</v>
      </c>
      <c r="B86" s="27" t="s">
        <v>46</v>
      </c>
      <c r="C86" s="26">
        <v>103639</v>
      </c>
      <c r="D86" s="26" t="s">
        <v>181</v>
      </c>
      <c r="E86" s="26" t="s">
        <v>182</v>
      </c>
      <c r="F86" s="38">
        <v>12164</v>
      </c>
    </row>
    <row r="87" spans="1:6">
      <c r="A87" s="26">
        <v>85</v>
      </c>
      <c r="B87" s="27" t="s">
        <v>7</v>
      </c>
      <c r="C87" s="26">
        <v>104428</v>
      </c>
      <c r="D87" s="26" t="s">
        <v>183</v>
      </c>
      <c r="E87" s="34" t="s">
        <v>184</v>
      </c>
      <c r="F87" s="6">
        <v>13231</v>
      </c>
    </row>
    <row r="88" spans="1:6">
      <c r="A88" s="26">
        <v>86</v>
      </c>
      <c r="B88" s="27" t="s">
        <v>74</v>
      </c>
      <c r="C88" s="26">
        <v>104429</v>
      </c>
      <c r="D88" s="26" t="s">
        <v>185</v>
      </c>
      <c r="E88" s="4" t="s">
        <v>186</v>
      </c>
      <c r="F88" s="39">
        <v>13161</v>
      </c>
    </row>
    <row r="89" spans="1:6">
      <c r="A89" s="26">
        <v>87</v>
      </c>
      <c r="B89" s="27" t="s">
        <v>46</v>
      </c>
      <c r="C89" s="26">
        <v>104430</v>
      </c>
      <c r="D89" s="33" t="s">
        <v>187</v>
      </c>
      <c r="E89" s="26" t="s">
        <v>188</v>
      </c>
      <c r="F89" s="38">
        <v>12048</v>
      </c>
    </row>
    <row r="90" spans="1:6">
      <c r="A90" s="26">
        <v>88</v>
      </c>
      <c r="B90" s="27" t="s">
        <v>35</v>
      </c>
      <c r="C90" s="26">
        <v>104533</v>
      </c>
      <c r="D90" s="26" t="s">
        <v>189</v>
      </c>
      <c r="E90" s="26" t="s">
        <v>190</v>
      </c>
      <c r="F90" s="26">
        <v>4081</v>
      </c>
    </row>
    <row r="91" spans="1:6">
      <c r="A91" s="26">
        <v>89</v>
      </c>
      <c r="B91" s="27" t="s">
        <v>7</v>
      </c>
      <c r="C91" s="26">
        <v>104838</v>
      </c>
      <c r="D91" s="26" t="s">
        <v>191</v>
      </c>
      <c r="E91" s="26" t="s">
        <v>192</v>
      </c>
      <c r="F91" s="26">
        <v>10218</v>
      </c>
    </row>
    <row r="92" spans="1:6">
      <c r="A92" s="26">
        <v>90</v>
      </c>
      <c r="B92" s="27" t="s">
        <v>26</v>
      </c>
      <c r="C92" s="26">
        <v>105267</v>
      </c>
      <c r="D92" s="26" t="s">
        <v>193</v>
      </c>
      <c r="E92" s="4" t="s">
        <v>194</v>
      </c>
      <c r="F92" s="39">
        <v>12886</v>
      </c>
    </row>
    <row r="93" spans="1:6">
      <c r="A93" s="26">
        <v>91</v>
      </c>
      <c r="B93" s="27" t="s">
        <v>23</v>
      </c>
      <c r="C93" s="38">
        <v>105396</v>
      </c>
      <c r="D93" s="26" t="s">
        <v>195</v>
      </c>
      <c r="E93" s="26" t="s">
        <v>196</v>
      </c>
      <c r="F93" s="26">
        <v>7369</v>
      </c>
    </row>
    <row r="94" spans="1:6">
      <c r="A94" s="26">
        <v>92</v>
      </c>
      <c r="B94" s="27" t="s">
        <v>46</v>
      </c>
      <c r="C94" s="38">
        <v>105751</v>
      </c>
      <c r="D94" s="33" t="s">
        <v>197</v>
      </c>
      <c r="E94" s="26" t="s">
        <v>198</v>
      </c>
      <c r="F94" s="26">
        <v>13323</v>
      </c>
    </row>
    <row r="95" spans="1:6">
      <c r="A95" s="26">
        <v>93</v>
      </c>
      <c r="B95" s="27" t="s">
        <v>74</v>
      </c>
      <c r="C95" s="26">
        <v>106399</v>
      </c>
      <c r="D95" s="26" t="s">
        <v>199</v>
      </c>
      <c r="E95" s="40" t="s">
        <v>200</v>
      </c>
      <c r="F95" s="38">
        <v>13940</v>
      </c>
    </row>
    <row r="96" spans="1:6">
      <c r="A96" s="26">
        <v>94</v>
      </c>
      <c r="B96" s="27" t="s">
        <v>74</v>
      </c>
      <c r="C96" s="26">
        <v>107658</v>
      </c>
      <c r="D96" s="33" t="s">
        <v>201</v>
      </c>
      <c r="E96" s="26" t="s">
        <v>202</v>
      </c>
      <c r="F96" s="38">
        <v>4562</v>
      </c>
    </row>
    <row r="97" spans="1:6">
      <c r="A97" s="26">
        <v>95</v>
      </c>
      <c r="B97" s="27" t="s">
        <v>35</v>
      </c>
      <c r="C97" s="26">
        <v>107728</v>
      </c>
      <c r="D97" s="33" t="s">
        <v>203</v>
      </c>
      <c r="E97" s="34" t="s">
        <v>204</v>
      </c>
      <c r="F97" s="6">
        <v>13397</v>
      </c>
    </row>
    <row r="98" spans="1:6">
      <c r="A98" s="26">
        <v>96</v>
      </c>
      <c r="B98" s="27" t="s">
        <v>26</v>
      </c>
      <c r="C98" s="26">
        <v>108277</v>
      </c>
      <c r="D98" s="26" t="s">
        <v>205</v>
      </c>
      <c r="E98" s="34" t="s">
        <v>206</v>
      </c>
      <c r="F98" s="6">
        <v>13186</v>
      </c>
    </row>
    <row r="99" spans="1:6">
      <c r="A99" s="26">
        <v>97</v>
      </c>
      <c r="B99" s="27" t="s">
        <v>55</v>
      </c>
      <c r="C99" s="38">
        <v>108656</v>
      </c>
      <c r="D99" s="26" t="s">
        <v>207</v>
      </c>
      <c r="E99" s="34" t="s">
        <v>208</v>
      </c>
      <c r="F99" s="44">
        <v>4196</v>
      </c>
    </row>
    <row r="100" spans="1:6">
      <c r="A100" s="26">
        <v>98</v>
      </c>
      <c r="B100" s="27" t="s">
        <v>7</v>
      </c>
      <c r="C100" s="26">
        <v>110378</v>
      </c>
      <c r="D100" s="26" t="s">
        <v>209</v>
      </c>
      <c r="E100" s="4" t="s">
        <v>210</v>
      </c>
      <c r="F100" s="39">
        <v>12745</v>
      </c>
    </row>
    <row r="101" spans="1:6">
      <c r="A101" s="26">
        <v>99</v>
      </c>
      <c r="B101" s="27" t="s">
        <v>26</v>
      </c>
      <c r="C101" s="26">
        <v>111219</v>
      </c>
      <c r="D101" s="33" t="s">
        <v>211</v>
      </c>
      <c r="E101" s="4" t="s">
        <v>212</v>
      </c>
      <c r="F101" s="39">
        <v>13019</v>
      </c>
    </row>
    <row r="102" spans="1:6">
      <c r="A102" s="26">
        <v>100</v>
      </c>
      <c r="B102" s="27" t="s">
        <v>35</v>
      </c>
      <c r="C102" s="26">
        <v>111400</v>
      </c>
      <c r="D102" s="26" t="s">
        <v>213</v>
      </c>
      <c r="E102" s="26" t="s">
        <v>214</v>
      </c>
      <c r="F102" s="38">
        <v>11483</v>
      </c>
    </row>
    <row r="103" spans="1:6">
      <c r="A103" s="26">
        <v>101</v>
      </c>
      <c r="B103" s="27" t="s">
        <v>26</v>
      </c>
      <c r="C103" s="26">
        <v>112415</v>
      </c>
      <c r="D103" s="26" t="s">
        <v>215</v>
      </c>
      <c r="E103" s="37" t="s">
        <v>216</v>
      </c>
      <c r="F103" s="38">
        <v>11880</v>
      </c>
    </row>
    <row r="104" spans="1:6">
      <c r="A104" s="26">
        <v>102</v>
      </c>
      <c r="B104" s="27" t="s">
        <v>26</v>
      </c>
      <c r="C104" s="26">
        <v>112888</v>
      </c>
      <c r="D104" s="26" t="s">
        <v>217</v>
      </c>
      <c r="E104" s="4" t="s">
        <v>218</v>
      </c>
      <c r="F104" s="39">
        <v>12954</v>
      </c>
    </row>
    <row r="105" spans="1:6">
      <c r="A105" s="26">
        <v>103</v>
      </c>
      <c r="B105" s="27" t="s">
        <v>46</v>
      </c>
      <c r="C105" s="38">
        <v>113008</v>
      </c>
      <c r="D105" s="26" t="s">
        <v>219</v>
      </c>
      <c r="E105" s="28" t="s">
        <v>220</v>
      </c>
      <c r="F105" s="29">
        <v>12539</v>
      </c>
    </row>
    <row r="106" spans="1:6">
      <c r="A106" s="26">
        <v>104</v>
      </c>
      <c r="B106" s="27" t="s">
        <v>74</v>
      </c>
      <c r="C106" s="26">
        <v>113023</v>
      </c>
      <c r="D106" s="26" t="s">
        <v>221</v>
      </c>
      <c r="E106" s="4" t="s">
        <v>222</v>
      </c>
      <c r="F106" s="39">
        <v>12874</v>
      </c>
    </row>
    <row r="107" spans="1:6">
      <c r="A107" s="26">
        <v>105</v>
      </c>
      <c r="B107" s="27" t="s">
        <v>74</v>
      </c>
      <c r="C107" s="26">
        <v>113025</v>
      </c>
      <c r="D107" s="26" t="s">
        <v>223</v>
      </c>
      <c r="E107" s="43" t="s">
        <v>224</v>
      </c>
      <c r="F107" s="43">
        <v>12147</v>
      </c>
    </row>
    <row r="108" spans="1:6">
      <c r="A108" s="26">
        <v>106</v>
      </c>
      <c r="B108" s="27" t="s">
        <v>26</v>
      </c>
      <c r="C108" s="26">
        <v>113298</v>
      </c>
      <c r="D108" s="4" t="s">
        <v>225</v>
      </c>
      <c r="E108" s="4" t="s">
        <v>226</v>
      </c>
      <c r="F108" s="39">
        <v>12989</v>
      </c>
    </row>
    <row r="109" spans="1:6">
      <c r="A109" s="26">
        <v>107</v>
      </c>
      <c r="B109" s="27" t="s">
        <v>23</v>
      </c>
      <c r="C109" s="26">
        <v>113299</v>
      </c>
      <c r="D109" s="26" t="s">
        <v>227</v>
      </c>
      <c r="E109" s="26" t="s">
        <v>228</v>
      </c>
      <c r="F109" s="26">
        <v>13273</v>
      </c>
    </row>
    <row r="110" spans="1:6">
      <c r="A110" s="26">
        <v>108</v>
      </c>
      <c r="B110" s="27" t="s">
        <v>26</v>
      </c>
      <c r="C110" s="39">
        <v>113833</v>
      </c>
      <c r="D110" s="4" t="s">
        <v>229</v>
      </c>
      <c r="E110" s="4" t="s">
        <v>230</v>
      </c>
      <c r="F110" s="39">
        <v>13296</v>
      </c>
    </row>
    <row r="111" spans="1:6">
      <c r="A111" s="26">
        <v>109</v>
      </c>
      <c r="B111" s="27" t="s">
        <v>46</v>
      </c>
      <c r="C111" s="26">
        <v>114069</v>
      </c>
      <c r="D111" s="33" t="s">
        <v>231</v>
      </c>
      <c r="E111" s="26" t="s">
        <v>232</v>
      </c>
      <c r="F111" s="26">
        <v>13292</v>
      </c>
    </row>
    <row r="112" spans="1:6">
      <c r="A112" s="26">
        <v>110</v>
      </c>
      <c r="B112" s="27" t="s">
        <v>26</v>
      </c>
      <c r="C112" s="26">
        <v>114286</v>
      </c>
      <c r="D112" s="45" t="s">
        <v>233</v>
      </c>
      <c r="E112" s="40" t="s">
        <v>234</v>
      </c>
      <c r="F112" s="41">
        <v>13698</v>
      </c>
    </row>
    <row r="113" spans="1:6">
      <c r="A113" s="26">
        <v>111</v>
      </c>
      <c r="B113" s="27" t="s">
        <v>74</v>
      </c>
      <c r="C113" s="26">
        <v>114622</v>
      </c>
      <c r="D113" s="26" t="s">
        <v>235</v>
      </c>
      <c r="E113" s="40" t="s">
        <v>236</v>
      </c>
      <c r="F113" s="41">
        <v>6544</v>
      </c>
    </row>
    <row r="114" spans="1:6">
      <c r="A114" s="26">
        <v>112</v>
      </c>
      <c r="B114" s="27" t="s">
        <v>23</v>
      </c>
      <c r="C114" s="26">
        <v>114844</v>
      </c>
      <c r="D114" s="33" t="s">
        <v>237</v>
      </c>
      <c r="E114" s="4" t="s">
        <v>238</v>
      </c>
      <c r="F114" s="39">
        <v>13061</v>
      </c>
    </row>
    <row r="115" spans="1:6">
      <c r="A115" s="26">
        <v>113</v>
      </c>
      <c r="B115" s="27" t="s">
        <v>23</v>
      </c>
      <c r="C115" s="26">
        <v>115971</v>
      </c>
      <c r="D115" s="26" t="s">
        <v>239</v>
      </c>
      <c r="E115" s="4" t="s">
        <v>240</v>
      </c>
      <c r="F115" s="39">
        <v>12847</v>
      </c>
    </row>
    <row r="116" spans="1:6">
      <c r="A116" s="26">
        <v>114</v>
      </c>
      <c r="B116" s="27" t="s">
        <v>23</v>
      </c>
      <c r="C116" s="26">
        <v>116482</v>
      </c>
      <c r="D116" s="26" t="s">
        <v>241</v>
      </c>
      <c r="E116" s="26" t="s">
        <v>242</v>
      </c>
      <c r="F116" s="26">
        <v>5880</v>
      </c>
    </row>
    <row r="117" spans="1:6">
      <c r="A117" s="26">
        <v>115</v>
      </c>
      <c r="B117" s="27" t="s">
        <v>26</v>
      </c>
      <c r="C117" s="26">
        <v>116773</v>
      </c>
      <c r="D117" s="26" t="s">
        <v>243</v>
      </c>
      <c r="E117" s="34" t="s">
        <v>244</v>
      </c>
      <c r="F117" s="6">
        <v>13184</v>
      </c>
    </row>
    <row r="118" s="19" customFormat="1" spans="1:6">
      <c r="A118" s="26">
        <v>116</v>
      </c>
      <c r="B118" s="46" t="s">
        <v>23</v>
      </c>
      <c r="C118" s="26">
        <v>116919</v>
      </c>
      <c r="D118" s="26" t="s">
        <v>245</v>
      </c>
      <c r="E118" s="40" t="s">
        <v>246</v>
      </c>
      <c r="F118" s="41">
        <v>9308</v>
      </c>
    </row>
    <row r="119" spans="1:6">
      <c r="A119" s="26">
        <v>117</v>
      </c>
      <c r="B119" s="27" t="s">
        <v>23</v>
      </c>
      <c r="C119" s="26">
        <v>117184</v>
      </c>
      <c r="D119" s="26" t="s">
        <v>247</v>
      </c>
      <c r="E119" s="4" t="s">
        <v>248</v>
      </c>
      <c r="F119" s="39">
        <v>12845</v>
      </c>
    </row>
    <row r="120" spans="1:6">
      <c r="A120" s="26">
        <v>118</v>
      </c>
      <c r="B120" s="27" t="s">
        <v>26</v>
      </c>
      <c r="C120" s="26">
        <v>117491</v>
      </c>
      <c r="D120" s="33" t="s">
        <v>249</v>
      </c>
      <c r="E120" s="4" t="s">
        <v>250</v>
      </c>
      <c r="F120" s="39">
        <v>12909</v>
      </c>
    </row>
    <row r="121" spans="1:6">
      <c r="A121" s="26">
        <v>119</v>
      </c>
      <c r="B121" s="27" t="s">
        <v>35</v>
      </c>
      <c r="C121" s="26">
        <v>117637</v>
      </c>
      <c r="D121" s="33" t="s">
        <v>251</v>
      </c>
      <c r="E121" s="35" t="s">
        <v>252</v>
      </c>
      <c r="F121" s="36">
        <v>12538</v>
      </c>
    </row>
    <row r="122" spans="1:6">
      <c r="A122" s="26">
        <v>120</v>
      </c>
      <c r="B122" s="27" t="s">
        <v>35</v>
      </c>
      <c r="C122" s="26">
        <v>117923</v>
      </c>
      <c r="D122" s="33" t="s">
        <v>253</v>
      </c>
      <c r="E122" s="40" t="s">
        <v>254</v>
      </c>
      <c r="F122" s="41">
        <v>13644</v>
      </c>
    </row>
    <row r="123" spans="1:6">
      <c r="A123" s="26">
        <v>121</v>
      </c>
      <c r="B123" s="27" t="s">
        <v>46</v>
      </c>
      <c r="C123" s="26">
        <v>118074</v>
      </c>
      <c r="D123" s="26" t="s">
        <v>255</v>
      </c>
      <c r="E123" s="34" t="s">
        <v>256</v>
      </c>
      <c r="F123" s="6">
        <v>13144</v>
      </c>
    </row>
    <row r="124" spans="1:6">
      <c r="A124" s="26">
        <v>122</v>
      </c>
      <c r="B124" s="27" t="s">
        <v>26</v>
      </c>
      <c r="C124" s="26">
        <v>118151</v>
      </c>
      <c r="D124" s="26" t="s">
        <v>257</v>
      </c>
      <c r="E124" s="26" t="s">
        <v>258</v>
      </c>
      <c r="F124" s="26">
        <v>13279</v>
      </c>
    </row>
    <row r="125" spans="1:6">
      <c r="A125" s="26">
        <v>123</v>
      </c>
      <c r="B125" s="27" t="s">
        <v>46</v>
      </c>
      <c r="C125" s="26">
        <v>118758</v>
      </c>
      <c r="D125" s="26" t="s">
        <v>259</v>
      </c>
      <c r="E125" s="26" t="s">
        <v>260</v>
      </c>
      <c r="F125" s="26">
        <v>13267</v>
      </c>
    </row>
    <row r="126" spans="1:6">
      <c r="A126" s="26">
        <v>124</v>
      </c>
      <c r="B126" s="27" t="s">
        <v>74</v>
      </c>
      <c r="C126" s="26">
        <v>118951</v>
      </c>
      <c r="D126" s="26" t="s">
        <v>261</v>
      </c>
      <c r="E126" s="26" t="s">
        <v>262</v>
      </c>
      <c r="F126" s="26">
        <v>12718</v>
      </c>
    </row>
    <row r="127" s="20" customFormat="1" spans="1:6">
      <c r="A127" s="47">
        <v>125</v>
      </c>
      <c r="B127" s="48" t="s">
        <v>23</v>
      </c>
      <c r="C127" s="49">
        <v>724</v>
      </c>
      <c r="D127" s="49" t="s">
        <v>263</v>
      </c>
      <c r="E127" s="49" t="s">
        <v>264</v>
      </c>
      <c r="F127" s="50">
        <v>12936</v>
      </c>
    </row>
    <row r="128" s="20" customFormat="1" spans="1:6">
      <c r="A128" s="47">
        <v>126</v>
      </c>
      <c r="B128" s="49" t="str">
        <f>VLOOKUP(C$1:C$65534,[1]片区分类清单!$B$1:$D$65536,3,0)</f>
        <v>北门片区</v>
      </c>
      <c r="C128" s="49">
        <v>106569</v>
      </c>
      <c r="D128" s="49" t="s">
        <v>265</v>
      </c>
      <c r="E128" s="51" t="s">
        <v>266</v>
      </c>
      <c r="F128" s="50">
        <v>13148</v>
      </c>
    </row>
    <row r="129" s="20" customFormat="1" spans="1:6">
      <c r="A129" s="47">
        <v>127</v>
      </c>
      <c r="B129" s="49" t="str">
        <f>VLOOKUP(C$1:C$65534,[1]片区分类清单!$B$1:$D$65536,3,0)</f>
        <v>东南片区</v>
      </c>
      <c r="C129" s="49">
        <v>737</v>
      </c>
      <c r="D129" s="49" t="s">
        <v>267</v>
      </c>
      <c r="E129" s="51" t="s">
        <v>220</v>
      </c>
      <c r="F129" s="50">
        <v>12539</v>
      </c>
    </row>
    <row r="130" s="20" customFormat="1" spans="1:6">
      <c r="A130" s="47">
        <v>128</v>
      </c>
      <c r="B130" s="48" t="s">
        <v>7</v>
      </c>
      <c r="C130" s="49">
        <v>704</v>
      </c>
      <c r="D130" s="49" t="s">
        <v>268</v>
      </c>
      <c r="E130" s="51" t="s">
        <v>269</v>
      </c>
      <c r="F130" s="50">
        <v>10953</v>
      </c>
    </row>
    <row r="131" s="20" customFormat="1" ht="14.25" spans="1:6">
      <c r="A131" s="47">
        <v>129</v>
      </c>
      <c r="B131" s="48" t="s">
        <v>74</v>
      </c>
      <c r="C131" s="52">
        <v>119263</v>
      </c>
      <c r="D131" s="51" t="s">
        <v>270</v>
      </c>
      <c r="E131" s="51" t="s">
        <v>271</v>
      </c>
      <c r="F131" s="50">
        <v>13039</v>
      </c>
    </row>
    <row r="132" s="20" customFormat="1" spans="1:6">
      <c r="A132" s="47">
        <v>130</v>
      </c>
      <c r="B132" s="49" t="s">
        <v>46</v>
      </c>
      <c r="C132" s="50">
        <v>515</v>
      </c>
      <c r="D132" s="51" t="s">
        <v>272</v>
      </c>
      <c r="E132" s="51" t="s">
        <v>273</v>
      </c>
      <c r="F132" s="50">
        <v>14140</v>
      </c>
    </row>
    <row r="133" s="20" customFormat="1" spans="1:6">
      <c r="A133" s="47">
        <v>131</v>
      </c>
      <c r="B133" s="48" t="s">
        <v>35</v>
      </c>
      <c r="C133" s="50">
        <v>111064</v>
      </c>
      <c r="D133" s="51" t="s">
        <v>274</v>
      </c>
      <c r="E133" s="51" t="s">
        <v>275</v>
      </c>
      <c r="F133" s="50">
        <v>11490</v>
      </c>
    </row>
  </sheetData>
  <sortState ref="A2:F141">
    <sortCondition ref="C108"/>
  </sortState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E15" sqref="E15"/>
    </sheetView>
  </sheetViews>
  <sheetFormatPr defaultColWidth="9" defaultRowHeight="13.5"/>
  <cols>
    <col min="4" max="4" width="28.5" customWidth="1"/>
    <col min="6" max="6" width="11.5"/>
  </cols>
  <sheetData>
    <row r="1" ht="15.75" spans="1:8">
      <c r="A1" s="16" t="s">
        <v>276</v>
      </c>
      <c r="B1" s="16"/>
      <c r="C1" s="16"/>
      <c r="D1" s="16"/>
      <c r="E1" s="16"/>
      <c r="F1" s="16"/>
      <c r="G1" s="16"/>
      <c r="H1" s="16"/>
    </row>
    <row r="2" spans="1:8">
      <c r="A2" s="3" t="s">
        <v>1</v>
      </c>
      <c r="B2" s="3" t="s">
        <v>277</v>
      </c>
      <c r="C2" s="3" t="s">
        <v>3</v>
      </c>
      <c r="D2" s="3" t="s">
        <v>278</v>
      </c>
      <c r="E2" s="3" t="s">
        <v>279</v>
      </c>
      <c r="F2" s="3" t="s">
        <v>280</v>
      </c>
      <c r="G2" s="4" t="s">
        <v>281</v>
      </c>
      <c r="H2" s="4" t="s">
        <v>282</v>
      </c>
    </row>
    <row r="3" spans="1:9">
      <c r="A3" s="5">
        <v>2</v>
      </c>
      <c r="B3" s="5">
        <v>30</v>
      </c>
      <c r="C3" s="5">
        <v>582</v>
      </c>
      <c r="D3" s="5" t="s">
        <v>283</v>
      </c>
      <c r="E3" s="5" t="str">
        <f>VLOOKUP(C:C,[1]片区分类清单!$B$1:$D$65536,3,0)</f>
        <v>西门片区</v>
      </c>
      <c r="F3" s="5">
        <v>1340871.96</v>
      </c>
      <c r="G3" s="6">
        <v>44696</v>
      </c>
      <c r="H3" s="6" t="s">
        <v>284</v>
      </c>
      <c r="I3" s="17" t="e">
        <f>VLOOKUP(C:C,'5.18日值班店长会参会名单 '!C:E,3,0)</f>
        <v>#N/A</v>
      </c>
    </row>
    <row r="4" spans="1:9">
      <c r="A4" s="5">
        <v>6</v>
      </c>
      <c r="B4" s="5">
        <v>30</v>
      </c>
      <c r="C4" s="5">
        <v>114685</v>
      </c>
      <c r="D4" s="5" t="s">
        <v>285</v>
      </c>
      <c r="E4" s="5" t="str">
        <f>VLOOKUP(C:C,[1]片区分类清单!$B$1:$D$65536,3,0)</f>
        <v>城中片区</v>
      </c>
      <c r="F4" s="5">
        <v>593007.2</v>
      </c>
      <c r="G4" s="6">
        <v>19767</v>
      </c>
      <c r="H4" s="6" t="s">
        <v>286</v>
      </c>
      <c r="I4" s="17" t="e">
        <f>VLOOKUP(C:C,'5.18日值班店长会参会名单 '!C:E,3,0)</f>
        <v>#N/A</v>
      </c>
    </row>
    <row r="5" spans="1:9">
      <c r="A5" s="5">
        <v>12</v>
      </c>
      <c r="B5" s="5">
        <v>30</v>
      </c>
      <c r="C5" s="5">
        <v>742</v>
      </c>
      <c r="D5" s="5" t="s">
        <v>287</v>
      </c>
      <c r="E5" s="5" t="str">
        <f>VLOOKUP(C:C,[1]片区分类清单!$B$1:$D$65536,3,0)</f>
        <v>旗舰片区</v>
      </c>
      <c r="F5" s="5">
        <v>328281.94</v>
      </c>
      <c r="G5" s="6">
        <v>10943</v>
      </c>
      <c r="H5" s="6" t="s">
        <v>286</v>
      </c>
      <c r="I5" s="17" t="e">
        <f>VLOOKUP(C:C,'5.18日值班店长会参会名单 '!C:E,3,0)</f>
        <v>#N/A</v>
      </c>
    </row>
    <row r="6" spans="1:9">
      <c r="A6" s="5">
        <v>24</v>
      </c>
      <c r="B6" s="5">
        <v>30</v>
      </c>
      <c r="C6" s="5">
        <v>106066</v>
      </c>
      <c r="D6" s="5" t="s">
        <v>288</v>
      </c>
      <c r="E6" s="5" t="str">
        <f>VLOOKUP(C:C,[1]片区分类清单!$B$1:$D$65536,3,0)</f>
        <v>旗舰片区</v>
      </c>
      <c r="F6" s="5">
        <v>250059.79</v>
      </c>
      <c r="G6" s="6">
        <v>8335</v>
      </c>
      <c r="H6" s="6" t="s">
        <v>289</v>
      </c>
      <c r="I6" s="17" t="e">
        <f>VLOOKUP(C:C,'5.18日值班店长会参会名单 '!C:E,3,0)</f>
        <v>#N/A</v>
      </c>
    </row>
    <row r="7" spans="1:9">
      <c r="A7" s="5">
        <v>43</v>
      </c>
      <c r="B7" s="5">
        <v>30</v>
      </c>
      <c r="C7" s="5">
        <v>724</v>
      </c>
      <c r="D7" s="5" t="s">
        <v>290</v>
      </c>
      <c r="E7" s="5" t="str">
        <f>VLOOKUP(C:C,[1]片区分类清单!$B$1:$D$65536,3,0)</f>
        <v>城中片区</v>
      </c>
      <c r="F7" s="5">
        <v>206350.68</v>
      </c>
      <c r="G7" s="6">
        <v>6878</v>
      </c>
      <c r="H7" s="6" t="s">
        <v>291</v>
      </c>
      <c r="I7" s="17" t="str">
        <f>VLOOKUP(C:C,'5.18日值班店长会参会名单 '!C:E,3,0)</f>
        <v>王芳</v>
      </c>
    </row>
    <row r="8" spans="1:9">
      <c r="A8" s="5">
        <v>51</v>
      </c>
      <c r="B8" s="5">
        <v>30</v>
      </c>
      <c r="C8" s="5">
        <v>103198</v>
      </c>
      <c r="D8" s="5" t="s">
        <v>292</v>
      </c>
      <c r="E8" s="5" t="str">
        <f>VLOOKUP(C:C,[1]片区分类清单!$B$1:$D$65536,3,0)</f>
        <v>北门片区</v>
      </c>
      <c r="F8" s="5">
        <v>193637.25</v>
      </c>
      <c r="G8" s="6">
        <v>6455</v>
      </c>
      <c r="H8" s="6" t="s">
        <v>291</v>
      </c>
      <c r="I8" s="17" t="e">
        <f>VLOOKUP(C:C,'5.18日值班店长会参会名单 '!C:E,3,0)</f>
        <v>#N/A</v>
      </c>
    </row>
    <row r="9" spans="1:9">
      <c r="A9" s="5">
        <v>52</v>
      </c>
      <c r="B9" s="5">
        <v>30</v>
      </c>
      <c r="C9" s="5">
        <v>106569</v>
      </c>
      <c r="D9" s="5" t="s">
        <v>293</v>
      </c>
      <c r="E9" s="5" t="str">
        <f>VLOOKUP(C:C,[1]片区分类清单!$B$1:$D$65536,3,0)</f>
        <v>北门片区</v>
      </c>
      <c r="F9" s="5">
        <v>191723.59</v>
      </c>
      <c r="G9" s="6">
        <v>6391</v>
      </c>
      <c r="H9" s="6" t="s">
        <v>291</v>
      </c>
      <c r="I9" s="17" t="str">
        <f>VLOOKUP(C:C,'5.18日值班店长会参会名单 '!C:E,3,0)</f>
        <v>周茂兰</v>
      </c>
    </row>
    <row r="10" spans="1:9">
      <c r="A10" s="5">
        <v>53</v>
      </c>
      <c r="B10" s="5">
        <v>30</v>
      </c>
      <c r="C10" s="5">
        <v>737</v>
      </c>
      <c r="D10" s="5" t="s">
        <v>294</v>
      </c>
      <c r="E10" s="5" t="str">
        <f>VLOOKUP(C:C,[1]片区分类清单!$B$1:$D$65536,3,0)</f>
        <v>东南片区</v>
      </c>
      <c r="F10" s="5">
        <v>188032.05</v>
      </c>
      <c r="G10" s="6">
        <v>6268</v>
      </c>
      <c r="H10" s="6" t="s">
        <v>291</v>
      </c>
      <c r="I10" s="17" t="str">
        <f>VLOOKUP(C:C,'5.18日值班店长会参会名单 '!C:E,3,0)</f>
        <v>苏婷婷</v>
      </c>
    </row>
    <row r="11" spans="1:9">
      <c r="A11" s="5">
        <v>58</v>
      </c>
      <c r="B11" s="5">
        <v>30</v>
      </c>
      <c r="C11" s="5">
        <v>515</v>
      </c>
      <c r="D11" s="5" t="s">
        <v>295</v>
      </c>
      <c r="E11" s="5" t="str">
        <f>VLOOKUP(C:C,[1]片区分类清单!$B$1:$D$65536,3,0)</f>
        <v>东南片区</v>
      </c>
      <c r="F11" s="5">
        <v>174279.64</v>
      </c>
      <c r="G11" s="6">
        <v>5809</v>
      </c>
      <c r="H11" s="6" t="s">
        <v>296</v>
      </c>
      <c r="I11" s="17" t="str">
        <f>VLOOKUP(C:C,'5.18日值班店长会参会名单 '!C:E,3,0)</f>
        <v>杨芊</v>
      </c>
    </row>
    <row r="12" spans="1:9">
      <c r="A12" s="5">
        <v>59</v>
      </c>
      <c r="B12" s="5">
        <v>30</v>
      </c>
      <c r="C12" s="5">
        <v>105910</v>
      </c>
      <c r="D12" s="5" t="s">
        <v>297</v>
      </c>
      <c r="E12" s="5" t="str">
        <f>VLOOKUP(C:C,[1]片区分类清单!$B$1:$D$65536,3,0)</f>
        <v>城中片区</v>
      </c>
      <c r="F12" s="5">
        <v>172378.39</v>
      </c>
      <c r="G12" s="6">
        <v>5746</v>
      </c>
      <c r="H12" s="6" t="s">
        <v>296</v>
      </c>
      <c r="I12" s="17" t="e">
        <f>VLOOKUP(C:C,'5.18日值班店长会参会名单 '!C:E,3,0)</f>
        <v>#N/A</v>
      </c>
    </row>
    <row r="13" spans="1:9">
      <c r="A13" s="5">
        <v>63</v>
      </c>
      <c r="B13" s="5">
        <v>29</v>
      </c>
      <c r="C13" s="5">
        <v>727</v>
      </c>
      <c r="D13" s="5" t="s">
        <v>298</v>
      </c>
      <c r="E13" s="5" t="str">
        <f>VLOOKUP(C:C,[1]片区分类清单!$B$1:$D$65536,3,0)</f>
        <v>西门片区</v>
      </c>
      <c r="F13" s="5">
        <v>152762.8</v>
      </c>
      <c r="G13" s="6">
        <v>5268</v>
      </c>
      <c r="H13" s="6" t="s">
        <v>296</v>
      </c>
      <c r="I13" s="17" t="e">
        <f>VLOOKUP(C:C,'5.18日值班店长会参会名单 '!C:E,3,0)</f>
        <v>#N/A</v>
      </c>
    </row>
    <row r="14" spans="1:9">
      <c r="A14" s="5">
        <v>81</v>
      </c>
      <c r="B14" s="5">
        <v>30</v>
      </c>
      <c r="C14" s="5">
        <v>106865</v>
      </c>
      <c r="D14" s="5" t="s">
        <v>299</v>
      </c>
      <c r="E14" s="5" t="str">
        <f>VLOOKUP(C:C,[1]片区分类清单!$B$1:$D$65536,3,0)</f>
        <v>旗舰片区</v>
      </c>
      <c r="F14" s="5">
        <v>134302.69</v>
      </c>
      <c r="G14" s="6">
        <v>4477</v>
      </c>
      <c r="H14" s="6" t="s">
        <v>300</v>
      </c>
      <c r="I14" s="17" t="e">
        <f>VLOOKUP(C:C,'5.18日值班店长会参会名单 '!C:E,3,0)</f>
        <v>#N/A</v>
      </c>
    </row>
    <row r="15" spans="1:9">
      <c r="A15" s="5">
        <v>89</v>
      </c>
      <c r="B15" s="5">
        <v>30</v>
      </c>
      <c r="C15" s="5">
        <v>704</v>
      </c>
      <c r="D15" s="5" t="s">
        <v>301</v>
      </c>
      <c r="E15" s="5" t="str">
        <f>VLOOKUP(C:C,[1]片区分类清单!$B$1:$D$65536,3,0)</f>
        <v>城郊二片区</v>
      </c>
      <c r="F15" s="5">
        <v>122285.99</v>
      </c>
      <c r="G15" s="6">
        <v>4076</v>
      </c>
      <c r="H15" s="6" t="s">
        <v>300</v>
      </c>
      <c r="I15" s="17" t="str">
        <f>VLOOKUP(C:C,'5.18日值班店长会参会名单 '!C:E,3,0)</f>
        <v>贾益娟</v>
      </c>
    </row>
    <row r="16" spans="1:9">
      <c r="A16" s="5">
        <v>100</v>
      </c>
      <c r="B16" s="5">
        <v>30</v>
      </c>
      <c r="C16" s="5">
        <v>573</v>
      </c>
      <c r="D16" s="5" t="s">
        <v>302</v>
      </c>
      <c r="E16" s="5" t="str">
        <f>VLOOKUP(C:C,[1]片区分类清单!$B$1:$D$65536,3,0)</f>
        <v>东南片区</v>
      </c>
      <c r="F16" s="5">
        <v>114004.9</v>
      </c>
      <c r="G16" s="6">
        <v>3800</v>
      </c>
      <c r="H16" s="6" t="s">
        <v>300</v>
      </c>
      <c r="I16" s="17" t="e">
        <f>VLOOKUP(C:C,'5.18日值班店长会参会名单 '!C:E,3,0)</f>
        <v>#N/A</v>
      </c>
    </row>
    <row r="17" spans="1:9">
      <c r="A17" s="5">
        <v>106</v>
      </c>
      <c r="B17" s="5">
        <v>30</v>
      </c>
      <c r="C17" s="5">
        <v>106485</v>
      </c>
      <c r="D17" s="5" t="s">
        <v>303</v>
      </c>
      <c r="E17" s="5" t="str">
        <f>VLOOKUP(C:C,[1]片区分类清单!$B$1:$D$65536,3,0)</f>
        <v>城中片区</v>
      </c>
      <c r="F17" s="5">
        <v>106463.48</v>
      </c>
      <c r="G17" s="6">
        <v>3549</v>
      </c>
      <c r="H17" s="6" t="s">
        <v>300</v>
      </c>
      <c r="I17" s="17" t="e">
        <f>VLOOKUP(C:C,'5.18日值班店长会参会名单 '!C:E,3,0)</f>
        <v>#N/A</v>
      </c>
    </row>
    <row r="18" spans="1:9">
      <c r="A18" s="5">
        <v>126</v>
      </c>
      <c r="B18" s="5">
        <v>30</v>
      </c>
      <c r="C18" s="5">
        <v>106568</v>
      </c>
      <c r="D18" s="5" t="s">
        <v>304</v>
      </c>
      <c r="E18" s="5" t="str">
        <f>VLOOKUP(C:C,[1]片区分类清单!$B$1:$D$65536,3,0)</f>
        <v>东南片区</v>
      </c>
      <c r="F18" s="5">
        <v>71120.74</v>
      </c>
      <c r="G18" s="6">
        <v>2371</v>
      </c>
      <c r="H18" s="6" t="s">
        <v>305</v>
      </c>
      <c r="I18" s="17" t="e">
        <f>VLOOKUP(C:C,'5.18日值班店长会参会名单 '!C:E,3,0)</f>
        <v>#N/A</v>
      </c>
    </row>
    <row r="19" spans="1:9">
      <c r="A19" s="5">
        <v>130</v>
      </c>
      <c r="B19" s="5">
        <v>30</v>
      </c>
      <c r="C19" s="5">
        <v>117310</v>
      </c>
      <c r="D19" s="5" t="s">
        <v>306</v>
      </c>
      <c r="E19" s="5" t="str">
        <f>VLOOKUP(C:C,[1]片区分类清单!$B$1:$D$65536,3,0)</f>
        <v>城中片区</v>
      </c>
      <c r="F19" s="5">
        <v>63477.92</v>
      </c>
      <c r="G19" s="6">
        <v>2116</v>
      </c>
      <c r="H19" s="6" t="s">
        <v>305</v>
      </c>
      <c r="I19" s="17" t="e">
        <f>VLOOKUP(C:C,'5.18日值班店长会参会名单 '!C:E,3,0)</f>
        <v>#N/A</v>
      </c>
    </row>
    <row r="20" spans="1:9">
      <c r="A20" s="5">
        <v>138</v>
      </c>
      <c r="B20" s="5">
        <v>30</v>
      </c>
      <c r="C20" s="5">
        <v>111064</v>
      </c>
      <c r="D20" s="5" t="s">
        <v>307</v>
      </c>
      <c r="E20" s="5" t="str">
        <f>VLOOKUP(C:C,[1]片区分类清单!$B$1:$D$65536,3,0)</f>
        <v>城郊一片</v>
      </c>
      <c r="F20" s="5">
        <v>31434.24</v>
      </c>
      <c r="G20" s="6">
        <v>1048</v>
      </c>
      <c r="H20" s="6" t="s">
        <v>305</v>
      </c>
      <c r="I20" s="17" t="str">
        <f>VLOOKUP(C:C,'5.18日值班店长会参会名单 '!C:E,3,0)</f>
        <v>杨晓毅</v>
      </c>
    </row>
    <row r="21" spans="1:9">
      <c r="A21" s="5">
        <v>135</v>
      </c>
      <c r="B21" s="5">
        <v>22</v>
      </c>
      <c r="C21" s="5">
        <v>118951</v>
      </c>
      <c r="D21" s="5" t="s">
        <v>308</v>
      </c>
      <c r="E21" s="5" t="str">
        <f>VLOOKUP(C:C,[1]片区分类清单!$B$1:$D$65536,3,0)</f>
        <v>北门片区</v>
      </c>
      <c r="F21" s="5">
        <v>34844.32</v>
      </c>
      <c r="G21" s="6">
        <v>1584</v>
      </c>
      <c r="H21" s="6" t="s">
        <v>305</v>
      </c>
      <c r="I21" s="17" t="str">
        <f>VLOOKUP(C:C,'5.18日值班店长会参会名单 '!C:E,3,0)</f>
        <v>邹芊</v>
      </c>
    </row>
    <row r="22" spans="1:9">
      <c r="A22" s="5">
        <v>19</v>
      </c>
      <c r="B22" s="5">
        <v>30</v>
      </c>
      <c r="C22" s="5">
        <v>747</v>
      </c>
      <c r="D22" s="5" t="s">
        <v>309</v>
      </c>
      <c r="E22" s="5" t="str">
        <f>VLOOKUP(C:C,[1]片区分类清单!$B$1:$D$65536,3,0)</f>
        <v>城中片区</v>
      </c>
      <c r="F22" s="5">
        <v>269536.95</v>
      </c>
      <c r="G22" s="6">
        <v>8985</v>
      </c>
      <c r="H22" s="6" t="s">
        <v>289</v>
      </c>
      <c r="I22" s="17" t="str">
        <f>VLOOKUP(C:C,'5.18日值班店长会参会名单 '!C:E,3,0)</f>
        <v>邹东梅</v>
      </c>
    </row>
    <row r="23" spans="1:9">
      <c r="A23" s="5">
        <v>124</v>
      </c>
      <c r="B23" s="5">
        <v>30</v>
      </c>
      <c r="C23" s="5">
        <v>371</v>
      </c>
      <c r="D23" s="5" t="s">
        <v>310</v>
      </c>
      <c r="E23" s="5" t="str">
        <f>VLOOKUP(C:C,[1]片区分类清单!$B$1:$D$65536,3,0)</f>
        <v>新津片区</v>
      </c>
      <c r="F23" s="5">
        <v>78004.08</v>
      </c>
      <c r="G23" s="6">
        <v>2600</v>
      </c>
      <c r="H23" s="6" t="s">
        <v>305</v>
      </c>
      <c r="I23" s="17" t="str">
        <f>VLOOKUP(C:C,'5.18日值班店长会参会名单 '!C:E,3,0)</f>
        <v>庄静</v>
      </c>
    </row>
    <row r="24" spans="1:9">
      <c r="A24" s="5">
        <v>65</v>
      </c>
      <c r="B24" s="5">
        <v>30</v>
      </c>
      <c r="C24" s="5">
        <v>311</v>
      </c>
      <c r="D24" s="5" t="s">
        <v>311</v>
      </c>
      <c r="E24" s="5" t="str">
        <f>VLOOKUP(C:C,[1]片区分类清单!$B$1:$D$65536,3,0)</f>
        <v>西门片区</v>
      </c>
      <c r="F24" s="5">
        <v>150761.77</v>
      </c>
      <c r="G24" s="6">
        <v>5025</v>
      </c>
      <c r="H24" s="6" t="s">
        <v>296</v>
      </c>
      <c r="I24" s="17" t="str">
        <f>VLOOKUP(C:C,'5.18日值班店长会参会名单 '!C:E,3,0)</f>
        <v>周娟</v>
      </c>
    </row>
    <row r="25" spans="1:9">
      <c r="A25" s="5">
        <v>27</v>
      </c>
      <c r="B25" s="5">
        <v>30</v>
      </c>
      <c r="C25" s="5">
        <v>514</v>
      </c>
      <c r="D25" s="5" t="s">
        <v>312</v>
      </c>
      <c r="E25" s="5" t="str">
        <f>VLOOKUP(C:C,[1]片区分类清单!$B$1:$D$65536,3,0)</f>
        <v>新津片区</v>
      </c>
      <c r="F25" s="5">
        <v>229735.84</v>
      </c>
      <c r="G25" s="6">
        <v>7658</v>
      </c>
      <c r="H25" s="6" t="s">
        <v>291</v>
      </c>
      <c r="I25" s="17" t="str">
        <f>VLOOKUP(C:C,'5.18日值班店长会参会名单 '!C:E,3,0)</f>
        <v>郑红艳</v>
      </c>
    </row>
    <row r="26" spans="1:9">
      <c r="A26" s="5">
        <v>133</v>
      </c>
      <c r="B26" s="5">
        <v>30</v>
      </c>
      <c r="C26" s="5">
        <v>117637</v>
      </c>
      <c r="D26" s="5" t="s">
        <v>313</v>
      </c>
      <c r="E26" s="5" t="str">
        <f>VLOOKUP(C:C,[1]片区分类清单!$B$1:$D$65536,3,0)</f>
        <v>城郊一片</v>
      </c>
      <c r="F26" s="5">
        <v>54574.03</v>
      </c>
      <c r="G26" s="6">
        <v>1819</v>
      </c>
      <c r="H26" s="6" t="s">
        <v>305</v>
      </c>
      <c r="I26" s="17" t="str">
        <f>VLOOKUP(C:C,'5.18日值班店长会参会名单 '!C:E,3,0)</f>
        <v>赵晓丹</v>
      </c>
    </row>
    <row r="27" spans="1:9">
      <c r="A27" s="5">
        <v>79</v>
      </c>
      <c r="B27" s="5">
        <v>30</v>
      </c>
      <c r="C27" s="5">
        <v>102479</v>
      </c>
      <c r="D27" s="5" t="s">
        <v>314</v>
      </c>
      <c r="E27" s="5" t="str">
        <f>VLOOKUP(C:C,[1]片区分类清单!$B$1:$D$65536,3,0)</f>
        <v>城中片区</v>
      </c>
      <c r="F27" s="5">
        <v>136493.97</v>
      </c>
      <c r="G27" s="6">
        <v>4550</v>
      </c>
      <c r="H27" s="6" t="s">
        <v>300</v>
      </c>
      <c r="I27" s="17" t="str">
        <f>VLOOKUP(C:C,'5.18日值班店长会参会名单 '!C:E,3,0)</f>
        <v>赵秋丽</v>
      </c>
    </row>
    <row r="28" spans="1:9">
      <c r="A28" s="5">
        <v>61</v>
      </c>
      <c r="B28" s="5">
        <v>30</v>
      </c>
      <c r="C28" s="5">
        <v>355</v>
      </c>
      <c r="D28" s="5" t="s">
        <v>315</v>
      </c>
      <c r="E28" s="5" t="str">
        <f>VLOOKUP(C:C,[1]片区分类清单!$B$1:$D$65536,3,0)</f>
        <v>东南片区</v>
      </c>
      <c r="F28" s="5">
        <v>162359.31</v>
      </c>
      <c r="G28" s="6">
        <v>5412</v>
      </c>
      <c r="H28" s="6" t="s">
        <v>296</v>
      </c>
      <c r="I28" s="17" t="str">
        <f>VLOOKUP(C:C,'5.18日值班店长会参会名单 '!C:E,3,0)</f>
        <v>张玉</v>
      </c>
    </row>
    <row r="29" spans="1:9">
      <c r="A29" s="5">
        <v>103</v>
      </c>
      <c r="B29" s="5">
        <v>30</v>
      </c>
      <c r="C29" s="5">
        <v>112888</v>
      </c>
      <c r="D29" s="5" t="s">
        <v>316</v>
      </c>
      <c r="E29" s="5" t="str">
        <f>VLOOKUP(C:C,[1]片区分类清单!$B$1:$D$65536,3,0)</f>
        <v>西门片区</v>
      </c>
      <c r="F29" s="5">
        <v>112695.19</v>
      </c>
      <c r="G29" s="6">
        <v>3757</v>
      </c>
      <c r="H29" s="6" t="s">
        <v>300</v>
      </c>
      <c r="I29" s="17" t="str">
        <f>VLOOKUP(C:C,'5.18日值班店长会参会名单 '!C:E,3,0)</f>
        <v>张雪2</v>
      </c>
    </row>
    <row r="30" spans="1:9">
      <c r="A30" s="5">
        <v>77</v>
      </c>
      <c r="B30" s="5">
        <v>30</v>
      </c>
      <c r="C30" s="5">
        <v>594</v>
      </c>
      <c r="D30" s="5" t="s">
        <v>317</v>
      </c>
      <c r="E30" s="5" t="str">
        <f>VLOOKUP(C:C,[1]片区分类清单!$B$1:$D$65536,3,0)</f>
        <v>城郊一片</v>
      </c>
      <c r="F30" s="5">
        <v>138794.73</v>
      </c>
      <c r="G30" s="6">
        <v>4626</v>
      </c>
      <c r="H30" s="6" t="s">
        <v>300</v>
      </c>
      <c r="I30" s="17" t="str">
        <f>VLOOKUP(C:C,'5.18日值班店长会参会名单 '!C:E,3,0)</f>
        <v>张群</v>
      </c>
    </row>
    <row r="31" spans="1:9">
      <c r="A31" s="5">
        <v>16</v>
      </c>
      <c r="B31" s="5">
        <v>30</v>
      </c>
      <c r="C31" s="5">
        <v>546</v>
      </c>
      <c r="D31" s="5" t="s">
        <v>318</v>
      </c>
      <c r="E31" s="5" t="str">
        <f>VLOOKUP(C:C,[1]片区分类清单!$B$1:$D$65536,3,0)</f>
        <v>东南片区</v>
      </c>
      <c r="F31" s="5">
        <v>293658.46</v>
      </c>
      <c r="G31" s="6">
        <v>9789</v>
      </c>
      <c r="H31" s="6" t="s">
        <v>289</v>
      </c>
      <c r="I31" s="17" t="str">
        <f>VLOOKUP(C:C,'5.18日值班店长会参会名单 '!C:E,3,0)</f>
        <v>张丽</v>
      </c>
    </row>
    <row r="32" spans="1:9">
      <c r="A32" s="5">
        <v>25</v>
      </c>
      <c r="B32" s="5">
        <v>30</v>
      </c>
      <c r="C32" s="5">
        <v>511</v>
      </c>
      <c r="D32" s="5" t="s">
        <v>319</v>
      </c>
      <c r="E32" s="5" t="str">
        <f>VLOOKUP(C:C,[1]片区分类清单!$B$1:$D$65536,3,0)</f>
        <v>东南片区</v>
      </c>
      <c r="F32" s="5">
        <v>244924.89</v>
      </c>
      <c r="G32" s="6">
        <v>8164</v>
      </c>
      <c r="H32" s="6" t="s">
        <v>289</v>
      </c>
      <c r="I32" s="17" t="str">
        <f>VLOOKUP(C:C,'5.18日值班店长会参会名单 '!C:E,3,0)</f>
        <v>詹步蓉</v>
      </c>
    </row>
    <row r="33" spans="1:9">
      <c r="A33" s="5">
        <v>99</v>
      </c>
      <c r="B33" s="5">
        <v>30</v>
      </c>
      <c r="C33" s="5">
        <v>732</v>
      </c>
      <c r="D33" s="5" t="s">
        <v>320</v>
      </c>
      <c r="E33" s="5" t="str">
        <f>VLOOKUP(C:C,[1]片区分类清单!$B$1:$D$65536,3,0)</f>
        <v>城郊一片</v>
      </c>
      <c r="F33" s="5">
        <v>115239.17</v>
      </c>
      <c r="G33" s="6">
        <v>3841</v>
      </c>
      <c r="H33" s="6" t="s">
        <v>300</v>
      </c>
      <c r="I33" s="17" t="str">
        <f>VLOOKUP(C:C,'5.18日值班店长会参会名单 '!C:E,3,0)</f>
        <v>岳琴</v>
      </c>
    </row>
    <row r="34" spans="1:9">
      <c r="A34" s="5">
        <v>111</v>
      </c>
      <c r="B34" s="5">
        <v>30</v>
      </c>
      <c r="C34" s="5">
        <v>713</v>
      </c>
      <c r="D34" s="5" t="s">
        <v>321</v>
      </c>
      <c r="E34" s="5" t="str">
        <f>VLOOKUP(C:C,[1]片区分类清单!$B$1:$D$65536,3,0)</f>
        <v>城郊二片区</v>
      </c>
      <c r="F34" s="5">
        <v>100505.08</v>
      </c>
      <c r="G34" s="6">
        <v>3350</v>
      </c>
      <c r="H34" s="6" t="s">
        <v>300</v>
      </c>
      <c r="I34" s="17" t="str">
        <f>VLOOKUP(C:C,'5.18日值班店长会参会名单 '!C:E,3,0)</f>
        <v>易月红</v>
      </c>
    </row>
    <row r="35" spans="1:9">
      <c r="A35" s="5">
        <v>128</v>
      </c>
      <c r="B35" s="5">
        <v>30</v>
      </c>
      <c r="C35" s="5">
        <v>753</v>
      </c>
      <c r="D35" s="5" t="s">
        <v>322</v>
      </c>
      <c r="E35" s="5" t="str">
        <f>VLOOKUP(C:C,[1]片区分类清单!$B$1:$D$65536,3,0)</f>
        <v>城中片区</v>
      </c>
      <c r="F35" s="5">
        <v>68141.5</v>
      </c>
      <c r="G35" s="6">
        <v>2271</v>
      </c>
      <c r="H35" s="6" t="s">
        <v>305</v>
      </c>
      <c r="I35" s="17" t="str">
        <f>VLOOKUP(C:C,'5.18日值班店长会参会名单 '!C:E,3,0)</f>
        <v>杨蕊吉</v>
      </c>
    </row>
    <row r="36" spans="1:9">
      <c r="A36" s="5">
        <v>96</v>
      </c>
      <c r="B36" s="5">
        <v>30</v>
      </c>
      <c r="C36" s="5">
        <v>114286</v>
      </c>
      <c r="D36" s="5" t="s">
        <v>323</v>
      </c>
      <c r="E36" s="5" t="str">
        <f>VLOOKUP(C:C,[1]片区分类清单!$B$1:$D$65536,3,0)</f>
        <v>西门片区</v>
      </c>
      <c r="F36" s="5">
        <v>117129.13</v>
      </c>
      <c r="G36" s="6">
        <v>3904</v>
      </c>
      <c r="H36" s="6" t="s">
        <v>300</v>
      </c>
      <c r="I36" s="17" t="str">
        <f>VLOOKUP(C:C,'5.18日值班店长会参会名单 '!C:E,3,0)</f>
        <v>羊玉梅</v>
      </c>
    </row>
    <row r="37" spans="1:9">
      <c r="A37" s="5">
        <v>66</v>
      </c>
      <c r="B37" s="5">
        <v>30</v>
      </c>
      <c r="C37" s="5">
        <v>587</v>
      </c>
      <c r="D37" s="5" t="s">
        <v>324</v>
      </c>
      <c r="E37" s="5" t="str">
        <f>VLOOKUP(C:C,[1]片区分类清单!$B$1:$D$65536,3,0)</f>
        <v>城郊二片区</v>
      </c>
      <c r="F37" s="5">
        <v>150586.76</v>
      </c>
      <c r="G37" s="6">
        <v>5020</v>
      </c>
      <c r="H37" s="6" t="s">
        <v>296</v>
      </c>
      <c r="I37" s="17" t="str">
        <f>VLOOKUP(C:C,'5.18日值班店长会参会名单 '!C:E,3,0)</f>
        <v>晏祥春</v>
      </c>
    </row>
    <row r="38" spans="1:9">
      <c r="A38" s="5">
        <v>117</v>
      </c>
      <c r="B38" s="5">
        <v>30</v>
      </c>
      <c r="C38" s="5">
        <v>105396</v>
      </c>
      <c r="D38" s="5" t="s">
        <v>325</v>
      </c>
      <c r="E38" s="5" t="str">
        <f>VLOOKUP(C:C,[1]片区分类清单!$B$1:$D$65536,3,0)</f>
        <v>城中片区</v>
      </c>
      <c r="F38" s="5">
        <v>90602.47</v>
      </c>
      <c r="G38" s="6">
        <v>3020</v>
      </c>
      <c r="H38" s="6" t="s">
        <v>300</v>
      </c>
      <c r="I38" s="17" t="str">
        <f>VLOOKUP(C:C,'5.18日值班店长会参会名单 '!C:E,3,0)</f>
        <v>晏玲</v>
      </c>
    </row>
    <row r="39" spans="1:9">
      <c r="A39" s="5">
        <v>78</v>
      </c>
      <c r="B39" s="5">
        <v>30</v>
      </c>
      <c r="C39" s="5">
        <v>539</v>
      </c>
      <c r="D39" s="5" t="s">
        <v>326</v>
      </c>
      <c r="E39" s="5" t="str">
        <f>VLOOKUP(C:C,[1]片区分类清单!$B$1:$D$65536,3,0)</f>
        <v>城郊一片</v>
      </c>
      <c r="F39" s="5">
        <v>137274.16</v>
      </c>
      <c r="G39" s="6">
        <v>4576</v>
      </c>
      <c r="H39" s="6" t="s">
        <v>300</v>
      </c>
      <c r="I39" s="17" t="str">
        <f>VLOOKUP(C:C,'5.18日值班店长会参会名单 '!C:E,3,0)</f>
        <v>熊小玲</v>
      </c>
    </row>
    <row r="40" spans="1:9">
      <c r="A40" s="5">
        <v>47</v>
      </c>
      <c r="B40" s="5">
        <v>30</v>
      </c>
      <c r="C40" s="5">
        <v>105751</v>
      </c>
      <c r="D40" s="5" t="s">
        <v>327</v>
      </c>
      <c r="E40" s="5" t="str">
        <f>VLOOKUP(C:C,[1]片区分类清单!$B$1:$D$65536,3,0)</f>
        <v>东南片区</v>
      </c>
      <c r="F40" s="5">
        <v>201402.34</v>
      </c>
      <c r="G40" s="6">
        <v>6713</v>
      </c>
      <c r="H40" s="6" t="s">
        <v>291</v>
      </c>
      <c r="I40" s="17" t="str">
        <f>VLOOKUP(C:C,'5.18日值班店长会参会名单 '!C:E,3,0)</f>
        <v>熊小芳</v>
      </c>
    </row>
    <row r="41" spans="1:9">
      <c r="A41" s="5">
        <v>39</v>
      </c>
      <c r="B41" s="5">
        <v>30</v>
      </c>
      <c r="C41" s="5">
        <v>102565</v>
      </c>
      <c r="D41" s="5" t="s">
        <v>328</v>
      </c>
      <c r="E41" s="5" t="str">
        <f>VLOOKUP(C:C,[1]片区分类清单!$B$1:$D$65536,3,0)</f>
        <v>北门片区</v>
      </c>
      <c r="F41" s="5">
        <v>214019.7</v>
      </c>
      <c r="G41" s="6">
        <v>7134</v>
      </c>
      <c r="H41" s="6" t="s">
        <v>291</v>
      </c>
      <c r="I41" t="str">
        <f>VLOOKUP(C:C,'5.18日值班店长会参会名单 '!C:E,3,0)</f>
        <v>谢雯倩</v>
      </c>
    </row>
    <row r="42" spans="1:9">
      <c r="A42" s="5">
        <v>33</v>
      </c>
      <c r="B42" s="5">
        <v>30</v>
      </c>
      <c r="C42" s="5">
        <v>105267</v>
      </c>
      <c r="D42" s="5" t="s">
        <v>329</v>
      </c>
      <c r="E42" s="5" t="str">
        <f>VLOOKUP(C:C,[1]片区分类清单!$B$1:$D$65536,3,0)</f>
        <v>西门片区</v>
      </c>
      <c r="F42" s="5">
        <v>220429.94</v>
      </c>
      <c r="G42" s="6">
        <v>7348</v>
      </c>
      <c r="H42" s="6" t="s">
        <v>291</v>
      </c>
      <c r="I42" s="17" t="str">
        <f>VLOOKUP(C:C,'5.18日值班店长会参会名单 '!C:E,3,0)</f>
        <v>谢敏</v>
      </c>
    </row>
    <row r="43" spans="1:9">
      <c r="A43" s="5">
        <v>15</v>
      </c>
      <c r="B43" s="5">
        <v>30</v>
      </c>
      <c r="C43" s="5">
        <v>365</v>
      </c>
      <c r="D43" s="5" t="s">
        <v>330</v>
      </c>
      <c r="E43" s="5" t="str">
        <f>VLOOKUP(C:C,[1]片区分类清单!$B$1:$D$65536,3,0)</f>
        <v>西门片区</v>
      </c>
      <c r="F43" s="5">
        <v>301682.07</v>
      </c>
      <c r="G43" s="6">
        <v>10056</v>
      </c>
      <c r="H43" s="6" t="s">
        <v>286</v>
      </c>
      <c r="I43" s="17" t="str">
        <f>VLOOKUP(C:C,'5.18日值班店长会参会名单 '!C:E,3,0)</f>
        <v>向桂西</v>
      </c>
    </row>
    <row r="44" spans="1:9">
      <c r="A44" s="5">
        <v>84</v>
      </c>
      <c r="B44" s="5">
        <v>30</v>
      </c>
      <c r="C44" s="5">
        <v>710</v>
      </c>
      <c r="D44" s="5" t="s">
        <v>331</v>
      </c>
      <c r="E44" s="5" t="str">
        <f>VLOOKUP(C:C,[1]片区分类清单!$B$1:$D$65536,3,0)</f>
        <v>城郊二片区</v>
      </c>
      <c r="F44" s="5">
        <v>130331.55</v>
      </c>
      <c r="G44" s="6">
        <v>4344</v>
      </c>
      <c r="H44" s="6" t="s">
        <v>300</v>
      </c>
      <c r="I44" s="17" t="str">
        <f>VLOOKUP(C:C,'5.18日值班店长会参会名单 '!C:E,3,0)</f>
        <v>吴志海</v>
      </c>
    </row>
    <row r="45" spans="1:9">
      <c r="A45" s="5">
        <v>67</v>
      </c>
      <c r="B45" s="5">
        <v>30</v>
      </c>
      <c r="C45" s="5">
        <v>104428</v>
      </c>
      <c r="D45" s="5" t="s">
        <v>332</v>
      </c>
      <c r="E45" s="5" t="str">
        <f>VLOOKUP(C:C,[1]片区分类清单!$B$1:$D$65536,3,0)</f>
        <v>城郊二片区</v>
      </c>
      <c r="F45" s="5">
        <v>150327.49</v>
      </c>
      <c r="G45" s="6">
        <v>5011</v>
      </c>
      <c r="H45" s="6" t="s">
        <v>296</v>
      </c>
      <c r="I45" s="17" t="str">
        <f>VLOOKUP(C:C,'5.18日值班店长会参会名单 '!C:E,3,0)</f>
        <v>翁尼阿呷莫</v>
      </c>
    </row>
    <row r="46" spans="1:9">
      <c r="A46" s="5">
        <v>37</v>
      </c>
      <c r="B46" s="5">
        <v>30</v>
      </c>
      <c r="C46" s="5">
        <v>726</v>
      </c>
      <c r="D46" s="5" t="s">
        <v>333</v>
      </c>
      <c r="E46" s="5" t="str">
        <f>VLOOKUP(C:C,[1]片区分类清单!$B$1:$D$65536,3,0)</f>
        <v>西门片区</v>
      </c>
      <c r="F46" s="5">
        <v>215612.48</v>
      </c>
      <c r="G46" s="6">
        <v>7187</v>
      </c>
      <c r="H46" s="6" t="s">
        <v>291</v>
      </c>
      <c r="I46" s="17" t="str">
        <f>VLOOKUP(C:C,'5.18日值班店长会参会名单 '!C:E,3,0)</f>
        <v>魏小琴</v>
      </c>
    </row>
    <row r="47" spans="1:9">
      <c r="A47" s="5">
        <v>42</v>
      </c>
      <c r="B47" s="5">
        <v>30</v>
      </c>
      <c r="C47" s="5">
        <v>744</v>
      </c>
      <c r="D47" s="5" t="s">
        <v>334</v>
      </c>
      <c r="E47" s="5" t="str">
        <f>VLOOKUP(C:C,[1]片区分类清单!$B$1:$D$65536,3,0)</f>
        <v>城中片区</v>
      </c>
      <c r="F47" s="5">
        <v>206867.81</v>
      </c>
      <c r="G47" s="6">
        <v>6896</v>
      </c>
      <c r="H47" s="6" t="s">
        <v>291</v>
      </c>
      <c r="I47" s="17" t="str">
        <f>VLOOKUP(C:C,'5.18日值班店长会参会名单 '!C:E,3,0)</f>
        <v>魏存敏</v>
      </c>
    </row>
    <row r="48" spans="1:9">
      <c r="A48" s="5">
        <v>71</v>
      </c>
      <c r="B48" s="5">
        <v>30</v>
      </c>
      <c r="C48" s="5">
        <v>716</v>
      </c>
      <c r="D48" s="5" t="s">
        <v>335</v>
      </c>
      <c r="E48" s="5" t="str">
        <f>VLOOKUP(C:C,[1]片区分类清单!$B$1:$D$65536,3,0)</f>
        <v>城郊一片</v>
      </c>
      <c r="F48" s="5">
        <v>143901.27</v>
      </c>
      <c r="G48" s="6">
        <v>4797</v>
      </c>
      <c r="H48" s="6" t="s">
        <v>300</v>
      </c>
      <c r="I48" s="17" t="str">
        <f>VLOOKUP(C:C,'5.18日值班店长会参会名单 '!C:E,3,0)</f>
        <v>王宇</v>
      </c>
    </row>
    <row r="49" spans="1:9">
      <c r="A49" s="5">
        <v>88</v>
      </c>
      <c r="B49" s="5">
        <v>30</v>
      </c>
      <c r="C49" s="5">
        <v>104838</v>
      </c>
      <c r="D49" s="5" t="s">
        <v>336</v>
      </c>
      <c r="E49" s="5" t="str">
        <f>VLOOKUP(C:C,[1]片区分类清单!$B$1:$D$65536,3,0)</f>
        <v>城郊二片区</v>
      </c>
      <c r="F49" s="5">
        <v>124461.52</v>
      </c>
      <c r="G49" s="6">
        <v>4149</v>
      </c>
      <c r="H49" s="6" t="s">
        <v>300</v>
      </c>
      <c r="I49" s="17" t="str">
        <f>VLOOKUP(C:C,'5.18日值班店长会参会名单 '!C:E,3,0)</f>
        <v>王旭2</v>
      </c>
    </row>
    <row r="50" spans="1:9">
      <c r="A50" s="5">
        <v>85</v>
      </c>
      <c r="B50" s="5">
        <v>30</v>
      </c>
      <c r="C50" s="5">
        <v>720</v>
      </c>
      <c r="D50" s="5" t="s">
        <v>337</v>
      </c>
      <c r="E50" s="5" t="str">
        <f>VLOOKUP(C:C,[1]片区分类清单!$B$1:$D$65536,3,0)</f>
        <v>城郊一片</v>
      </c>
      <c r="F50" s="5">
        <v>129826.01</v>
      </c>
      <c r="G50" s="6">
        <v>4328</v>
      </c>
      <c r="H50" s="6" t="s">
        <v>300</v>
      </c>
      <c r="I50" s="17" t="str">
        <f>VLOOKUP(C:C,'5.18日值班店长会参会名单 '!C:E,3,0)</f>
        <v>王茹</v>
      </c>
    </row>
    <row r="51" spans="1:9">
      <c r="A51" s="5">
        <v>60</v>
      </c>
      <c r="B51" s="5">
        <v>30</v>
      </c>
      <c r="C51" s="5">
        <v>349</v>
      </c>
      <c r="D51" s="5" t="s">
        <v>338</v>
      </c>
      <c r="E51" s="5" t="str">
        <f>VLOOKUP(C:C,[1]片区分类清单!$B$1:$D$65536,3,0)</f>
        <v>城中片区</v>
      </c>
      <c r="F51" s="5">
        <v>167473.48</v>
      </c>
      <c r="G51" s="6">
        <v>5582</v>
      </c>
      <c r="H51" s="6" t="s">
        <v>296</v>
      </c>
      <c r="I51" s="17" t="str">
        <f>VLOOKUP(C:C,'5.18日值班店长会参会名单 '!C:E,3,0)</f>
        <v>王丽超</v>
      </c>
    </row>
    <row r="52" spans="1:9">
      <c r="A52" s="5">
        <v>9</v>
      </c>
      <c r="B52" s="5">
        <v>30</v>
      </c>
      <c r="C52" s="5">
        <v>111400</v>
      </c>
      <c r="D52" s="5" t="s">
        <v>339</v>
      </c>
      <c r="E52" s="5" t="str">
        <f>VLOOKUP(C:C,[1]片区分类清单!$B$1:$D$65536,3,0)</f>
        <v>城郊一片</v>
      </c>
      <c r="F52" s="5">
        <v>355199.37</v>
      </c>
      <c r="G52" s="6">
        <v>11840</v>
      </c>
      <c r="H52" s="6" t="s">
        <v>286</v>
      </c>
      <c r="I52" s="17" t="str">
        <f>VLOOKUP(C:C,'5.18日值班店长会参会名单 '!C:E,3,0)</f>
        <v>王李秋</v>
      </c>
    </row>
    <row r="53" spans="1:9">
      <c r="A53" s="5">
        <v>122</v>
      </c>
      <c r="B53" s="5">
        <v>30</v>
      </c>
      <c r="C53" s="5">
        <v>52</v>
      </c>
      <c r="D53" s="5" t="s">
        <v>340</v>
      </c>
      <c r="E53" s="5" t="str">
        <f>VLOOKUP(C:C,[1]片区分类清单!$B$1:$D$65536,3,0)</f>
        <v>城郊二片区</v>
      </c>
      <c r="F53" s="5">
        <v>83942.65</v>
      </c>
      <c r="G53" s="6">
        <v>2798</v>
      </c>
      <c r="H53" s="6" t="s">
        <v>305</v>
      </c>
      <c r="I53" s="17" t="str">
        <f>VLOOKUP(C:C,'5.18日值班店长会参会名单 '!C:E,3,0)</f>
        <v>王凯慧</v>
      </c>
    </row>
    <row r="54" spans="1:9">
      <c r="A54" s="5">
        <v>18</v>
      </c>
      <c r="B54" s="5">
        <v>30</v>
      </c>
      <c r="C54" s="5">
        <v>585</v>
      </c>
      <c r="D54" s="5" t="s">
        <v>341</v>
      </c>
      <c r="E54" s="5" t="str">
        <f>VLOOKUP(C:C,[1]片区分类清单!$B$1:$D$65536,3,0)</f>
        <v>北门片区</v>
      </c>
      <c r="F54" s="5">
        <v>271784.13</v>
      </c>
      <c r="G54" s="6">
        <v>9059</v>
      </c>
      <c r="H54" s="6" t="s">
        <v>289</v>
      </c>
      <c r="I54" s="17" t="str">
        <f>VLOOKUP(C:C,'5.18日值班店长会参会名单 '!C:E,3,0)</f>
        <v>王波</v>
      </c>
    </row>
    <row r="55" spans="1:9">
      <c r="A55" s="5">
        <v>75</v>
      </c>
      <c r="B55" s="5">
        <v>30</v>
      </c>
      <c r="C55" s="5">
        <v>754</v>
      </c>
      <c r="D55" s="5" t="s">
        <v>342</v>
      </c>
      <c r="E55" s="5" t="str">
        <f>VLOOKUP(C:C,[1]片区分类清单!$B$1:$D$65536,3,0)</f>
        <v>城郊二片区</v>
      </c>
      <c r="F55" s="5">
        <v>139811.53</v>
      </c>
      <c r="G55" s="6">
        <v>4660</v>
      </c>
      <c r="H55" s="6" t="s">
        <v>300</v>
      </c>
      <c r="I55" s="17" t="str">
        <f>VLOOKUP(C:C,'5.18日值班店长会参会名单 '!C:E,3,0)</f>
        <v>涂思佩</v>
      </c>
    </row>
    <row r="56" spans="1:9">
      <c r="A56" s="5">
        <v>115</v>
      </c>
      <c r="B56" s="5">
        <v>30</v>
      </c>
      <c r="C56" s="5">
        <v>113298</v>
      </c>
      <c r="D56" s="5" t="s">
        <v>343</v>
      </c>
      <c r="E56" s="5" t="str">
        <f>VLOOKUP(C:C,[1]片区分类清单!$B$1:$D$65536,3,0)</f>
        <v>西门片区</v>
      </c>
      <c r="F56" s="5">
        <v>94484.57</v>
      </c>
      <c r="G56" s="6">
        <v>3149</v>
      </c>
      <c r="H56" s="6" t="s">
        <v>300</v>
      </c>
      <c r="I56" s="17" t="str">
        <f>VLOOKUP(C:C,'5.18日值班店长会参会名单 '!C:E,3,0)</f>
        <v>童俊</v>
      </c>
    </row>
    <row r="57" spans="1:9">
      <c r="A57" s="5">
        <v>86</v>
      </c>
      <c r="B57" s="5">
        <v>30</v>
      </c>
      <c r="C57" s="5">
        <v>717</v>
      </c>
      <c r="D57" s="5" t="s">
        <v>344</v>
      </c>
      <c r="E57" s="5" t="str">
        <f>VLOOKUP(C:C,[1]片区分类清单!$B$1:$D$65536,3,0)</f>
        <v>城郊一片</v>
      </c>
      <c r="F57" s="5">
        <v>128680.33</v>
      </c>
      <c r="G57" s="6">
        <v>4289</v>
      </c>
      <c r="H57" s="6" t="s">
        <v>300</v>
      </c>
      <c r="I57" s="17" t="str">
        <f>VLOOKUP(C:C,'5.18日值班店长会参会名单 '!C:E,3,0)</f>
        <v>唐礼萍</v>
      </c>
    </row>
    <row r="58" spans="1:9">
      <c r="A58" s="5">
        <v>44</v>
      </c>
      <c r="B58" s="5">
        <v>30</v>
      </c>
      <c r="C58" s="5">
        <v>598</v>
      </c>
      <c r="D58" s="5" t="s">
        <v>345</v>
      </c>
      <c r="E58" s="5" t="str">
        <f>VLOOKUP(C:C,[1]片区分类清单!$B$1:$D$65536,3,0)</f>
        <v>城中片区</v>
      </c>
      <c r="F58" s="5">
        <v>203557.46</v>
      </c>
      <c r="G58" s="6">
        <v>6785</v>
      </c>
      <c r="H58" s="6" t="s">
        <v>291</v>
      </c>
      <c r="I58" s="17" t="str">
        <f>VLOOKUP(C:C,'5.18日值班店长会参会名单 '!C:E,3,0)</f>
        <v>唐冬芳</v>
      </c>
    </row>
    <row r="59" spans="1:9">
      <c r="A59" s="5">
        <v>83</v>
      </c>
      <c r="B59" s="5">
        <v>30</v>
      </c>
      <c r="C59" s="5">
        <v>116919</v>
      </c>
      <c r="D59" s="5" t="s">
        <v>346</v>
      </c>
      <c r="E59" s="5" t="str">
        <f>VLOOKUP(C:C,[1]片区分类清单!$B$1:$D$65536,3,0)</f>
        <v>城中片区</v>
      </c>
      <c r="F59" s="5">
        <v>130710.78</v>
      </c>
      <c r="G59" s="6">
        <v>4357</v>
      </c>
      <c r="H59" s="6" t="s">
        <v>300</v>
      </c>
      <c r="I59" s="17" t="str">
        <f>VLOOKUP(C:C,'5.18日值班店长会参会名单 '!C:E,3,0)</f>
        <v>唐丹</v>
      </c>
    </row>
    <row r="60" spans="1:9">
      <c r="A60" s="5">
        <v>7</v>
      </c>
      <c r="B60" s="5">
        <v>30</v>
      </c>
      <c r="C60" s="5">
        <v>343</v>
      </c>
      <c r="D60" s="5" t="s">
        <v>347</v>
      </c>
      <c r="E60" s="5" t="str">
        <f>VLOOKUP(C:C,[1]片区分类清单!$B$1:$D$65536,3,0)</f>
        <v>西门片区</v>
      </c>
      <c r="F60" s="5">
        <v>490867.38</v>
      </c>
      <c r="G60" s="6">
        <v>16362</v>
      </c>
      <c r="H60" s="6" t="s">
        <v>286</v>
      </c>
      <c r="I60" s="17" t="str">
        <f>VLOOKUP(C:C,'5.18日值班店长会参会名单 '!C:E,3,0)</f>
        <v>汤雪芹</v>
      </c>
    </row>
    <row r="61" spans="1:9">
      <c r="A61" s="5">
        <v>110</v>
      </c>
      <c r="B61" s="5">
        <v>30</v>
      </c>
      <c r="C61" s="5">
        <v>115971</v>
      </c>
      <c r="D61" s="5" t="s">
        <v>348</v>
      </c>
      <c r="E61" s="5" t="str">
        <f>VLOOKUP(C:C,[1]片区分类清单!$B$1:$D$65536,3,0)</f>
        <v>城中片区</v>
      </c>
      <c r="F61" s="5">
        <v>103765.91</v>
      </c>
      <c r="G61" s="6">
        <v>3459</v>
      </c>
      <c r="H61" s="6" t="s">
        <v>300</v>
      </c>
      <c r="I61" s="17" t="str">
        <f>VLOOKUP(C:C,'5.18日值班店长会参会名单 '!C:E,3,0)</f>
        <v>苏方惠</v>
      </c>
    </row>
    <row r="62" spans="1:9">
      <c r="A62" s="5">
        <v>104</v>
      </c>
      <c r="B62" s="5">
        <v>30</v>
      </c>
      <c r="C62" s="5">
        <v>723</v>
      </c>
      <c r="D62" s="5" t="s">
        <v>349</v>
      </c>
      <c r="E62" s="5" t="str">
        <f>VLOOKUP(C:C,[1]片区分类清单!$B$1:$D$65536,3,0)</f>
        <v>东南片区</v>
      </c>
      <c r="F62" s="5">
        <v>112152.86</v>
      </c>
      <c r="G62" s="6">
        <v>3738</v>
      </c>
      <c r="H62" s="6" t="s">
        <v>300</v>
      </c>
      <c r="I62" s="17" t="str">
        <f>VLOOKUP(C:C,'5.18日值班店长会参会名单 '!C:E,3,0)</f>
        <v>施雪</v>
      </c>
    </row>
    <row r="63" spans="1:9">
      <c r="A63" s="5">
        <v>112</v>
      </c>
      <c r="B63" s="5">
        <v>30</v>
      </c>
      <c r="C63" s="5">
        <v>113025</v>
      </c>
      <c r="D63" s="5" t="s">
        <v>350</v>
      </c>
      <c r="E63" s="5" t="str">
        <f>VLOOKUP(C:C,[1]片区分类清单!$B$1:$D$65536,3,0)</f>
        <v>北门片区</v>
      </c>
      <c r="F63" s="5">
        <v>98987.72</v>
      </c>
      <c r="G63" s="6">
        <v>3300</v>
      </c>
      <c r="H63" s="6" t="s">
        <v>300</v>
      </c>
      <c r="I63" s="17" t="str">
        <f>VLOOKUP(C:C,'5.18日值班店长会参会名单 '!C:E,3,0)</f>
        <v>沈长英</v>
      </c>
    </row>
    <row r="64" spans="1:9">
      <c r="A64" s="5">
        <v>22</v>
      </c>
      <c r="B64" s="5">
        <v>30</v>
      </c>
      <c r="C64" s="5">
        <v>387</v>
      </c>
      <c r="D64" s="5" t="s">
        <v>351</v>
      </c>
      <c r="E64" s="5" t="str">
        <f>VLOOKUP(C:C,[1]片区分类清单!$B$1:$D$65536,3,0)</f>
        <v>东南片区</v>
      </c>
      <c r="F64" s="5">
        <v>256087.3</v>
      </c>
      <c r="G64" s="6">
        <v>8536</v>
      </c>
      <c r="H64" s="6" t="s">
        <v>289</v>
      </c>
      <c r="I64" s="17" t="str">
        <f>VLOOKUP(C:C,'5.18日值班店长会参会名单 '!C:E,3,0)</f>
        <v>任远芳</v>
      </c>
    </row>
    <row r="65" spans="1:9">
      <c r="A65" s="5">
        <v>102</v>
      </c>
      <c r="B65" s="5">
        <v>30</v>
      </c>
      <c r="C65" s="5">
        <v>733</v>
      </c>
      <c r="D65" s="5" t="s">
        <v>352</v>
      </c>
      <c r="E65" s="5" t="str">
        <f>VLOOKUP(C:C,[1]片区分类清单!$B$1:$D$65536,3,0)</f>
        <v>东南片区</v>
      </c>
      <c r="F65" s="5">
        <v>113522.76</v>
      </c>
      <c r="G65" s="6">
        <v>3784</v>
      </c>
      <c r="H65" s="6" t="s">
        <v>300</v>
      </c>
      <c r="I65" s="17" t="str">
        <f>VLOOKUP(C:C,'5.18日值班店长会参会名单 '!C:E,3,0)</f>
        <v>任红艳</v>
      </c>
    </row>
    <row r="66" spans="1:9">
      <c r="A66" s="5">
        <v>72</v>
      </c>
      <c r="B66" s="5">
        <v>30</v>
      </c>
      <c r="C66" s="5">
        <v>308</v>
      </c>
      <c r="D66" s="5" t="s">
        <v>353</v>
      </c>
      <c r="E66" s="5" t="str">
        <f>VLOOKUP(C:C,[1]片区分类清单!$B$1:$D$65536,3,0)</f>
        <v>城中片区</v>
      </c>
      <c r="F66" s="5">
        <v>141169.21</v>
      </c>
      <c r="G66" s="6">
        <v>4706</v>
      </c>
      <c r="H66" s="6" t="s">
        <v>300</v>
      </c>
      <c r="I66" s="17" t="str">
        <f>VLOOKUP(C:C,'5.18日值班店长会参会名单 '!C:E,3,0)</f>
        <v>邱运丽</v>
      </c>
    </row>
    <row r="67" spans="1:9">
      <c r="A67" s="5">
        <v>119</v>
      </c>
      <c r="B67" s="5">
        <v>30</v>
      </c>
      <c r="C67" s="5">
        <v>110378</v>
      </c>
      <c r="D67" s="5" t="s">
        <v>354</v>
      </c>
      <c r="E67" s="5" t="str">
        <f>VLOOKUP(C:C,[1]片区分类清单!$B$1:$D$65536,3,0)</f>
        <v>城郊二片区</v>
      </c>
      <c r="F67" s="5">
        <v>88277.89</v>
      </c>
      <c r="G67" s="6">
        <v>2943</v>
      </c>
      <c r="H67" s="6" t="s">
        <v>305</v>
      </c>
      <c r="I67" s="17" t="str">
        <f>VLOOKUP(C:C,'5.18日值班店长会参会名单 '!C:E,3,0)</f>
        <v>秦庭月</v>
      </c>
    </row>
    <row r="68" spans="1:9">
      <c r="A68" s="5">
        <v>134</v>
      </c>
      <c r="B68" s="5">
        <v>30</v>
      </c>
      <c r="C68" s="5">
        <v>113023</v>
      </c>
      <c r="D68" s="5" t="s">
        <v>355</v>
      </c>
      <c r="E68" s="5" t="str">
        <f>VLOOKUP(C:C,[1]片区分类清单!$B$1:$D$65536,3,0)</f>
        <v>北门片区</v>
      </c>
      <c r="F68" s="5">
        <v>51661.87</v>
      </c>
      <c r="G68" s="6">
        <v>1722</v>
      </c>
      <c r="H68" s="6" t="s">
        <v>305</v>
      </c>
      <c r="I68" s="17" t="str">
        <f>VLOOKUP(C:C,'5.18日值班店长会参会名单 '!C:E,3,0)</f>
        <v>秦静茹</v>
      </c>
    </row>
    <row r="69" spans="1:9">
      <c r="A69" s="5">
        <v>29</v>
      </c>
      <c r="B69" s="5">
        <v>30</v>
      </c>
      <c r="C69" s="5">
        <v>513</v>
      </c>
      <c r="D69" s="5" t="s">
        <v>356</v>
      </c>
      <c r="E69" s="5" t="str">
        <f>VLOOKUP(C:C,[1]片区分类清单!$B$1:$D$65536,3,0)</f>
        <v>北门片区</v>
      </c>
      <c r="F69" s="5">
        <v>225947.23</v>
      </c>
      <c r="G69" s="6">
        <v>7532</v>
      </c>
      <c r="H69" s="6" t="s">
        <v>291</v>
      </c>
      <c r="I69" s="17" t="str">
        <f>VLOOKUP(C:C,'5.18日值班店长会参会名单 '!C:E,3,0)</f>
        <v>彭燕</v>
      </c>
    </row>
    <row r="70" spans="1:9">
      <c r="A70" s="5">
        <v>64</v>
      </c>
      <c r="B70" s="5">
        <v>30</v>
      </c>
      <c r="C70" s="5">
        <v>748</v>
      </c>
      <c r="D70" s="5" t="s">
        <v>357</v>
      </c>
      <c r="E70" s="5" t="str">
        <f>VLOOKUP(C:C,[1]片区分类清单!$B$1:$D$65536,3,0)</f>
        <v>城郊一片</v>
      </c>
      <c r="F70" s="5">
        <v>153899.39</v>
      </c>
      <c r="G70" s="6">
        <v>5130</v>
      </c>
      <c r="H70" s="6" t="s">
        <v>296</v>
      </c>
      <c r="I70" s="17" t="str">
        <f>VLOOKUP(C:C,'5.18日值班店长会参会名单 '!C:E,3,0)</f>
        <v>彭亚丹</v>
      </c>
    </row>
    <row r="71" spans="1:9">
      <c r="A71" s="5">
        <v>93</v>
      </c>
      <c r="B71" s="5">
        <v>30</v>
      </c>
      <c r="C71" s="5">
        <v>549</v>
      </c>
      <c r="D71" s="5" t="s">
        <v>358</v>
      </c>
      <c r="E71" s="5" t="str">
        <f>VLOOKUP(C:C,[1]片区分类清单!$B$1:$D$65536,3,0)</f>
        <v>城郊一片</v>
      </c>
      <c r="F71" s="5">
        <v>119809.23</v>
      </c>
      <c r="G71" s="6">
        <v>3994</v>
      </c>
      <c r="H71" s="6" t="s">
        <v>300</v>
      </c>
      <c r="I71" s="17" t="str">
        <f>VLOOKUP(C:C,'5.18日值班店长会参会名单 '!C:E,3,0)</f>
        <v>彭蓉</v>
      </c>
    </row>
    <row r="72" spans="1:9">
      <c r="A72" s="5">
        <v>41</v>
      </c>
      <c r="B72" s="5">
        <v>30</v>
      </c>
      <c r="C72" s="5">
        <v>111219</v>
      </c>
      <c r="D72" s="5" t="s">
        <v>359</v>
      </c>
      <c r="E72" s="5" t="str">
        <f>VLOOKUP(C:C,[1]片区分类清单!$B$1:$D$65536,3,0)</f>
        <v>西门片区</v>
      </c>
      <c r="F72" s="5">
        <v>208070.66</v>
      </c>
      <c r="G72" s="6">
        <v>6936</v>
      </c>
      <c r="H72" s="6" t="s">
        <v>291</v>
      </c>
      <c r="I72" s="17" t="str">
        <f>VLOOKUP(C:C,'5.18日值班店长会参会名单 '!C:E,3,0)</f>
        <v>彭蕾</v>
      </c>
    </row>
    <row r="73" spans="1:9">
      <c r="A73" s="5">
        <v>50</v>
      </c>
      <c r="B73" s="5">
        <v>30</v>
      </c>
      <c r="C73" s="5">
        <v>377</v>
      </c>
      <c r="D73" s="5" t="s">
        <v>360</v>
      </c>
      <c r="E73" s="5" t="str">
        <f>VLOOKUP(C:C,[1]片区分类清单!$B$1:$D$65536,3,0)</f>
        <v>东南片区</v>
      </c>
      <c r="F73" s="5">
        <v>199846.56</v>
      </c>
      <c r="G73" s="6">
        <v>6662</v>
      </c>
      <c r="H73" s="6" t="s">
        <v>291</v>
      </c>
      <c r="I73" s="17" t="str">
        <f>VLOOKUP(C:C,'5.18日值班店长会参会名单 '!C:E,3,0)</f>
        <v>潘易</v>
      </c>
    </row>
    <row r="74" spans="1:9">
      <c r="A74" s="5">
        <v>55</v>
      </c>
      <c r="B74" s="5">
        <v>30</v>
      </c>
      <c r="C74" s="5">
        <v>106399</v>
      </c>
      <c r="D74" s="5" t="s">
        <v>361</v>
      </c>
      <c r="E74" s="5" t="str">
        <f>VLOOKUP(C:C,[1]片区分类清单!$B$1:$D$65536,3,0)</f>
        <v>北门片区</v>
      </c>
      <c r="F74" s="5">
        <v>186149.77</v>
      </c>
      <c r="G74" s="6">
        <v>6205</v>
      </c>
      <c r="H74" s="6" t="s">
        <v>291</v>
      </c>
      <c r="I74" s="17" t="str">
        <f>VLOOKUP(C:C,'5.18日值班店长会参会名单 '!C:E,3,0)</f>
        <v>潘恒旭</v>
      </c>
    </row>
    <row r="75" spans="1:9">
      <c r="A75" s="5">
        <v>40</v>
      </c>
      <c r="B75" s="5">
        <v>30</v>
      </c>
      <c r="C75" s="5">
        <v>107658</v>
      </c>
      <c r="D75" s="5" t="s">
        <v>362</v>
      </c>
      <c r="E75" s="5" t="str">
        <f>VLOOKUP(C:C,[1]片区分类清单!$B$1:$D$65536,3,0)</f>
        <v>北门片区</v>
      </c>
      <c r="F75" s="5">
        <v>209761.08</v>
      </c>
      <c r="G75" s="6">
        <v>6992</v>
      </c>
      <c r="H75" s="6" t="s">
        <v>291</v>
      </c>
      <c r="I75" s="17" t="str">
        <f>VLOOKUP(C:C,'5.18日值班店长会参会名单 '!C:E,3,0)</f>
        <v>欧玲</v>
      </c>
    </row>
    <row r="76" spans="1:9">
      <c r="A76" s="5">
        <v>35</v>
      </c>
      <c r="B76" s="5">
        <v>30</v>
      </c>
      <c r="C76" s="5">
        <v>746</v>
      </c>
      <c r="D76" s="5" t="s">
        <v>363</v>
      </c>
      <c r="E76" s="5" t="str">
        <f>VLOOKUP(C:C,[1]片区分类清单!$B$1:$D$65536,3,0)</f>
        <v>城郊一片</v>
      </c>
      <c r="F76" s="5">
        <v>219117.98</v>
      </c>
      <c r="G76" s="6">
        <v>7304</v>
      </c>
      <c r="H76" s="6" t="s">
        <v>291</v>
      </c>
      <c r="I76" s="17" t="str">
        <f>VLOOKUP(C:C,'5.18日值班店长会参会名单 '!C:E,3,0)</f>
        <v>牟彩云</v>
      </c>
    </row>
    <row r="77" spans="1:9">
      <c r="A77" s="5">
        <v>94</v>
      </c>
      <c r="B77" s="5">
        <v>30</v>
      </c>
      <c r="C77" s="5">
        <v>570</v>
      </c>
      <c r="D77" s="5" t="s">
        <v>364</v>
      </c>
      <c r="E77" s="5" t="str">
        <f>VLOOKUP(C:C,[1]片区分类清单!$B$1:$D$65536,3,0)</f>
        <v>西门片区</v>
      </c>
      <c r="F77" s="5">
        <v>118589.46</v>
      </c>
      <c r="G77" s="6">
        <v>3953</v>
      </c>
      <c r="H77" s="6" t="s">
        <v>300</v>
      </c>
      <c r="I77" s="17" t="str">
        <f>VLOOKUP(C:C,'5.18日值班店长会参会名单 '!C:E,3,0)</f>
        <v>马艺芮</v>
      </c>
    </row>
    <row r="78" spans="1:9">
      <c r="A78" s="5">
        <v>62</v>
      </c>
      <c r="B78" s="5">
        <v>30</v>
      </c>
      <c r="C78" s="5">
        <v>721</v>
      </c>
      <c r="D78" s="5" t="s">
        <v>365</v>
      </c>
      <c r="E78" s="5" t="str">
        <f>VLOOKUP(C:C,[1]片区分类清单!$B$1:$D$65536,3,0)</f>
        <v>城郊一片</v>
      </c>
      <c r="F78" s="5">
        <v>161328.07</v>
      </c>
      <c r="G78" s="6">
        <v>5378</v>
      </c>
      <c r="H78" s="6" t="s">
        <v>296</v>
      </c>
      <c r="I78" s="17" t="str">
        <f>VLOOKUP(C:C,'5.18日值班店长会参会名单 '!C:E,3,0)</f>
        <v>马婷婷</v>
      </c>
    </row>
    <row r="79" spans="1:9">
      <c r="A79" s="5">
        <v>116</v>
      </c>
      <c r="B79" s="5">
        <v>30</v>
      </c>
      <c r="C79" s="5">
        <v>104429</v>
      </c>
      <c r="D79" s="5" t="s">
        <v>366</v>
      </c>
      <c r="E79" s="5" t="str">
        <f>VLOOKUP(C:C,[1]片区分类清单!$B$1:$D$65536,3,0)</f>
        <v>北门片区</v>
      </c>
      <c r="F79" s="5">
        <v>93007.95</v>
      </c>
      <c r="G79" s="6">
        <v>3100</v>
      </c>
      <c r="H79" s="6" t="s">
        <v>300</v>
      </c>
      <c r="I79" s="17" t="str">
        <f>VLOOKUP(C:C,'5.18日值班店长会参会名单 '!C:E,3,0)</f>
        <v>马花</v>
      </c>
    </row>
    <row r="80" spans="1:9">
      <c r="A80" s="5">
        <v>118</v>
      </c>
      <c r="B80" s="5">
        <v>30</v>
      </c>
      <c r="C80" s="5">
        <v>56</v>
      </c>
      <c r="D80" s="5" t="s">
        <v>367</v>
      </c>
      <c r="E80" s="5" t="str">
        <f>VLOOKUP(C:C,[1]片区分类清单!$B$1:$D$65536,3,0)</f>
        <v>城郊二片区</v>
      </c>
      <c r="F80" s="5">
        <v>88979.33</v>
      </c>
      <c r="G80" s="6">
        <v>2966</v>
      </c>
      <c r="H80" s="6" t="s">
        <v>305</v>
      </c>
      <c r="I80" s="17" t="str">
        <f>VLOOKUP(C:C,'5.18日值班店长会参会名单 '!C:E,3,0)</f>
        <v>骆素花</v>
      </c>
    </row>
    <row r="81" spans="1:9">
      <c r="A81" s="5">
        <v>3</v>
      </c>
      <c r="B81" s="5">
        <v>30</v>
      </c>
      <c r="C81" s="5">
        <v>517</v>
      </c>
      <c r="D81" s="5" t="s">
        <v>368</v>
      </c>
      <c r="E81" s="5" t="str">
        <f>VLOOKUP(C:C,[1]片区分类清单!$B$1:$D$65536,3,0)</f>
        <v>城中片区</v>
      </c>
      <c r="F81" s="5">
        <v>982406.32</v>
      </c>
      <c r="G81" s="6">
        <v>32747</v>
      </c>
      <c r="H81" s="6" t="s">
        <v>369</v>
      </c>
      <c r="I81" s="17" t="str">
        <f>VLOOKUP(C:C,'5.18日值班店长会参会名单 '!C:E,3,0)</f>
        <v>罗绍梅</v>
      </c>
    </row>
    <row r="82" spans="1:9">
      <c r="A82" s="5">
        <v>23</v>
      </c>
      <c r="B82" s="5">
        <v>30</v>
      </c>
      <c r="C82" s="5">
        <v>359</v>
      </c>
      <c r="D82" s="5" t="s">
        <v>370</v>
      </c>
      <c r="E82" s="5" t="str">
        <f>VLOOKUP(C:C,[1]片区分类清单!$B$1:$D$65536,3,0)</f>
        <v>西门片区</v>
      </c>
      <c r="F82" s="5">
        <v>252308.39</v>
      </c>
      <c r="G82" s="6">
        <v>8410</v>
      </c>
      <c r="H82" s="6" t="s">
        <v>289</v>
      </c>
      <c r="I82" s="17" t="str">
        <f>VLOOKUP(C:C,'5.18日值班店长会参会名单 '!C:E,3,0)</f>
        <v>刘洋</v>
      </c>
    </row>
    <row r="83" spans="1:9">
      <c r="A83" s="5">
        <v>17</v>
      </c>
      <c r="B83" s="5">
        <v>30</v>
      </c>
      <c r="C83" s="5">
        <v>373</v>
      </c>
      <c r="D83" s="5" t="s">
        <v>371</v>
      </c>
      <c r="E83" s="5" t="str">
        <f>VLOOKUP(C:C,[1]片区分类清单!$B$1:$D$65536,3,0)</f>
        <v>城中片区</v>
      </c>
      <c r="F83" s="5">
        <v>284846.02</v>
      </c>
      <c r="G83" s="6">
        <v>9495</v>
      </c>
      <c r="H83" s="6" t="s">
        <v>289</v>
      </c>
      <c r="I83" s="17" t="str">
        <f>VLOOKUP(C:C,'5.18日值班店长会参会名单 '!C:E,3,0)</f>
        <v>刘静</v>
      </c>
    </row>
    <row r="84" spans="1:9">
      <c r="A84" s="5">
        <v>56</v>
      </c>
      <c r="B84" s="5">
        <v>30</v>
      </c>
      <c r="C84" s="5">
        <v>103639</v>
      </c>
      <c r="D84" s="5" t="s">
        <v>372</v>
      </c>
      <c r="E84" s="5" t="str">
        <f>VLOOKUP(C:C,[1]片区分类清单!$B$1:$D$65536,3,0)</f>
        <v>东南片区</v>
      </c>
      <c r="F84" s="5">
        <v>180872.52</v>
      </c>
      <c r="G84" s="6">
        <v>6029</v>
      </c>
      <c r="H84" s="6" t="s">
        <v>291</v>
      </c>
      <c r="I84" s="17" t="str">
        <f>VLOOKUP(C:C,'5.18日值班店长会参会名单 '!C:E,3,0)</f>
        <v>刘建芳</v>
      </c>
    </row>
    <row r="85" spans="1:9">
      <c r="A85" s="5">
        <v>14</v>
      </c>
      <c r="B85" s="5">
        <v>30</v>
      </c>
      <c r="C85" s="5">
        <v>385</v>
      </c>
      <c r="D85" s="5" t="s">
        <v>373</v>
      </c>
      <c r="E85" s="5" t="str">
        <f>VLOOKUP(C:C,[1]片区分类清单!$B$1:$D$65536,3,0)</f>
        <v>新津片区</v>
      </c>
      <c r="F85" s="5">
        <v>319267.13</v>
      </c>
      <c r="G85" s="6">
        <v>10642</v>
      </c>
      <c r="H85" s="6" t="s">
        <v>286</v>
      </c>
      <c r="I85" s="17" t="str">
        <f>VLOOKUP(C:C,'5.18日值班店长会参会名单 '!C:E,3,0)</f>
        <v>刘芬</v>
      </c>
    </row>
    <row r="86" spans="1:9">
      <c r="A86" s="5">
        <v>101</v>
      </c>
      <c r="B86" s="5">
        <v>30</v>
      </c>
      <c r="C86" s="5">
        <v>347</v>
      </c>
      <c r="D86" s="5" t="s">
        <v>374</v>
      </c>
      <c r="E86" s="5" t="str">
        <f>VLOOKUP(C:C,[1]片区分类清单!$B$1:$D$65536,3,0)</f>
        <v>西门片区</v>
      </c>
      <c r="F86" s="5">
        <v>113899.39</v>
      </c>
      <c r="G86" s="6">
        <v>3797</v>
      </c>
      <c r="H86" s="6" t="s">
        <v>300</v>
      </c>
      <c r="I86" s="17" t="str">
        <f>VLOOKUP(C:C,'5.18日值班店长会参会名单 '!C:E,3,0)</f>
        <v>林思敏</v>
      </c>
    </row>
    <row r="87" spans="1:9">
      <c r="A87" s="5">
        <v>34</v>
      </c>
      <c r="B87" s="5">
        <v>30</v>
      </c>
      <c r="C87" s="5">
        <v>117491</v>
      </c>
      <c r="D87" s="5" t="s">
        <v>375</v>
      </c>
      <c r="E87" s="5" t="str">
        <f>VLOOKUP(C:C,[1]片区分类清单!$B$1:$D$65536,3,0)</f>
        <v>西门片区</v>
      </c>
      <c r="F87" s="5">
        <v>220294.04</v>
      </c>
      <c r="G87" s="6">
        <v>7343</v>
      </c>
      <c r="H87" s="6" t="s">
        <v>291</v>
      </c>
      <c r="I87" s="17" t="str">
        <f>VLOOKUP(C:C,'5.18日值班店长会参会名单 '!C:E,3,0)</f>
        <v>廖艳萍</v>
      </c>
    </row>
    <row r="88" spans="1:9">
      <c r="A88" s="5">
        <v>121</v>
      </c>
      <c r="B88" s="5">
        <v>30</v>
      </c>
      <c r="C88" s="5">
        <v>113833</v>
      </c>
      <c r="D88" s="5" t="s">
        <v>376</v>
      </c>
      <c r="E88" s="5" t="str">
        <f>VLOOKUP(C:C,[1]片区分类清单!$B$1:$D$65536,3,0)</f>
        <v>西门片区</v>
      </c>
      <c r="F88" s="5">
        <v>85269.47</v>
      </c>
      <c r="G88" s="6">
        <v>2842</v>
      </c>
      <c r="H88" s="6" t="s">
        <v>305</v>
      </c>
      <c r="I88" s="17" t="str">
        <f>VLOOKUP(C:C,'5.18日值班店长会参会名单 '!C:E,3,0)</f>
        <v>廖晓静</v>
      </c>
    </row>
    <row r="89" spans="1:9">
      <c r="A89" s="5">
        <v>132</v>
      </c>
      <c r="B89" s="5">
        <v>30</v>
      </c>
      <c r="C89" s="5">
        <v>114069</v>
      </c>
      <c r="D89" s="5" t="s">
        <v>377</v>
      </c>
      <c r="E89" s="5" t="str">
        <f>VLOOKUP(C:C,[1]片区分类清单!$B$1:$D$65536,3,0)</f>
        <v>东南片区</v>
      </c>
      <c r="F89" s="5">
        <v>58602.84</v>
      </c>
      <c r="G89" s="6">
        <v>1953</v>
      </c>
      <c r="H89" s="6" t="s">
        <v>305</v>
      </c>
      <c r="I89" s="17" t="str">
        <f>VLOOKUP(C:C,'5.18日值班店长会参会名单 '!C:E,3,0)</f>
        <v>廖梦园</v>
      </c>
    </row>
    <row r="90" spans="1:9">
      <c r="A90" s="5">
        <v>108</v>
      </c>
      <c r="B90" s="5">
        <v>30</v>
      </c>
      <c r="C90" s="5">
        <v>351</v>
      </c>
      <c r="D90" s="5" t="s">
        <v>378</v>
      </c>
      <c r="E90" s="5" t="str">
        <f>VLOOKUP(C:C,[1]片区分类清单!$B$1:$D$65536,3,0)</f>
        <v>城郊二片区</v>
      </c>
      <c r="F90" s="5">
        <v>105855.97</v>
      </c>
      <c r="G90" s="6">
        <v>3529</v>
      </c>
      <c r="H90" s="6" t="s">
        <v>300</v>
      </c>
      <c r="I90" s="17" t="str">
        <f>VLOOKUP(C:C,'5.18日值班店长会参会名单 '!C:E,3,0)</f>
        <v>梁海燕</v>
      </c>
    </row>
    <row r="91" spans="1:9">
      <c r="A91" s="5">
        <v>114</v>
      </c>
      <c r="B91" s="5">
        <v>30</v>
      </c>
      <c r="C91" s="5">
        <v>102567</v>
      </c>
      <c r="D91" s="5" t="s">
        <v>379</v>
      </c>
      <c r="E91" s="5" t="str">
        <f>VLOOKUP(C:C,[1]片区分类清单!$B$1:$D$65536,3,0)</f>
        <v>新津片区</v>
      </c>
      <c r="F91" s="5">
        <v>95777.37</v>
      </c>
      <c r="G91" s="6">
        <v>3193</v>
      </c>
      <c r="H91" s="6" t="s">
        <v>300</v>
      </c>
      <c r="I91" s="17" t="str">
        <f>VLOOKUP(C:C,'5.18日值班店长会参会名单 '!C:E,3,0)</f>
        <v>李迎新</v>
      </c>
    </row>
    <row r="92" spans="1:9">
      <c r="A92" s="5">
        <v>92</v>
      </c>
      <c r="B92" s="5">
        <v>30</v>
      </c>
      <c r="C92" s="5">
        <v>738</v>
      </c>
      <c r="D92" s="5" t="s">
        <v>380</v>
      </c>
      <c r="E92" s="5" t="str">
        <f>VLOOKUP(C:C,[1]片区分类清单!$B$1:$D$65536,3,0)</f>
        <v>城郊二片区</v>
      </c>
      <c r="F92" s="5">
        <v>119935.72</v>
      </c>
      <c r="G92" s="6">
        <v>3998</v>
      </c>
      <c r="H92" s="6" t="s">
        <v>300</v>
      </c>
      <c r="I92" s="17" t="str">
        <f>VLOOKUP(C:C,'5.18日值班店长会参会名单 '!C:E,3,0)</f>
        <v>李燕</v>
      </c>
    </row>
    <row r="93" spans="1:9">
      <c r="A93" s="5">
        <v>46</v>
      </c>
      <c r="B93" s="5">
        <v>30</v>
      </c>
      <c r="C93" s="5">
        <v>399</v>
      </c>
      <c r="D93" s="5" t="s">
        <v>381</v>
      </c>
      <c r="E93" s="5" t="str">
        <f>VLOOKUP(C:C,[1]片区分类清单!$B$1:$D$65536,3,0)</f>
        <v>城中片区</v>
      </c>
      <c r="F93" s="5">
        <v>201517.51</v>
      </c>
      <c r="G93" s="6">
        <v>6717</v>
      </c>
      <c r="H93" s="6" t="s">
        <v>291</v>
      </c>
      <c r="I93" s="17" t="str">
        <f>VLOOKUP(C:C,'5.18日值班店长会参会名单 '!C:E,3,0)</f>
        <v>李艳萍</v>
      </c>
    </row>
    <row r="94" spans="1:9">
      <c r="A94" s="5">
        <v>82</v>
      </c>
      <c r="B94" s="5">
        <v>30</v>
      </c>
      <c r="C94" s="5">
        <v>103199</v>
      </c>
      <c r="D94" s="5" t="s">
        <v>382</v>
      </c>
      <c r="E94" s="5" t="str">
        <f>VLOOKUP(C:C,[1]片区分类清单!$B$1:$D$65536,3,0)</f>
        <v>北门片区</v>
      </c>
      <c r="F94" s="5">
        <v>131338.1</v>
      </c>
      <c r="G94" s="6">
        <v>4378</v>
      </c>
      <c r="H94" s="6" t="s">
        <v>300</v>
      </c>
      <c r="I94" s="17" t="str">
        <f>VLOOKUP(C:C,'5.18日值班店长会参会名单 '!C:E,3,0)</f>
        <v>李雪梅</v>
      </c>
    </row>
    <row r="95" spans="1:9">
      <c r="A95" s="5">
        <v>74</v>
      </c>
      <c r="B95" s="5">
        <v>30</v>
      </c>
      <c r="C95" s="5">
        <v>367</v>
      </c>
      <c r="D95" s="5" t="s">
        <v>383</v>
      </c>
      <c r="E95" s="5" t="str">
        <f>VLOOKUP(C:C,[1]片区分类清单!$B$1:$D$65536,3,0)</f>
        <v>城郊二片区</v>
      </c>
      <c r="F95" s="5">
        <v>140022.43</v>
      </c>
      <c r="G95" s="6">
        <v>4667</v>
      </c>
      <c r="H95" s="6" t="s">
        <v>300</v>
      </c>
      <c r="I95" s="17" t="str">
        <f>VLOOKUP(C:C,'5.18日值班店长会参会名单 '!C:E,3,0)</f>
        <v>李秀丽</v>
      </c>
    </row>
    <row r="96" spans="1:9">
      <c r="A96" s="5">
        <v>125</v>
      </c>
      <c r="B96" s="5">
        <v>30</v>
      </c>
      <c r="C96" s="5">
        <v>545</v>
      </c>
      <c r="D96" s="5" t="s">
        <v>384</v>
      </c>
      <c r="E96" s="5" t="str">
        <f>VLOOKUP(C:C,[1]片区分类清单!$B$1:$D$65536,3,0)</f>
        <v>东南片区</v>
      </c>
      <c r="F96" s="5">
        <v>75661.56</v>
      </c>
      <c r="G96" s="6">
        <v>2522</v>
      </c>
      <c r="H96" s="6" t="s">
        <v>305</v>
      </c>
      <c r="I96" s="17" t="str">
        <f>VLOOKUP(C:C,'5.18日值班店长会参会名单 '!C:E,3,0)</f>
        <v>李馨怡</v>
      </c>
    </row>
    <row r="97" spans="1:9">
      <c r="A97" s="5">
        <v>113</v>
      </c>
      <c r="B97" s="5">
        <v>30</v>
      </c>
      <c r="C97" s="5">
        <v>104430</v>
      </c>
      <c r="D97" s="5" t="s">
        <v>385</v>
      </c>
      <c r="E97" s="5" t="str">
        <f>VLOOKUP(C:C,[1]片区分类清单!$B$1:$D$65536,3,0)</f>
        <v>东南片区</v>
      </c>
      <c r="F97" s="5">
        <v>98007.85</v>
      </c>
      <c r="G97" s="6">
        <v>3267</v>
      </c>
      <c r="H97" s="6" t="s">
        <v>300</v>
      </c>
      <c r="I97" s="17" t="str">
        <f>VLOOKUP(C:C,'5.18日值班店长会参会名单 '!C:E,3,0)</f>
        <v>李文静</v>
      </c>
    </row>
    <row r="98" spans="1:9">
      <c r="A98" s="5">
        <v>54</v>
      </c>
      <c r="B98" s="5">
        <v>30</v>
      </c>
      <c r="C98" s="5">
        <v>572</v>
      </c>
      <c r="D98" s="5" t="s">
        <v>386</v>
      </c>
      <c r="E98" s="5" t="str">
        <f>VLOOKUP(C:C,[1]片区分类清单!$B$1:$D$65536,3,0)</f>
        <v>城中片区</v>
      </c>
      <c r="F98" s="5">
        <v>187227.24</v>
      </c>
      <c r="G98" s="6">
        <v>6241</v>
      </c>
      <c r="H98" s="6" t="s">
        <v>291</v>
      </c>
      <c r="I98" s="17" t="str">
        <f>VLOOKUP(C:C,'5.18日值班店长会参会名单 '!C:E,3,0)</f>
        <v>李甜甜</v>
      </c>
    </row>
    <row r="99" spans="1:9">
      <c r="A99" s="5">
        <v>4</v>
      </c>
      <c r="B99" s="5">
        <v>30</v>
      </c>
      <c r="C99" s="5">
        <v>750</v>
      </c>
      <c r="D99" s="5" t="s">
        <v>387</v>
      </c>
      <c r="E99" s="5" t="str">
        <f>VLOOKUP(C:C,[1]片区分类清单!$B$1:$D$65536,3,0)</f>
        <v>旗舰片区</v>
      </c>
      <c r="F99" s="5">
        <v>819536.08</v>
      </c>
      <c r="G99" s="6">
        <v>27318</v>
      </c>
      <c r="H99" s="6" t="s">
        <v>369</v>
      </c>
      <c r="I99" s="17" t="str">
        <f>VLOOKUP(C:C,'5.18日值班店长会参会名单 '!C:E,3,0)</f>
        <v>李蕊彤</v>
      </c>
    </row>
    <row r="100" spans="1:9">
      <c r="A100" s="5">
        <v>80</v>
      </c>
      <c r="B100" s="5">
        <v>30</v>
      </c>
      <c r="C100" s="5">
        <v>116482</v>
      </c>
      <c r="D100" s="5" t="s">
        <v>388</v>
      </c>
      <c r="E100" s="5" t="str">
        <f>VLOOKUP(C:C,[1]片区分类清单!$B$1:$D$65536,3,0)</f>
        <v>城中片区</v>
      </c>
      <c r="F100" s="5">
        <v>135124.58</v>
      </c>
      <c r="G100" s="6">
        <v>4504</v>
      </c>
      <c r="H100" s="6" t="s">
        <v>300</v>
      </c>
      <c r="I100" s="17" t="str">
        <f>VLOOKUP(C:C,'5.18日值班店长会参会名单 '!C:E,3,0)</f>
        <v>李静</v>
      </c>
    </row>
    <row r="101" spans="1:9">
      <c r="A101" s="5">
        <v>1</v>
      </c>
      <c r="B101" s="5">
        <v>30</v>
      </c>
      <c r="C101" s="5">
        <v>307</v>
      </c>
      <c r="D101" s="5" t="s">
        <v>389</v>
      </c>
      <c r="E101" s="5" t="str">
        <f>VLOOKUP(C:C,[1]片区分类清单!$B$1:$D$65536,3,0)</f>
        <v>旗舰片区</v>
      </c>
      <c r="F101" s="5">
        <v>1734123.59</v>
      </c>
      <c r="G101" s="6">
        <v>57804</v>
      </c>
      <c r="H101" s="6" t="s">
        <v>284</v>
      </c>
      <c r="I101" s="17" t="str">
        <f>VLOOKUP(C:C,'5.18日值班店长会参会名单 '!C:E,3,0)</f>
        <v>李佳岭</v>
      </c>
    </row>
    <row r="102" spans="1:9">
      <c r="A102" s="5">
        <v>26</v>
      </c>
      <c r="B102" s="5">
        <v>30</v>
      </c>
      <c r="C102" s="5">
        <v>108656</v>
      </c>
      <c r="D102" s="5" t="s">
        <v>390</v>
      </c>
      <c r="E102" s="5" t="str">
        <f>VLOOKUP(C:C,[1]片区分类清单!$B$1:$D$65536,3,0)</f>
        <v>新津片区</v>
      </c>
      <c r="F102" s="5">
        <v>233252.01</v>
      </c>
      <c r="G102" s="6">
        <v>7775</v>
      </c>
      <c r="H102" s="6" t="s">
        <v>291</v>
      </c>
      <c r="I102" s="17" t="str">
        <f>VLOOKUP(C:C,'5.18日值班店长会参会名单 '!C:E,3,0)</f>
        <v>李红梅</v>
      </c>
    </row>
    <row r="103" spans="1:9">
      <c r="A103" s="5">
        <v>11</v>
      </c>
      <c r="B103" s="5">
        <v>30</v>
      </c>
      <c r="C103" s="5">
        <v>712</v>
      </c>
      <c r="D103" s="5" t="s">
        <v>391</v>
      </c>
      <c r="E103" s="5" t="str">
        <f>VLOOKUP(C:C,[1]片区分类清单!$B$1:$D$65536,3,0)</f>
        <v>东南片区</v>
      </c>
      <c r="F103" s="5">
        <v>329117.07</v>
      </c>
      <c r="G103" s="6">
        <v>10971</v>
      </c>
      <c r="H103" s="6" t="s">
        <v>286</v>
      </c>
      <c r="I103" s="17" t="str">
        <f>VLOOKUP(C:C,'5.18日值班店长会参会名单 '!C:E,3,0)</f>
        <v>李桂芳</v>
      </c>
    </row>
    <row r="104" spans="1:9">
      <c r="A104" s="5">
        <v>98</v>
      </c>
      <c r="B104" s="5">
        <v>30</v>
      </c>
      <c r="C104" s="5">
        <v>706</v>
      </c>
      <c r="D104" s="5" t="s">
        <v>392</v>
      </c>
      <c r="E104" s="5" t="str">
        <f>VLOOKUP(C:C,[1]片区分类清单!$B$1:$D$65536,3,0)</f>
        <v>城郊二片区</v>
      </c>
      <c r="F104" s="5">
        <v>115765.9</v>
      </c>
      <c r="G104" s="6">
        <v>3859</v>
      </c>
      <c r="H104" s="6" t="s">
        <v>300</v>
      </c>
      <c r="I104" s="17" t="str">
        <f>VLOOKUP(C:C,'5.18日值班店长会参会名单 '!C:E,3,0)</f>
        <v>乐良清</v>
      </c>
    </row>
    <row r="105" spans="1:9">
      <c r="A105" s="5">
        <v>20</v>
      </c>
      <c r="B105" s="5">
        <v>30</v>
      </c>
      <c r="C105" s="5">
        <v>581</v>
      </c>
      <c r="D105" s="5" t="s">
        <v>393</v>
      </c>
      <c r="E105" s="5" t="str">
        <f>VLOOKUP(C:C,[1]片区分类清单!$B$1:$D$65536,3,0)</f>
        <v>北门片区</v>
      </c>
      <c r="F105" s="5">
        <v>261494.65</v>
      </c>
      <c r="G105" s="6">
        <v>8716</v>
      </c>
      <c r="H105" s="6" t="s">
        <v>289</v>
      </c>
      <c r="I105" s="17" t="str">
        <f>VLOOKUP(C:C,'5.18日值班店长会参会名单 '!C:E,3,0)</f>
        <v>蒋小琼</v>
      </c>
    </row>
    <row r="106" spans="1:9">
      <c r="A106" s="5">
        <v>109</v>
      </c>
      <c r="B106" s="5">
        <v>30</v>
      </c>
      <c r="C106" s="5">
        <v>752</v>
      </c>
      <c r="D106" s="5" t="s">
        <v>394</v>
      </c>
      <c r="E106" s="5" t="str">
        <f>VLOOKUP(C:C,[1]片区分类清单!$B$1:$D$65536,3,0)</f>
        <v>北门片区</v>
      </c>
      <c r="F106" s="5">
        <v>103818.26</v>
      </c>
      <c r="G106" s="6">
        <v>3461</v>
      </c>
      <c r="H106" s="6" t="s">
        <v>300</v>
      </c>
      <c r="I106" s="17" t="str">
        <f>VLOOKUP(C:C,'5.18日值班店长会参会名单 '!C:E,3,0)</f>
        <v>蒋爽</v>
      </c>
    </row>
    <row r="107" spans="1:9">
      <c r="A107" s="5">
        <v>131</v>
      </c>
      <c r="B107" s="5">
        <v>30</v>
      </c>
      <c r="C107" s="5">
        <v>118074</v>
      </c>
      <c r="D107" s="5" t="s">
        <v>395</v>
      </c>
      <c r="E107" s="5" t="str">
        <f>VLOOKUP(C:C,[1]片区分类清单!$B$1:$D$65536,3,0)</f>
        <v>东南片区</v>
      </c>
      <c r="F107" s="5">
        <v>61137.42</v>
      </c>
      <c r="G107" s="6">
        <v>2038</v>
      </c>
      <c r="H107" s="6" t="s">
        <v>305</v>
      </c>
      <c r="I107" s="17" t="str">
        <f>VLOOKUP(C:C,'5.18日值班店长会参会名单 '!C:E,3,0)</f>
        <v>蒋润</v>
      </c>
    </row>
    <row r="108" spans="1:9">
      <c r="A108" s="5">
        <v>36</v>
      </c>
      <c r="B108" s="5">
        <v>30</v>
      </c>
      <c r="C108" s="5">
        <v>709</v>
      </c>
      <c r="D108" s="5" t="s">
        <v>396</v>
      </c>
      <c r="E108" s="5" t="str">
        <f>VLOOKUP(C:C,[1]片区分类清单!$B$1:$D$65536,3,0)</f>
        <v>北门片区</v>
      </c>
      <c r="F108" s="5">
        <v>217279.35</v>
      </c>
      <c r="G108" s="6">
        <v>7243</v>
      </c>
      <c r="H108" s="6" t="s">
        <v>291</v>
      </c>
      <c r="I108" s="17" t="str">
        <f>VLOOKUP(C:C,'5.18日值班店长会参会名单 '!C:E,3,0)</f>
        <v>黄杨</v>
      </c>
    </row>
    <row r="109" spans="1:9">
      <c r="A109" s="5">
        <v>10</v>
      </c>
      <c r="B109" s="5">
        <v>30</v>
      </c>
      <c r="C109" s="5">
        <v>571</v>
      </c>
      <c r="D109" s="5" t="s">
        <v>397</v>
      </c>
      <c r="E109" s="5" t="str">
        <f>VLOOKUP(C:C,[1]片区分类清单!$B$1:$D$65536,3,0)</f>
        <v>东南片区</v>
      </c>
      <c r="F109" s="5">
        <v>332801.5</v>
      </c>
      <c r="G109" s="6">
        <v>11093</v>
      </c>
      <c r="H109" s="6" t="s">
        <v>286</v>
      </c>
      <c r="I109" s="17" t="str">
        <f>VLOOKUP(C:C,'5.18日值班店长会参会名单 '!C:E,3,0)</f>
        <v>黄雅冰</v>
      </c>
    </row>
    <row r="110" spans="1:9">
      <c r="A110" s="5">
        <v>90</v>
      </c>
      <c r="B110" s="5">
        <v>30</v>
      </c>
      <c r="C110" s="5">
        <v>107728</v>
      </c>
      <c r="D110" s="5" t="s">
        <v>398</v>
      </c>
      <c r="E110" s="5" t="str">
        <f>VLOOKUP(C:C,[1]片区分类清单!$B$1:$D$65536,3,0)</f>
        <v>城郊一片</v>
      </c>
      <c r="F110" s="5">
        <v>121810.45</v>
      </c>
      <c r="G110" s="6">
        <v>4060</v>
      </c>
      <c r="H110" s="6" t="s">
        <v>300</v>
      </c>
      <c r="I110" s="17" t="str">
        <f>VLOOKUP(C:C,'5.18日值班店长会参会名单 '!C:E,3,0)</f>
        <v>黄霞</v>
      </c>
    </row>
    <row r="111" spans="1:9">
      <c r="A111" s="5">
        <v>91</v>
      </c>
      <c r="B111" s="5">
        <v>30</v>
      </c>
      <c r="C111" s="5">
        <v>104533</v>
      </c>
      <c r="D111" s="5" t="s">
        <v>399</v>
      </c>
      <c r="E111" s="5" t="str">
        <f>VLOOKUP(C:C,[1]片区分类清单!$B$1:$D$65536,3,0)</f>
        <v>城郊一片</v>
      </c>
      <c r="F111" s="5">
        <v>120654.94</v>
      </c>
      <c r="G111" s="6">
        <v>4022</v>
      </c>
      <c r="H111" s="6" t="s">
        <v>300</v>
      </c>
      <c r="I111" s="17" t="str">
        <f>VLOOKUP(C:C,'5.18日值班店长会参会名单 '!C:E,3,0)</f>
        <v>黄梅2</v>
      </c>
    </row>
    <row r="112" spans="1:9">
      <c r="A112" s="5">
        <v>45</v>
      </c>
      <c r="B112" s="5">
        <v>30</v>
      </c>
      <c r="C112" s="5">
        <v>101453</v>
      </c>
      <c r="D112" s="5" t="s">
        <v>400</v>
      </c>
      <c r="E112" s="5" t="str">
        <f>VLOOKUP(C:C,[1]片区分类清单!$B$1:$D$65536,3,0)</f>
        <v>城郊二片区</v>
      </c>
      <c r="F112" s="5">
        <v>202905.67</v>
      </c>
      <c r="G112" s="6">
        <v>6764</v>
      </c>
      <c r="H112" s="6" t="s">
        <v>291</v>
      </c>
      <c r="I112" s="17" t="str">
        <f>VLOOKUP(C:C,'5.18日值班店长会参会名单 '!C:E,3,0)</f>
        <v>贺春芳</v>
      </c>
    </row>
    <row r="113" spans="1:9">
      <c r="A113" s="5">
        <v>28</v>
      </c>
      <c r="B113" s="5">
        <v>30</v>
      </c>
      <c r="C113" s="5">
        <v>379</v>
      </c>
      <c r="D113" s="5" t="s">
        <v>401</v>
      </c>
      <c r="E113" s="5" t="str">
        <f>VLOOKUP(C:C,[1]片区分类清单!$B$1:$D$65536,3,0)</f>
        <v>西门片区</v>
      </c>
      <c r="F113" s="5">
        <v>229313.24</v>
      </c>
      <c r="G113" s="6">
        <v>7644</v>
      </c>
      <c r="H113" s="6" t="s">
        <v>291</v>
      </c>
      <c r="I113" s="17" t="str">
        <f>VLOOKUP(C:C,'5.18日值班店长会参会名单 '!C:E,3,0)</f>
        <v>何英</v>
      </c>
    </row>
    <row r="114" spans="1:9">
      <c r="A114" s="5">
        <v>70</v>
      </c>
      <c r="B114" s="5">
        <v>30</v>
      </c>
      <c r="C114" s="5">
        <v>745</v>
      </c>
      <c r="D114" s="5" t="s">
        <v>402</v>
      </c>
      <c r="E114" s="5" t="str">
        <f>VLOOKUP(C:C,[1]片区分类清单!$B$1:$D$65536,3,0)</f>
        <v>西门片区</v>
      </c>
      <c r="F114" s="5">
        <v>145167.07</v>
      </c>
      <c r="G114" s="6">
        <v>4839</v>
      </c>
      <c r="H114" s="6" t="s">
        <v>300</v>
      </c>
      <c r="I114" s="17" t="str">
        <f>VLOOKUP(C:C,'5.18日值班店长会参会名单 '!C:E,3,0)</f>
        <v>何姣姣</v>
      </c>
    </row>
    <row r="115" spans="1:9">
      <c r="A115" s="5">
        <v>38</v>
      </c>
      <c r="B115" s="5">
        <v>30</v>
      </c>
      <c r="C115" s="5">
        <v>54</v>
      </c>
      <c r="D115" s="5" t="s">
        <v>403</v>
      </c>
      <c r="E115" s="5" t="str">
        <f>VLOOKUP(C:C,[1]片区分类清单!$B$1:$D$65536,3,0)</f>
        <v>城郊二片区</v>
      </c>
      <c r="F115" s="5">
        <v>214161.69</v>
      </c>
      <c r="G115" s="6">
        <v>7139</v>
      </c>
      <c r="H115" s="6" t="s">
        <v>291</v>
      </c>
      <c r="I115" s="17" t="str">
        <f>VLOOKUP(C:C,'5.18日值班店长会参会名单 '!C:E,3,0)</f>
        <v>韩艳梅</v>
      </c>
    </row>
    <row r="116" spans="1:9">
      <c r="A116" s="5">
        <v>137</v>
      </c>
      <c r="B116" s="5">
        <v>30</v>
      </c>
      <c r="C116" s="5">
        <v>117923</v>
      </c>
      <c r="D116" s="5" t="s">
        <v>404</v>
      </c>
      <c r="E116" s="5" t="str">
        <f>VLOOKUP(C:C,[1]片区分类清单!$B$1:$D$65536,3,0)</f>
        <v>城郊一片</v>
      </c>
      <c r="F116" s="5">
        <v>40808.73</v>
      </c>
      <c r="G116" s="6">
        <v>1360</v>
      </c>
      <c r="H116" s="6" t="s">
        <v>305</v>
      </c>
      <c r="I116" s="17" t="str">
        <f>VLOOKUP(C:C,'5.18日值班店长会参会名单 '!C:E,3,0)</f>
        <v>韩彬</v>
      </c>
    </row>
    <row r="117" spans="1:9">
      <c r="A117" s="5">
        <v>8</v>
      </c>
      <c r="B117" s="5">
        <v>30</v>
      </c>
      <c r="C117" s="5">
        <v>341</v>
      </c>
      <c r="D117" s="5" t="s">
        <v>405</v>
      </c>
      <c r="E117" s="5" t="str">
        <f>VLOOKUP(C:C,[1]片区分类清单!$B$1:$D$65536,3,0)</f>
        <v>城郊一片</v>
      </c>
      <c r="F117" s="5">
        <v>397095.19</v>
      </c>
      <c r="G117" s="6">
        <v>13237</v>
      </c>
      <c r="H117" s="6" t="s">
        <v>286</v>
      </c>
      <c r="I117" s="17" t="str">
        <f>VLOOKUP(C:C,'5.18日值班店长会参会名单 '!C:E,3,0)</f>
        <v>古素琼</v>
      </c>
    </row>
    <row r="118" spans="1:9">
      <c r="A118" s="5">
        <v>32</v>
      </c>
      <c r="B118" s="5">
        <v>30</v>
      </c>
      <c r="C118" s="5">
        <v>102934</v>
      </c>
      <c r="D118" s="5" t="s">
        <v>406</v>
      </c>
      <c r="E118" s="5" t="str">
        <f>VLOOKUP(C:C,[1]片区分类清单!$B$1:$D$65536,3,0)</f>
        <v>西门片区</v>
      </c>
      <c r="F118" s="5">
        <v>222410.14</v>
      </c>
      <c r="G118" s="6">
        <v>7414</v>
      </c>
      <c r="H118" s="6" t="s">
        <v>291</v>
      </c>
      <c r="I118" s="17" t="str">
        <f>VLOOKUP(C:C,'5.18日值班店长会参会名单 '!C:E,3,0)</f>
        <v>龚正红</v>
      </c>
    </row>
    <row r="119" spans="1:9">
      <c r="A119" s="5">
        <v>68</v>
      </c>
      <c r="B119" s="5">
        <v>30</v>
      </c>
      <c r="C119" s="5">
        <v>329</v>
      </c>
      <c r="D119" s="5" t="s">
        <v>407</v>
      </c>
      <c r="E119" s="5" t="str">
        <f>VLOOKUP(C:C,[1]片区分类清单!$B$1:$D$65536,3,0)</f>
        <v>城郊二片区</v>
      </c>
      <c r="F119" s="5">
        <v>149699.24</v>
      </c>
      <c r="G119" s="6">
        <v>4990</v>
      </c>
      <c r="H119" s="6" t="s">
        <v>300</v>
      </c>
      <c r="I119" s="17" t="str">
        <f>VLOOKUP(C:C,'5.18日值班店长会参会名单 '!C:E,3,0)</f>
        <v>龚玉林</v>
      </c>
    </row>
    <row r="120" spans="1:9">
      <c r="A120" s="5">
        <v>129</v>
      </c>
      <c r="B120" s="5">
        <v>30</v>
      </c>
      <c r="C120" s="5">
        <v>118151</v>
      </c>
      <c r="D120" s="5" t="s">
        <v>408</v>
      </c>
      <c r="E120" s="5" t="str">
        <f>VLOOKUP(C:C,[1]片区分类清单!$B$1:$D$65536,3,0)</f>
        <v>西门片区</v>
      </c>
      <c r="F120" s="5">
        <v>63773.95</v>
      </c>
      <c r="G120" s="6">
        <v>2126</v>
      </c>
      <c r="H120" s="6" t="s">
        <v>305</v>
      </c>
      <c r="I120" s="17" t="str">
        <f>VLOOKUP(C:C,'5.18日值班店长会参会名单 '!C:E,3,0)</f>
        <v>龚敏</v>
      </c>
    </row>
    <row r="121" spans="1:9">
      <c r="A121" s="5">
        <v>97</v>
      </c>
      <c r="B121" s="5">
        <v>30</v>
      </c>
      <c r="C121" s="5">
        <v>102935</v>
      </c>
      <c r="D121" s="5" t="s">
        <v>409</v>
      </c>
      <c r="E121" s="5" t="str">
        <f>VLOOKUP(C:C,[1]片区分类清单!$B$1:$D$65536,3,0)</f>
        <v>北门片区</v>
      </c>
      <c r="F121" s="5">
        <v>115968.95</v>
      </c>
      <c r="G121" s="6">
        <v>3866</v>
      </c>
      <c r="H121" s="6" t="s">
        <v>300</v>
      </c>
      <c r="I121" s="17" t="str">
        <f>VLOOKUP(C:C,'5.18日值班店长会参会名单 '!C:E,3,0)</f>
        <v>龚杭</v>
      </c>
    </row>
    <row r="122" spans="1:9">
      <c r="A122" s="5">
        <v>31</v>
      </c>
      <c r="B122" s="5">
        <v>30</v>
      </c>
      <c r="C122" s="5">
        <v>578</v>
      </c>
      <c r="D122" s="5" t="s">
        <v>410</v>
      </c>
      <c r="E122" s="5" t="str">
        <f>VLOOKUP(C:C,[1]片区分类清单!$B$1:$D$65536,3,0)</f>
        <v>北门片区</v>
      </c>
      <c r="F122" s="5">
        <v>224090.5</v>
      </c>
      <c r="G122" s="6">
        <v>7470</v>
      </c>
      <c r="H122" s="6" t="s">
        <v>291</v>
      </c>
      <c r="I122" s="17" t="str">
        <f>VLOOKUP(C:C,'5.18日值班店长会参会名单 '!C:E,3,0)</f>
        <v>高玉</v>
      </c>
    </row>
    <row r="123" spans="1:9">
      <c r="A123" s="5">
        <v>57</v>
      </c>
      <c r="B123" s="5">
        <v>30</v>
      </c>
      <c r="C123" s="5">
        <v>117184</v>
      </c>
      <c r="D123" s="5" t="s">
        <v>411</v>
      </c>
      <c r="E123" s="5" t="str">
        <f>VLOOKUP(C:C,[1]片区分类清单!$B$1:$D$65536,3,0)</f>
        <v>城中片区</v>
      </c>
      <c r="F123" s="5">
        <v>178087.07</v>
      </c>
      <c r="G123" s="6">
        <v>5936</v>
      </c>
      <c r="H123" s="6" t="s">
        <v>296</v>
      </c>
      <c r="I123" s="17" t="str">
        <f>VLOOKUP(C:C,'5.18日值班店长会参会名单 '!C:E,3,0)</f>
        <v>高榕</v>
      </c>
    </row>
    <row r="124" spans="1:9">
      <c r="A124" s="5">
        <v>107</v>
      </c>
      <c r="B124" s="5">
        <v>30</v>
      </c>
      <c r="C124" s="5">
        <v>339</v>
      </c>
      <c r="D124" s="5" t="s">
        <v>412</v>
      </c>
      <c r="E124" s="5" t="str">
        <f>VLOOKUP(C:C,[1]片区分类清单!$B$1:$D$65536,3,0)</f>
        <v>西门片区</v>
      </c>
      <c r="F124" s="5">
        <v>106389.96</v>
      </c>
      <c r="G124" s="6">
        <v>3546</v>
      </c>
      <c r="H124" s="6" t="s">
        <v>300</v>
      </c>
      <c r="I124" s="17" t="str">
        <f>VLOOKUP(C:C,'5.18日值班店长会参会名单 '!C:E,3,0)</f>
        <v>高清清</v>
      </c>
    </row>
    <row r="125" spans="1:9">
      <c r="A125" s="5">
        <v>76</v>
      </c>
      <c r="B125" s="5">
        <v>30</v>
      </c>
      <c r="C125" s="5">
        <v>108277</v>
      </c>
      <c r="D125" s="5" t="s">
        <v>413</v>
      </c>
      <c r="E125" s="5" t="str">
        <f>VLOOKUP(C:C,[1]片区分类清单!$B$1:$D$65536,3,0)</f>
        <v>西门片区</v>
      </c>
      <c r="F125" s="5">
        <v>139301.92</v>
      </c>
      <c r="G125" s="6">
        <v>4643</v>
      </c>
      <c r="H125" s="6" t="s">
        <v>300</v>
      </c>
      <c r="I125" s="17" t="str">
        <f>VLOOKUP(C:C,'5.18日值班店长会参会名单 '!C:E,3,0)</f>
        <v>高敏</v>
      </c>
    </row>
    <row r="126" spans="1:9">
      <c r="A126" s="5">
        <v>120</v>
      </c>
      <c r="B126" s="5">
        <v>30</v>
      </c>
      <c r="C126" s="5">
        <v>113299</v>
      </c>
      <c r="D126" s="5" t="s">
        <v>414</v>
      </c>
      <c r="E126" s="5" t="str">
        <f>VLOOKUP(C:C,[1]片区分类清单!$B$1:$D$65536,3,0)</f>
        <v>城中片区</v>
      </c>
      <c r="F126" s="5">
        <v>87773.58</v>
      </c>
      <c r="G126" s="6">
        <v>2926</v>
      </c>
      <c r="H126" s="6" t="s">
        <v>305</v>
      </c>
      <c r="I126" s="17" t="str">
        <f>VLOOKUP(C:C,'5.18日值班店长会参会名单 '!C:E,3,0)</f>
        <v>付俐</v>
      </c>
    </row>
    <row r="127" spans="1:9">
      <c r="A127" s="5">
        <v>73</v>
      </c>
      <c r="B127" s="5">
        <v>30</v>
      </c>
      <c r="C127" s="5">
        <v>743</v>
      </c>
      <c r="D127" s="5" t="s">
        <v>415</v>
      </c>
      <c r="E127" s="5" t="str">
        <f>VLOOKUP(C:C,[1]片区分类清单!$B$1:$D$65536,3,0)</f>
        <v>东南片区</v>
      </c>
      <c r="F127" s="5">
        <v>140611.16</v>
      </c>
      <c r="G127" s="6">
        <v>4687</v>
      </c>
      <c r="H127" s="6" t="s">
        <v>300</v>
      </c>
      <c r="I127" s="17" t="str">
        <f>VLOOKUP(C:C,'5.18日值班店长会参会名单 '!C:E,3,0)</f>
        <v>冯瑞坤</v>
      </c>
    </row>
    <row r="128" spans="1:9">
      <c r="A128" s="5">
        <v>105</v>
      </c>
      <c r="B128" s="5">
        <v>30</v>
      </c>
      <c r="C128" s="5">
        <v>112415</v>
      </c>
      <c r="D128" s="5" t="s">
        <v>416</v>
      </c>
      <c r="E128" s="5" t="str">
        <f>VLOOKUP(C:C,[1]片区分类清单!$B$1:$D$65536,3,0)</f>
        <v>西门片区</v>
      </c>
      <c r="F128" s="5">
        <v>107440.72</v>
      </c>
      <c r="G128" s="6">
        <v>3581</v>
      </c>
      <c r="H128" s="6" t="s">
        <v>300</v>
      </c>
      <c r="I128" s="17" t="str">
        <f>VLOOKUP(C:C,'5.18日值班店长会参会名单 '!C:E,3,0)</f>
        <v>邓婧</v>
      </c>
    </row>
    <row r="129" spans="1:9">
      <c r="A129" s="5">
        <v>13</v>
      </c>
      <c r="B129" s="5">
        <v>30</v>
      </c>
      <c r="C129" s="5">
        <v>707</v>
      </c>
      <c r="D129" s="5" t="s">
        <v>417</v>
      </c>
      <c r="E129" s="5" t="str">
        <f>VLOOKUP(C:C,[1]片区分类清单!$B$1:$D$65536,3,0)</f>
        <v>东南片区</v>
      </c>
      <c r="F129" s="5">
        <v>324919.77</v>
      </c>
      <c r="G129" s="6">
        <v>10831</v>
      </c>
      <c r="H129" s="6" t="s">
        <v>286</v>
      </c>
      <c r="I129" s="17" t="str">
        <f>VLOOKUP(C:C,'5.18日值班店长会参会名单 '!C:E,3,0)</f>
        <v>单菊</v>
      </c>
    </row>
    <row r="130" spans="1:9">
      <c r="A130" s="5">
        <v>123</v>
      </c>
      <c r="B130" s="5">
        <v>30</v>
      </c>
      <c r="C130" s="5">
        <v>116773</v>
      </c>
      <c r="D130" s="5" t="s">
        <v>418</v>
      </c>
      <c r="E130" s="5" t="str">
        <f>VLOOKUP(C:C,[1]片区分类清单!$B$1:$D$65536,3,0)</f>
        <v>西门片区</v>
      </c>
      <c r="F130" s="5">
        <v>82252.17</v>
      </c>
      <c r="G130" s="6">
        <v>2742</v>
      </c>
      <c r="H130" s="6" t="s">
        <v>305</v>
      </c>
      <c r="I130" s="17" t="str">
        <f>VLOOKUP(C:C,'5.18日值班店长会参会名单 '!C:E,3,0)</f>
        <v>代欣蕤</v>
      </c>
    </row>
    <row r="131" spans="1:9">
      <c r="A131" s="5">
        <v>30</v>
      </c>
      <c r="B131" s="5">
        <v>30</v>
      </c>
      <c r="C131" s="5">
        <v>357</v>
      </c>
      <c r="D131" s="5" t="s">
        <v>419</v>
      </c>
      <c r="E131" s="5" t="str">
        <f>VLOOKUP(C:C,[1]片区分类清单!$B$1:$D$65536,3,0)</f>
        <v>西门片区</v>
      </c>
      <c r="F131" s="5">
        <v>225917.39</v>
      </c>
      <c r="G131" s="6">
        <v>7531</v>
      </c>
      <c r="H131" s="6" t="s">
        <v>291</v>
      </c>
      <c r="I131" s="17" t="str">
        <f>VLOOKUP(C:C,'5.18日值班店长会参会名单 '!C:E,3,0)</f>
        <v>代曾莲</v>
      </c>
    </row>
    <row r="132" spans="1:9">
      <c r="A132" s="5">
        <v>49</v>
      </c>
      <c r="B132" s="5">
        <v>30</v>
      </c>
      <c r="C132" s="5">
        <v>114622</v>
      </c>
      <c r="D132" s="5" t="s">
        <v>420</v>
      </c>
      <c r="E132" s="5" t="str">
        <f>VLOOKUP(C:C,[1]片区分类清单!$B$1:$D$65536,3,0)</f>
        <v>北门片区</v>
      </c>
      <c r="F132" s="5">
        <v>200282.89</v>
      </c>
      <c r="G132" s="6">
        <v>6676</v>
      </c>
      <c r="H132" s="6" t="s">
        <v>291</v>
      </c>
      <c r="I132" s="17" t="str">
        <f>VLOOKUP(C:C,'5.18日值班店长会参会名单 '!C:E,3,0)</f>
        <v>陈志勇</v>
      </c>
    </row>
    <row r="133" spans="1:9">
      <c r="A133" s="5">
        <v>136</v>
      </c>
      <c r="B133" s="5">
        <v>30</v>
      </c>
      <c r="C133" s="5">
        <v>118758</v>
      </c>
      <c r="D133" s="5" t="s">
        <v>421</v>
      </c>
      <c r="E133" s="5" t="str">
        <f>VLOOKUP(C:C,[1]片区分类清单!$B$1:$D$65536,3,0)</f>
        <v>东南片区</v>
      </c>
      <c r="F133" s="5">
        <v>42176.79</v>
      </c>
      <c r="G133" s="6">
        <v>1406</v>
      </c>
      <c r="H133" s="6" t="s">
        <v>305</v>
      </c>
      <c r="I133" s="17" t="str">
        <f>VLOOKUP(C:C,'5.18日值班店长会参会名单 '!C:E,3,0)</f>
        <v>陈宇</v>
      </c>
    </row>
    <row r="134" spans="1:9">
      <c r="A134" s="5">
        <v>127</v>
      </c>
      <c r="B134" s="5">
        <v>30</v>
      </c>
      <c r="C134" s="5">
        <v>591</v>
      </c>
      <c r="D134" s="5" t="s">
        <v>422</v>
      </c>
      <c r="E134" s="5" t="str">
        <f>VLOOKUP(C:C,[1]片区分类清单!$B$1:$D$65536,3,0)</f>
        <v>城郊一片</v>
      </c>
      <c r="F134" s="5">
        <v>70015.94</v>
      </c>
      <c r="G134" s="6">
        <v>2334</v>
      </c>
      <c r="H134" s="6" t="s">
        <v>305</v>
      </c>
      <c r="I134" s="17" t="str">
        <f>VLOOKUP(C:C,'5.18日值班店长会参会名单 '!C:E,3,0)</f>
        <v>陈玲</v>
      </c>
    </row>
    <row r="135" spans="1:9">
      <c r="A135" s="5">
        <v>87</v>
      </c>
      <c r="B135" s="5">
        <v>30</v>
      </c>
      <c r="C135" s="5">
        <v>740</v>
      </c>
      <c r="D135" s="5" t="s">
        <v>423</v>
      </c>
      <c r="E135" s="5" t="str">
        <f>VLOOKUP(C:C,[1]片区分类清单!$B$1:$D$65536,3,0)</f>
        <v>东南片区</v>
      </c>
      <c r="F135" s="5">
        <v>127454.4</v>
      </c>
      <c r="G135" s="6">
        <v>4248</v>
      </c>
      <c r="H135" s="6" t="s">
        <v>300</v>
      </c>
      <c r="I135" s="17" t="str">
        <f>VLOOKUP(C:C,'5.18日值班店长会参会名单 '!C:E,3,0)</f>
        <v>陈丽梅</v>
      </c>
    </row>
    <row r="136" spans="1:9">
      <c r="A136" s="5">
        <v>95</v>
      </c>
      <c r="B136" s="5">
        <v>30</v>
      </c>
      <c r="C136" s="5">
        <v>102564</v>
      </c>
      <c r="D136" s="5" t="s">
        <v>424</v>
      </c>
      <c r="E136" s="5" t="str">
        <f>VLOOKUP(C:C,[1]片区分类清单!$B$1:$D$65536,3,0)</f>
        <v>城郊一片</v>
      </c>
      <c r="F136" s="5">
        <v>117275.49</v>
      </c>
      <c r="G136" s="6">
        <v>3909</v>
      </c>
      <c r="H136" s="6" t="s">
        <v>300</v>
      </c>
      <c r="I136" s="17" t="str">
        <f>VLOOKUP(C:C,'5.18日值班店长会参会名单 '!C:E,3,0)</f>
        <v>陈礼凤</v>
      </c>
    </row>
    <row r="137" spans="1:9">
      <c r="A137" s="5">
        <v>5</v>
      </c>
      <c r="B137" s="5">
        <v>30</v>
      </c>
      <c r="C137" s="5">
        <v>337</v>
      </c>
      <c r="D137" s="5" t="s">
        <v>425</v>
      </c>
      <c r="E137" s="5" t="str">
        <f>VLOOKUP(C:C,[1]片区分类清单!$B$1:$D$65536,3,0)</f>
        <v>城中片区</v>
      </c>
      <c r="F137" s="5">
        <v>776435.73</v>
      </c>
      <c r="G137" s="6">
        <v>25881</v>
      </c>
      <c r="H137" s="6" t="s">
        <v>369</v>
      </c>
      <c r="I137" s="17" t="str">
        <f>VLOOKUP(C:C,'5.18日值班店长会参会名单 '!C:E,3,0)</f>
        <v>陈娟</v>
      </c>
    </row>
    <row r="138" spans="1:9">
      <c r="A138" s="5">
        <v>69</v>
      </c>
      <c r="B138" s="5">
        <v>30</v>
      </c>
      <c r="C138" s="5">
        <v>391</v>
      </c>
      <c r="D138" s="5" t="s">
        <v>426</v>
      </c>
      <c r="E138" s="5" t="str">
        <f>VLOOKUP(C:C,[1]片区分类清单!$B$1:$D$65536,3,0)</f>
        <v>城中片区</v>
      </c>
      <c r="F138" s="5">
        <v>146818.17</v>
      </c>
      <c r="G138" s="6">
        <v>4894</v>
      </c>
      <c r="H138" s="6" t="s">
        <v>300</v>
      </c>
      <c r="I138" s="17" t="str">
        <f>VLOOKUP(C:C,'5.18日值班店长会参会名单 '!C:E,3,0)</f>
        <v>陈昌敏</v>
      </c>
    </row>
    <row r="139" spans="1:9">
      <c r="A139" s="5">
        <v>21</v>
      </c>
      <c r="B139" s="5">
        <v>30</v>
      </c>
      <c r="C139" s="5">
        <v>730</v>
      </c>
      <c r="D139" s="5" t="s">
        <v>427</v>
      </c>
      <c r="E139" s="5" t="str">
        <f>VLOOKUP(C:C,[1]片区分类清单!$B$1:$D$65536,3,0)</f>
        <v>北门片区</v>
      </c>
      <c r="F139" s="5">
        <v>256614.48</v>
      </c>
      <c r="G139" s="6">
        <v>8554</v>
      </c>
      <c r="H139" s="6" t="s">
        <v>289</v>
      </c>
      <c r="I139" s="17" t="str">
        <f>VLOOKUP(C:C,'5.18日值班店长会参会名单 '!C:E,3,0)</f>
        <v>蔡小丽</v>
      </c>
    </row>
    <row r="140" spans="1:9">
      <c r="A140" s="5">
        <v>48</v>
      </c>
      <c r="B140" s="5">
        <v>30</v>
      </c>
      <c r="C140" s="5">
        <v>114844</v>
      </c>
      <c r="D140" s="5" t="s">
        <v>428</v>
      </c>
      <c r="E140" s="5" t="str">
        <f>VLOOKUP(C:C,[1]片区分类清单!$B$1:$D$65536,3,0)</f>
        <v>城中片区</v>
      </c>
      <c r="F140" s="5">
        <v>200781.71</v>
      </c>
      <c r="G140" s="6">
        <v>6693</v>
      </c>
      <c r="H140" s="6" t="s">
        <v>291</v>
      </c>
      <c r="I140" s="17" t="str">
        <f>VLOOKUP(C:C,'5.18日值班店长会参会名单 '!C:E,3,0)</f>
        <v>蔡红秀</v>
      </c>
    </row>
  </sheetData>
  <autoFilter ref="A2:I140">
    <sortState ref="A2:I140">
      <sortCondition ref="I2" descending="1"/>
    </sortState>
    <extLst/>
  </autoFilter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C9" sqref="C9:D9"/>
    </sheetView>
  </sheetViews>
  <sheetFormatPr defaultColWidth="9" defaultRowHeight="13.5"/>
  <cols>
    <col min="4" max="4" width="43.75" customWidth="1"/>
    <col min="6" max="6" width="11.5"/>
  </cols>
  <sheetData>
    <row r="1" spans="1:9">
      <c r="A1" s="3" t="s">
        <v>1</v>
      </c>
      <c r="B1" s="3" t="s">
        <v>277</v>
      </c>
      <c r="C1" s="3" t="s">
        <v>3</v>
      </c>
      <c r="D1" s="3" t="s">
        <v>278</v>
      </c>
      <c r="E1" s="3" t="s">
        <v>279</v>
      </c>
      <c r="F1" s="3" t="s">
        <v>280</v>
      </c>
      <c r="G1" s="4" t="s">
        <v>281</v>
      </c>
      <c r="H1" s="4" t="s">
        <v>282</v>
      </c>
      <c r="I1" t="s">
        <v>429</v>
      </c>
    </row>
    <row r="2" s="13" customFormat="1" spans="1:9">
      <c r="A2" s="5">
        <v>4</v>
      </c>
      <c r="B2" s="5">
        <v>30</v>
      </c>
      <c r="C2" s="5">
        <v>515</v>
      </c>
      <c r="D2" s="5" t="s">
        <v>295</v>
      </c>
      <c r="E2" s="5" t="s">
        <v>46</v>
      </c>
      <c r="F2" s="5">
        <v>174279.64</v>
      </c>
      <c r="G2" s="6">
        <v>5809</v>
      </c>
      <c r="H2" s="6" t="s">
        <v>296</v>
      </c>
      <c r="I2" s="13" t="s">
        <v>273</v>
      </c>
    </row>
    <row r="3" s="14" customFormat="1" spans="1:9">
      <c r="A3" s="7">
        <v>5</v>
      </c>
      <c r="B3" s="7">
        <v>29</v>
      </c>
      <c r="C3" s="7">
        <v>727</v>
      </c>
      <c r="D3" s="8" t="s">
        <v>298</v>
      </c>
      <c r="E3" s="7" t="s">
        <v>26</v>
      </c>
      <c r="F3" s="7">
        <v>152762.8</v>
      </c>
      <c r="G3" s="9">
        <v>5268</v>
      </c>
      <c r="H3" s="9" t="s">
        <v>296</v>
      </c>
      <c r="I3" s="14">
        <v>1</v>
      </c>
    </row>
    <row r="4" spans="1:8">
      <c r="A4" s="5">
        <v>6</v>
      </c>
      <c r="B4" s="5">
        <v>30</v>
      </c>
      <c r="C4" s="5">
        <v>106865</v>
      </c>
      <c r="D4" s="5" t="s">
        <v>21</v>
      </c>
      <c r="E4" s="5" t="s">
        <v>14</v>
      </c>
      <c r="F4" s="5">
        <v>134302.69</v>
      </c>
      <c r="G4" s="6">
        <v>4477</v>
      </c>
      <c r="H4" s="6" t="s">
        <v>300</v>
      </c>
    </row>
    <row r="5" s="1" customFormat="1" spans="1:9">
      <c r="A5" s="8">
        <v>8</v>
      </c>
      <c r="B5" s="8">
        <v>30</v>
      </c>
      <c r="C5" s="8">
        <v>573</v>
      </c>
      <c r="D5" s="8" t="s">
        <v>302</v>
      </c>
      <c r="E5" s="8" t="s">
        <v>46</v>
      </c>
      <c r="F5" s="8">
        <v>114004.9</v>
      </c>
      <c r="G5" s="10">
        <v>3800</v>
      </c>
      <c r="H5" s="10" t="s">
        <v>300</v>
      </c>
      <c r="I5" s="1" t="s">
        <v>430</v>
      </c>
    </row>
    <row r="6" s="2" customFormat="1" spans="1:9">
      <c r="A6" s="8">
        <v>9</v>
      </c>
      <c r="B6" s="8">
        <v>30</v>
      </c>
      <c r="C6" s="8">
        <v>106485</v>
      </c>
      <c r="D6" s="8" t="s">
        <v>303</v>
      </c>
      <c r="E6" s="8" t="s">
        <v>23</v>
      </c>
      <c r="F6" s="8">
        <v>106463.48</v>
      </c>
      <c r="G6" s="10">
        <v>3549</v>
      </c>
      <c r="H6" s="10" t="s">
        <v>300</v>
      </c>
      <c r="I6" s="2" t="s">
        <v>431</v>
      </c>
    </row>
    <row r="7" s="2" customFormat="1" spans="1:9">
      <c r="A7" s="8">
        <v>10</v>
      </c>
      <c r="B7" s="8">
        <v>30</v>
      </c>
      <c r="C7" s="8">
        <v>106568</v>
      </c>
      <c r="D7" s="8" t="s">
        <v>304</v>
      </c>
      <c r="E7" s="8" t="s">
        <v>46</v>
      </c>
      <c r="F7" s="8">
        <v>71120.74</v>
      </c>
      <c r="G7" s="10">
        <v>2371</v>
      </c>
      <c r="H7" s="10" t="s">
        <v>305</v>
      </c>
      <c r="I7" s="2" t="s">
        <v>432</v>
      </c>
    </row>
    <row r="8" s="2" customFormat="1" spans="1:9">
      <c r="A8" s="8">
        <v>11</v>
      </c>
      <c r="B8" s="8">
        <v>30</v>
      </c>
      <c r="C8" s="8">
        <v>117310</v>
      </c>
      <c r="D8" s="8" t="s">
        <v>306</v>
      </c>
      <c r="E8" s="8" t="s">
        <v>23</v>
      </c>
      <c r="F8" s="8">
        <v>63477.92</v>
      </c>
      <c r="G8" s="10">
        <v>2116</v>
      </c>
      <c r="H8" s="10" t="s">
        <v>305</v>
      </c>
      <c r="I8" s="2" t="s">
        <v>433</v>
      </c>
    </row>
    <row r="9" s="2" customFormat="1" spans="1:9">
      <c r="A9" s="8">
        <v>12</v>
      </c>
      <c r="B9" s="8">
        <v>30</v>
      </c>
      <c r="C9" s="8">
        <v>111064</v>
      </c>
      <c r="D9" s="8" t="s">
        <v>307</v>
      </c>
      <c r="E9" s="8" t="s">
        <v>35</v>
      </c>
      <c r="F9" s="8">
        <v>31434.24</v>
      </c>
      <c r="G9" s="10">
        <v>1048</v>
      </c>
      <c r="H9" s="10" t="s">
        <v>305</v>
      </c>
      <c r="I9" s="2" t="s">
        <v>434</v>
      </c>
    </row>
    <row r="10" spans="1:9">
      <c r="A10" s="11">
        <v>2</v>
      </c>
      <c r="B10" s="11">
        <v>30</v>
      </c>
      <c r="C10" s="11">
        <v>582</v>
      </c>
      <c r="D10" s="11" t="s">
        <v>283</v>
      </c>
      <c r="E10" s="11" t="s">
        <v>26</v>
      </c>
      <c r="F10" s="11">
        <v>1340871.96</v>
      </c>
      <c r="G10" s="12">
        <v>44696</v>
      </c>
      <c r="H10" s="12" t="s">
        <v>284</v>
      </c>
      <c r="I10" s="15" t="s">
        <v>435</v>
      </c>
    </row>
    <row r="11" spans="1:9">
      <c r="A11" s="11">
        <v>6</v>
      </c>
      <c r="B11" s="11">
        <v>30</v>
      </c>
      <c r="C11" s="11">
        <v>114685</v>
      </c>
      <c r="D11" s="11" t="s">
        <v>285</v>
      </c>
      <c r="E11" s="11" t="s">
        <v>23</v>
      </c>
      <c r="F11" s="11">
        <v>593007.2</v>
      </c>
      <c r="G11" s="12">
        <v>19767</v>
      </c>
      <c r="H11" s="12" t="s">
        <v>286</v>
      </c>
      <c r="I11" s="15" t="s">
        <v>435</v>
      </c>
    </row>
    <row r="12" spans="1:9">
      <c r="A12" s="11">
        <v>51</v>
      </c>
      <c r="B12" s="11">
        <v>30</v>
      </c>
      <c r="C12" s="11">
        <v>103198</v>
      </c>
      <c r="D12" s="11" t="s">
        <v>292</v>
      </c>
      <c r="E12" s="11" t="s">
        <v>74</v>
      </c>
      <c r="F12" s="11">
        <v>193637.25</v>
      </c>
      <c r="G12" s="12">
        <v>6455</v>
      </c>
      <c r="H12" s="12" t="s">
        <v>291</v>
      </c>
      <c r="I12" s="15" t="s">
        <v>435</v>
      </c>
    </row>
    <row r="13" spans="1:9">
      <c r="A13" s="11">
        <v>59</v>
      </c>
      <c r="B13" s="11">
        <v>30</v>
      </c>
      <c r="C13" s="11">
        <v>105910</v>
      </c>
      <c r="D13" s="11" t="s">
        <v>297</v>
      </c>
      <c r="E13" s="11" t="s">
        <v>23</v>
      </c>
      <c r="F13" s="11">
        <v>172378.39</v>
      </c>
      <c r="G13" s="12">
        <v>5746</v>
      </c>
      <c r="H13" s="12" t="s">
        <v>296</v>
      </c>
      <c r="I13" s="15" t="s">
        <v>435</v>
      </c>
    </row>
  </sheetData>
  <autoFilter ref="A1:I1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5.18日值班店长会参会名单 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瞒</cp:lastModifiedBy>
  <dcterms:created xsi:type="dcterms:W3CDTF">2021-05-13T10:12:00Z</dcterms:created>
  <dcterms:modified xsi:type="dcterms:W3CDTF">2021-05-14T07:50:48Z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A6764919D2E54EA29DA906728F5ABB74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