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9" activeTab="1"/>
  </bookViews>
  <sheets>
    <sheet name="2月个人排名奖励" sheetId="1" r:id="rId1"/>
    <sheet name="2月个人加减汇总" sheetId="4" r:id="rId2"/>
    <sheet name="2.1-2.28每日完成情况" sheetId="9" r:id="rId3"/>
    <sheet name="基础达标门店" sheetId="10" r:id="rId4"/>
  </sheets>
  <definedNames>
    <definedName name="_xlnm._FilterDatabase" localSheetId="1" hidden="1">'2月个人加减汇总'!#REF!</definedName>
  </definedNames>
  <calcPr calcId="144525"/>
</workbook>
</file>

<file path=xl/sharedStrings.xml><?xml version="1.0" encoding="utf-8"?>
<sst xmlns="http://schemas.openxmlformats.org/spreadsheetml/2006/main" count="1242" uniqueCount="387">
  <si>
    <t>2021年2月个人完成率排名奖励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</si>
  <si>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</si>
  <si>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</si>
  <si>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</si>
  <si>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</si>
  <si>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</si>
  <si>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</si>
  <si>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</si>
  <si>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</si>
  <si>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</si>
  <si>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</si>
  <si>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蜀汉路药店</t>
  </si>
  <si>
    <t>江月红</t>
  </si>
  <si>
    <t>杉板桥南一路店</t>
  </si>
  <si>
    <t>殷岱菊</t>
  </si>
  <si>
    <t>大邑新场镇文昌街店</t>
  </si>
  <si>
    <t>孟小明</t>
  </si>
  <si>
    <t>空缺</t>
  </si>
  <si>
    <t>合计奖励金额</t>
  </si>
  <si>
    <t>2021.2.1—2.28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</si>
  <si>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</si>
  <si>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</si>
  <si>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</si>
  <si>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</si>
  <si>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</si>
  <si>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</si>
  <si>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舒思玉</t>
  </si>
  <si>
    <t>四川太极锦江区宏济中路药店</t>
  </si>
  <si>
    <t>万雪倩</t>
  </si>
  <si>
    <t>四川太极武侯区逸都路药店</t>
  </si>
  <si>
    <t xml:space="preserve">黄兴中 </t>
  </si>
  <si>
    <t>四川太极双流区东升街道三强西路药店</t>
  </si>
  <si>
    <t>加10分</t>
  </si>
  <si>
    <t>胡荣琼</t>
  </si>
  <si>
    <t>四川太极青羊区十二桥药店</t>
  </si>
  <si>
    <t>邹芊</t>
  </si>
  <si>
    <t>夏彩红</t>
  </si>
  <si>
    <t>四川太极温江店</t>
  </si>
  <si>
    <t>张阿几</t>
  </si>
  <si>
    <t>四川太极青羊区蜀鑫路药店</t>
  </si>
  <si>
    <t>张丽</t>
  </si>
  <si>
    <t>四川太极锦江区榕声路店</t>
  </si>
  <si>
    <t>曾蕾蕾</t>
  </si>
  <si>
    <t>四川太极青羊区贝森北路药店</t>
  </si>
  <si>
    <t xml:space="preserve">向海英 </t>
  </si>
  <si>
    <t>四川太极青羊区北东街店</t>
  </si>
  <si>
    <t xml:space="preserve">代志斌 </t>
  </si>
  <si>
    <t>四川太极金牛区花照壁药店</t>
  </si>
  <si>
    <t xml:space="preserve">莫晓菊 </t>
  </si>
  <si>
    <t>四川太极浆洗街药店</t>
  </si>
  <si>
    <t>于春莲</t>
  </si>
  <si>
    <t>四川太极高新区锦城大道药店</t>
  </si>
  <si>
    <t>韩艳梅</t>
  </si>
  <si>
    <t>四川太极怀远店</t>
  </si>
  <si>
    <t>魏津</t>
  </si>
  <si>
    <t>四川太极光华药店</t>
  </si>
  <si>
    <t>李媛2</t>
  </si>
  <si>
    <t>四川太极武侯区顺和街店</t>
  </si>
  <si>
    <t>付能梅</t>
  </si>
  <si>
    <t>四川太极青羊区蜀辉路药店</t>
  </si>
  <si>
    <t>甘俊莉</t>
  </si>
  <si>
    <t>四川太极高新区南华巷药店</t>
  </si>
  <si>
    <t>骆玲</t>
  </si>
  <si>
    <t>四川太极郫县郫筒镇一环路东南段药店</t>
  </si>
  <si>
    <t xml:space="preserve">朱朝霞 </t>
  </si>
  <si>
    <t>四川太极新都区新繁镇繁江北路药店</t>
  </si>
  <si>
    <t>四川太极成华杉板桥南一路店</t>
  </si>
  <si>
    <t>晏玲</t>
  </si>
  <si>
    <t>四川太极武侯区航中街药店</t>
  </si>
  <si>
    <t>骆素花</t>
  </si>
  <si>
    <t>四川太极三江店</t>
  </si>
  <si>
    <t>朱春梅</t>
  </si>
  <si>
    <t>四川太极新津县五津镇五津西路二药房</t>
  </si>
  <si>
    <t>陈思敏</t>
  </si>
  <si>
    <t>邹东梅</t>
  </si>
  <si>
    <t>覃顺洪</t>
  </si>
  <si>
    <t>四川太极枣子巷药店</t>
  </si>
  <si>
    <t>郭俊梅</t>
  </si>
  <si>
    <t>四川太极高新区紫薇东路药店</t>
  </si>
  <si>
    <t>代曾莲</t>
  </si>
  <si>
    <t>四川太极清江东路药店</t>
  </si>
  <si>
    <t>蒲正碧</t>
  </si>
  <si>
    <t>四川太极都江堰市蒲阳路药店</t>
  </si>
  <si>
    <t>王慧</t>
  </si>
  <si>
    <t>四川太极温江区公平街道江安路药店</t>
  </si>
  <si>
    <t>梁兰</t>
  </si>
  <si>
    <t>四川太极成都高新区元华二巷药店</t>
  </si>
  <si>
    <t>张群</t>
  </si>
  <si>
    <t>四川太极大邑县安仁镇千禧街药店</t>
  </si>
  <si>
    <t>蔡小丽</t>
  </si>
  <si>
    <t>黄雨</t>
  </si>
  <si>
    <t>四川太极成华区云龙南路药店</t>
  </si>
  <si>
    <t>黄丹</t>
  </si>
  <si>
    <t>四川太极高新区中和大道药店</t>
  </si>
  <si>
    <t>董华</t>
  </si>
  <si>
    <t>四川太极通盈街药店</t>
  </si>
  <si>
    <t>张亚红</t>
  </si>
  <si>
    <t>四川太极高新区大源北街药店</t>
  </si>
  <si>
    <t>黄焰</t>
  </si>
  <si>
    <t>四川太极武侯区科华北路药店</t>
  </si>
  <si>
    <t>罗豪</t>
  </si>
  <si>
    <t>四川太极成华区羊子山西路药店（兴元华盛）</t>
  </si>
  <si>
    <t>林禹帅</t>
  </si>
  <si>
    <t>四川太极金牛区银沙路药店</t>
  </si>
  <si>
    <t>廖艳萍</t>
  </si>
  <si>
    <t>四川太极金牛区花照壁中横街药店</t>
  </si>
  <si>
    <t xml:space="preserve">李紫雯 </t>
  </si>
  <si>
    <t>四川太极青羊区光华北五路药店</t>
  </si>
  <si>
    <t xml:space="preserve">黄娟 </t>
  </si>
  <si>
    <t>四川太极金牛区五福桥东路药店</t>
  </si>
  <si>
    <t>周莉</t>
  </si>
  <si>
    <t>杨平</t>
  </si>
  <si>
    <t>四川太极邛崃市临邛镇洪川小区药店</t>
  </si>
  <si>
    <t>曹琼</t>
  </si>
  <si>
    <t>唐丹</t>
  </si>
  <si>
    <t>费诗尧</t>
  </si>
  <si>
    <t xml:space="preserve">戚彩 </t>
  </si>
  <si>
    <t>四川太极邛崃市文君街道杏林路药店</t>
  </si>
  <si>
    <t>吴阳</t>
  </si>
  <si>
    <t>四川太极都江堰市永丰街道宝莲路药店</t>
  </si>
  <si>
    <t>何丽萍</t>
  </si>
  <si>
    <t>四川太极都江堰聚源镇药店</t>
  </si>
  <si>
    <t>陈丽梅</t>
  </si>
  <si>
    <t>四川太极成华区华康路药店</t>
  </si>
  <si>
    <t>何倩倩</t>
  </si>
  <si>
    <t>孙莉</t>
  </si>
  <si>
    <t>四川太极大邑晋原街道金巷西街药店</t>
  </si>
  <si>
    <t>汪婷</t>
  </si>
  <si>
    <t>四川太极武侯区佳灵路药店</t>
  </si>
  <si>
    <t>孙秀琳</t>
  </si>
  <si>
    <t>高榕</t>
  </si>
  <si>
    <t>四川太极锦江区静沙南路药店</t>
  </si>
  <si>
    <t>张婷</t>
  </si>
  <si>
    <t>姜孝杨</t>
  </si>
  <si>
    <t>四川太极光华村街药店</t>
  </si>
  <si>
    <t>张丹</t>
  </si>
  <si>
    <t>四川太极兴义镇万兴路药店</t>
  </si>
  <si>
    <t>王俊</t>
  </si>
  <si>
    <t>四川太极郫县郫筒镇东大街药店</t>
  </si>
  <si>
    <t xml:space="preserve">江元梅 </t>
  </si>
  <si>
    <t>周娟</t>
  </si>
  <si>
    <t>四川太极西部店</t>
  </si>
  <si>
    <t>邹惠</t>
  </si>
  <si>
    <t>四川太极双流县西航港街道锦华路一段药店</t>
  </si>
  <si>
    <t>高红华</t>
  </si>
  <si>
    <t>韩启敏</t>
  </si>
  <si>
    <t>四川太极都江堰奎光路中段药店</t>
  </si>
  <si>
    <t>何晓阳</t>
  </si>
  <si>
    <t>刘芬</t>
  </si>
  <si>
    <t>四川太极五津西路药店</t>
  </si>
  <si>
    <t>谭凤旭</t>
  </si>
  <si>
    <t>四川太极高新区新下街药店</t>
  </si>
  <si>
    <t>李甜甜</t>
  </si>
  <si>
    <t>罗丹</t>
  </si>
  <si>
    <t>四川太极新都区马超东路店</t>
  </si>
  <si>
    <t>兰新喻</t>
  </si>
  <si>
    <t>邓红梅</t>
  </si>
  <si>
    <t>罗丽</t>
  </si>
  <si>
    <t>毛茜</t>
  </si>
  <si>
    <t>四川太极锦江区静明路药店</t>
  </si>
  <si>
    <t>朱文艺</t>
  </si>
  <si>
    <t>四川太极新园大道药店</t>
  </si>
  <si>
    <t>廖苹</t>
  </si>
  <si>
    <t>四川太极成华区万宇路药店</t>
  </si>
  <si>
    <t>唐礼萍</t>
  </si>
  <si>
    <t>四川太极大邑县晋原镇通达东路五段药店</t>
  </si>
  <si>
    <t>陈娟</t>
  </si>
  <si>
    <t>李文静</t>
  </si>
  <si>
    <t>王佳</t>
  </si>
  <si>
    <t>郭桃</t>
  </si>
  <si>
    <t>四川太极崇州中心店</t>
  </si>
  <si>
    <t>兰夏琳</t>
  </si>
  <si>
    <t>四川太极高新区中和公济桥路药店</t>
  </si>
  <si>
    <t>李雪</t>
  </si>
  <si>
    <t>龚玉林</t>
  </si>
  <si>
    <t>李馨怡</t>
  </si>
  <si>
    <t>四川太极成华区龙潭西路药店</t>
  </si>
  <si>
    <t>郝晓林</t>
  </si>
  <si>
    <t>赵秋丽</t>
  </si>
  <si>
    <t>四川太极锦江区劼人路药店</t>
  </si>
  <si>
    <t>杨萍</t>
  </si>
  <si>
    <t>张春苗</t>
  </si>
  <si>
    <t>四川太极高新天久北巷药店</t>
  </si>
  <si>
    <t>黄雪梅</t>
  </si>
  <si>
    <t>四川太极双林路药店</t>
  </si>
  <si>
    <t>程秋莎</t>
  </si>
  <si>
    <t>四川太极金牛区交大路第三药店</t>
  </si>
  <si>
    <t>陆英</t>
  </si>
  <si>
    <t>孙丹</t>
  </si>
  <si>
    <t>吴加</t>
  </si>
  <si>
    <t>周金梅（销售员）</t>
  </si>
  <si>
    <t>黄玲</t>
  </si>
  <si>
    <t>四川太极武侯区科华街药店</t>
  </si>
  <si>
    <t>王丽超</t>
  </si>
  <si>
    <t>四川太极人民中路店</t>
  </si>
  <si>
    <t>胡光宾</t>
  </si>
  <si>
    <t>四川太极锦江区合欢树街药店</t>
  </si>
  <si>
    <t>廖红</t>
  </si>
  <si>
    <t>四川太极新都区新都街道万和北路药店</t>
  </si>
  <si>
    <t>梅茜</t>
  </si>
  <si>
    <t>鲁雪</t>
  </si>
  <si>
    <t>张茹君</t>
  </si>
  <si>
    <t>四川太极金牛区银河北街药店</t>
  </si>
  <si>
    <t>欧双雪</t>
  </si>
  <si>
    <t>成都成汉太极大药房有限公司</t>
  </si>
  <si>
    <t>吴霞</t>
  </si>
  <si>
    <t>饶玉银</t>
  </si>
  <si>
    <t>四川太极邛崃市临邛镇翠荫街药店</t>
  </si>
  <si>
    <t>陈玲</t>
  </si>
  <si>
    <t>四川太极邛崃市临邛镇长安大道药店</t>
  </si>
  <si>
    <t>郭梦姣</t>
  </si>
  <si>
    <t>四川太极金牛区金沙路药店</t>
  </si>
  <si>
    <t>刘罗蓉</t>
  </si>
  <si>
    <t>杨蕊吉</t>
  </si>
  <si>
    <t>张意雪</t>
  </si>
  <si>
    <t>钟世豪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</si>
  <si>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</si>
  <si>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</si>
  <si>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</si>
  <si>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</si>
  <si>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>2.1</t>
  </si>
  <si>
    <t xml:space="preserve"> </t>
  </si>
  <si>
    <t>2.2</t>
  </si>
  <si>
    <t>2.4</t>
  </si>
  <si>
    <t>2.5</t>
  </si>
  <si>
    <t>2.6</t>
  </si>
  <si>
    <t>2.7</t>
  </si>
  <si>
    <t>四川太极成华区西林一街药店</t>
  </si>
  <si>
    <t>2.8</t>
  </si>
  <si>
    <t>四川太极青羊区光华西一路药店</t>
  </si>
  <si>
    <t>2.9</t>
  </si>
  <si>
    <t>2.10</t>
  </si>
  <si>
    <t>2.21</t>
  </si>
  <si>
    <t>2.22</t>
  </si>
  <si>
    <t>2.23</t>
  </si>
  <si>
    <t>2.24</t>
  </si>
  <si>
    <t>2.25</t>
  </si>
  <si>
    <t>2.26</t>
  </si>
  <si>
    <t>2.28</t>
  </si>
  <si>
    <t>门店id</t>
  </si>
  <si>
    <t>片区</t>
  </si>
  <si>
    <t>门店名</t>
  </si>
  <si>
    <t>人员id</t>
  </si>
  <si>
    <t>人员名</t>
  </si>
  <si>
    <t>员工  完成率</t>
  </si>
  <si>
    <t>职务</t>
  </si>
  <si>
    <t>系数</t>
  </si>
  <si>
    <t>基础销售完成率</t>
  </si>
  <si>
    <t>门店任务</t>
  </si>
  <si>
    <t>门店总销售金额</t>
  </si>
  <si>
    <t>门店总毛利</t>
  </si>
  <si>
    <t>员工总毛利率</t>
  </si>
  <si>
    <t>员工任务</t>
  </si>
  <si>
    <t>员工总销售金额</t>
  </si>
  <si>
    <t>员工总毛利</t>
  </si>
  <si>
    <t>员工当日销售</t>
  </si>
  <si>
    <t>员工当日毛利</t>
  </si>
  <si>
    <t>员工当日完成率</t>
  </si>
  <si>
    <t>门店当日销售</t>
  </si>
  <si>
    <t>门店当日毛利</t>
  </si>
  <si>
    <t>门店当日完成率</t>
  </si>
  <si>
    <t>301邛崃片</t>
  </si>
  <si>
    <t>杨珂</t>
  </si>
  <si>
    <t>实习健康顾问</t>
  </si>
  <si>
    <t>301都江堰片区</t>
  </si>
  <si>
    <t>四川太极都江堰景中路店</t>
  </si>
  <si>
    <t xml:space="preserve">谢红平
</t>
  </si>
  <si>
    <t>实习生</t>
  </si>
  <si>
    <t>301城中片</t>
  </si>
  <si>
    <t>四川太极金牛区蜀汉路药店</t>
  </si>
  <si>
    <t>店长</t>
  </si>
  <si>
    <t>四川太极成华区培华东路药店</t>
  </si>
  <si>
    <t>蔡红秀</t>
  </si>
  <si>
    <t>营业员</t>
  </si>
  <si>
    <t>陈思宇</t>
  </si>
  <si>
    <t>试用期</t>
  </si>
  <si>
    <t/>
  </si>
  <si>
    <t>301崇州片</t>
  </si>
  <si>
    <t xml:space="preserve">四川太极崇州市崇阳镇永康东路药店 </t>
  </si>
  <si>
    <t xml:space="preserve">翁尼阿呷莫
</t>
  </si>
  <si>
    <t>301新津片</t>
  </si>
  <si>
    <t>王燕丽</t>
  </si>
  <si>
    <t>门店店长兼执业药师</t>
  </si>
  <si>
    <t>301双流片</t>
  </si>
  <si>
    <t>胡建梅</t>
  </si>
  <si>
    <t>301大邑片</t>
  </si>
  <si>
    <t>四川太极大邑县新场镇文昌街药店</t>
  </si>
  <si>
    <t xml:space="preserve">李蜜 </t>
  </si>
  <si>
    <t>301郫县片</t>
  </si>
  <si>
    <t>四川太极青羊区青龙街药店</t>
  </si>
  <si>
    <t xml:space="preserve">张继颖 </t>
  </si>
  <si>
    <t xml:space="preserve">杨敔
</t>
  </si>
  <si>
    <t>四川太极大邑县晋原镇子龙路店</t>
  </si>
  <si>
    <t>李秀辉</t>
  </si>
  <si>
    <t>文淼</t>
  </si>
  <si>
    <t>陈昌敏</t>
  </si>
  <si>
    <t>冯元香</t>
  </si>
  <si>
    <t>付新宇</t>
  </si>
  <si>
    <t>店长兼执业药师</t>
  </si>
  <si>
    <t xml:space="preserve">罗煜东 </t>
  </si>
  <si>
    <t xml:space="preserve">牟小燕
</t>
  </si>
  <si>
    <t>实习生20200725</t>
  </si>
  <si>
    <t>301新都片</t>
  </si>
  <si>
    <t>李沙</t>
  </si>
  <si>
    <t xml:space="preserve">杨素芬 </t>
  </si>
  <si>
    <t xml:space="preserve">辜瑞琪 </t>
  </si>
  <si>
    <t>四川太极成华区东昌路一药店</t>
  </si>
  <si>
    <t xml:space="preserve">毛玉 </t>
  </si>
  <si>
    <t>四川太极大邑县晋原镇北街药店</t>
  </si>
  <si>
    <t>郑双艳</t>
  </si>
  <si>
    <t xml:space="preserve">宋晓倩 </t>
  </si>
  <si>
    <t>任红艳</t>
  </si>
  <si>
    <t>岳红</t>
  </si>
  <si>
    <t>谌美静</t>
  </si>
  <si>
    <t>健康顾问</t>
  </si>
  <si>
    <t>谢敏</t>
  </si>
  <si>
    <t>执业中药师（2020.03.13到岗）</t>
  </si>
  <si>
    <t xml:space="preserve">冯莉 </t>
  </si>
  <si>
    <t>黄天平</t>
  </si>
  <si>
    <t>李思艳</t>
  </si>
  <si>
    <t>高星宇</t>
  </si>
  <si>
    <t>易月红</t>
  </si>
  <si>
    <t>四川太极新津县五津镇武阳西路药店</t>
  </si>
  <si>
    <t>李迎新</t>
  </si>
  <si>
    <t xml:space="preserve">刘燕 </t>
  </si>
  <si>
    <t>晏祥春</t>
  </si>
  <si>
    <t>李宋琴</t>
  </si>
  <si>
    <t>执业药师</t>
  </si>
  <si>
    <t>四川太极邛崃市羊安镇永康大道药店</t>
  </si>
  <si>
    <t>闵雪</t>
  </si>
  <si>
    <t>门店店长</t>
  </si>
  <si>
    <t>张奇瑶</t>
  </si>
  <si>
    <t xml:space="preserve">冯晓宇 </t>
  </si>
  <si>
    <t xml:space="preserve">雷静
</t>
  </si>
  <si>
    <t xml:space="preserve">高文棋 </t>
  </si>
  <si>
    <t>王爱玲</t>
  </si>
  <si>
    <t>祁荣</t>
  </si>
  <si>
    <t>执业药师店长</t>
  </si>
  <si>
    <t>陈婷婷</t>
  </si>
  <si>
    <t>李可</t>
  </si>
  <si>
    <t xml:space="preserve">周丹
</t>
  </si>
  <si>
    <t>曾国平</t>
  </si>
  <si>
    <t>实习生健康顾问</t>
  </si>
  <si>
    <t>杨科</t>
  </si>
  <si>
    <t xml:space="preserve">池波 </t>
  </si>
  <si>
    <t>吴湘燏</t>
  </si>
  <si>
    <t>熊小玲</t>
  </si>
  <si>
    <t>正式员工</t>
  </si>
  <si>
    <t>舒海燕</t>
  </si>
  <si>
    <t>马婷婷</t>
  </si>
  <si>
    <t>杨小英</t>
  </si>
  <si>
    <t>实习生2020804</t>
  </si>
  <si>
    <t>郑娅玲</t>
  </si>
  <si>
    <t xml:space="preserve">李艳红
</t>
  </si>
  <si>
    <t xml:space="preserve">董虎林
</t>
  </si>
  <si>
    <t xml:space="preserve">伍正群
</t>
  </si>
  <si>
    <t>刘静</t>
  </si>
  <si>
    <t>员工</t>
  </si>
  <si>
    <t>吕晓琴</t>
  </si>
  <si>
    <t>陈志勇</t>
  </si>
  <si>
    <t>黄霞</t>
  </si>
  <si>
    <t>窦潘</t>
  </si>
  <si>
    <t>冯静</t>
  </si>
  <si>
    <t>王茹</t>
  </si>
  <si>
    <t>罗思榕</t>
  </si>
  <si>
    <t>李银萍</t>
  </si>
  <si>
    <t>店员</t>
  </si>
  <si>
    <t>周香</t>
  </si>
  <si>
    <t>童俊</t>
  </si>
  <si>
    <t>何艳芬</t>
  </si>
  <si>
    <t xml:space="preserve">高汝琳 </t>
  </si>
  <si>
    <t>梅雅霜</t>
  </si>
  <si>
    <t>周有惠</t>
  </si>
  <si>
    <t xml:space="preserve">刘洋 </t>
  </si>
  <si>
    <t>张雨</t>
  </si>
  <si>
    <t>田甜</t>
  </si>
  <si>
    <t>实习健康顾问（2020.10月到岗）</t>
  </si>
  <si>
    <t xml:space="preserve">徐泽洋
</t>
  </si>
  <si>
    <t>熊廷妮</t>
  </si>
  <si>
    <t>李玉</t>
  </si>
  <si>
    <t>潘恒旭</t>
  </si>
  <si>
    <t>许家维</t>
  </si>
  <si>
    <t>段娟</t>
  </si>
  <si>
    <t>试用期员工</t>
  </si>
  <si>
    <t>朱晓丽</t>
  </si>
  <si>
    <t>郑欣慧</t>
  </si>
  <si>
    <t>实习生（2021.1.27到岗）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</si>
</sst>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2">
    <font>
      <sz val="11"/>
      <color theme="1"/>
      <name val="等线"/>
      <charset val="134"/>
      <scheme val="minor"/>
    </font>
    <font>
      <sz val="1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name val="宋体"/>
      <charset val="0"/>
    </font>
    <font>
      <sz val="10"/>
      <name val="Arial"/>
      <charset val="134"/>
    </font>
    <font>
      <sz val="11"/>
      <color rgb="FFFF0000"/>
      <name val="宋体"/>
      <charset val="0"/>
    </font>
    <font>
      <sz val="10"/>
      <color rgb="FFFF0000"/>
      <name val="Arial"/>
      <charset val="134"/>
    </font>
    <font>
      <sz val="11"/>
      <color rgb="FFFF0000"/>
      <name val="等线"/>
      <charset val="134"/>
    </font>
    <font>
      <sz val="9"/>
      <color rgb="FFFF0000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9"/>
      <name val="宋体"/>
      <charset val="134"/>
    </font>
    <font>
      <b/>
      <sz val="9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10"/>
      <name val="等线"/>
      <charset val="134"/>
      <scheme val="minor"/>
    </font>
    <font>
      <b/>
      <sz val="10"/>
      <name val="宋体"/>
      <charset val="134"/>
    </font>
    <font>
      <sz val="10"/>
      <name val="等线"/>
      <charset val="134"/>
    </font>
    <font>
      <sz val="10"/>
      <name val="宋体"/>
      <charset val="134"/>
    </font>
    <font>
      <b/>
      <sz val="10"/>
      <color rgb="FFFF0000"/>
      <name val="等线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1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/>
    <xf numFmtId="0" fontId="3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8" fillId="12" borderId="6" applyNumberFormat="0" applyAlignment="0" applyProtection="0">
      <alignment vertical="center"/>
    </xf>
    <xf numFmtId="0" fontId="34" fillId="0" borderId="0"/>
    <xf numFmtId="0" fontId="50" fillId="12" borderId="9" applyNumberFormat="0" applyAlignment="0" applyProtection="0">
      <alignment vertical="center"/>
    </xf>
    <xf numFmtId="0" fontId="40" fillId="15" borderId="8" applyNumberFormat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2" fillId="0" borderId="0"/>
    <xf numFmtId="0" fontId="34" fillId="0" borderId="0">
      <alignment vertical="center"/>
    </xf>
    <xf numFmtId="0" fontId="12" fillId="0" borderId="0"/>
    <xf numFmtId="0" fontId="12" fillId="0" borderId="0"/>
  </cellStyleXfs>
  <cellXfs count="9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0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10" fontId="25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10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10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D12" sqref="D12"/>
    </sheetView>
  </sheetViews>
  <sheetFormatPr defaultColWidth="9" defaultRowHeight="33" customHeight="1" outlineLevelRow="7"/>
  <cols>
    <col min="1" max="1" width="6" style="76" customWidth="1"/>
    <col min="2" max="2" width="16.875" style="77" customWidth="1"/>
    <col min="3" max="3" width="11.375" style="76" customWidth="1"/>
    <col min="4" max="4" width="10.75" style="76" customWidth="1"/>
    <col min="5" max="5" width="8.625" style="76" customWidth="1"/>
    <col min="6" max="6" width="7.75" style="76" customWidth="1"/>
    <col min="7" max="7" width="11.375" style="78" customWidth="1"/>
    <col min="8" max="8" width="10.125" style="79" customWidth="1"/>
    <col min="9" max="9" width="9" style="79"/>
    <col min="10" max="10" width="9" style="80"/>
    <col min="11" max="15" width="9" style="79"/>
    <col min="16" max="16384" width="9" style="77"/>
  </cols>
  <sheetData>
    <row r="1" customHeight="1" spans="1:10">
      <c r="A1" s="81" t="s">
        <v>0</v>
      </c>
      <c r="B1" s="81"/>
      <c r="C1" s="81"/>
      <c r="D1" s="82"/>
      <c r="E1" s="81"/>
      <c r="F1" s="81"/>
      <c r="G1" s="82"/>
      <c r="H1" s="81"/>
      <c r="I1" s="81"/>
      <c r="J1" s="89"/>
    </row>
    <row r="2" customHeight="1" spans="1:10">
      <c r="A2" s="83" t="s">
        <v>1</v>
      </c>
      <c r="B2" s="83" t="s">
        <v>2</v>
      </c>
      <c r="C2" s="83" t="s">
        <v>3</v>
      </c>
      <c r="D2" s="84" t="s">
        <v>4</v>
      </c>
      <c r="E2" s="83" t="s">
        <v>5</v>
      </c>
      <c r="F2" s="83" t="s">
        <v>6</v>
      </c>
      <c r="G2" s="84" t="s">
        <v>7</v>
      </c>
      <c r="H2" s="83" t="s">
        <v>8</v>
      </c>
      <c r="I2" s="83" t="s">
        <v>9</v>
      </c>
      <c r="J2" s="90" t="s">
        <v>10</v>
      </c>
    </row>
    <row r="3" s="74" customFormat="1" customHeight="1" spans="1:15">
      <c r="A3" s="85">
        <v>1</v>
      </c>
      <c r="B3" s="86" t="s">
        <v>11</v>
      </c>
      <c r="C3" s="87">
        <v>1.0132</v>
      </c>
      <c r="D3" s="87">
        <v>0.3033</v>
      </c>
      <c r="E3" s="88">
        <v>5457</v>
      </c>
      <c r="F3" s="88" t="s">
        <v>12</v>
      </c>
      <c r="G3" s="88">
        <v>140.64</v>
      </c>
      <c r="H3" s="88">
        <v>30.49</v>
      </c>
      <c r="I3" s="91"/>
      <c r="J3" s="92">
        <v>500</v>
      </c>
      <c r="K3" s="93"/>
      <c r="L3" s="93"/>
      <c r="M3" s="93"/>
      <c r="N3" s="93"/>
      <c r="O3" s="93"/>
    </row>
    <row r="4" s="75" customFormat="1" customHeight="1" spans="1:15">
      <c r="A4" s="85">
        <v>2</v>
      </c>
      <c r="B4" s="86" t="s">
        <v>13</v>
      </c>
      <c r="C4" s="87">
        <v>1.0324</v>
      </c>
      <c r="D4" s="87">
        <v>0.296</v>
      </c>
      <c r="E4" s="88">
        <v>5527</v>
      </c>
      <c r="F4" s="88" t="s">
        <v>14</v>
      </c>
      <c r="G4" s="88">
        <v>105.73</v>
      </c>
      <c r="H4" s="88">
        <v>29.72</v>
      </c>
      <c r="I4" s="91"/>
      <c r="J4" s="92">
        <v>400</v>
      </c>
      <c r="K4" s="94"/>
      <c r="L4" s="94"/>
      <c r="M4" s="94"/>
      <c r="N4" s="94"/>
      <c r="O4" s="94"/>
    </row>
    <row r="5" s="75" customFormat="1" customHeight="1" spans="1:15">
      <c r="A5" s="85">
        <v>3</v>
      </c>
      <c r="B5" s="86" t="s">
        <v>15</v>
      </c>
      <c r="C5" s="87">
        <v>1.076</v>
      </c>
      <c r="D5" s="87">
        <v>0.3117</v>
      </c>
      <c r="E5" s="88">
        <v>6823</v>
      </c>
      <c r="F5" s="88" t="s">
        <v>16</v>
      </c>
      <c r="G5" s="88">
        <v>100.12</v>
      </c>
      <c r="H5" s="88">
        <v>32.85</v>
      </c>
      <c r="I5" s="91"/>
      <c r="J5" s="92">
        <v>300</v>
      </c>
      <c r="K5" s="94"/>
      <c r="L5" s="94"/>
      <c r="M5" s="94"/>
      <c r="N5" s="94"/>
      <c r="O5" s="94"/>
    </row>
    <row r="6" s="75" customFormat="1" customHeight="1" spans="1:15">
      <c r="A6" s="85">
        <v>4</v>
      </c>
      <c r="B6" s="86" t="s">
        <v>17</v>
      </c>
      <c r="C6" s="87"/>
      <c r="D6" s="87"/>
      <c r="E6" s="88"/>
      <c r="F6" s="88"/>
      <c r="G6" s="88"/>
      <c r="H6" s="88"/>
      <c r="I6" s="91"/>
      <c r="J6" s="92">
        <v>0</v>
      </c>
      <c r="K6" s="94"/>
      <c r="L6" s="94"/>
      <c r="M6" s="94"/>
      <c r="N6" s="94"/>
      <c r="O6" s="94"/>
    </row>
    <row r="7" s="75" customFormat="1" customHeight="1" spans="1:15">
      <c r="A7" s="85">
        <v>5</v>
      </c>
      <c r="B7" s="86" t="s">
        <v>17</v>
      </c>
      <c r="C7" s="87"/>
      <c r="D7" s="87"/>
      <c r="E7" s="88"/>
      <c r="F7" s="88"/>
      <c r="G7" s="88"/>
      <c r="H7" s="88"/>
      <c r="I7" s="91"/>
      <c r="J7" s="92">
        <v>0</v>
      </c>
      <c r="K7" s="94"/>
      <c r="L7" s="94"/>
      <c r="M7" s="94"/>
      <c r="N7" s="94"/>
      <c r="O7" s="94"/>
    </row>
    <row r="8" s="75" customFormat="1" customHeight="1" spans="1:15">
      <c r="A8" s="83" t="s">
        <v>18</v>
      </c>
      <c r="B8" s="83"/>
      <c r="C8" s="83"/>
      <c r="D8" s="83"/>
      <c r="E8" s="83"/>
      <c r="F8" s="83"/>
      <c r="G8" s="84"/>
      <c r="H8" s="83"/>
      <c r="I8" s="83"/>
      <c r="J8" s="90">
        <f>SUM(J3:J7)</f>
        <v>1200</v>
      </c>
      <c r="K8" s="94"/>
      <c r="L8" s="94"/>
      <c r="M8" s="94"/>
      <c r="N8" s="94"/>
      <c r="O8" s="94"/>
    </row>
  </sheetData>
  <mergeCells count="2">
    <mergeCell ref="A1:J1"/>
    <mergeCell ref="A8:I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6"/>
  <sheetViews>
    <sheetView tabSelected="1" workbookViewId="0">
      <selection activeCell="K5" sqref="K5"/>
    </sheetView>
  </sheetViews>
  <sheetFormatPr defaultColWidth="9" defaultRowHeight="18" customHeight="1"/>
  <cols>
    <col min="1" max="1" width="5.375" style="56" customWidth="1"/>
    <col min="2" max="2" width="8.25" style="56" customWidth="1"/>
    <col min="3" max="3" width="13.625" style="56" customWidth="1"/>
    <col min="4" max="4" width="30.5" style="57" customWidth="1"/>
    <col min="5" max="5" width="8.25" style="56" customWidth="1"/>
    <col min="6" max="6" width="8.625" style="56" customWidth="1"/>
    <col min="7" max="7" width="9.5" style="55" customWidth="1"/>
    <col min="8" max="8" width="11.125" style="56" customWidth="1"/>
    <col min="9" max="9" width="9.375" style="56" customWidth="1"/>
    <col min="10" max="16384" width="9" style="56"/>
  </cols>
  <sheetData>
    <row r="1" customHeight="1" spans="1:9">
      <c r="A1" s="58" t="s">
        <v>19</v>
      </c>
      <c r="B1" s="59"/>
      <c r="C1" s="59"/>
      <c r="D1" s="59"/>
      <c r="E1" s="59"/>
      <c r="F1" s="59"/>
      <c r="G1" s="60"/>
      <c r="H1" s="59"/>
      <c r="I1" s="72"/>
    </row>
    <row r="2" customHeight="1" spans="1:9">
      <c r="A2" s="61" t="s">
        <v>1</v>
      </c>
      <c r="B2" s="62" t="s">
        <v>20</v>
      </c>
      <c r="C2" s="62" t="s">
        <v>6</v>
      </c>
      <c r="D2" s="63" t="s">
        <v>2</v>
      </c>
      <c r="E2" s="64" t="s">
        <v>21</v>
      </c>
      <c r="F2" s="61" t="s">
        <v>22</v>
      </c>
      <c r="G2" s="65" t="s">
        <v>23</v>
      </c>
      <c r="H2" s="65" t="s">
        <v>24</v>
      </c>
      <c r="I2" s="65" t="s">
        <v>25</v>
      </c>
    </row>
    <row r="3" customHeight="1" spans="1:9">
      <c r="A3" s="66">
        <v>1</v>
      </c>
      <c r="B3" s="67">
        <v>12190</v>
      </c>
      <c r="C3" s="67" t="s">
        <v>26</v>
      </c>
      <c r="D3" s="68" t="s">
        <v>27</v>
      </c>
      <c r="E3" s="67">
        <v>38</v>
      </c>
      <c r="F3" s="67"/>
      <c r="G3" s="69">
        <f t="shared" ref="G3:G66" si="0">E3+F3</f>
        <v>38</v>
      </c>
      <c r="H3" s="66">
        <v>70.14</v>
      </c>
      <c r="I3" s="66"/>
    </row>
    <row r="4" customHeight="1" spans="1:9">
      <c r="A4" s="66">
        <v>2</v>
      </c>
      <c r="B4" s="67">
        <v>12497</v>
      </c>
      <c r="C4" s="67" t="s">
        <v>28</v>
      </c>
      <c r="D4" s="68" t="s">
        <v>29</v>
      </c>
      <c r="E4" s="67">
        <v>15</v>
      </c>
      <c r="F4" s="67"/>
      <c r="G4" s="69">
        <f t="shared" si="0"/>
        <v>15</v>
      </c>
      <c r="H4" s="66">
        <v>93.15</v>
      </c>
      <c r="I4" s="66"/>
    </row>
    <row r="5" s="55" customFormat="1" customHeight="1" spans="1:9">
      <c r="A5" s="69">
        <v>3</v>
      </c>
      <c r="B5" s="70">
        <v>4435</v>
      </c>
      <c r="C5" s="70" t="s">
        <v>30</v>
      </c>
      <c r="D5" s="71" t="s">
        <v>31</v>
      </c>
      <c r="E5" s="70">
        <v>9</v>
      </c>
      <c r="F5" s="70"/>
      <c r="G5" s="69">
        <f t="shared" si="0"/>
        <v>9</v>
      </c>
      <c r="H5" s="69">
        <v>109.09</v>
      </c>
      <c r="I5" s="69" t="s">
        <v>32</v>
      </c>
    </row>
    <row r="6" s="55" customFormat="1" customHeight="1" spans="1:9">
      <c r="A6" s="69">
        <v>4</v>
      </c>
      <c r="B6" s="70">
        <v>8798</v>
      </c>
      <c r="C6" s="70" t="s">
        <v>33</v>
      </c>
      <c r="D6" s="71" t="s">
        <v>34</v>
      </c>
      <c r="E6" s="70">
        <v>8</v>
      </c>
      <c r="F6" s="70"/>
      <c r="G6" s="69">
        <f t="shared" si="0"/>
        <v>8</v>
      </c>
      <c r="H6" s="69">
        <v>106.36</v>
      </c>
      <c r="I6" s="69" t="s">
        <v>32</v>
      </c>
    </row>
    <row r="7" customHeight="1" spans="1:9">
      <c r="A7" s="66">
        <v>5</v>
      </c>
      <c r="B7" s="67">
        <v>12718</v>
      </c>
      <c r="C7" s="67" t="s">
        <v>35</v>
      </c>
      <c r="D7" s="68" t="e">
        <v>#N/A</v>
      </c>
      <c r="E7" s="67">
        <v>8</v>
      </c>
      <c r="F7" s="67"/>
      <c r="G7" s="69">
        <f t="shared" si="0"/>
        <v>8</v>
      </c>
      <c r="H7" s="66" t="e">
        <v>#N/A</v>
      </c>
      <c r="I7" s="66"/>
    </row>
    <row r="8" customHeight="1" spans="1:9">
      <c r="A8" s="66">
        <v>6</v>
      </c>
      <c r="B8" s="67">
        <v>9988</v>
      </c>
      <c r="C8" s="67" t="s">
        <v>36</v>
      </c>
      <c r="D8" s="68" t="s">
        <v>37</v>
      </c>
      <c r="E8" s="67">
        <v>7</v>
      </c>
      <c r="F8" s="67"/>
      <c r="G8" s="69">
        <f t="shared" si="0"/>
        <v>7</v>
      </c>
      <c r="H8" s="66">
        <v>69.5</v>
      </c>
      <c r="I8" s="66"/>
    </row>
    <row r="9" customHeight="1" spans="1:9">
      <c r="A9" s="69">
        <v>7</v>
      </c>
      <c r="B9" s="70">
        <v>12144</v>
      </c>
      <c r="C9" s="70" t="s">
        <v>38</v>
      </c>
      <c r="D9" s="71" t="s">
        <v>39</v>
      </c>
      <c r="E9" s="70">
        <v>7</v>
      </c>
      <c r="F9" s="70"/>
      <c r="G9" s="69">
        <f t="shared" si="0"/>
        <v>7</v>
      </c>
      <c r="H9" s="69">
        <v>101.89</v>
      </c>
      <c r="I9" s="69" t="s">
        <v>32</v>
      </c>
    </row>
    <row r="10" customHeight="1" spans="1:9">
      <c r="A10" s="66">
        <v>8</v>
      </c>
      <c r="B10" s="67">
        <v>11377</v>
      </c>
      <c r="C10" s="67" t="s">
        <v>40</v>
      </c>
      <c r="D10" s="68" t="s">
        <v>41</v>
      </c>
      <c r="E10" s="67">
        <v>6</v>
      </c>
      <c r="F10" s="67"/>
      <c r="G10" s="69">
        <f t="shared" si="0"/>
        <v>6</v>
      </c>
      <c r="H10" s="66">
        <v>94.95</v>
      </c>
      <c r="I10" s="66"/>
    </row>
    <row r="11" customHeight="1" spans="1:9">
      <c r="A11" s="66">
        <v>9</v>
      </c>
      <c r="B11" s="67">
        <v>12505</v>
      </c>
      <c r="C11" s="67" t="s">
        <v>42</v>
      </c>
      <c r="D11" s="68" t="s">
        <v>43</v>
      </c>
      <c r="E11" s="67">
        <v>6</v>
      </c>
      <c r="F11" s="67"/>
      <c r="G11" s="69">
        <f t="shared" si="0"/>
        <v>6</v>
      </c>
      <c r="H11" s="66">
        <v>53.77</v>
      </c>
      <c r="I11" s="66"/>
    </row>
    <row r="12" customHeight="1" spans="1:9">
      <c r="A12" s="66">
        <v>10</v>
      </c>
      <c r="B12" s="67">
        <v>4024</v>
      </c>
      <c r="C12" s="67" t="s">
        <v>44</v>
      </c>
      <c r="D12" s="68" t="s">
        <v>45</v>
      </c>
      <c r="E12" s="67">
        <v>5</v>
      </c>
      <c r="F12" s="67"/>
      <c r="G12" s="69">
        <f t="shared" si="0"/>
        <v>5</v>
      </c>
      <c r="H12" s="66">
        <v>85.47</v>
      </c>
      <c r="I12" s="66"/>
    </row>
    <row r="13" customHeight="1" spans="1:9">
      <c r="A13" s="66">
        <v>11</v>
      </c>
      <c r="B13" s="67">
        <v>4117</v>
      </c>
      <c r="C13" s="67" t="s">
        <v>46</v>
      </c>
      <c r="D13" s="68" t="s">
        <v>47</v>
      </c>
      <c r="E13" s="67">
        <v>5</v>
      </c>
      <c r="F13" s="67"/>
      <c r="G13" s="69">
        <f t="shared" si="0"/>
        <v>5</v>
      </c>
      <c r="H13" s="66">
        <v>98.98</v>
      </c>
      <c r="I13" s="66"/>
    </row>
    <row r="14" customHeight="1" spans="1:9">
      <c r="A14" s="66">
        <v>12</v>
      </c>
      <c r="B14" s="67">
        <v>4264</v>
      </c>
      <c r="C14" s="67" t="s">
        <v>48</v>
      </c>
      <c r="D14" s="68" t="s">
        <v>49</v>
      </c>
      <c r="E14" s="67">
        <v>5</v>
      </c>
      <c r="F14" s="67"/>
      <c r="G14" s="69">
        <f t="shared" si="0"/>
        <v>5</v>
      </c>
      <c r="H14" s="66">
        <v>98.79</v>
      </c>
      <c r="I14" s="66"/>
    </row>
    <row r="15" customHeight="1" spans="1:9">
      <c r="A15" s="66">
        <v>13</v>
      </c>
      <c r="B15" s="67">
        <v>5471</v>
      </c>
      <c r="C15" s="67" t="s">
        <v>50</v>
      </c>
      <c r="D15" s="68" t="s">
        <v>51</v>
      </c>
      <c r="E15" s="67">
        <v>5</v>
      </c>
      <c r="F15" s="67"/>
      <c r="G15" s="69">
        <f t="shared" si="0"/>
        <v>5</v>
      </c>
      <c r="H15" s="66">
        <v>88.87</v>
      </c>
      <c r="I15" s="66"/>
    </row>
    <row r="16" customHeight="1" spans="1:9">
      <c r="A16" s="66">
        <v>14</v>
      </c>
      <c r="B16" s="67">
        <v>6301</v>
      </c>
      <c r="C16" s="67" t="s">
        <v>52</v>
      </c>
      <c r="D16" s="68" t="s">
        <v>53</v>
      </c>
      <c r="E16" s="67">
        <v>5</v>
      </c>
      <c r="F16" s="67"/>
      <c r="G16" s="69">
        <f t="shared" si="0"/>
        <v>5</v>
      </c>
      <c r="H16" s="66">
        <v>99.69</v>
      </c>
      <c r="I16" s="66"/>
    </row>
    <row r="17" customHeight="1" spans="1:9">
      <c r="A17" s="69">
        <v>15</v>
      </c>
      <c r="B17" s="70">
        <v>7583</v>
      </c>
      <c r="C17" s="70" t="s">
        <v>54</v>
      </c>
      <c r="D17" s="71" t="s">
        <v>55</v>
      </c>
      <c r="E17" s="70">
        <v>5</v>
      </c>
      <c r="F17" s="70"/>
      <c r="G17" s="69">
        <f t="shared" si="0"/>
        <v>5</v>
      </c>
      <c r="H17" s="69">
        <v>136.87</v>
      </c>
      <c r="I17" s="69" t="s">
        <v>32</v>
      </c>
    </row>
    <row r="18" customHeight="1" spans="1:9">
      <c r="A18" s="66">
        <v>16</v>
      </c>
      <c r="B18" s="67">
        <v>9760</v>
      </c>
      <c r="C18" s="67" t="s">
        <v>56</v>
      </c>
      <c r="D18" s="68" t="s">
        <v>57</v>
      </c>
      <c r="E18" s="67">
        <v>5</v>
      </c>
      <c r="F18" s="67"/>
      <c r="G18" s="69">
        <f t="shared" si="0"/>
        <v>5</v>
      </c>
      <c r="H18" s="66">
        <v>99.48</v>
      </c>
      <c r="I18" s="66"/>
    </row>
    <row r="19" customHeight="1" spans="1:9">
      <c r="A19" s="66">
        <v>17</v>
      </c>
      <c r="B19" s="67">
        <v>10860</v>
      </c>
      <c r="C19" s="67" t="s">
        <v>58</v>
      </c>
      <c r="D19" s="68" t="s">
        <v>59</v>
      </c>
      <c r="E19" s="67">
        <v>5</v>
      </c>
      <c r="F19" s="67"/>
      <c r="G19" s="69">
        <f t="shared" si="0"/>
        <v>5</v>
      </c>
      <c r="H19" s="66">
        <v>95.79</v>
      </c>
      <c r="I19" s="66"/>
    </row>
    <row r="20" customHeight="1" spans="1:9">
      <c r="A20" s="66">
        <v>18</v>
      </c>
      <c r="B20" s="67">
        <v>11622</v>
      </c>
      <c r="C20" s="67" t="s">
        <v>60</v>
      </c>
      <c r="D20" s="68" t="s">
        <v>61</v>
      </c>
      <c r="E20" s="67">
        <v>5</v>
      </c>
      <c r="F20" s="67"/>
      <c r="G20" s="69">
        <f t="shared" si="0"/>
        <v>5</v>
      </c>
      <c r="H20" s="66">
        <v>56.41</v>
      </c>
      <c r="I20" s="66"/>
    </row>
    <row r="21" customHeight="1" spans="1:9">
      <c r="A21" s="66">
        <v>19</v>
      </c>
      <c r="B21" s="67">
        <v>12467</v>
      </c>
      <c r="C21" s="67" t="s">
        <v>62</v>
      </c>
      <c r="D21" s="68" t="s">
        <v>63</v>
      </c>
      <c r="E21" s="67">
        <v>5</v>
      </c>
      <c r="F21" s="67"/>
      <c r="G21" s="69">
        <f t="shared" si="0"/>
        <v>5</v>
      </c>
      <c r="H21" s="66">
        <v>98.53</v>
      </c>
      <c r="I21" s="66"/>
    </row>
    <row r="22" customHeight="1" spans="1:9">
      <c r="A22" s="66">
        <v>20</v>
      </c>
      <c r="B22" s="67">
        <v>4325</v>
      </c>
      <c r="C22" s="67" t="s">
        <v>64</v>
      </c>
      <c r="D22" s="68" t="s">
        <v>65</v>
      </c>
      <c r="E22" s="67">
        <v>4</v>
      </c>
      <c r="F22" s="67"/>
      <c r="G22" s="69">
        <f t="shared" si="0"/>
        <v>4</v>
      </c>
      <c r="H22" s="66">
        <v>91.58</v>
      </c>
      <c r="I22" s="66"/>
    </row>
    <row r="23" customHeight="1" spans="1:9">
      <c r="A23" s="69">
        <v>21</v>
      </c>
      <c r="B23" s="70">
        <v>5527</v>
      </c>
      <c r="C23" s="70" t="s">
        <v>14</v>
      </c>
      <c r="D23" s="71" t="s">
        <v>66</v>
      </c>
      <c r="E23" s="70">
        <v>4</v>
      </c>
      <c r="F23" s="70"/>
      <c r="G23" s="69">
        <f t="shared" si="0"/>
        <v>4</v>
      </c>
      <c r="H23" s="69">
        <v>105.73</v>
      </c>
      <c r="I23" s="69" t="s">
        <v>32</v>
      </c>
    </row>
    <row r="24" customHeight="1" spans="1:9">
      <c r="A24" s="66">
        <v>22</v>
      </c>
      <c r="B24" s="67">
        <v>7369</v>
      </c>
      <c r="C24" s="67" t="s">
        <v>67</v>
      </c>
      <c r="D24" s="68" t="s">
        <v>68</v>
      </c>
      <c r="E24" s="67">
        <v>4</v>
      </c>
      <c r="F24" s="67"/>
      <c r="G24" s="69">
        <f t="shared" si="0"/>
        <v>4</v>
      </c>
      <c r="H24" s="66">
        <v>65.18</v>
      </c>
      <c r="I24" s="66"/>
    </row>
    <row r="25" customHeight="1" spans="1:9">
      <c r="A25" s="66">
        <v>23</v>
      </c>
      <c r="B25" s="67">
        <v>7948</v>
      </c>
      <c r="C25" s="67" t="s">
        <v>69</v>
      </c>
      <c r="D25" s="68" t="s">
        <v>70</v>
      </c>
      <c r="E25" s="67">
        <v>4</v>
      </c>
      <c r="F25" s="67"/>
      <c r="G25" s="69">
        <f t="shared" si="0"/>
        <v>4</v>
      </c>
      <c r="H25" s="66">
        <v>89.86</v>
      </c>
      <c r="I25" s="66"/>
    </row>
    <row r="26" customHeight="1" spans="1:9">
      <c r="A26" s="66">
        <v>24</v>
      </c>
      <c r="B26" s="67">
        <v>8489</v>
      </c>
      <c r="C26" s="67" t="s">
        <v>71</v>
      </c>
      <c r="D26" s="68" t="s">
        <v>72</v>
      </c>
      <c r="E26" s="67">
        <v>4</v>
      </c>
      <c r="F26" s="67"/>
      <c r="G26" s="69">
        <f t="shared" si="0"/>
        <v>4</v>
      </c>
      <c r="H26" s="66">
        <v>92.8</v>
      </c>
      <c r="I26" s="66"/>
    </row>
    <row r="27" customHeight="1" spans="1:9">
      <c r="A27" s="66">
        <v>25</v>
      </c>
      <c r="B27" s="67">
        <v>10816</v>
      </c>
      <c r="C27" s="67" t="s">
        <v>73</v>
      </c>
      <c r="D27" s="68" t="s">
        <v>34</v>
      </c>
      <c r="E27" s="67">
        <v>4</v>
      </c>
      <c r="F27" s="67"/>
      <c r="G27" s="69">
        <f t="shared" si="0"/>
        <v>4</v>
      </c>
      <c r="H27" s="66">
        <v>95.88</v>
      </c>
      <c r="I27" s="66"/>
    </row>
    <row r="28" customHeight="1" spans="1:9">
      <c r="A28" s="66">
        <v>26</v>
      </c>
      <c r="B28" s="67">
        <v>11964</v>
      </c>
      <c r="C28" s="67" t="s">
        <v>74</v>
      </c>
      <c r="D28" s="68" t="s">
        <v>63</v>
      </c>
      <c r="E28" s="67">
        <v>4</v>
      </c>
      <c r="F28" s="67"/>
      <c r="G28" s="69">
        <f t="shared" si="0"/>
        <v>4</v>
      </c>
      <c r="H28" s="66">
        <v>90.92</v>
      </c>
      <c r="I28" s="66"/>
    </row>
    <row r="29" customHeight="1" spans="1:9">
      <c r="A29" s="66">
        <v>27</v>
      </c>
      <c r="B29" s="67">
        <v>12052</v>
      </c>
      <c r="C29" s="67" t="s">
        <v>75</v>
      </c>
      <c r="D29" s="68" t="s">
        <v>76</v>
      </c>
      <c r="E29" s="67">
        <v>6</v>
      </c>
      <c r="F29" s="67">
        <v>-2</v>
      </c>
      <c r="G29" s="69">
        <f t="shared" si="0"/>
        <v>4</v>
      </c>
      <c r="H29" s="66">
        <v>76.97</v>
      </c>
      <c r="I29" s="66"/>
    </row>
    <row r="30" customHeight="1" spans="1:9">
      <c r="A30" s="66">
        <v>28</v>
      </c>
      <c r="B30" s="67">
        <v>12949</v>
      </c>
      <c r="C30" s="67" t="s">
        <v>77</v>
      </c>
      <c r="D30" s="68" t="s">
        <v>78</v>
      </c>
      <c r="E30" s="67">
        <v>4</v>
      </c>
      <c r="F30" s="67"/>
      <c r="G30" s="69">
        <f t="shared" si="0"/>
        <v>4</v>
      </c>
      <c r="H30" s="66">
        <v>68.31</v>
      </c>
      <c r="I30" s="66"/>
    </row>
    <row r="31" customHeight="1" spans="1:9">
      <c r="A31" s="66">
        <v>29</v>
      </c>
      <c r="B31" s="67">
        <v>13100</v>
      </c>
      <c r="C31" s="67" t="s">
        <v>79</v>
      </c>
      <c r="D31" s="68" t="s">
        <v>80</v>
      </c>
      <c r="E31" s="67">
        <v>4</v>
      </c>
      <c r="F31" s="67"/>
      <c r="G31" s="69">
        <f t="shared" si="0"/>
        <v>4</v>
      </c>
      <c r="H31" s="66">
        <v>55.35</v>
      </c>
      <c r="I31" s="66"/>
    </row>
    <row r="32" customHeight="1" spans="1:9">
      <c r="A32" s="66">
        <v>30</v>
      </c>
      <c r="B32" s="67">
        <v>13583</v>
      </c>
      <c r="C32" s="67" t="s">
        <v>81</v>
      </c>
      <c r="D32" s="68" t="s">
        <v>82</v>
      </c>
      <c r="E32" s="67">
        <v>4</v>
      </c>
      <c r="F32" s="67"/>
      <c r="G32" s="69">
        <f t="shared" si="0"/>
        <v>4</v>
      </c>
      <c r="H32" s="66">
        <v>39.57</v>
      </c>
      <c r="I32" s="66"/>
    </row>
    <row r="33" customHeight="1" spans="1:9">
      <c r="A33" s="66">
        <v>31</v>
      </c>
      <c r="B33" s="67">
        <v>4518</v>
      </c>
      <c r="C33" s="67" t="s">
        <v>83</v>
      </c>
      <c r="D33" s="68" t="s">
        <v>84</v>
      </c>
      <c r="E33" s="67">
        <v>3</v>
      </c>
      <c r="F33" s="67"/>
      <c r="G33" s="69">
        <f t="shared" si="0"/>
        <v>3</v>
      </c>
      <c r="H33" s="66">
        <v>103.97</v>
      </c>
      <c r="I33" s="66"/>
    </row>
    <row r="34" customHeight="1" spans="1:9">
      <c r="A34" s="66">
        <v>32</v>
      </c>
      <c r="B34" s="67">
        <v>5407</v>
      </c>
      <c r="C34" s="67" t="s">
        <v>85</v>
      </c>
      <c r="D34" s="68" t="s">
        <v>86</v>
      </c>
      <c r="E34" s="67">
        <v>3</v>
      </c>
      <c r="F34" s="67"/>
      <c r="G34" s="69">
        <f t="shared" si="0"/>
        <v>3</v>
      </c>
      <c r="H34" s="66">
        <v>67.79</v>
      </c>
      <c r="I34" s="66"/>
    </row>
    <row r="35" customHeight="1" spans="1:9">
      <c r="A35" s="66">
        <v>33</v>
      </c>
      <c r="B35" s="67">
        <v>6232</v>
      </c>
      <c r="C35" s="67" t="s">
        <v>87</v>
      </c>
      <c r="D35" s="68" t="s">
        <v>88</v>
      </c>
      <c r="E35" s="67">
        <v>5</v>
      </c>
      <c r="F35" s="67">
        <v>-2</v>
      </c>
      <c r="G35" s="69">
        <f t="shared" si="0"/>
        <v>3</v>
      </c>
      <c r="H35" s="66">
        <v>73.38</v>
      </c>
      <c r="I35" s="66"/>
    </row>
    <row r="36" customHeight="1" spans="1:9">
      <c r="A36" s="66">
        <v>34</v>
      </c>
      <c r="B36" s="67">
        <v>8338</v>
      </c>
      <c r="C36" s="67" t="s">
        <v>89</v>
      </c>
      <c r="D36" s="68" t="s">
        <v>65</v>
      </c>
      <c r="E36" s="67">
        <v>3</v>
      </c>
      <c r="F36" s="67"/>
      <c r="G36" s="69">
        <f t="shared" si="0"/>
        <v>3</v>
      </c>
      <c r="H36" s="66">
        <v>75.9</v>
      </c>
      <c r="I36" s="66"/>
    </row>
    <row r="37" customHeight="1" spans="1:9">
      <c r="A37" s="66">
        <v>35</v>
      </c>
      <c r="B37" s="67">
        <v>9328</v>
      </c>
      <c r="C37" s="67" t="s">
        <v>90</v>
      </c>
      <c r="D37" s="68" t="s">
        <v>91</v>
      </c>
      <c r="E37" s="67">
        <v>3</v>
      </c>
      <c r="F37" s="67"/>
      <c r="G37" s="69">
        <f t="shared" si="0"/>
        <v>3</v>
      </c>
      <c r="H37" s="66">
        <v>64.05</v>
      </c>
      <c r="I37" s="66"/>
    </row>
    <row r="38" customHeight="1" spans="1:9">
      <c r="A38" s="66">
        <v>36</v>
      </c>
      <c r="B38" s="67">
        <v>11463</v>
      </c>
      <c r="C38" s="67" t="s">
        <v>92</v>
      </c>
      <c r="D38" s="68" t="s">
        <v>93</v>
      </c>
      <c r="E38" s="67">
        <v>3</v>
      </c>
      <c r="F38" s="67"/>
      <c r="G38" s="69">
        <f t="shared" si="0"/>
        <v>3</v>
      </c>
      <c r="H38" s="66">
        <v>90.27</v>
      </c>
      <c r="I38" s="66"/>
    </row>
    <row r="39" customHeight="1" spans="1:9">
      <c r="A39" s="66">
        <v>37</v>
      </c>
      <c r="B39" s="67">
        <v>11602</v>
      </c>
      <c r="C39" s="67" t="s">
        <v>94</v>
      </c>
      <c r="D39" s="68" t="s">
        <v>95</v>
      </c>
      <c r="E39" s="67">
        <v>3</v>
      </c>
      <c r="F39" s="67"/>
      <c r="G39" s="69">
        <f t="shared" si="0"/>
        <v>3</v>
      </c>
      <c r="H39" s="66">
        <v>84.64</v>
      </c>
      <c r="I39" s="66"/>
    </row>
    <row r="40" customHeight="1" spans="1:9">
      <c r="A40" s="66">
        <v>38</v>
      </c>
      <c r="B40" s="67">
        <v>11642</v>
      </c>
      <c r="C40" s="67" t="s">
        <v>96</v>
      </c>
      <c r="D40" s="68" t="s">
        <v>97</v>
      </c>
      <c r="E40" s="67">
        <v>3</v>
      </c>
      <c r="F40" s="67"/>
      <c r="G40" s="69">
        <f t="shared" si="0"/>
        <v>3</v>
      </c>
      <c r="H40" s="66">
        <v>80.33</v>
      </c>
      <c r="I40" s="66"/>
    </row>
    <row r="41" customHeight="1" spans="1:9">
      <c r="A41" s="66">
        <v>39</v>
      </c>
      <c r="B41" s="67">
        <v>12157</v>
      </c>
      <c r="C41" s="67" t="s">
        <v>98</v>
      </c>
      <c r="D41" s="68" t="s">
        <v>99</v>
      </c>
      <c r="E41" s="67">
        <v>3</v>
      </c>
      <c r="F41" s="67"/>
      <c r="G41" s="69">
        <f t="shared" si="0"/>
        <v>3</v>
      </c>
      <c r="H41" s="66">
        <v>53.7</v>
      </c>
      <c r="I41" s="66"/>
    </row>
    <row r="42" customHeight="1" spans="1:9">
      <c r="A42" s="66">
        <v>40</v>
      </c>
      <c r="B42" s="67">
        <v>12225</v>
      </c>
      <c r="C42" s="67" t="s">
        <v>100</v>
      </c>
      <c r="D42" s="68" t="s">
        <v>101</v>
      </c>
      <c r="E42" s="67">
        <v>3</v>
      </c>
      <c r="F42" s="67"/>
      <c r="G42" s="69">
        <f t="shared" si="0"/>
        <v>3</v>
      </c>
      <c r="H42" s="66">
        <v>86.79</v>
      </c>
      <c r="I42" s="66"/>
    </row>
    <row r="43" customHeight="1" spans="1:9">
      <c r="A43" s="66">
        <v>41</v>
      </c>
      <c r="B43" s="67">
        <v>12255</v>
      </c>
      <c r="C43" s="67" t="s">
        <v>102</v>
      </c>
      <c r="D43" s="68" t="s">
        <v>103</v>
      </c>
      <c r="E43" s="67">
        <v>3</v>
      </c>
      <c r="F43" s="67"/>
      <c r="G43" s="69">
        <f t="shared" si="0"/>
        <v>3</v>
      </c>
      <c r="H43" s="66">
        <v>72.55</v>
      </c>
      <c r="I43" s="66"/>
    </row>
    <row r="44" customHeight="1" spans="1:9">
      <c r="A44" s="66">
        <v>42</v>
      </c>
      <c r="B44" s="67">
        <v>12909</v>
      </c>
      <c r="C44" s="67" t="s">
        <v>104</v>
      </c>
      <c r="D44" s="68" t="s">
        <v>105</v>
      </c>
      <c r="E44" s="67">
        <v>3</v>
      </c>
      <c r="F44" s="67"/>
      <c r="G44" s="69">
        <f t="shared" si="0"/>
        <v>3</v>
      </c>
      <c r="H44" s="66">
        <v>59.5</v>
      </c>
      <c r="I44" s="66"/>
    </row>
    <row r="45" customHeight="1" spans="1:9">
      <c r="A45" s="66">
        <v>43</v>
      </c>
      <c r="B45" s="67">
        <v>4077</v>
      </c>
      <c r="C45" s="67" t="s">
        <v>106</v>
      </c>
      <c r="D45" s="68" t="s">
        <v>107</v>
      </c>
      <c r="E45" s="67">
        <v>2</v>
      </c>
      <c r="F45" s="67"/>
      <c r="G45" s="69">
        <f t="shared" si="0"/>
        <v>2</v>
      </c>
      <c r="H45" s="66">
        <v>55.76</v>
      </c>
      <c r="I45" s="66"/>
    </row>
    <row r="46" customHeight="1" spans="1:9">
      <c r="A46" s="66">
        <v>44</v>
      </c>
      <c r="B46" s="67">
        <v>4188</v>
      </c>
      <c r="C46" s="67" t="s">
        <v>108</v>
      </c>
      <c r="D46" s="68" t="s">
        <v>109</v>
      </c>
      <c r="E46" s="67">
        <v>2</v>
      </c>
      <c r="F46" s="67"/>
      <c r="G46" s="69">
        <f t="shared" si="0"/>
        <v>2</v>
      </c>
      <c r="H46" s="66">
        <v>75.54</v>
      </c>
      <c r="I46" s="66"/>
    </row>
    <row r="47" customHeight="1" spans="1:9">
      <c r="A47" s="66">
        <v>45</v>
      </c>
      <c r="B47" s="67">
        <v>4549</v>
      </c>
      <c r="C47" s="67" t="s">
        <v>110</v>
      </c>
      <c r="D47" s="68" t="s">
        <v>76</v>
      </c>
      <c r="E47" s="67">
        <v>2</v>
      </c>
      <c r="F47" s="67"/>
      <c r="G47" s="69">
        <f t="shared" si="0"/>
        <v>2</v>
      </c>
      <c r="H47" s="66">
        <v>106.36</v>
      </c>
      <c r="I47" s="66"/>
    </row>
    <row r="48" customHeight="1" spans="1:9">
      <c r="A48" s="66">
        <v>46</v>
      </c>
      <c r="B48" s="67">
        <v>7011</v>
      </c>
      <c r="C48" s="67" t="s">
        <v>111</v>
      </c>
      <c r="D48" s="68" t="s">
        <v>112</v>
      </c>
      <c r="E48" s="67">
        <v>2</v>
      </c>
      <c r="F48" s="67"/>
      <c r="G48" s="69">
        <f t="shared" si="0"/>
        <v>2</v>
      </c>
      <c r="H48" s="66">
        <v>93.73</v>
      </c>
      <c r="I48" s="66"/>
    </row>
    <row r="49" customHeight="1" spans="1:9">
      <c r="A49" s="66">
        <v>47</v>
      </c>
      <c r="B49" s="67">
        <v>7379</v>
      </c>
      <c r="C49" s="67" t="s">
        <v>113</v>
      </c>
      <c r="D49" s="68" t="s">
        <v>53</v>
      </c>
      <c r="E49" s="67">
        <v>2</v>
      </c>
      <c r="F49" s="67"/>
      <c r="G49" s="69">
        <f t="shared" si="0"/>
        <v>2</v>
      </c>
      <c r="H49" s="66">
        <v>96.69</v>
      </c>
      <c r="I49" s="66"/>
    </row>
    <row r="50" customHeight="1" spans="1:9">
      <c r="A50" s="66">
        <v>48</v>
      </c>
      <c r="B50" s="67">
        <v>9308</v>
      </c>
      <c r="C50" s="67" t="s">
        <v>114</v>
      </c>
      <c r="D50" s="68" t="s">
        <v>99</v>
      </c>
      <c r="E50" s="67">
        <v>2</v>
      </c>
      <c r="F50" s="67"/>
      <c r="G50" s="69">
        <f t="shared" si="0"/>
        <v>2</v>
      </c>
      <c r="H50" s="66">
        <v>47.95</v>
      </c>
      <c r="I50" s="66"/>
    </row>
    <row r="51" customHeight="1" spans="1:9">
      <c r="A51" s="66">
        <v>49</v>
      </c>
      <c r="B51" s="67">
        <v>10808</v>
      </c>
      <c r="C51" s="67" t="s">
        <v>115</v>
      </c>
      <c r="D51" s="68" t="s">
        <v>53</v>
      </c>
      <c r="E51" s="67">
        <v>2</v>
      </c>
      <c r="F51" s="67"/>
      <c r="G51" s="69">
        <f t="shared" si="0"/>
        <v>2</v>
      </c>
      <c r="H51" s="66">
        <v>74.34</v>
      </c>
      <c r="I51" s="66"/>
    </row>
    <row r="52" customHeight="1" spans="1:9">
      <c r="A52" s="66">
        <v>50</v>
      </c>
      <c r="B52" s="67">
        <v>4310</v>
      </c>
      <c r="C52" s="67" t="s">
        <v>116</v>
      </c>
      <c r="D52" s="68" t="s">
        <v>117</v>
      </c>
      <c r="E52" s="67">
        <v>3</v>
      </c>
      <c r="F52" s="67">
        <v>-2</v>
      </c>
      <c r="G52" s="69">
        <f t="shared" si="0"/>
        <v>1</v>
      </c>
      <c r="H52" s="66">
        <v>85.3</v>
      </c>
      <c r="I52" s="66"/>
    </row>
    <row r="53" customHeight="1" spans="1:9">
      <c r="A53" s="66">
        <v>51</v>
      </c>
      <c r="B53" s="67">
        <v>5521</v>
      </c>
      <c r="C53" s="67" t="s">
        <v>118</v>
      </c>
      <c r="D53" s="68" t="s">
        <v>119</v>
      </c>
      <c r="E53" s="67">
        <v>1</v>
      </c>
      <c r="F53" s="67"/>
      <c r="G53" s="69">
        <f t="shared" si="0"/>
        <v>1</v>
      </c>
      <c r="H53" s="66">
        <v>57.27</v>
      </c>
      <c r="I53" s="66"/>
    </row>
    <row r="54" customHeight="1" spans="1:9">
      <c r="A54" s="66">
        <v>52</v>
      </c>
      <c r="B54" s="67">
        <v>6492</v>
      </c>
      <c r="C54" s="67" t="s">
        <v>120</v>
      </c>
      <c r="D54" s="68" t="s">
        <v>121</v>
      </c>
      <c r="E54" s="67">
        <v>1</v>
      </c>
      <c r="F54" s="67"/>
      <c r="G54" s="69">
        <f t="shared" si="0"/>
        <v>1</v>
      </c>
      <c r="H54" s="66">
        <v>73.67</v>
      </c>
      <c r="I54" s="66"/>
    </row>
    <row r="55" customHeight="1" spans="1:9">
      <c r="A55" s="66">
        <v>53</v>
      </c>
      <c r="B55" s="67">
        <v>9749</v>
      </c>
      <c r="C55" s="67" t="s">
        <v>122</v>
      </c>
      <c r="D55" s="68" t="s">
        <v>123</v>
      </c>
      <c r="E55" s="67">
        <v>1</v>
      </c>
      <c r="F55" s="67"/>
      <c r="G55" s="69">
        <f t="shared" si="0"/>
        <v>1</v>
      </c>
      <c r="H55" s="66">
        <v>80.29</v>
      </c>
      <c r="I55" s="66"/>
    </row>
    <row r="56" customHeight="1" spans="1:9">
      <c r="A56" s="66">
        <v>54</v>
      </c>
      <c r="B56" s="67">
        <v>10983</v>
      </c>
      <c r="C56" s="67" t="s">
        <v>124</v>
      </c>
      <c r="D56" s="68" t="s">
        <v>70</v>
      </c>
      <c r="E56" s="67">
        <v>1</v>
      </c>
      <c r="F56" s="67"/>
      <c r="G56" s="69">
        <f t="shared" si="0"/>
        <v>1</v>
      </c>
      <c r="H56" s="66">
        <v>73.44</v>
      </c>
      <c r="I56" s="66"/>
    </row>
    <row r="57" customHeight="1" spans="1:9">
      <c r="A57" s="66">
        <v>55</v>
      </c>
      <c r="B57" s="67">
        <v>11012</v>
      </c>
      <c r="C57" s="67" t="s">
        <v>125</v>
      </c>
      <c r="D57" s="68" t="s">
        <v>126</v>
      </c>
      <c r="E57" s="67">
        <v>1</v>
      </c>
      <c r="F57" s="67"/>
      <c r="G57" s="69">
        <f t="shared" si="0"/>
        <v>1</v>
      </c>
      <c r="H57" s="66">
        <v>48.88</v>
      </c>
      <c r="I57" s="66"/>
    </row>
    <row r="58" customHeight="1" spans="1:9">
      <c r="A58" s="66">
        <v>56</v>
      </c>
      <c r="B58" s="67">
        <v>12135</v>
      </c>
      <c r="C58" s="67" t="s">
        <v>127</v>
      </c>
      <c r="D58" s="68" t="s">
        <v>128</v>
      </c>
      <c r="E58" s="67">
        <v>1</v>
      </c>
      <c r="F58" s="67"/>
      <c r="G58" s="69">
        <f t="shared" si="0"/>
        <v>1</v>
      </c>
      <c r="H58" s="66">
        <v>82.66</v>
      </c>
      <c r="I58" s="66"/>
    </row>
    <row r="59" customHeight="1" spans="1:9">
      <c r="A59" s="66">
        <v>57</v>
      </c>
      <c r="B59" s="67">
        <v>12486</v>
      </c>
      <c r="C59" s="67" t="s">
        <v>129</v>
      </c>
      <c r="D59" s="68" t="s">
        <v>91</v>
      </c>
      <c r="E59" s="67">
        <v>1</v>
      </c>
      <c r="F59" s="67"/>
      <c r="G59" s="69">
        <f t="shared" si="0"/>
        <v>1</v>
      </c>
      <c r="H59" s="66">
        <v>57.29</v>
      </c>
      <c r="I59" s="66"/>
    </row>
    <row r="60" customHeight="1" spans="1:9">
      <c r="A60" s="66">
        <v>58</v>
      </c>
      <c r="B60" s="67">
        <v>12845</v>
      </c>
      <c r="C60" s="67" t="s">
        <v>130</v>
      </c>
      <c r="D60" s="68" t="s">
        <v>131</v>
      </c>
      <c r="E60" s="67">
        <v>1</v>
      </c>
      <c r="F60" s="67"/>
      <c r="G60" s="69">
        <f t="shared" si="0"/>
        <v>1</v>
      </c>
      <c r="H60" s="66">
        <v>58.68</v>
      </c>
      <c r="I60" s="66"/>
    </row>
    <row r="61" customHeight="1" spans="1:9">
      <c r="A61" s="66">
        <v>59</v>
      </c>
      <c r="B61" s="67">
        <v>12880</v>
      </c>
      <c r="C61" s="67" t="s">
        <v>132</v>
      </c>
      <c r="D61" s="68" t="s">
        <v>105</v>
      </c>
      <c r="E61" s="67">
        <v>1</v>
      </c>
      <c r="F61" s="67"/>
      <c r="G61" s="69">
        <f t="shared" si="0"/>
        <v>1</v>
      </c>
      <c r="H61" s="66">
        <v>59.93</v>
      </c>
      <c r="I61" s="66"/>
    </row>
    <row r="62" customHeight="1" spans="1:9">
      <c r="A62" s="66">
        <v>60</v>
      </c>
      <c r="B62" s="67">
        <v>10931</v>
      </c>
      <c r="C62" s="67" t="s">
        <v>133</v>
      </c>
      <c r="D62" s="68" t="s">
        <v>134</v>
      </c>
      <c r="E62" s="67">
        <v>2</v>
      </c>
      <c r="F62" s="67">
        <v>-2</v>
      </c>
      <c r="G62" s="69">
        <f t="shared" si="0"/>
        <v>0</v>
      </c>
      <c r="H62" s="66">
        <v>60.73</v>
      </c>
      <c r="I62" s="66"/>
    </row>
    <row r="63" customHeight="1" spans="1:9">
      <c r="A63" s="66">
        <v>61</v>
      </c>
      <c r="B63" s="67">
        <v>11388</v>
      </c>
      <c r="C63" s="67" t="s">
        <v>135</v>
      </c>
      <c r="D63" s="68" t="s">
        <v>136</v>
      </c>
      <c r="E63" s="67">
        <v>4</v>
      </c>
      <c r="F63" s="67">
        <v>-4</v>
      </c>
      <c r="G63" s="69">
        <f t="shared" si="0"/>
        <v>0</v>
      </c>
      <c r="H63" s="66">
        <v>82.57</v>
      </c>
      <c r="I63" s="66"/>
    </row>
    <row r="64" customHeight="1" spans="1:9">
      <c r="A64" s="66">
        <v>62</v>
      </c>
      <c r="B64" s="67">
        <v>11023</v>
      </c>
      <c r="C64" s="67" t="s">
        <v>137</v>
      </c>
      <c r="D64" s="68" t="s">
        <v>138</v>
      </c>
      <c r="E64" s="67">
        <v>1</v>
      </c>
      <c r="F64" s="67">
        <v>-2</v>
      </c>
      <c r="G64" s="69">
        <f t="shared" si="0"/>
        <v>-1</v>
      </c>
      <c r="H64" s="66">
        <v>79.1</v>
      </c>
      <c r="I64" s="66"/>
    </row>
    <row r="65" customHeight="1" spans="1:9">
      <c r="A65" s="66">
        <v>63</v>
      </c>
      <c r="B65" s="67">
        <v>4061</v>
      </c>
      <c r="C65" s="67" t="s">
        <v>139</v>
      </c>
      <c r="D65" s="68" t="s">
        <v>49</v>
      </c>
      <c r="E65" s="73"/>
      <c r="F65" s="67">
        <v>-2</v>
      </c>
      <c r="G65" s="69">
        <f t="shared" si="0"/>
        <v>-2</v>
      </c>
      <c r="H65" s="66">
        <v>58.19</v>
      </c>
      <c r="I65" s="66"/>
    </row>
    <row r="66" customHeight="1" spans="1:9">
      <c r="A66" s="66">
        <v>64</v>
      </c>
      <c r="B66" s="67">
        <v>4302</v>
      </c>
      <c r="C66" s="67" t="s">
        <v>140</v>
      </c>
      <c r="D66" s="68" t="s">
        <v>141</v>
      </c>
      <c r="E66" s="73"/>
      <c r="F66" s="67">
        <v>-2</v>
      </c>
      <c r="G66" s="69">
        <f t="shared" si="0"/>
        <v>-2</v>
      </c>
      <c r="H66" s="66">
        <v>64.89</v>
      </c>
      <c r="I66" s="66"/>
    </row>
    <row r="67" customHeight="1" spans="1:9">
      <c r="A67" s="66">
        <v>65</v>
      </c>
      <c r="B67" s="67">
        <v>5501</v>
      </c>
      <c r="C67" s="67" t="s">
        <v>142</v>
      </c>
      <c r="D67" s="68" t="s">
        <v>143</v>
      </c>
      <c r="E67" s="73"/>
      <c r="F67" s="67">
        <v>-2</v>
      </c>
      <c r="G67" s="69">
        <f t="shared" ref="G67:G116" si="1">E67+F67</f>
        <v>-2</v>
      </c>
      <c r="H67" s="66">
        <v>61.88</v>
      </c>
      <c r="I67" s="66"/>
    </row>
    <row r="68" customHeight="1" spans="1:9">
      <c r="A68" s="66">
        <v>66</v>
      </c>
      <c r="B68" s="67">
        <v>6303</v>
      </c>
      <c r="C68" s="67" t="s">
        <v>144</v>
      </c>
      <c r="D68" s="68" t="s">
        <v>101</v>
      </c>
      <c r="E68" s="73"/>
      <c r="F68" s="67">
        <v>-2</v>
      </c>
      <c r="G68" s="69">
        <f t="shared" si="1"/>
        <v>-2</v>
      </c>
      <c r="H68" s="66">
        <v>97.33</v>
      </c>
      <c r="I68" s="66"/>
    </row>
    <row r="69" customHeight="1" spans="1:9">
      <c r="A69" s="66">
        <v>67</v>
      </c>
      <c r="B69" s="67">
        <v>6385</v>
      </c>
      <c r="C69" s="67" t="s">
        <v>145</v>
      </c>
      <c r="D69" s="68" t="s">
        <v>146</v>
      </c>
      <c r="E69" s="73"/>
      <c r="F69" s="67">
        <v>-2</v>
      </c>
      <c r="G69" s="69">
        <f t="shared" si="1"/>
        <v>-2</v>
      </c>
      <c r="H69" s="66">
        <v>60.52</v>
      </c>
      <c r="I69" s="66"/>
    </row>
    <row r="70" customHeight="1" spans="1:9">
      <c r="A70" s="66">
        <v>68</v>
      </c>
      <c r="B70" s="67">
        <v>6471</v>
      </c>
      <c r="C70" s="67" t="s">
        <v>147</v>
      </c>
      <c r="D70" s="68" t="s">
        <v>29</v>
      </c>
      <c r="E70" s="73"/>
      <c r="F70" s="67">
        <v>-2</v>
      </c>
      <c r="G70" s="69">
        <f t="shared" si="1"/>
        <v>-2</v>
      </c>
      <c r="H70" s="66">
        <v>63.16</v>
      </c>
      <c r="I70" s="66"/>
    </row>
    <row r="71" customHeight="1" spans="1:9">
      <c r="A71" s="66">
        <v>69</v>
      </c>
      <c r="B71" s="67">
        <v>7749</v>
      </c>
      <c r="C71" s="67" t="s">
        <v>148</v>
      </c>
      <c r="D71" s="68" t="s">
        <v>149</v>
      </c>
      <c r="E71" s="73"/>
      <c r="F71" s="67">
        <v>-2</v>
      </c>
      <c r="G71" s="69">
        <f t="shared" si="1"/>
        <v>-2</v>
      </c>
      <c r="H71" s="66">
        <v>64.57</v>
      </c>
      <c r="I71" s="66"/>
    </row>
    <row r="72" customHeight="1" spans="1:9">
      <c r="A72" s="66">
        <v>70</v>
      </c>
      <c r="B72" s="67">
        <v>8763</v>
      </c>
      <c r="C72" s="67" t="s">
        <v>150</v>
      </c>
      <c r="D72" s="68" t="s">
        <v>151</v>
      </c>
      <c r="E72" s="73"/>
      <c r="F72" s="67">
        <v>-2</v>
      </c>
      <c r="G72" s="69">
        <f t="shared" si="1"/>
        <v>-2</v>
      </c>
      <c r="H72" s="66">
        <v>52.11</v>
      </c>
      <c r="I72" s="66"/>
    </row>
    <row r="73" customHeight="1" spans="1:9">
      <c r="A73" s="66">
        <v>71</v>
      </c>
      <c r="B73" s="67">
        <v>10186</v>
      </c>
      <c r="C73" s="67" t="s">
        <v>152</v>
      </c>
      <c r="D73" s="68" t="s">
        <v>138</v>
      </c>
      <c r="E73" s="73"/>
      <c r="F73" s="67">
        <v>-2</v>
      </c>
      <c r="G73" s="69">
        <f t="shared" si="1"/>
        <v>-2</v>
      </c>
      <c r="H73" s="66">
        <v>55.55</v>
      </c>
      <c r="I73" s="66"/>
    </row>
    <row r="74" customHeight="1" spans="1:9">
      <c r="A74" s="66">
        <v>72</v>
      </c>
      <c r="B74" s="67">
        <v>10191</v>
      </c>
      <c r="C74" s="67" t="s">
        <v>153</v>
      </c>
      <c r="D74" s="68" t="s">
        <v>154</v>
      </c>
      <c r="E74" s="73"/>
      <c r="F74" s="67">
        <v>-2</v>
      </c>
      <c r="G74" s="69">
        <f t="shared" si="1"/>
        <v>-2</v>
      </c>
      <c r="H74" s="66">
        <v>46.91</v>
      </c>
      <c r="I74" s="66"/>
    </row>
    <row r="75" customHeight="1" spans="1:9">
      <c r="A75" s="66">
        <v>73</v>
      </c>
      <c r="B75" s="67">
        <v>10650</v>
      </c>
      <c r="C75" s="67" t="s">
        <v>155</v>
      </c>
      <c r="D75" s="68" t="s">
        <v>123</v>
      </c>
      <c r="E75" s="73"/>
      <c r="F75" s="67">
        <v>-2</v>
      </c>
      <c r="G75" s="69">
        <f t="shared" si="1"/>
        <v>-2</v>
      </c>
      <c r="H75" s="66">
        <v>62.68</v>
      </c>
      <c r="I75" s="66"/>
    </row>
    <row r="76" customHeight="1" spans="1:9">
      <c r="A76" s="66">
        <v>74</v>
      </c>
      <c r="B76" s="67">
        <v>10907</v>
      </c>
      <c r="C76" s="67" t="s">
        <v>156</v>
      </c>
      <c r="D76" s="68" t="s">
        <v>63</v>
      </c>
      <c r="E76" s="73"/>
      <c r="F76" s="67">
        <v>-2</v>
      </c>
      <c r="G76" s="69">
        <f t="shared" si="1"/>
        <v>-2</v>
      </c>
      <c r="H76" s="66">
        <v>77.3</v>
      </c>
      <c r="I76" s="66"/>
    </row>
    <row r="77" customHeight="1" spans="1:9">
      <c r="A77" s="66">
        <v>75</v>
      </c>
      <c r="B77" s="67">
        <v>11058</v>
      </c>
      <c r="C77" s="67" t="s">
        <v>157</v>
      </c>
      <c r="D77" s="68" t="s">
        <v>138</v>
      </c>
      <c r="E77" s="73"/>
      <c r="F77" s="67">
        <v>-2</v>
      </c>
      <c r="G77" s="69">
        <f t="shared" si="1"/>
        <v>-2</v>
      </c>
      <c r="H77" s="66">
        <v>47.19</v>
      </c>
      <c r="I77" s="66"/>
    </row>
    <row r="78" customHeight="1" spans="1:9">
      <c r="A78" s="66">
        <v>76</v>
      </c>
      <c r="B78" s="67">
        <v>11117</v>
      </c>
      <c r="C78" s="67" t="s">
        <v>158</v>
      </c>
      <c r="D78" s="68" t="s">
        <v>159</v>
      </c>
      <c r="E78" s="73"/>
      <c r="F78" s="67">
        <v>-2</v>
      </c>
      <c r="G78" s="69">
        <f t="shared" si="1"/>
        <v>-2</v>
      </c>
      <c r="H78" s="66">
        <v>44.99</v>
      </c>
      <c r="I78" s="66"/>
    </row>
    <row r="79" customHeight="1" spans="1:9">
      <c r="A79" s="66">
        <v>77</v>
      </c>
      <c r="B79" s="67">
        <v>11323</v>
      </c>
      <c r="C79" s="67" t="s">
        <v>160</v>
      </c>
      <c r="D79" s="68" t="s">
        <v>161</v>
      </c>
      <c r="E79" s="73"/>
      <c r="F79" s="67">
        <v>-2</v>
      </c>
      <c r="G79" s="69">
        <f t="shared" si="1"/>
        <v>-2</v>
      </c>
      <c r="H79" s="66">
        <v>39.1</v>
      </c>
      <c r="I79" s="66"/>
    </row>
    <row r="80" customHeight="1" spans="1:9">
      <c r="A80" s="66">
        <v>78</v>
      </c>
      <c r="B80" s="67">
        <v>11383</v>
      </c>
      <c r="C80" s="67" t="s">
        <v>162</v>
      </c>
      <c r="D80" s="68" t="s">
        <v>163</v>
      </c>
      <c r="E80" s="73"/>
      <c r="F80" s="67">
        <v>-2</v>
      </c>
      <c r="G80" s="69">
        <f t="shared" si="1"/>
        <v>-2</v>
      </c>
      <c r="H80" s="66">
        <v>52.55</v>
      </c>
      <c r="I80" s="66"/>
    </row>
    <row r="81" customHeight="1" spans="1:9">
      <c r="A81" s="66">
        <v>79</v>
      </c>
      <c r="B81" s="67">
        <v>11627</v>
      </c>
      <c r="C81" s="67" t="s">
        <v>164</v>
      </c>
      <c r="D81" s="68" t="s">
        <v>165</v>
      </c>
      <c r="E81" s="73"/>
      <c r="F81" s="67">
        <v>-2</v>
      </c>
      <c r="G81" s="69">
        <f t="shared" si="1"/>
        <v>-2</v>
      </c>
      <c r="H81" s="66">
        <v>69.31</v>
      </c>
      <c r="I81" s="66"/>
    </row>
    <row r="82" customHeight="1" spans="1:9">
      <c r="A82" s="66">
        <v>80</v>
      </c>
      <c r="B82" s="67">
        <v>11883</v>
      </c>
      <c r="C82" s="67" t="s">
        <v>166</v>
      </c>
      <c r="D82" s="68" t="s">
        <v>49</v>
      </c>
      <c r="E82" s="73"/>
      <c r="F82" s="67">
        <v>-2</v>
      </c>
      <c r="G82" s="69">
        <f t="shared" si="1"/>
        <v>-2</v>
      </c>
      <c r="H82" s="66">
        <v>61.48</v>
      </c>
      <c r="I82" s="66"/>
    </row>
    <row r="83" customHeight="1" spans="1:9">
      <c r="A83" s="66">
        <v>81</v>
      </c>
      <c r="B83" s="67">
        <v>12048</v>
      </c>
      <c r="C83" s="67" t="s">
        <v>167</v>
      </c>
      <c r="D83" s="68" t="s">
        <v>93</v>
      </c>
      <c r="E83" s="73"/>
      <c r="F83" s="67">
        <v>-2</v>
      </c>
      <c r="G83" s="69">
        <f t="shared" si="1"/>
        <v>-2</v>
      </c>
      <c r="H83" s="66">
        <v>48.01</v>
      </c>
      <c r="I83" s="66"/>
    </row>
    <row r="84" customHeight="1" spans="1:9">
      <c r="A84" s="66">
        <v>82</v>
      </c>
      <c r="B84" s="67">
        <v>12158</v>
      </c>
      <c r="C84" s="67" t="s">
        <v>168</v>
      </c>
      <c r="D84" s="68" t="s">
        <v>59</v>
      </c>
      <c r="E84" s="73"/>
      <c r="F84" s="67">
        <v>-2</v>
      </c>
      <c r="G84" s="69">
        <f t="shared" si="1"/>
        <v>-2</v>
      </c>
      <c r="H84" s="66">
        <v>80.8</v>
      </c>
      <c r="I84" s="66"/>
    </row>
    <row r="85" customHeight="1" spans="1:9">
      <c r="A85" s="66">
        <v>83</v>
      </c>
      <c r="B85" s="67">
        <v>12277</v>
      </c>
      <c r="C85" s="67" t="s">
        <v>169</v>
      </c>
      <c r="D85" s="68" t="s">
        <v>170</v>
      </c>
      <c r="E85" s="73"/>
      <c r="F85" s="67">
        <v>-2</v>
      </c>
      <c r="G85" s="69">
        <f t="shared" si="1"/>
        <v>-2</v>
      </c>
      <c r="H85" s="66">
        <v>52.79</v>
      </c>
      <c r="I85" s="66"/>
    </row>
    <row r="86" customHeight="1" spans="1:9">
      <c r="A86" s="66">
        <v>84</v>
      </c>
      <c r="B86" s="67">
        <v>12443</v>
      </c>
      <c r="C86" s="67" t="s">
        <v>171</v>
      </c>
      <c r="D86" s="68" t="s">
        <v>172</v>
      </c>
      <c r="E86" s="73"/>
      <c r="F86" s="67">
        <v>-2</v>
      </c>
      <c r="G86" s="69">
        <f t="shared" si="1"/>
        <v>-2</v>
      </c>
      <c r="H86" s="66">
        <v>60.59</v>
      </c>
      <c r="I86" s="66"/>
    </row>
    <row r="87" customHeight="1" spans="1:9">
      <c r="A87" s="66">
        <v>85</v>
      </c>
      <c r="B87" s="67">
        <v>12451</v>
      </c>
      <c r="C87" s="67" t="s">
        <v>173</v>
      </c>
      <c r="D87" s="68" t="s">
        <v>103</v>
      </c>
      <c r="E87" s="73"/>
      <c r="F87" s="67">
        <v>-2</v>
      </c>
      <c r="G87" s="69">
        <f t="shared" si="1"/>
        <v>-2</v>
      </c>
      <c r="H87" s="66">
        <v>62.68</v>
      </c>
      <c r="I87" s="66"/>
    </row>
    <row r="88" customHeight="1" spans="1:9">
      <c r="A88" s="66">
        <v>86</v>
      </c>
      <c r="B88" s="67">
        <v>12517</v>
      </c>
      <c r="C88" s="67" t="s">
        <v>174</v>
      </c>
      <c r="D88" s="68" t="s">
        <v>84</v>
      </c>
      <c r="E88" s="73"/>
      <c r="F88" s="67">
        <v>-2</v>
      </c>
      <c r="G88" s="69">
        <f t="shared" si="1"/>
        <v>-2</v>
      </c>
      <c r="H88" s="66">
        <v>54.49</v>
      </c>
      <c r="I88" s="66"/>
    </row>
    <row r="89" customHeight="1" spans="1:9">
      <c r="A89" s="66">
        <v>87</v>
      </c>
      <c r="B89" s="67">
        <v>12669</v>
      </c>
      <c r="C89" s="67" t="s">
        <v>175</v>
      </c>
      <c r="D89" s="68" t="s">
        <v>176</v>
      </c>
      <c r="E89" s="73"/>
      <c r="F89" s="67">
        <v>-2</v>
      </c>
      <c r="G89" s="69">
        <f t="shared" si="1"/>
        <v>-2</v>
      </c>
      <c r="H89" s="66">
        <v>45.97</v>
      </c>
      <c r="I89" s="66"/>
    </row>
    <row r="90" customHeight="1" spans="1:9">
      <c r="A90" s="66">
        <v>88</v>
      </c>
      <c r="B90" s="67">
        <v>12894</v>
      </c>
      <c r="C90" s="67" t="s">
        <v>177</v>
      </c>
      <c r="D90" s="68" t="s">
        <v>159</v>
      </c>
      <c r="E90" s="73"/>
      <c r="F90" s="67">
        <v>-2</v>
      </c>
      <c r="G90" s="69">
        <f t="shared" si="1"/>
        <v>-2</v>
      </c>
      <c r="H90" s="66">
        <v>52.09</v>
      </c>
      <c r="I90" s="66"/>
    </row>
    <row r="91" customHeight="1" spans="1:9">
      <c r="A91" s="66">
        <v>89</v>
      </c>
      <c r="B91" s="67">
        <v>12898</v>
      </c>
      <c r="C91" s="67" t="s">
        <v>178</v>
      </c>
      <c r="D91" s="68" t="s">
        <v>179</v>
      </c>
      <c r="E91" s="73"/>
      <c r="F91" s="67">
        <v>-2</v>
      </c>
      <c r="G91" s="69">
        <f t="shared" si="1"/>
        <v>-2</v>
      </c>
      <c r="H91" s="66">
        <v>53.91</v>
      </c>
      <c r="I91" s="66"/>
    </row>
    <row r="92" customHeight="1" spans="1:9">
      <c r="A92" s="66">
        <v>90</v>
      </c>
      <c r="B92" s="67">
        <v>12920</v>
      </c>
      <c r="C92" s="67" t="s">
        <v>180</v>
      </c>
      <c r="D92" s="68" t="s">
        <v>101</v>
      </c>
      <c r="E92" s="73"/>
      <c r="F92" s="67">
        <v>-2</v>
      </c>
      <c r="G92" s="69">
        <f t="shared" si="1"/>
        <v>-2</v>
      </c>
      <c r="H92" s="66">
        <v>69.18</v>
      </c>
      <c r="I92" s="66"/>
    </row>
    <row r="93" customHeight="1" spans="1:9">
      <c r="A93" s="66">
        <v>91</v>
      </c>
      <c r="B93" s="67">
        <v>13000</v>
      </c>
      <c r="C93" s="67" t="s">
        <v>181</v>
      </c>
      <c r="D93" s="68" t="s">
        <v>182</v>
      </c>
      <c r="E93" s="73"/>
      <c r="F93" s="67">
        <v>-2</v>
      </c>
      <c r="G93" s="69">
        <f t="shared" si="1"/>
        <v>-2</v>
      </c>
      <c r="H93" s="66">
        <v>64.73</v>
      </c>
      <c r="I93" s="66"/>
    </row>
    <row r="94" customHeight="1" spans="1:9">
      <c r="A94" s="66">
        <v>92</v>
      </c>
      <c r="B94" s="67">
        <v>13091</v>
      </c>
      <c r="C94" s="67" t="s">
        <v>183</v>
      </c>
      <c r="D94" s="68" t="s">
        <v>184</v>
      </c>
      <c r="E94" s="73"/>
      <c r="F94" s="67">
        <v>-2</v>
      </c>
      <c r="G94" s="69">
        <f t="shared" si="1"/>
        <v>-2</v>
      </c>
      <c r="H94" s="66">
        <v>46.59</v>
      </c>
      <c r="I94" s="66"/>
    </row>
    <row r="95" customHeight="1" spans="1:9">
      <c r="A95" s="66">
        <v>93</v>
      </c>
      <c r="B95" s="67">
        <v>13261</v>
      </c>
      <c r="C95" s="67" t="s">
        <v>185</v>
      </c>
      <c r="D95" s="68" t="s">
        <v>186</v>
      </c>
      <c r="E95" s="73"/>
      <c r="F95" s="67">
        <v>-2</v>
      </c>
      <c r="G95" s="69">
        <f t="shared" si="1"/>
        <v>-2</v>
      </c>
      <c r="H95" s="66">
        <v>36.85</v>
      </c>
      <c r="I95" s="66"/>
    </row>
    <row r="96" customHeight="1" spans="1:9">
      <c r="A96" s="66">
        <v>94</v>
      </c>
      <c r="B96" s="67">
        <v>13299</v>
      </c>
      <c r="C96" s="67" t="s">
        <v>187</v>
      </c>
      <c r="D96" s="68" t="e">
        <v>#N/A</v>
      </c>
      <c r="E96" s="73"/>
      <c r="F96" s="67">
        <v>-2</v>
      </c>
      <c r="G96" s="69">
        <f t="shared" si="1"/>
        <v>-2</v>
      </c>
      <c r="H96" s="66" t="e">
        <v>#N/A</v>
      </c>
      <c r="I96" s="66"/>
    </row>
    <row r="97" customHeight="1" spans="1:9">
      <c r="A97" s="66">
        <v>95</v>
      </c>
      <c r="B97" s="67">
        <v>13923</v>
      </c>
      <c r="C97" s="67" t="s">
        <v>188</v>
      </c>
      <c r="D97" s="68" t="s">
        <v>39</v>
      </c>
      <c r="E97" s="73"/>
      <c r="F97" s="67">
        <v>-2</v>
      </c>
      <c r="G97" s="69">
        <f t="shared" si="1"/>
        <v>-2</v>
      </c>
      <c r="H97" s="66">
        <v>66.96</v>
      </c>
      <c r="I97" s="66"/>
    </row>
    <row r="98" customHeight="1" spans="1:9">
      <c r="A98" s="66">
        <v>96</v>
      </c>
      <c r="B98" s="67">
        <v>13937</v>
      </c>
      <c r="C98" s="67" t="s">
        <v>189</v>
      </c>
      <c r="D98" s="68" t="s">
        <v>84</v>
      </c>
      <c r="E98" s="73"/>
      <c r="F98" s="67">
        <v>-2</v>
      </c>
      <c r="G98" s="69">
        <f t="shared" si="1"/>
        <v>-2</v>
      </c>
      <c r="H98" s="66">
        <v>30.14</v>
      </c>
      <c r="I98" s="66"/>
    </row>
    <row r="99" customHeight="1" spans="1:9">
      <c r="A99" s="66">
        <v>97</v>
      </c>
      <c r="B99" s="67">
        <v>990176</v>
      </c>
      <c r="C99" s="67" t="s">
        <v>190</v>
      </c>
      <c r="D99" s="68" t="s">
        <v>49</v>
      </c>
      <c r="E99" s="73"/>
      <c r="F99" s="67">
        <v>-2</v>
      </c>
      <c r="G99" s="69">
        <f t="shared" si="1"/>
        <v>-2</v>
      </c>
      <c r="H99" s="66">
        <v>36.76</v>
      </c>
      <c r="I99" s="66"/>
    </row>
    <row r="100" customHeight="1" spans="1:9">
      <c r="A100" s="66">
        <v>98</v>
      </c>
      <c r="B100" s="67">
        <v>5519</v>
      </c>
      <c r="C100" s="67" t="s">
        <v>191</v>
      </c>
      <c r="D100" s="68" t="s">
        <v>192</v>
      </c>
      <c r="E100" s="73"/>
      <c r="F100" s="67">
        <v>-4</v>
      </c>
      <c r="G100" s="69">
        <f t="shared" si="1"/>
        <v>-4</v>
      </c>
      <c r="H100" s="66">
        <v>58.56</v>
      </c>
      <c r="I100" s="66"/>
    </row>
    <row r="101" customHeight="1" spans="1:9">
      <c r="A101" s="66">
        <v>99</v>
      </c>
      <c r="B101" s="67">
        <v>5844</v>
      </c>
      <c r="C101" s="67" t="s">
        <v>193</v>
      </c>
      <c r="D101" s="68" t="s">
        <v>194</v>
      </c>
      <c r="E101" s="73"/>
      <c r="F101" s="67">
        <v>-4</v>
      </c>
      <c r="G101" s="69">
        <f t="shared" si="1"/>
        <v>-4</v>
      </c>
      <c r="H101" s="66">
        <v>59.87</v>
      </c>
      <c r="I101" s="66"/>
    </row>
    <row r="102" customHeight="1" spans="1:9">
      <c r="A102" s="66">
        <v>100</v>
      </c>
      <c r="B102" s="67">
        <v>6662</v>
      </c>
      <c r="C102" s="67" t="s">
        <v>195</v>
      </c>
      <c r="D102" s="68" t="s">
        <v>196</v>
      </c>
      <c r="E102" s="73"/>
      <c r="F102" s="67">
        <v>-4</v>
      </c>
      <c r="G102" s="69">
        <f t="shared" si="1"/>
        <v>-4</v>
      </c>
      <c r="H102" s="66">
        <v>60.67</v>
      </c>
      <c r="I102" s="66"/>
    </row>
    <row r="103" customHeight="1" spans="1:9">
      <c r="A103" s="66">
        <v>101</v>
      </c>
      <c r="B103" s="67">
        <v>7388</v>
      </c>
      <c r="C103" s="67" t="s">
        <v>197</v>
      </c>
      <c r="D103" s="68" t="s">
        <v>198</v>
      </c>
      <c r="E103" s="73"/>
      <c r="F103" s="67">
        <v>-4</v>
      </c>
      <c r="G103" s="69">
        <f t="shared" si="1"/>
        <v>-4</v>
      </c>
      <c r="H103" s="66">
        <v>61.69</v>
      </c>
      <c r="I103" s="66"/>
    </row>
    <row r="104" customHeight="1" spans="1:9">
      <c r="A104" s="66">
        <v>102</v>
      </c>
      <c r="B104" s="67">
        <v>9895</v>
      </c>
      <c r="C104" s="67" t="s">
        <v>199</v>
      </c>
      <c r="D104" s="68" t="s">
        <v>184</v>
      </c>
      <c r="E104" s="73"/>
      <c r="F104" s="67">
        <v>-4</v>
      </c>
      <c r="G104" s="69">
        <f t="shared" si="1"/>
        <v>-4</v>
      </c>
      <c r="H104" s="66">
        <v>48.35</v>
      </c>
      <c r="I104" s="66"/>
    </row>
    <row r="105" customHeight="1" spans="1:9">
      <c r="A105" s="66">
        <v>103</v>
      </c>
      <c r="B105" s="67">
        <v>10893</v>
      </c>
      <c r="C105" s="67" t="s">
        <v>200</v>
      </c>
      <c r="D105" s="68" t="e">
        <v>#N/A</v>
      </c>
      <c r="E105" s="73"/>
      <c r="F105" s="67">
        <v>-4</v>
      </c>
      <c r="G105" s="69">
        <f t="shared" si="1"/>
        <v>-4</v>
      </c>
      <c r="H105" s="66" t="e">
        <v>#N/A</v>
      </c>
      <c r="I105" s="66"/>
    </row>
    <row r="106" customHeight="1" spans="1:9">
      <c r="A106" s="66">
        <v>104</v>
      </c>
      <c r="B106" s="67">
        <v>11512</v>
      </c>
      <c r="C106" s="67" t="s">
        <v>201</v>
      </c>
      <c r="D106" s="68" t="s">
        <v>202</v>
      </c>
      <c r="E106" s="73"/>
      <c r="F106" s="67">
        <v>-4</v>
      </c>
      <c r="G106" s="69">
        <f t="shared" si="1"/>
        <v>-4</v>
      </c>
      <c r="H106" s="66">
        <v>53.4</v>
      </c>
      <c r="I106" s="66"/>
    </row>
    <row r="107" customHeight="1" spans="1:9">
      <c r="A107" s="66">
        <v>105</v>
      </c>
      <c r="B107" s="67">
        <v>11762</v>
      </c>
      <c r="C107" s="67" t="s">
        <v>203</v>
      </c>
      <c r="D107" s="68" t="s">
        <v>204</v>
      </c>
      <c r="E107" s="73"/>
      <c r="F107" s="67">
        <v>-4</v>
      </c>
      <c r="G107" s="69">
        <f t="shared" si="1"/>
        <v>-4</v>
      </c>
      <c r="H107" s="66">
        <v>41.81</v>
      </c>
      <c r="I107" s="66"/>
    </row>
    <row r="108" customHeight="1" spans="1:9">
      <c r="A108" s="66">
        <v>106</v>
      </c>
      <c r="B108" s="67">
        <v>11825</v>
      </c>
      <c r="C108" s="67" t="s">
        <v>205</v>
      </c>
      <c r="D108" s="68" t="s">
        <v>37</v>
      </c>
      <c r="E108" s="73"/>
      <c r="F108" s="67">
        <v>-4</v>
      </c>
      <c r="G108" s="69">
        <f t="shared" si="1"/>
        <v>-4</v>
      </c>
      <c r="H108" s="66">
        <v>37.71</v>
      </c>
      <c r="I108" s="66"/>
    </row>
    <row r="109" customHeight="1" spans="1:9">
      <c r="A109" s="66">
        <v>107</v>
      </c>
      <c r="B109" s="67">
        <v>12534</v>
      </c>
      <c r="C109" s="67" t="s">
        <v>206</v>
      </c>
      <c r="D109" s="68" t="s">
        <v>207</v>
      </c>
      <c r="E109" s="73"/>
      <c r="F109" s="67">
        <v>-4</v>
      </c>
      <c r="G109" s="69">
        <f t="shared" si="1"/>
        <v>-4</v>
      </c>
      <c r="H109" s="66">
        <v>44.9</v>
      </c>
      <c r="I109" s="66"/>
    </row>
    <row r="110" customHeight="1" spans="1:9">
      <c r="A110" s="66">
        <v>108</v>
      </c>
      <c r="B110" s="67">
        <v>12143</v>
      </c>
      <c r="C110" s="67" t="s">
        <v>208</v>
      </c>
      <c r="D110" s="68" t="s">
        <v>209</v>
      </c>
      <c r="E110" s="73"/>
      <c r="F110" s="67">
        <v>-6</v>
      </c>
      <c r="G110" s="69">
        <f t="shared" si="1"/>
        <v>-6</v>
      </c>
      <c r="H110" s="66">
        <v>40.96</v>
      </c>
      <c r="I110" s="66"/>
    </row>
    <row r="111" customHeight="1" spans="1:9">
      <c r="A111" s="66">
        <v>109</v>
      </c>
      <c r="B111" s="67">
        <v>13039</v>
      </c>
      <c r="C111" s="67" t="s">
        <v>210</v>
      </c>
      <c r="D111" s="68" t="s">
        <v>211</v>
      </c>
      <c r="E111" s="73"/>
      <c r="F111" s="67">
        <v>-6</v>
      </c>
      <c r="G111" s="69">
        <f t="shared" si="1"/>
        <v>-6</v>
      </c>
      <c r="H111" s="66">
        <v>36.07</v>
      </c>
      <c r="I111" s="66"/>
    </row>
    <row r="112" customHeight="1" spans="1:9">
      <c r="A112" s="66">
        <v>110</v>
      </c>
      <c r="B112" s="67">
        <v>12682</v>
      </c>
      <c r="C112" s="67" t="s">
        <v>212</v>
      </c>
      <c r="D112" s="68" t="s">
        <v>136</v>
      </c>
      <c r="E112" s="73"/>
      <c r="F112" s="67">
        <v>-8</v>
      </c>
      <c r="G112" s="69">
        <f t="shared" si="1"/>
        <v>-8</v>
      </c>
      <c r="H112" s="69">
        <v>58.1</v>
      </c>
      <c r="I112" s="66"/>
    </row>
    <row r="113" customHeight="1" spans="1:9">
      <c r="A113" s="66">
        <v>111</v>
      </c>
      <c r="B113" s="67">
        <v>12848</v>
      </c>
      <c r="C113" s="67" t="s">
        <v>213</v>
      </c>
      <c r="D113" s="68" t="s">
        <v>86</v>
      </c>
      <c r="E113" s="73"/>
      <c r="F113" s="67">
        <v>-8</v>
      </c>
      <c r="G113" s="69">
        <f t="shared" si="1"/>
        <v>-8</v>
      </c>
      <c r="H113" s="69">
        <v>56.92</v>
      </c>
      <c r="I113" s="66"/>
    </row>
    <row r="114" customHeight="1" spans="1:9">
      <c r="A114" s="66">
        <v>112</v>
      </c>
      <c r="B114" s="67">
        <v>13100</v>
      </c>
      <c r="C114" s="67" t="s">
        <v>79</v>
      </c>
      <c r="D114" s="68" t="s">
        <v>80</v>
      </c>
      <c r="E114" s="73"/>
      <c r="F114" s="67">
        <v>-8</v>
      </c>
      <c r="G114" s="69">
        <f t="shared" si="1"/>
        <v>-8</v>
      </c>
      <c r="H114" s="69">
        <v>55.35</v>
      </c>
      <c r="I114" s="66"/>
    </row>
    <row r="115" customHeight="1" spans="1:9">
      <c r="A115" s="66">
        <v>113</v>
      </c>
      <c r="B115" s="67">
        <v>12940</v>
      </c>
      <c r="C115" s="67" t="s">
        <v>214</v>
      </c>
      <c r="D115" s="68" t="s">
        <v>66</v>
      </c>
      <c r="E115" s="73"/>
      <c r="F115" s="67">
        <v>-10</v>
      </c>
      <c r="G115" s="69">
        <f t="shared" si="1"/>
        <v>-10</v>
      </c>
      <c r="H115" s="69">
        <v>34.95</v>
      </c>
      <c r="I115" s="66"/>
    </row>
    <row r="116" customHeight="1" spans="1:9">
      <c r="A116" s="66">
        <v>114</v>
      </c>
      <c r="B116" s="67">
        <v>12446</v>
      </c>
      <c r="C116" s="67" t="s">
        <v>215</v>
      </c>
      <c r="D116" s="68" t="s">
        <v>143</v>
      </c>
      <c r="E116" s="73"/>
      <c r="F116" s="67">
        <v>-12</v>
      </c>
      <c r="G116" s="69">
        <f t="shared" si="1"/>
        <v>-12</v>
      </c>
      <c r="H116" s="69">
        <v>35.92</v>
      </c>
      <c r="I116" s="66"/>
    </row>
  </sheetData>
  <sortState ref="A3:I116">
    <sortCondition ref="G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2"/>
  <sheetViews>
    <sheetView workbookViewId="0">
      <selection activeCell="K29" sqref="K29"/>
    </sheetView>
  </sheetViews>
  <sheetFormatPr defaultColWidth="8.875" defaultRowHeight="13.5"/>
  <cols>
    <col min="1" max="1" width="6.75" style="22" customWidth="1"/>
    <col min="2" max="2" width="5.25" style="22" customWidth="1"/>
    <col min="3" max="3" width="33.5" style="22" customWidth="1"/>
    <col min="4" max="4" width="7.625" style="23" customWidth="1"/>
    <col min="5" max="5" width="8.125" style="23" customWidth="1"/>
    <col min="6" max="6" width="10.625" style="23" customWidth="1"/>
    <col min="7" max="7" width="7.125" style="22" customWidth="1"/>
    <col min="8" max="8" width="8.5" style="23" customWidth="1"/>
    <col min="9" max="9" width="6.5" style="22" customWidth="1"/>
    <col min="10" max="10" width="5.375" style="22" customWidth="1"/>
    <col min="11" max="11" width="32.75" style="24" customWidth="1"/>
    <col min="12" max="12" width="7.625" style="23" customWidth="1"/>
    <col min="13" max="13" width="7.125" style="23" customWidth="1"/>
    <col min="14" max="14" width="11.625" style="23" customWidth="1"/>
    <col min="15" max="15" width="10.125" style="22" customWidth="1"/>
    <col min="16" max="16" width="8.875" style="22" customWidth="1"/>
    <col min="17" max="16384" width="8.875" style="22"/>
  </cols>
  <sheetData>
    <row r="1" s="19" customFormat="1" ht="18.95" customHeight="1" spans="1:16">
      <c r="A1" s="25"/>
      <c r="B1" s="26" t="s">
        <v>216</v>
      </c>
      <c r="C1" s="26"/>
      <c r="D1" s="27"/>
      <c r="E1" s="27"/>
      <c r="F1" s="27"/>
      <c r="G1" s="26"/>
      <c r="H1" s="27"/>
      <c r="J1" s="27" t="s">
        <v>217</v>
      </c>
      <c r="K1" s="42"/>
      <c r="L1" s="27"/>
      <c r="M1" s="27"/>
      <c r="N1" s="27"/>
      <c r="O1" s="27"/>
      <c r="P1" s="27"/>
    </row>
    <row r="2" s="19" customFormat="1" ht="18.95" customHeight="1" spans="1:16">
      <c r="A2" s="25" t="s">
        <v>218</v>
      </c>
      <c r="B2" s="28" t="s">
        <v>1</v>
      </c>
      <c r="C2" s="29" t="s">
        <v>2</v>
      </c>
      <c r="D2" s="30" t="s">
        <v>20</v>
      </c>
      <c r="E2" s="30" t="s">
        <v>6</v>
      </c>
      <c r="F2" s="30" t="s">
        <v>7</v>
      </c>
      <c r="G2" s="31" t="s">
        <v>9</v>
      </c>
      <c r="H2" s="28" t="s">
        <v>21</v>
      </c>
      <c r="J2" s="43" t="s">
        <v>1</v>
      </c>
      <c r="K2" s="42" t="s">
        <v>2</v>
      </c>
      <c r="L2" s="27" t="s">
        <v>20</v>
      </c>
      <c r="M2" s="27" t="s">
        <v>6</v>
      </c>
      <c r="N2" s="27" t="s">
        <v>7</v>
      </c>
      <c r="O2" s="26" t="s">
        <v>9</v>
      </c>
      <c r="P2" s="43" t="s">
        <v>219</v>
      </c>
    </row>
    <row r="3" s="20" customFormat="1" spans="1:16">
      <c r="A3" s="32" t="s">
        <v>220</v>
      </c>
      <c r="B3" s="33">
        <v>1</v>
      </c>
      <c r="C3" s="34" t="s">
        <v>29</v>
      </c>
      <c r="D3" s="34">
        <v>12497</v>
      </c>
      <c r="E3" s="34" t="s">
        <v>28</v>
      </c>
      <c r="F3" s="34">
        <v>429.09</v>
      </c>
      <c r="G3" s="35"/>
      <c r="H3" s="36">
        <v>5</v>
      </c>
      <c r="J3" s="44">
        <v>5</v>
      </c>
      <c r="K3" s="34" t="s">
        <v>29</v>
      </c>
      <c r="L3" s="34">
        <v>6471</v>
      </c>
      <c r="M3" s="34" t="s">
        <v>147</v>
      </c>
      <c r="N3" s="34">
        <v>27.6</v>
      </c>
      <c r="O3" s="45" t="s">
        <v>221</v>
      </c>
      <c r="P3" s="33">
        <v>-2</v>
      </c>
    </row>
    <row r="4" s="20" customFormat="1" spans="1:16">
      <c r="A4" s="32"/>
      <c r="B4" s="33">
        <v>2</v>
      </c>
      <c r="C4" s="34" t="s">
        <v>27</v>
      </c>
      <c r="D4" s="34">
        <v>12190</v>
      </c>
      <c r="E4" s="34" t="s">
        <v>26</v>
      </c>
      <c r="F4" s="34">
        <v>399.45</v>
      </c>
      <c r="G4" s="35"/>
      <c r="H4" s="36">
        <v>4</v>
      </c>
      <c r="J4" s="44">
        <v>4</v>
      </c>
      <c r="K4" s="34" t="s">
        <v>101</v>
      </c>
      <c r="L4" s="34">
        <v>12920</v>
      </c>
      <c r="M4" s="34" t="s">
        <v>180</v>
      </c>
      <c r="N4" s="34">
        <v>26.3</v>
      </c>
      <c r="O4" s="46"/>
      <c r="P4" s="33">
        <v>-2</v>
      </c>
    </row>
    <row r="5" s="20" customFormat="1" spans="1:16">
      <c r="A5" s="32"/>
      <c r="B5" s="33">
        <v>3</v>
      </c>
      <c r="C5" s="34" t="s">
        <v>39</v>
      </c>
      <c r="D5" s="34">
        <v>12144</v>
      </c>
      <c r="E5" s="34" t="s">
        <v>38</v>
      </c>
      <c r="F5" s="34">
        <v>393.33</v>
      </c>
      <c r="G5" s="33"/>
      <c r="H5" s="36">
        <v>3</v>
      </c>
      <c r="J5" s="44">
        <v>3</v>
      </c>
      <c r="K5" s="34" t="s">
        <v>163</v>
      </c>
      <c r="L5" s="34">
        <v>10893</v>
      </c>
      <c r="M5" s="34" t="s">
        <v>200</v>
      </c>
      <c r="N5" s="34">
        <v>26.07</v>
      </c>
      <c r="O5" s="45" t="s">
        <v>221</v>
      </c>
      <c r="P5" s="33">
        <v>-2</v>
      </c>
    </row>
    <row r="6" s="20" customFormat="1" spans="1:16">
      <c r="A6" s="32"/>
      <c r="B6" s="33">
        <v>4</v>
      </c>
      <c r="C6" s="34" t="s">
        <v>57</v>
      </c>
      <c r="D6" s="34">
        <v>9760</v>
      </c>
      <c r="E6" s="34" t="s">
        <v>56</v>
      </c>
      <c r="F6" s="34">
        <v>332.58</v>
      </c>
      <c r="G6" s="35"/>
      <c r="H6" s="36">
        <v>2</v>
      </c>
      <c r="J6" s="44">
        <v>2</v>
      </c>
      <c r="K6" s="34" t="s">
        <v>39</v>
      </c>
      <c r="L6" s="34">
        <v>13923</v>
      </c>
      <c r="M6" s="34" t="s">
        <v>188</v>
      </c>
      <c r="N6" s="34">
        <v>24.23</v>
      </c>
      <c r="O6" s="45"/>
      <c r="P6" s="33">
        <v>-2</v>
      </c>
    </row>
    <row r="7" s="20" customFormat="1" spans="1:16">
      <c r="A7" s="32"/>
      <c r="B7" s="33">
        <v>5</v>
      </c>
      <c r="C7" s="34" t="s">
        <v>128</v>
      </c>
      <c r="D7" s="34">
        <v>12135</v>
      </c>
      <c r="E7" s="34" t="s">
        <v>127</v>
      </c>
      <c r="F7" s="34">
        <v>313.29</v>
      </c>
      <c r="G7" s="35"/>
      <c r="H7" s="36">
        <v>1</v>
      </c>
      <c r="J7" s="44">
        <v>1</v>
      </c>
      <c r="K7" s="34" t="s">
        <v>86</v>
      </c>
      <c r="L7" s="34">
        <v>12848</v>
      </c>
      <c r="M7" s="34" t="s">
        <v>213</v>
      </c>
      <c r="N7" s="34">
        <v>17.56</v>
      </c>
      <c r="O7" s="47"/>
      <c r="P7" s="33">
        <v>-2</v>
      </c>
    </row>
    <row r="8" s="21" customFormat="1" spans="1:16">
      <c r="A8" s="37" t="s">
        <v>222</v>
      </c>
      <c r="B8" s="38">
        <v>1</v>
      </c>
      <c r="C8" s="39" t="s">
        <v>47</v>
      </c>
      <c r="D8" s="39">
        <v>4117</v>
      </c>
      <c r="E8" s="39" t="s">
        <v>46</v>
      </c>
      <c r="F8" s="39">
        <v>338.55</v>
      </c>
      <c r="G8" s="40"/>
      <c r="H8" s="41">
        <v>5</v>
      </c>
      <c r="J8" s="48">
        <v>5</v>
      </c>
      <c r="K8" s="39" t="s">
        <v>88</v>
      </c>
      <c r="L8" s="39">
        <v>6232</v>
      </c>
      <c r="M8" s="39" t="s">
        <v>87</v>
      </c>
      <c r="N8" s="39">
        <v>35.9</v>
      </c>
      <c r="O8" s="49" t="s">
        <v>221</v>
      </c>
      <c r="P8" s="38">
        <v>-2</v>
      </c>
    </row>
    <row r="9" s="21" customFormat="1" spans="1:16">
      <c r="A9" s="37"/>
      <c r="B9" s="38">
        <v>2</v>
      </c>
      <c r="C9" s="39" t="s">
        <v>37</v>
      </c>
      <c r="D9" s="39">
        <v>9988</v>
      </c>
      <c r="E9" s="39" t="s">
        <v>36</v>
      </c>
      <c r="F9" s="39">
        <v>335.85</v>
      </c>
      <c r="G9" s="40"/>
      <c r="H9" s="41">
        <v>4</v>
      </c>
      <c r="J9" s="48">
        <v>4</v>
      </c>
      <c r="K9" s="39" t="s">
        <v>143</v>
      </c>
      <c r="L9" s="39">
        <v>5501</v>
      </c>
      <c r="M9" s="39" t="s">
        <v>142</v>
      </c>
      <c r="N9" s="39">
        <v>30.75</v>
      </c>
      <c r="O9" s="50"/>
      <c r="P9" s="38">
        <v>-2</v>
      </c>
    </row>
    <row r="10" s="21" customFormat="1" spans="1:16">
      <c r="A10" s="37"/>
      <c r="B10" s="38">
        <v>3</v>
      </c>
      <c r="C10" s="39" t="s">
        <v>57</v>
      </c>
      <c r="D10" s="39">
        <v>9760</v>
      </c>
      <c r="E10" s="39" t="s">
        <v>56</v>
      </c>
      <c r="F10" s="39">
        <v>333.4</v>
      </c>
      <c r="G10" s="38"/>
      <c r="H10" s="41">
        <v>3</v>
      </c>
      <c r="J10" s="48">
        <v>3</v>
      </c>
      <c r="K10" s="39" t="s">
        <v>136</v>
      </c>
      <c r="L10" s="39">
        <v>11388</v>
      </c>
      <c r="M10" s="39" t="s">
        <v>135</v>
      </c>
      <c r="N10" s="39">
        <v>29.96</v>
      </c>
      <c r="O10" s="49" t="s">
        <v>221</v>
      </c>
      <c r="P10" s="38">
        <v>-2</v>
      </c>
    </row>
    <row r="11" s="21" customFormat="1" spans="1:16">
      <c r="A11" s="37"/>
      <c r="B11" s="38">
        <v>4</v>
      </c>
      <c r="C11" s="39" t="s">
        <v>66</v>
      </c>
      <c r="D11" s="39">
        <v>5527</v>
      </c>
      <c r="E11" s="39" t="s">
        <v>14</v>
      </c>
      <c r="F11" s="39">
        <v>327.53</v>
      </c>
      <c r="G11" s="40"/>
      <c r="H11" s="41">
        <v>2</v>
      </c>
      <c r="J11" s="48">
        <v>2</v>
      </c>
      <c r="K11" s="39" t="s">
        <v>143</v>
      </c>
      <c r="L11" s="39">
        <v>12446</v>
      </c>
      <c r="M11" s="39" t="s">
        <v>215</v>
      </c>
      <c r="N11" s="39">
        <v>29.04</v>
      </c>
      <c r="O11" s="49"/>
      <c r="P11" s="38">
        <v>-2</v>
      </c>
    </row>
    <row r="12" s="21" customFormat="1" spans="1:16">
      <c r="A12" s="37"/>
      <c r="B12" s="38">
        <v>5</v>
      </c>
      <c r="C12" s="39" t="s">
        <v>76</v>
      </c>
      <c r="D12" s="39">
        <v>12052</v>
      </c>
      <c r="E12" s="39" t="s">
        <v>75</v>
      </c>
      <c r="F12" s="39">
        <v>315.82</v>
      </c>
      <c r="G12" s="40"/>
      <c r="H12" s="41">
        <v>1</v>
      </c>
      <c r="J12" s="48">
        <v>1</v>
      </c>
      <c r="K12" s="39" t="s">
        <v>136</v>
      </c>
      <c r="L12" s="39">
        <v>12682</v>
      </c>
      <c r="M12" s="39" t="s">
        <v>212</v>
      </c>
      <c r="N12" s="39">
        <v>22.85</v>
      </c>
      <c r="O12" s="51"/>
      <c r="P12" s="38">
        <v>-2</v>
      </c>
    </row>
    <row r="13" spans="1:16">
      <c r="A13" s="23">
        <v>2.3</v>
      </c>
      <c r="B13" s="33">
        <v>1</v>
      </c>
      <c r="C13" s="34" t="s">
        <v>31</v>
      </c>
      <c r="D13" s="34">
        <v>4435</v>
      </c>
      <c r="E13" s="34" t="s">
        <v>30</v>
      </c>
      <c r="F13" s="34">
        <v>522.44</v>
      </c>
      <c r="G13" s="35"/>
      <c r="H13" s="36">
        <v>5</v>
      </c>
      <c r="J13" s="44">
        <v>5</v>
      </c>
      <c r="K13" s="34" t="s">
        <v>165</v>
      </c>
      <c r="L13" s="34">
        <v>11627</v>
      </c>
      <c r="M13" s="34" t="s">
        <v>164</v>
      </c>
      <c r="N13" s="34">
        <v>31.64</v>
      </c>
      <c r="O13" s="45" t="s">
        <v>221</v>
      </c>
      <c r="P13" s="33">
        <v>-2</v>
      </c>
    </row>
    <row r="14" spans="1:16">
      <c r="A14" s="23"/>
      <c r="B14" s="33">
        <v>2</v>
      </c>
      <c r="C14" s="34" t="s">
        <v>68</v>
      </c>
      <c r="D14" s="34">
        <v>7369</v>
      </c>
      <c r="E14" s="34" t="s">
        <v>67</v>
      </c>
      <c r="F14" s="34">
        <v>398.29</v>
      </c>
      <c r="G14" s="35"/>
      <c r="H14" s="36">
        <v>4</v>
      </c>
      <c r="J14" s="44">
        <v>4</v>
      </c>
      <c r="K14" s="34" t="s">
        <v>59</v>
      </c>
      <c r="L14" s="34">
        <v>12158</v>
      </c>
      <c r="M14" s="34" t="s">
        <v>168</v>
      </c>
      <c r="N14" s="34">
        <v>28.92</v>
      </c>
      <c r="O14" s="46"/>
      <c r="P14" s="33">
        <v>-2</v>
      </c>
    </row>
    <row r="15" spans="1:16">
      <c r="A15" s="23"/>
      <c r="B15" s="33">
        <v>3</v>
      </c>
      <c r="C15" s="34" t="s">
        <v>105</v>
      </c>
      <c r="D15" s="34">
        <v>12909</v>
      </c>
      <c r="E15" s="34" t="s">
        <v>104</v>
      </c>
      <c r="F15" s="34">
        <v>365.4</v>
      </c>
      <c r="G15" s="33"/>
      <c r="H15" s="36">
        <v>3</v>
      </c>
      <c r="J15" s="44">
        <v>3</v>
      </c>
      <c r="K15" s="34" t="s">
        <v>143</v>
      </c>
      <c r="L15" s="34">
        <v>12446</v>
      </c>
      <c r="M15" s="34" t="s">
        <v>215</v>
      </c>
      <c r="N15" s="34">
        <v>26.85</v>
      </c>
      <c r="O15" s="45" t="s">
        <v>221</v>
      </c>
      <c r="P15" s="33">
        <v>-4</v>
      </c>
    </row>
    <row r="16" spans="1:16">
      <c r="A16" s="23"/>
      <c r="B16" s="33">
        <v>4</v>
      </c>
      <c r="C16" s="34" t="s">
        <v>134</v>
      </c>
      <c r="D16" s="34">
        <v>10931</v>
      </c>
      <c r="E16" s="34" t="s">
        <v>133</v>
      </c>
      <c r="F16" s="34">
        <v>343.94</v>
      </c>
      <c r="G16" s="35"/>
      <c r="H16" s="36">
        <v>2</v>
      </c>
      <c r="J16" s="44">
        <v>2</v>
      </c>
      <c r="K16" s="34" t="s">
        <v>163</v>
      </c>
      <c r="L16" s="34">
        <v>10893</v>
      </c>
      <c r="M16" s="34" t="s">
        <v>200</v>
      </c>
      <c r="N16" s="34">
        <v>25.07</v>
      </c>
      <c r="O16" s="45"/>
      <c r="P16" s="33">
        <v>-2</v>
      </c>
    </row>
    <row r="17" spans="1:16">
      <c r="A17" s="23"/>
      <c r="B17" s="33">
        <v>5</v>
      </c>
      <c r="C17" s="34" t="s">
        <v>76</v>
      </c>
      <c r="D17" s="34">
        <v>4549</v>
      </c>
      <c r="E17" s="34" t="s">
        <v>110</v>
      </c>
      <c r="F17" s="34">
        <v>332.07</v>
      </c>
      <c r="G17" s="35"/>
      <c r="H17" s="36">
        <v>1</v>
      </c>
      <c r="J17" s="44">
        <v>1</v>
      </c>
      <c r="K17" s="34" t="s">
        <v>207</v>
      </c>
      <c r="L17" s="34">
        <v>12534</v>
      </c>
      <c r="M17" s="34" t="s">
        <v>206</v>
      </c>
      <c r="N17" s="34">
        <v>20.93</v>
      </c>
      <c r="O17" s="47"/>
      <c r="P17" s="33">
        <v>-2</v>
      </c>
    </row>
    <row r="18" s="21" customFormat="1" spans="1:16">
      <c r="A18" s="37" t="s">
        <v>223</v>
      </c>
      <c r="B18" s="38">
        <v>1</v>
      </c>
      <c r="C18" s="39" t="s">
        <v>27</v>
      </c>
      <c r="D18" s="39">
        <v>12190</v>
      </c>
      <c r="E18" s="39" t="s">
        <v>26</v>
      </c>
      <c r="F18" s="39">
        <v>374.35</v>
      </c>
      <c r="G18" s="40"/>
      <c r="H18" s="41">
        <v>5</v>
      </c>
      <c r="J18" s="48">
        <v>5</v>
      </c>
      <c r="K18" s="39" t="s">
        <v>93</v>
      </c>
      <c r="L18" s="39">
        <v>12048</v>
      </c>
      <c r="M18" s="39" t="s">
        <v>167</v>
      </c>
      <c r="N18" s="39">
        <v>28.67</v>
      </c>
      <c r="O18" s="49" t="s">
        <v>221</v>
      </c>
      <c r="P18" s="38">
        <v>-2</v>
      </c>
    </row>
    <row r="19" s="21" customFormat="1" spans="1:16">
      <c r="A19" s="37"/>
      <c r="B19" s="38">
        <v>2</v>
      </c>
      <c r="C19" s="39" t="s">
        <v>34</v>
      </c>
      <c r="D19" s="39">
        <v>8798</v>
      </c>
      <c r="E19" s="39" t="s">
        <v>33</v>
      </c>
      <c r="F19" s="39">
        <v>361.83</v>
      </c>
      <c r="G19" s="40"/>
      <c r="H19" s="41">
        <v>4</v>
      </c>
      <c r="J19" s="48">
        <v>4</v>
      </c>
      <c r="K19" s="39" t="s">
        <v>66</v>
      </c>
      <c r="L19" s="39">
        <v>12940</v>
      </c>
      <c r="M19" s="39" t="s">
        <v>214</v>
      </c>
      <c r="N19" s="39">
        <v>25.04</v>
      </c>
      <c r="O19" s="50"/>
      <c r="P19" s="38">
        <v>-2</v>
      </c>
    </row>
    <row r="20" s="21" customFormat="1" spans="1:16">
      <c r="A20" s="37"/>
      <c r="B20" s="38">
        <v>3</v>
      </c>
      <c r="C20" s="39" t="s">
        <v>99</v>
      </c>
      <c r="D20" s="39">
        <v>12157</v>
      </c>
      <c r="E20" s="39" t="s">
        <v>98</v>
      </c>
      <c r="F20" s="39">
        <v>339.43</v>
      </c>
      <c r="G20" s="38"/>
      <c r="H20" s="41">
        <v>3</v>
      </c>
      <c r="J20" s="48">
        <v>3</v>
      </c>
      <c r="K20" s="39" t="s">
        <v>211</v>
      </c>
      <c r="L20" s="39">
        <v>13039</v>
      </c>
      <c r="M20" s="39" t="s">
        <v>210</v>
      </c>
      <c r="N20" s="39">
        <v>21.65</v>
      </c>
      <c r="O20" s="49"/>
      <c r="P20" s="38">
        <v>-2</v>
      </c>
    </row>
    <row r="21" s="21" customFormat="1" spans="1:16">
      <c r="A21" s="37"/>
      <c r="B21" s="38">
        <v>4</v>
      </c>
      <c r="C21" s="39" t="s">
        <v>117</v>
      </c>
      <c r="D21" s="39">
        <v>4310</v>
      </c>
      <c r="E21" s="39" t="s">
        <v>116</v>
      </c>
      <c r="F21" s="39">
        <v>309.17</v>
      </c>
      <c r="G21" s="40"/>
      <c r="H21" s="41">
        <v>2</v>
      </c>
      <c r="J21" s="48">
        <v>2</v>
      </c>
      <c r="K21" s="39" t="s">
        <v>209</v>
      </c>
      <c r="L21" s="39">
        <v>12143</v>
      </c>
      <c r="M21" s="39" t="s">
        <v>208</v>
      </c>
      <c r="N21" s="39">
        <v>19.28</v>
      </c>
      <c r="O21" s="49"/>
      <c r="P21" s="38">
        <v>-2</v>
      </c>
    </row>
    <row r="22" s="21" customFormat="1" spans="1:16">
      <c r="A22" s="37"/>
      <c r="B22" s="38">
        <v>5</v>
      </c>
      <c r="C22" s="39" t="s">
        <v>119</v>
      </c>
      <c r="D22" s="39">
        <v>5521</v>
      </c>
      <c r="E22" s="39" t="s">
        <v>118</v>
      </c>
      <c r="F22" s="39">
        <v>302.89</v>
      </c>
      <c r="G22" s="40"/>
      <c r="H22" s="41">
        <v>1</v>
      </c>
      <c r="J22" s="48">
        <v>1</v>
      </c>
      <c r="K22" s="39" t="s">
        <v>184</v>
      </c>
      <c r="L22" s="39">
        <v>9895</v>
      </c>
      <c r="M22" s="39" t="s">
        <v>199</v>
      </c>
      <c r="N22" s="39">
        <v>17.51</v>
      </c>
      <c r="O22" s="51"/>
      <c r="P22" s="38">
        <v>-2</v>
      </c>
    </row>
    <row r="23" s="21" customFormat="1" spans="1:16">
      <c r="A23" s="37" t="s">
        <v>224</v>
      </c>
      <c r="B23" s="33">
        <v>1</v>
      </c>
      <c r="C23" s="34" t="s">
        <v>51</v>
      </c>
      <c r="D23" s="34">
        <v>5471</v>
      </c>
      <c r="E23" s="34" t="s">
        <v>50</v>
      </c>
      <c r="F23" s="34">
        <v>471.12</v>
      </c>
      <c r="G23" s="35"/>
      <c r="H23" s="36">
        <v>5</v>
      </c>
      <c r="J23" s="44">
        <v>5</v>
      </c>
      <c r="K23" s="34" t="s">
        <v>66</v>
      </c>
      <c r="L23" s="34">
        <v>12940</v>
      </c>
      <c r="M23" s="34" t="s">
        <v>214</v>
      </c>
      <c r="N23" s="34">
        <v>33.81</v>
      </c>
      <c r="O23" s="45" t="s">
        <v>221</v>
      </c>
      <c r="P23" s="33">
        <v>-2</v>
      </c>
    </row>
    <row r="24" s="21" customFormat="1" spans="1:16">
      <c r="A24" s="37"/>
      <c r="B24" s="33">
        <v>2</v>
      </c>
      <c r="C24" s="34" t="s">
        <v>29</v>
      </c>
      <c r="D24" s="34">
        <v>12497</v>
      </c>
      <c r="E24" s="34" t="s">
        <v>28</v>
      </c>
      <c r="F24" s="34">
        <v>430.28</v>
      </c>
      <c r="G24" s="35"/>
      <c r="H24" s="36">
        <v>4</v>
      </c>
      <c r="J24" s="44">
        <v>4</v>
      </c>
      <c r="K24" s="34" t="s">
        <v>161</v>
      </c>
      <c r="L24" s="34">
        <v>11323</v>
      </c>
      <c r="M24" s="34" t="s">
        <v>160</v>
      </c>
      <c r="N24" s="34">
        <v>32.39</v>
      </c>
      <c r="O24" s="46"/>
      <c r="P24" s="33">
        <v>-2</v>
      </c>
    </row>
    <row r="25" s="21" customFormat="1" spans="1:16">
      <c r="A25" s="37"/>
      <c r="B25" s="33">
        <v>3</v>
      </c>
      <c r="C25" s="34" t="s">
        <v>93</v>
      </c>
      <c r="D25" s="34">
        <v>11463</v>
      </c>
      <c r="E25" s="34" t="s">
        <v>92</v>
      </c>
      <c r="F25" s="34">
        <v>395.19</v>
      </c>
      <c r="G25" s="33"/>
      <c r="H25" s="36">
        <v>3</v>
      </c>
      <c r="J25" s="44">
        <v>3</v>
      </c>
      <c r="K25" s="34" t="s">
        <v>186</v>
      </c>
      <c r="L25" s="34">
        <v>13261</v>
      </c>
      <c r="M25" s="34" t="s">
        <v>185</v>
      </c>
      <c r="N25" s="34">
        <v>31.67</v>
      </c>
      <c r="O25" s="49"/>
      <c r="P25" s="33">
        <v>-2</v>
      </c>
    </row>
    <row r="26" s="21" customFormat="1" spans="1:16">
      <c r="A26" s="37"/>
      <c r="B26" s="33">
        <v>4</v>
      </c>
      <c r="C26" s="34" t="s">
        <v>66</v>
      </c>
      <c r="D26" s="34">
        <v>5527</v>
      </c>
      <c r="E26" s="34" t="s">
        <v>14</v>
      </c>
      <c r="F26" s="34">
        <v>369.27</v>
      </c>
      <c r="G26" s="35"/>
      <c r="H26" s="36">
        <v>2</v>
      </c>
      <c r="J26" s="44">
        <v>2</v>
      </c>
      <c r="K26" s="34" t="s">
        <v>143</v>
      </c>
      <c r="L26" s="34">
        <v>12446</v>
      </c>
      <c r="M26" s="34" t="s">
        <v>215</v>
      </c>
      <c r="N26" s="34">
        <v>30.73</v>
      </c>
      <c r="O26" s="45"/>
      <c r="P26" s="33">
        <v>-2</v>
      </c>
    </row>
    <row r="27" s="21" customFormat="1" spans="1:16">
      <c r="A27" s="37"/>
      <c r="B27" s="33">
        <v>5</v>
      </c>
      <c r="C27" s="34" t="s">
        <v>105</v>
      </c>
      <c r="D27" s="34">
        <v>12880</v>
      </c>
      <c r="E27" s="34" t="s">
        <v>132</v>
      </c>
      <c r="F27" s="34">
        <v>362.33</v>
      </c>
      <c r="G27" s="35"/>
      <c r="H27" s="36">
        <v>1</v>
      </c>
      <c r="J27" s="44">
        <v>1</v>
      </c>
      <c r="K27" s="34" t="s">
        <v>196</v>
      </c>
      <c r="L27" s="34">
        <v>6662</v>
      </c>
      <c r="M27" s="34" t="s">
        <v>195</v>
      </c>
      <c r="N27" s="34">
        <v>27.71</v>
      </c>
      <c r="O27" s="47"/>
      <c r="P27" s="33">
        <v>-2</v>
      </c>
    </row>
    <row r="28" s="21" customFormat="1" spans="1:16">
      <c r="A28" s="32" t="s">
        <v>225</v>
      </c>
      <c r="B28" s="38">
        <v>1</v>
      </c>
      <c r="C28" s="39" t="s">
        <v>63</v>
      </c>
      <c r="D28" s="39">
        <v>12467</v>
      </c>
      <c r="E28" s="39" t="s">
        <v>62</v>
      </c>
      <c r="F28" s="39">
        <v>478.41</v>
      </c>
      <c r="G28" s="40"/>
      <c r="H28" s="41">
        <v>5</v>
      </c>
      <c r="J28" s="48">
        <v>5</v>
      </c>
      <c r="K28" s="39" t="s">
        <v>86</v>
      </c>
      <c r="L28" s="39">
        <v>12848</v>
      </c>
      <c r="M28" s="39" t="s">
        <v>213</v>
      </c>
      <c r="N28" s="39">
        <v>37</v>
      </c>
      <c r="O28" s="49" t="s">
        <v>221</v>
      </c>
      <c r="P28" s="38">
        <v>-2</v>
      </c>
    </row>
    <row r="29" s="21" customFormat="1" spans="1:16">
      <c r="A29" s="32"/>
      <c r="B29" s="38">
        <v>2</v>
      </c>
      <c r="C29" s="39" t="s">
        <v>27</v>
      </c>
      <c r="D29" s="39">
        <v>12190</v>
      </c>
      <c r="E29" s="39" t="s">
        <v>26</v>
      </c>
      <c r="F29" s="39">
        <v>422.22</v>
      </c>
      <c r="G29" s="40"/>
      <c r="H29" s="41">
        <v>4</v>
      </c>
      <c r="J29" s="48">
        <v>4</v>
      </c>
      <c r="K29" s="39" t="s">
        <v>159</v>
      </c>
      <c r="L29" s="39">
        <v>12894</v>
      </c>
      <c r="M29" s="39" t="s">
        <v>177</v>
      </c>
      <c r="N29" s="39">
        <v>35.56</v>
      </c>
      <c r="O29" s="50"/>
      <c r="P29" s="38">
        <v>-2</v>
      </c>
    </row>
    <row r="30" s="21" customFormat="1" spans="1:16">
      <c r="A30" s="32"/>
      <c r="B30" s="38">
        <v>3</v>
      </c>
      <c r="C30" s="39" t="s">
        <v>103</v>
      </c>
      <c r="D30" s="39">
        <v>12255</v>
      </c>
      <c r="E30" s="39" t="s">
        <v>102</v>
      </c>
      <c r="F30" s="39">
        <v>338.49</v>
      </c>
      <c r="G30" s="38"/>
      <c r="H30" s="41">
        <v>3</v>
      </c>
      <c r="J30" s="48">
        <v>3</v>
      </c>
      <c r="K30" s="39" t="s">
        <v>117</v>
      </c>
      <c r="L30" s="39">
        <v>4310</v>
      </c>
      <c r="M30" s="39" t="s">
        <v>116</v>
      </c>
      <c r="N30" s="39">
        <v>32.59</v>
      </c>
      <c r="O30" s="49"/>
      <c r="P30" s="38">
        <v>-2</v>
      </c>
    </row>
    <row r="31" s="21" customFormat="1" spans="1:16">
      <c r="A31" s="32"/>
      <c r="B31" s="38">
        <v>4</v>
      </c>
      <c r="C31" s="39" t="s">
        <v>112</v>
      </c>
      <c r="D31" s="39">
        <v>7011</v>
      </c>
      <c r="E31" s="39" t="s">
        <v>111</v>
      </c>
      <c r="F31" s="39">
        <v>332.17</v>
      </c>
      <c r="G31" s="40"/>
      <c r="H31" s="41">
        <v>2</v>
      </c>
      <c r="J31" s="48">
        <v>2</v>
      </c>
      <c r="K31" s="39" t="s">
        <v>146</v>
      </c>
      <c r="L31" s="39">
        <v>6385</v>
      </c>
      <c r="M31" s="39" t="s">
        <v>145</v>
      </c>
      <c r="N31" s="39">
        <v>31.7</v>
      </c>
      <c r="O31" s="49"/>
      <c r="P31" s="38">
        <v>-2</v>
      </c>
    </row>
    <row r="32" s="21" customFormat="1" spans="1:16">
      <c r="A32" s="32"/>
      <c r="B32" s="38">
        <v>5</v>
      </c>
      <c r="C32" s="39" t="s">
        <v>95</v>
      </c>
      <c r="D32" s="39">
        <v>11602</v>
      </c>
      <c r="E32" s="39" t="s">
        <v>94</v>
      </c>
      <c r="F32" s="39">
        <v>325.66</v>
      </c>
      <c r="G32" s="40"/>
      <c r="H32" s="41">
        <v>1</v>
      </c>
      <c r="J32" s="48">
        <v>1</v>
      </c>
      <c r="K32" s="39" t="s">
        <v>66</v>
      </c>
      <c r="L32" s="39">
        <v>12940</v>
      </c>
      <c r="M32" s="39" t="s">
        <v>214</v>
      </c>
      <c r="N32" s="39">
        <v>25.88</v>
      </c>
      <c r="O32" s="51"/>
      <c r="P32" s="38">
        <v>-2</v>
      </c>
    </row>
    <row r="33" s="20" customFormat="1" spans="1:16">
      <c r="A33" s="37" t="s">
        <v>226</v>
      </c>
      <c r="B33" s="33">
        <v>1</v>
      </c>
      <c r="C33" s="34" t="s">
        <v>76</v>
      </c>
      <c r="D33" s="34">
        <v>12052</v>
      </c>
      <c r="E33" s="34" t="s">
        <v>75</v>
      </c>
      <c r="F33" s="34">
        <v>430.15</v>
      </c>
      <c r="G33" s="35"/>
      <c r="H33" s="36">
        <v>5</v>
      </c>
      <c r="J33" s="44">
        <v>5</v>
      </c>
      <c r="K33" s="34" t="s">
        <v>151</v>
      </c>
      <c r="L33" s="34">
        <v>8763</v>
      </c>
      <c r="M33" s="34" t="s">
        <v>150</v>
      </c>
      <c r="N33" s="34">
        <v>32.3</v>
      </c>
      <c r="O33" s="45" t="s">
        <v>221</v>
      </c>
      <c r="P33" s="33">
        <v>-2</v>
      </c>
    </row>
    <row r="34" s="20" customFormat="1" spans="1:16">
      <c r="A34" s="37"/>
      <c r="B34" s="33">
        <v>2</v>
      </c>
      <c r="C34" s="34" t="s">
        <v>78</v>
      </c>
      <c r="D34" s="34">
        <v>12949</v>
      </c>
      <c r="E34" s="34" t="s">
        <v>77</v>
      </c>
      <c r="F34" s="34">
        <v>385.95</v>
      </c>
      <c r="G34" s="35"/>
      <c r="H34" s="36">
        <v>4</v>
      </c>
      <c r="J34" s="44">
        <v>4</v>
      </c>
      <c r="K34" s="34" t="s">
        <v>227</v>
      </c>
      <c r="L34" s="34">
        <v>13299</v>
      </c>
      <c r="M34" s="34" t="s">
        <v>187</v>
      </c>
      <c r="N34" s="34">
        <v>31.46</v>
      </c>
      <c r="O34" s="46"/>
      <c r="P34" s="33">
        <v>-2</v>
      </c>
    </row>
    <row r="35" s="20" customFormat="1" ht="13" customHeight="1" spans="1:16">
      <c r="A35" s="37"/>
      <c r="B35" s="33">
        <v>3</v>
      </c>
      <c r="C35" s="34" t="s">
        <v>86</v>
      </c>
      <c r="D35" s="34">
        <v>5407</v>
      </c>
      <c r="E35" s="34" t="s">
        <v>85</v>
      </c>
      <c r="F35" s="34">
        <v>371.26</v>
      </c>
      <c r="G35" s="33"/>
      <c r="H35" s="36">
        <v>3</v>
      </c>
      <c r="J35" s="44">
        <v>3</v>
      </c>
      <c r="K35" s="34" t="s">
        <v>209</v>
      </c>
      <c r="L35" s="34">
        <v>12143</v>
      </c>
      <c r="M35" s="34" t="s">
        <v>208</v>
      </c>
      <c r="N35" s="34">
        <v>30.24</v>
      </c>
      <c r="O35" s="49"/>
      <c r="P35" s="33">
        <v>-2</v>
      </c>
    </row>
    <row r="36" s="20" customFormat="1" spans="1:16">
      <c r="A36" s="37"/>
      <c r="B36" s="33">
        <v>4</v>
      </c>
      <c r="C36" s="34" t="s">
        <v>55</v>
      </c>
      <c r="D36" s="34">
        <v>7583</v>
      </c>
      <c r="E36" s="34" t="s">
        <v>54</v>
      </c>
      <c r="F36" s="34">
        <v>333.67</v>
      </c>
      <c r="G36" s="35"/>
      <c r="H36" s="36">
        <v>2</v>
      </c>
      <c r="J36" s="44">
        <v>2</v>
      </c>
      <c r="K36" s="34" t="s">
        <v>66</v>
      </c>
      <c r="L36" s="34">
        <v>12940</v>
      </c>
      <c r="M36" s="34" t="s">
        <v>214</v>
      </c>
      <c r="N36" s="34">
        <v>25.48</v>
      </c>
      <c r="O36" s="45"/>
      <c r="P36" s="33">
        <v>-2</v>
      </c>
    </row>
    <row r="37" s="20" customFormat="1" spans="1:16">
      <c r="A37" s="37"/>
      <c r="B37" s="33">
        <v>5</v>
      </c>
      <c r="C37" s="34" t="s">
        <v>126</v>
      </c>
      <c r="D37" s="34">
        <v>11012</v>
      </c>
      <c r="E37" s="34" t="s">
        <v>125</v>
      </c>
      <c r="F37" s="34">
        <v>330.74</v>
      </c>
      <c r="G37" s="35"/>
      <c r="H37" s="36">
        <v>1</v>
      </c>
      <c r="J37" s="44">
        <v>1</v>
      </c>
      <c r="K37" s="34" t="s">
        <v>136</v>
      </c>
      <c r="L37" s="34">
        <v>12682</v>
      </c>
      <c r="M37" s="34" t="s">
        <v>212</v>
      </c>
      <c r="N37" s="34">
        <v>23.39</v>
      </c>
      <c r="O37" s="47"/>
      <c r="P37" s="33">
        <v>-2</v>
      </c>
    </row>
    <row r="38" s="20" customFormat="1" ht="18" customHeight="1" spans="1:16">
      <c r="A38" s="32" t="s">
        <v>228</v>
      </c>
      <c r="B38" s="38">
        <v>1</v>
      </c>
      <c r="C38" s="39" t="s">
        <v>61</v>
      </c>
      <c r="D38" s="39">
        <v>11622</v>
      </c>
      <c r="E38" s="39" t="s">
        <v>60</v>
      </c>
      <c r="F38" s="39">
        <v>394.28</v>
      </c>
      <c r="G38" s="40"/>
      <c r="H38" s="41">
        <v>5</v>
      </c>
      <c r="J38" s="48">
        <v>5</v>
      </c>
      <c r="K38" s="39" t="s">
        <v>198</v>
      </c>
      <c r="L38" s="39">
        <v>7388</v>
      </c>
      <c r="M38" s="39" t="s">
        <v>197</v>
      </c>
      <c r="N38" s="39">
        <v>34.08</v>
      </c>
      <c r="O38" s="49" t="s">
        <v>221</v>
      </c>
      <c r="P38" s="38">
        <v>-2</v>
      </c>
    </row>
    <row r="39" s="22" customFormat="1" spans="1:16">
      <c r="A39" s="32"/>
      <c r="B39" s="38">
        <v>2</v>
      </c>
      <c r="C39" s="39" t="s">
        <v>80</v>
      </c>
      <c r="D39" s="39">
        <v>13100</v>
      </c>
      <c r="E39" s="39" t="s">
        <v>79</v>
      </c>
      <c r="F39" s="39">
        <v>355.79</v>
      </c>
      <c r="G39" s="40"/>
      <c r="H39" s="41">
        <v>4</v>
      </c>
      <c r="I39" s="21"/>
      <c r="J39" s="48">
        <v>4</v>
      </c>
      <c r="K39" s="39" t="s">
        <v>143</v>
      </c>
      <c r="L39" s="39">
        <v>12446</v>
      </c>
      <c r="M39" s="39" t="s">
        <v>215</v>
      </c>
      <c r="N39" s="39">
        <v>33.33</v>
      </c>
      <c r="O39" s="50"/>
      <c r="P39" s="38">
        <v>-2</v>
      </c>
    </row>
    <row r="40" s="22" customFormat="1" spans="1:16">
      <c r="A40" s="32"/>
      <c r="B40" s="38">
        <v>3</v>
      </c>
      <c r="C40" s="39" t="s">
        <v>229</v>
      </c>
      <c r="D40" s="39">
        <v>12505</v>
      </c>
      <c r="E40" s="39" t="s">
        <v>42</v>
      </c>
      <c r="F40" s="39">
        <v>331.55</v>
      </c>
      <c r="G40" s="38"/>
      <c r="H40" s="41">
        <v>3</v>
      </c>
      <c r="I40" s="21"/>
      <c r="J40" s="48">
        <v>3</v>
      </c>
      <c r="K40" s="39" t="s">
        <v>66</v>
      </c>
      <c r="L40" s="39">
        <v>12940</v>
      </c>
      <c r="M40" s="39" t="s">
        <v>214</v>
      </c>
      <c r="N40" s="39">
        <v>33.3</v>
      </c>
      <c r="O40" s="49"/>
      <c r="P40" s="38">
        <v>-2</v>
      </c>
    </row>
    <row r="41" s="22" customFormat="1" spans="1:16">
      <c r="A41" s="32"/>
      <c r="B41" s="38">
        <v>4</v>
      </c>
      <c r="C41" s="39" t="s">
        <v>34</v>
      </c>
      <c r="D41" s="39">
        <v>8798</v>
      </c>
      <c r="E41" s="39" t="s">
        <v>33</v>
      </c>
      <c r="F41" s="39">
        <v>329.88</v>
      </c>
      <c r="G41" s="40"/>
      <c r="H41" s="41">
        <v>2</v>
      </c>
      <c r="I41" s="21"/>
      <c r="J41" s="48">
        <v>2</v>
      </c>
      <c r="K41" s="39" t="s">
        <v>154</v>
      </c>
      <c r="L41" s="39">
        <v>10191</v>
      </c>
      <c r="M41" s="39" t="s">
        <v>153</v>
      </c>
      <c r="N41" s="39">
        <v>32.38</v>
      </c>
      <c r="O41" s="49"/>
      <c r="P41" s="38">
        <v>-2</v>
      </c>
    </row>
    <row r="42" s="22" customFormat="1" spans="1:16">
      <c r="A42" s="32"/>
      <c r="B42" s="38">
        <v>5</v>
      </c>
      <c r="C42" s="39" t="s">
        <v>41</v>
      </c>
      <c r="D42" s="39">
        <v>11377</v>
      </c>
      <c r="E42" s="39" t="s">
        <v>40</v>
      </c>
      <c r="F42" s="39">
        <v>301.4</v>
      </c>
      <c r="G42" s="40"/>
      <c r="H42" s="41">
        <v>1</v>
      </c>
      <c r="I42" s="21"/>
      <c r="J42" s="48">
        <v>1</v>
      </c>
      <c r="K42" s="39" t="s">
        <v>37</v>
      </c>
      <c r="L42" s="39">
        <v>11825</v>
      </c>
      <c r="M42" s="39" t="s">
        <v>205</v>
      </c>
      <c r="N42" s="39">
        <v>24.54</v>
      </c>
      <c r="O42" s="51"/>
      <c r="P42" s="38">
        <v>-2</v>
      </c>
    </row>
    <row r="43" s="20" customFormat="1" spans="1:16">
      <c r="A43" s="37" t="s">
        <v>230</v>
      </c>
      <c r="B43" s="33">
        <v>1</v>
      </c>
      <c r="C43" s="34" t="s">
        <v>41</v>
      </c>
      <c r="D43" s="34">
        <v>11377</v>
      </c>
      <c r="E43" s="34" t="s">
        <v>40</v>
      </c>
      <c r="F43" s="34">
        <v>405.64</v>
      </c>
      <c r="G43" s="35"/>
      <c r="H43" s="36">
        <v>5</v>
      </c>
      <c r="J43" s="44">
        <v>5</v>
      </c>
      <c r="K43" s="34" t="s">
        <v>86</v>
      </c>
      <c r="L43" s="34">
        <v>12848</v>
      </c>
      <c r="M43" s="34" t="s">
        <v>213</v>
      </c>
      <c r="N43" s="34">
        <v>27.71</v>
      </c>
      <c r="O43" s="45" t="s">
        <v>221</v>
      </c>
      <c r="P43" s="33">
        <v>-2</v>
      </c>
    </row>
    <row r="44" s="20" customFormat="1" spans="1:16">
      <c r="A44" s="37"/>
      <c r="B44" s="33">
        <v>2</v>
      </c>
      <c r="C44" s="34" t="s">
        <v>63</v>
      </c>
      <c r="D44" s="34">
        <v>11964</v>
      </c>
      <c r="E44" s="34" t="s">
        <v>74</v>
      </c>
      <c r="F44" s="34">
        <v>369.26</v>
      </c>
      <c r="G44" s="35"/>
      <c r="H44" s="36">
        <v>4</v>
      </c>
      <c r="J44" s="44">
        <v>4</v>
      </c>
      <c r="K44" s="34" t="s">
        <v>80</v>
      </c>
      <c r="L44" s="34">
        <v>13100</v>
      </c>
      <c r="M44" s="34" t="s">
        <v>79</v>
      </c>
      <c r="N44" s="34">
        <v>26.19</v>
      </c>
      <c r="O44" s="46"/>
      <c r="P44" s="33">
        <v>-2</v>
      </c>
    </row>
    <row r="45" s="20" customFormat="1" spans="1:16">
      <c r="A45" s="37"/>
      <c r="B45" s="33">
        <v>3</v>
      </c>
      <c r="C45" s="34" t="s">
        <v>97</v>
      </c>
      <c r="D45" s="34">
        <v>11642</v>
      </c>
      <c r="E45" s="34" t="s">
        <v>96</v>
      </c>
      <c r="F45" s="34">
        <v>363.75</v>
      </c>
      <c r="G45" s="33"/>
      <c r="H45" s="36">
        <v>3</v>
      </c>
      <c r="J45" s="44">
        <v>3</v>
      </c>
      <c r="K45" s="34" t="s">
        <v>136</v>
      </c>
      <c r="L45" s="34">
        <v>12682</v>
      </c>
      <c r="M45" s="34" t="s">
        <v>212</v>
      </c>
      <c r="N45" s="34">
        <v>25.65</v>
      </c>
      <c r="O45" s="49"/>
      <c r="P45" s="33">
        <v>-2</v>
      </c>
    </row>
    <row r="46" s="20" customFormat="1" spans="1:16">
      <c r="A46" s="37"/>
      <c r="B46" s="33">
        <v>4</v>
      </c>
      <c r="C46" s="34" t="s">
        <v>27</v>
      </c>
      <c r="D46" s="34">
        <v>12190</v>
      </c>
      <c r="E46" s="34" t="s">
        <v>26</v>
      </c>
      <c r="F46" s="34">
        <v>354.23</v>
      </c>
      <c r="G46" s="35"/>
      <c r="H46" s="36">
        <v>2</v>
      </c>
      <c r="J46" s="44">
        <v>2</v>
      </c>
      <c r="K46" s="34" t="s">
        <v>76</v>
      </c>
      <c r="L46" s="34">
        <v>12052</v>
      </c>
      <c r="M46" s="34" t="s">
        <v>75</v>
      </c>
      <c r="N46" s="34">
        <v>22.12</v>
      </c>
      <c r="O46" s="45"/>
      <c r="P46" s="33">
        <v>-2</v>
      </c>
    </row>
    <row r="47" s="20" customFormat="1" spans="1:16">
      <c r="A47" s="37"/>
      <c r="B47" s="33">
        <v>5</v>
      </c>
      <c r="C47" s="34" t="s">
        <v>76</v>
      </c>
      <c r="D47" s="34">
        <v>4549</v>
      </c>
      <c r="E47" s="34" t="s">
        <v>110</v>
      </c>
      <c r="F47" s="34">
        <v>344.74</v>
      </c>
      <c r="G47" s="35"/>
      <c r="H47" s="36">
        <v>1</v>
      </c>
      <c r="J47" s="44">
        <v>1</v>
      </c>
      <c r="K47" s="34" t="s">
        <v>207</v>
      </c>
      <c r="L47" s="34">
        <v>12534</v>
      </c>
      <c r="M47" s="34" t="s">
        <v>206</v>
      </c>
      <c r="N47" s="34">
        <v>15.96</v>
      </c>
      <c r="O47" s="47"/>
      <c r="P47" s="33">
        <v>-2</v>
      </c>
    </row>
    <row r="48" s="21" customFormat="1" spans="1:16">
      <c r="A48" s="37" t="s">
        <v>231</v>
      </c>
      <c r="B48" s="38">
        <v>1</v>
      </c>
      <c r="C48" s="39" t="s">
        <v>29</v>
      </c>
      <c r="D48" s="39">
        <v>12497</v>
      </c>
      <c r="E48" s="39" t="s">
        <v>28</v>
      </c>
      <c r="F48" s="39">
        <v>564.96</v>
      </c>
      <c r="G48" s="40"/>
      <c r="H48" s="41">
        <v>5</v>
      </c>
      <c r="J48" s="48">
        <v>5</v>
      </c>
      <c r="K48" s="39" t="s">
        <v>134</v>
      </c>
      <c r="L48" s="39">
        <v>10931</v>
      </c>
      <c r="M48" s="39" t="s">
        <v>133</v>
      </c>
      <c r="N48" s="39">
        <v>35.93</v>
      </c>
      <c r="O48" s="49" t="s">
        <v>221</v>
      </c>
      <c r="P48" s="38">
        <v>-2</v>
      </c>
    </row>
    <row r="49" s="21" customFormat="1" spans="1:16">
      <c r="A49" s="37"/>
      <c r="B49" s="38">
        <v>2</v>
      </c>
      <c r="C49" s="39" t="s">
        <v>39</v>
      </c>
      <c r="D49" s="39">
        <v>12144</v>
      </c>
      <c r="E49" s="39" t="s">
        <v>38</v>
      </c>
      <c r="F49" s="39">
        <v>518.82</v>
      </c>
      <c r="G49" s="40"/>
      <c r="H49" s="41">
        <v>4</v>
      </c>
      <c r="J49" s="48">
        <v>4</v>
      </c>
      <c r="K49" s="39" t="s">
        <v>204</v>
      </c>
      <c r="L49" s="39">
        <v>11762</v>
      </c>
      <c r="M49" s="39" t="s">
        <v>203</v>
      </c>
      <c r="N49" s="39">
        <v>35.66</v>
      </c>
      <c r="O49" s="50"/>
      <c r="P49" s="38">
        <v>-2</v>
      </c>
    </row>
    <row r="50" s="21" customFormat="1" spans="1:16">
      <c r="A50" s="37"/>
      <c r="B50" s="38">
        <v>3</v>
      </c>
      <c r="C50" s="39" t="s">
        <v>55</v>
      </c>
      <c r="D50" s="39">
        <v>7583</v>
      </c>
      <c r="E50" s="39" t="s">
        <v>54</v>
      </c>
      <c r="F50" s="39">
        <v>402.36</v>
      </c>
      <c r="G50" s="38"/>
      <c r="H50" s="41">
        <v>3</v>
      </c>
      <c r="J50" s="48">
        <v>3</v>
      </c>
      <c r="K50" s="39" t="s">
        <v>211</v>
      </c>
      <c r="L50" s="39">
        <v>13039</v>
      </c>
      <c r="M50" s="39" t="s">
        <v>210</v>
      </c>
      <c r="N50" s="39">
        <v>28.09</v>
      </c>
      <c r="O50" s="49"/>
      <c r="P50" s="38">
        <v>-2</v>
      </c>
    </row>
    <row r="51" s="21" customFormat="1" spans="1:16">
      <c r="A51" s="37"/>
      <c r="B51" s="38">
        <v>4</v>
      </c>
      <c r="C51" s="39" t="s">
        <v>27</v>
      </c>
      <c r="D51" s="39">
        <v>12190</v>
      </c>
      <c r="E51" s="39" t="s">
        <v>26</v>
      </c>
      <c r="F51" s="39">
        <v>387.8</v>
      </c>
      <c r="G51" s="40"/>
      <c r="H51" s="41">
        <v>3</v>
      </c>
      <c r="J51" s="48">
        <v>2</v>
      </c>
      <c r="K51" s="39" t="s">
        <v>49</v>
      </c>
      <c r="L51" s="39">
        <v>11883</v>
      </c>
      <c r="M51" s="39" t="s">
        <v>166</v>
      </c>
      <c r="N51" s="39">
        <v>26.88</v>
      </c>
      <c r="O51" s="49"/>
      <c r="P51" s="38">
        <v>-2</v>
      </c>
    </row>
    <row r="52" s="21" customFormat="1" spans="1:16">
      <c r="A52" s="37"/>
      <c r="B52" s="38">
        <v>5</v>
      </c>
      <c r="C52" s="39" t="s">
        <v>131</v>
      </c>
      <c r="D52" s="39">
        <v>12845</v>
      </c>
      <c r="E52" s="39" t="s">
        <v>130</v>
      </c>
      <c r="F52" s="39">
        <v>326.72</v>
      </c>
      <c r="G52" s="40"/>
      <c r="H52" s="41">
        <v>1</v>
      </c>
      <c r="J52" s="48">
        <v>1</v>
      </c>
      <c r="K52" s="39" t="s">
        <v>141</v>
      </c>
      <c r="L52" s="39">
        <v>4302</v>
      </c>
      <c r="M52" s="39" t="s">
        <v>140</v>
      </c>
      <c r="N52" s="39">
        <v>24.53</v>
      </c>
      <c r="O52" s="51"/>
      <c r="P52" s="38">
        <v>-2</v>
      </c>
    </row>
    <row r="53" s="20" customFormat="1" spans="1:16">
      <c r="A53" s="32" t="s">
        <v>232</v>
      </c>
      <c r="B53" s="33">
        <v>1</v>
      </c>
      <c r="C53" s="34" t="s">
        <v>27</v>
      </c>
      <c r="D53" s="34">
        <v>12190</v>
      </c>
      <c r="E53" s="34" t="s">
        <v>26</v>
      </c>
      <c r="F53" s="34">
        <v>374.14</v>
      </c>
      <c r="G53" s="35"/>
      <c r="H53" s="36">
        <v>5</v>
      </c>
      <c r="J53" s="44">
        <v>5</v>
      </c>
      <c r="K53" s="34" t="s">
        <v>138</v>
      </c>
      <c r="L53" s="34">
        <v>11058</v>
      </c>
      <c r="M53" s="34" t="s">
        <v>157</v>
      </c>
      <c r="N53" s="34">
        <v>31.78</v>
      </c>
      <c r="O53" s="45" t="s">
        <v>221</v>
      </c>
      <c r="P53" s="33">
        <v>-2</v>
      </c>
    </row>
    <row r="54" s="20" customFormat="1" spans="1:16">
      <c r="A54" s="32"/>
      <c r="B54" s="33">
        <v>2</v>
      </c>
      <c r="C54" s="34" t="s">
        <v>136</v>
      </c>
      <c r="D54" s="34">
        <v>11388</v>
      </c>
      <c r="E54" s="34" t="s">
        <v>135</v>
      </c>
      <c r="F54" s="34">
        <v>356.58</v>
      </c>
      <c r="G54" s="35"/>
      <c r="H54" s="36">
        <v>4</v>
      </c>
      <c r="J54" s="44">
        <v>4</v>
      </c>
      <c r="K54" s="34" t="s">
        <v>163</v>
      </c>
      <c r="L54" s="34">
        <v>11383</v>
      </c>
      <c r="M54" s="34" t="s">
        <v>162</v>
      </c>
      <c r="N54" s="34">
        <v>31.05</v>
      </c>
      <c r="O54" s="46"/>
      <c r="P54" s="33">
        <v>-2</v>
      </c>
    </row>
    <row r="55" s="20" customFormat="1" spans="1:16">
      <c r="A55" s="32"/>
      <c r="B55" s="33">
        <v>3</v>
      </c>
      <c r="C55" s="34" t="s">
        <v>37</v>
      </c>
      <c r="D55" s="34">
        <v>9988</v>
      </c>
      <c r="E55" s="34" t="s">
        <v>36</v>
      </c>
      <c r="F55" s="34">
        <v>354.18</v>
      </c>
      <c r="G55" s="33"/>
      <c r="H55" s="36">
        <v>3</v>
      </c>
      <c r="J55" s="44">
        <v>3</v>
      </c>
      <c r="K55" s="34" t="s">
        <v>49</v>
      </c>
      <c r="L55" s="34">
        <v>990176</v>
      </c>
      <c r="M55" s="34" t="s">
        <v>190</v>
      </c>
      <c r="N55" s="34">
        <v>29.59</v>
      </c>
      <c r="O55" s="45"/>
      <c r="P55" s="33">
        <v>-2</v>
      </c>
    </row>
    <row r="56" s="20" customFormat="1" spans="1:16">
      <c r="A56" s="32"/>
      <c r="B56" s="33">
        <v>4</v>
      </c>
      <c r="C56" s="34" t="s">
        <v>99</v>
      </c>
      <c r="D56" s="34">
        <v>9308</v>
      </c>
      <c r="E56" s="34" t="s">
        <v>114</v>
      </c>
      <c r="F56" s="34">
        <v>296.01</v>
      </c>
      <c r="G56" s="35" t="s">
        <v>221</v>
      </c>
      <c r="H56" s="36">
        <v>2</v>
      </c>
      <c r="J56" s="44">
        <v>2</v>
      </c>
      <c r="K56" s="34" t="s">
        <v>209</v>
      </c>
      <c r="L56" s="34">
        <v>12143</v>
      </c>
      <c r="M56" s="34" t="s">
        <v>208</v>
      </c>
      <c r="N56" s="34">
        <v>29.1</v>
      </c>
      <c r="O56" s="45"/>
      <c r="P56" s="33">
        <v>-2</v>
      </c>
    </row>
    <row r="57" s="20" customFormat="1" spans="1:16">
      <c r="A57" s="32"/>
      <c r="B57" s="33">
        <v>5</v>
      </c>
      <c r="C57" s="34" t="s">
        <v>138</v>
      </c>
      <c r="D57" s="34">
        <v>11023</v>
      </c>
      <c r="E57" s="34" t="s">
        <v>137</v>
      </c>
      <c r="F57" s="34">
        <v>294.86</v>
      </c>
      <c r="G57" s="35"/>
      <c r="H57" s="36">
        <v>1</v>
      </c>
      <c r="J57" s="44">
        <v>1</v>
      </c>
      <c r="K57" s="34" t="s">
        <v>194</v>
      </c>
      <c r="L57" s="34">
        <v>5844</v>
      </c>
      <c r="M57" s="34" t="s">
        <v>193</v>
      </c>
      <c r="N57" s="34">
        <v>24.7</v>
      </c>
      <c r="O57" s="47"/>
      <c r="P57" s="33">
        <v>-2</v>
      </c>
    </row>
    <row r="58" s="22" customFormat="1" spans="1:16">
      <c r="A58" s="37" t="s">
        <v>233</v>
      </c>
      <c r="B58" s="38">
        <v>1</v>
      </c>
      <c r="C58" s="39" t="s">
        <v>59</v>
      </c>
      <c r="D58" s="39">
        <v>10860</v>
      </c>
      <c r="E58" s="39" t="s">
        <v>58</v>
      </c>
      <c r="F58" s="39">
        <v>448.63</v>
      </c>
      <c r="G58" s="40"/>
      <c r="H58" s="41">
        <v>5</v>
      </c>
      <c r="J58" s="48">
        <v>5</v>
      </c>
      <c r="K58" s="39" t="s">
        <v>123</v>
      </c>
      <c r="L58" s="39">
        <v>10650</v>
      </c>
      <c r="M58" s="39" t="s">
        <v>155</v>
      </c>
      <c r="N58" s="39">
        <v>29.26</v>
      </c>
      <c r="O58" s="49" t="s">
        <v>221</v>
      </c>
      <c r="P58" s="38">
        <v>-2</v>
      </c>
    </row>
    <row r="59" s="22" customFormat="1" spans="1:16">
      <c r="A59" s="37"/>
      <c r="B59" s="38">
        <v>2</v>
      </c>
      <c r="C59" s="39" t="s">
        <v>31</v>
      </c>
      <c r="D59" s="39">
        <v>4435</v>
      </c>
      <c r="E59" s="39" t="s">
        <v>30</v>
      </c>
      <c r="F59" s="39">
        <v>308.43</v>
      </c>
      <c r="G59" s="40"/>
      <c r="H59" s="41">
        <v>4</v>
      </c>
      <c r="J59" s="48">
        <v>4</v>
      </c>
      <c r="K59" s="39" t="s">
        <v>63</v>
      </c>
      <c r="L59" s="39">
        <v>10907</v>
      </c>
      <c r="M59" s="39" t="s">
        <v>156</v>
      </c>
      <c r="N59" s="39">
        <v>28.43</v>
      </c>
      <c r="O59" s="50"/>
      <c r="P59" s="38">
        <v>-2</v>
      </c>
    </row>
    <row r="60" s="22" customFormat="1" spans="1:16">
      <c r="A60" s="37"/>
      <c r="B60" s="38">
        <v>3</v>
      </c>
      <c r="C60" s="39" t="s">
        <v>49</v>
      </c>
      <c r="D60" s="39">
        <v>4264</v>
      </c>
      <c r="E60" s="39" t="s">
        <v>48</v>
      </c>
      <c r="F60" s="39">
        <v>303.46</v>
      </c>
      <c r="G60" s="38"/>
      <c r="H60" s="41">
        <v>3</v>
      </c>
      <c r="J60" s="48">
        <v>3</v>
      </c>
      <c r="K60" s="39" t="s">
        <v>192</v>
      </c>
      <c r="L60" s="39">
        <v>5519</v>
      </c>
      <c r="M60" s="39" t="s">
        <v>191</v>
      </c>
      <c r="N60" s="39">
        <v>23.16</v>
      </c>
      <c r="O60" s="49"/>
      <c r="P60" s="38">
        <v>-2</v>
      </c>
    </row>
    <row r="61" s="22" customFormat="1" spans="1:16">
      <c r="A61" s="37"/>
      <c r="B61" s="38">
        <v>4</v>
      </c>
      <c r="C61" s="39" t="s">
        <v>109</v>
      </c>
      <c r="D61" s="39">
        <v>4188</v>
      </c>
      <c r="E61" s="39" t="s">
        <v>108</v>
      </c>
      <c r="F61" s="39">
        <v>289.22</v>
      </c>
      <c r="G61" s="40" t="s">
        <v>221</v>
      </c>
      <c r="H61" s="41">
        <v>2</v>
      </c>
      <c r="J61" s="48">
        <v>2</v>
      </c>
      <c r="K61" s="39" t="s">
        <v>138</v>
      </c>
      <c r="L61" s="39">
        <v>11023</v>
      </c>
      <c r="M61" s="39" t="s">
        <v>137</v>
      </c>
      <c r="N61" s="39">
        <v>21.33</v>
      </c>
      <c r="O61" s="49"/>
      <c r="P61" s="38">
        <v>-2</v>
      </c>
    </row>
    <row r="62" s="22" customFormat="1" spans="1:16">
      <c r="A62" s="37"/>
      <c r="B62" s="38">
        <v>5</v>
      </c>
      <c r="C62" s="39" t="s">
        <v>70</v>
      </c>
      <c r="D62" s="39">
        <v>10983</v>
      </c>
      <c r="E62" s="39" t="s">
        <v>124</v>
      </c>
      <c r="F62" s="39">
        <v>283.9</v>
      </c>
      <c r="G62" s="40"/>
      <c r="H62" s="41">
        <v>1</v>
      </c>
      <c r="J62" s="48">
        <v>1</v>
      </c>
      <c r="K62" s="39" t="s">
        <v>37</v>
      </c>
      <c r="L62" s="39">
        <v>11825</v>
      </c>
      <c r="M62" s="39" t="s">
        <v>205</v>
      </c>
      <c r="N62" s="39">
        <v>16.96</v>
      </c>
      <c r="O62" s="51"/>
      <c r="P62" s="38">
        <v>-2</v>
      </c>
    </row>
    <row r="63" s="20" customFormat="1" spans="1:16">
      <c r="A63" s="32" t="s">
        <v>234</v>
      </c>
      <c r="B63" s="33">
        <v>1</v>
      </c>
      <c r="C63" s="34" t="s">
        <v>27</v>
      </c>
      <c r="D63" s="34">
        <v>12190</v>
      </c>
      <c r="E63" s="34" t="s">
        <v>26</v>
      </c>
      <c r="F63" s="34">
        <v>417.73</v>
      </c>
      <c r="G63" s="35"/>
      <c r="H63" s="36">
        <v>5</v>
      </c>
      <c r="J63" s="33">
        <v>5</v>
      </c>
      <c r="K63" s="34" t="s">
        <v>80</v>
      </c>
      <c r="L63" s="34">
        <v>13100</v>
      </c>
      <c r="M63" s="34" t="s">
        <v>79</v>
      </c>
      <c r="N63" s="34">
        <v>37.01</v>
      </c>
      <c r="O63" s="35" t="s">
        <v>221</v>
      </c>
      <c r="P63" s="33">
        <v>-2</v>
      </c>
    </row>
    <row r="64" s="20" customFormat="1" spans="1:16">
      <c r="A64" s="32"/>
      <c r="B64" s="33">
        <v>2</v>
      </c>
      <c r="C64" s="34" t="s">
        <v>34</v>
      </c>
      <c r="D64" s="34">
        <v>10816</v>
      </c>
      <c r="E64" s="34" t="s">
        <v>73</v>
      </c>
      <c r="F64" s="34">
        <v>279.03</v>
      </c>
      <c r="G64" s="35"/>
      <c r="H64" s="36">
        <v>4</v>
      </c>
      <c r="J64" s="33">
        <v>4</v>
      </c>
      <c r="K64" s="34" t="s">
        <v>172</v>
      </c>
      <c r="L64" s="34">
        <v>12443</v>
      </c>
      <c r="M64" s="34" t="s">
        <v>171</v>
      </c>
      <c r="N64" s="34">
        <v>36.95</v>
      </c>
      <c r="O64" s="33"/>
      <c r="P64" s="33">
        <v>-2</v>
      </c>
    </row>
    <row r="65" s="20" customFormat="1" spans="1:16">
      <c r="A65" s="32"/>
      <c r="B65" s="33">
        <v>3</v>
      </c>
      <c r="C65" s="34" t="s">
        <v>84</v>
      </c>
      <c r="D65" s="34">
        <v>4518</v>
      </c>
      <c r="E65" s="34" t="s">
        <v>83</v>
      </c>
      <c r="F65" s="34">
        <v>272.96</v>
      </c>
      <c r="G65" s="33"/>
      <c r="H65" s="36">
        <v>3</v>
      </c>
      <c r="J65" s="33">
        <v>3</v>
      </c>
      <c r="K65" s="34" t="s">
        <v>136</v>
      </c>
      <c r="L65" s="34">
        <v>12682</v>
      </c>
      <c r="M65" s="34" t="s">
        <v>212</v>
      </c>
      <c r="N65" s="34">
        <v>36.7</v>
      </c>
      <c r="O65" s="40"/>
      <c r="P65" s="33">
        <v>-2</v>
      </c>
    </row>
    <row r="66" s="20" customFormat="1" spans="1:16">
      <c r="A66" s="32"/>
      <c r="B66" s="33">
        <v>4</v>
      </c>
      <c r="C66" s="34" t="s">
        <v>53</v>
      </c>
      <c r="D66" s="34">
        <v>7379</v>
      </c>
      <c r="E66" s="34" t="s">
        <v>113</v>
      </c>
      <c r="F66" s="34">
        <v>259.69</v>
      </c>
      <c r="G66" s="35" t="s">
        <v>221</v>
      </c>
      <c r="H66" s="36">
        <v>2</v>
      </c>
      <c r="J66" s="33">
        <v>2</v>
      </c>
      <c r="K66" s="34" t="s">
        <v>176</v>
      </c>
      <c r="L66" s="34">
        <v>12669</v>
      </c>
      <c r="M66" s="34" t="s">
        <v>175</v>
      </c>
      <c r="N66" s="34">
        <v>23.61</v>
      </c>
      <c r="O66" s="35"/>
      <c r="P66" s="33">
        <v>-2</v>
      </c>
    </row>
    <row r="67" s="20" customFormat="1" spans="1:16">
      <c r="A67" s="32"/>
      <c r="B67" s="33">
        <v>5</v>
      </c>
      <c r="C67" s="34" t="s">
        <v>29</v>
      </c>
      <c r="D67" s="34">
        <v>12497</v>
      </c>
      <c r="E67" s="34" t="s">
        <v>28</v>
      </c>
      <c r="F67" s="34">
        <v>228.88</v>
      </c>
      <c r="G67" s="35"/>
      <c r="H67" s="36">
        <v>1</v>
      </c>
      <c r="J67" s="33">
        <v>1</v>
      </c>
      <c r="K67" s="34" t="s">
        <v>192</v>
      </c>
      <c r="L67" s="34">
        <v>5519</v>
      </c>
      <c r="M67" s="34" t="s">
        <v>191</v>
      </c>
      <c r="N67" s="34">
        <v>21.57</v>
      </c>
      <c r="O67" s="33"/>
      <c r="P67" s="33">
        <v>-2</v>
      </c>
    </row>
    <row r="68" s="21" customFormat="1" spans="1:16">
      <c r="A68" s="37" t="s">
        <v>235</v>
      </c>
      <c r="B68" s="38">
        <v>1</v>
      </c>
      <c r="C68" s="39" t="s">
        <v>82</v>
      </c>
      <c r="D68" s="39">
        <v>12718</v>
      </c>
      <c r="E68" s="39" t="s">
        <v>35</v>
      </c>
      <c r="F68" s="39">
        <v>402.94</v>
      </c>
      <c r="G68" s="40"/>
      <c r="H68" s="41">
        <v>5</v>
      </c>
      <c r="J68" s="38">
        <v>5</v>
      </c>
      <c r="K68" s="39" t="s">
        <v>86</v>
      </c>
      <c r="L68" s="39">
        <v>12848</v>
      </c>
      <c r="M68" s="39" t="s">
        <v>213</v>
      </c>
      <c r="N68" s="39">
        <v>35.44</v>
      </c>
      <c r="O68" s="40" t="s">
        <v>221</v>
      </c>
      <c r="P68" s="38">
        <v>-2</v>
      </c>
    </row>
    <row r="69" s="21" customFormat="1" spans="1:16">
      <c r="A69" s="37"/>
      <c r="B69" s="38">
        <v>2</v>
      </c>
      <c r="C69" s="39" t="s">
        <v>82</v>
      </c>
      <c r="D69" s="39">
        <v>13583</v>
      </c>
      <c r="E69" s="39" t="s">
        <v>81</v>
      </c>
      <c r="F69" s="39">
        <v>365.27</v>
      </c>
      <c r="G69" s="40"/>
      <c r="H69" s="41">
        <v>4</v>
      </c>
      <c r="J69" s="38">
        <v>4</v>
      </c>
      <c r="K69" s="39" t="s">
        <v>149</v>
      </c>
      <c r="L69" s="39">
        <v>7749</v>
      </c>
      <c r="M69" s="39" t="s">
        <v>148</v>
      </c>
      <c r="N69" s="39">
        <v>35.03</v>
      </c>
      <c r="O69" s="38"/>
      <c r="P69" s="38">
        <v>-2</v>
      </c>
    </row>
    <row r="70" s="21" customFormat="1" spans="1:16">
      <c r="A70" s="37"/>
      <c r="B70" s="38">
        <v>3</v>
      </c>
      <c r="C70" s="39" t="s">
        <v>65</v>
      </c>
      <c r="D70" s="39">
        <v>8338</v>
      </c>
      <c r="E70" s="39" t="s">
        <v>89</v>
      </c>
      <c r="F70" s="39">
        <v>297.09</v>
      </c>
      <c r="G70" s="38"/>
      <c r="H70" s="41">
        <v>3</v>
      </c>
      <c r="J70" s="38">
        <v>3</v>
      </c>
      <c r="K70" s="39" t="s">
        <v>198</v>
      </c>
      <c r="L70" s="39">
        <v>7388</v>
      </c>
      <c r="M70" s="39" t="s">
        <v>197</v>
      </c>
      <c r="N70" s="39">
        <v>32.91</v>
      </c>
      <c r="O70" s="40"/>
      <c r="P70" s="38">
        <v>-2</v>
      </c>
    </row>
    <row r="71" s="21" customFormat="1" spans="1:16">
      <c r="A71" s="37"/>
      <c r="B71" s="38">
        <v>4</v>
      </c>
      <c r="C71" s="39" t="s">
        <v>49</v>
      </c>
      <c r="D71" s="39">
        <v>4264</v>
      </c>
      <c r="E71" s="39" t="s">
        <v>48</v>
      </c>
      <c r="F71" s="39">
        <v>276.19</v>
      </c>
      <c r="G71" s="40" t="s">
        <v>221</v>
      </c>
      <c r="H71" s="41">
        <v>2</v>
      </c>
      <c r="J71" s="38">
        <v>2</v>
      </c>
      <c r="K71" s="39" t="s">
        <v>136</v>
      </c>
      <c r="L71" s="39">
        <v>11388</v>
      </c>
      <c r="M71" s="39" t="s">
        <v>135</v>
      </c>
      <c r="N71" s="39">
        <v>32.05</v>
      </c>
      <c r="O71" s="40"/>
      <c r="P71" s="38">
        <v>-2</v>
      </c>
    </row>
    <row r="72" s="21" customFormat="1" spans="1:16">
      <c r="A72" s="37"/>
      <c r="B72" s="38">
        <v>5</v>
      </c>
      <c r="C72" s="39" t="s">
        <v>123</v>
      </c>
      <c r="D72" s="39">
        <v>9749</v>
      </c>
      <c r="E72" s="39" t="s">
        <v>122</v>
      </c>
      <c r="F72" s="39">
        <v>264.25</v>
      </c>
      <c r="G72" s="40"/>
      <c r="H72" s="41">
        <v>1</v>
      </c>
      <c r="J72" s="38">
        <v>1</v>
      </c>
      <c r="K72" s="39" t="s">
        <v>84</v>
      </c>
      <c r="L72" s="39">
        <v>13937</v>
      </c>
      <c r="M72" s="39" t="s">
        <v>189</v>
      </c>
      <c r="N72" s="39">
        <v>30.64</v>
      </c>
      <c r="O72" s="38"/>
      <c r="P72" s="38">
        <v>-2</v>
      </c>
    </row>
    <row r="73" s="20" customFormat="1" spans="1:16">
      <c r="A73" s="32" t="s">
        <v>236</v>
      </c>
      <c r="B73" s="33">
        <v>1</v>
      </c>
      <c r="C73" s="34" t="s">
        <v>88</v>
      </c>
      <c r="D73" s="34">
        <v>6232</v>
      </c>
      <c r="E73" s="34" t="s">
        <v>87</v>
      </c>
      <c r="F73" s="34">
        <v>272.44</v>
      </c>
      <c r="G73" s="35"/>
      <c r="H73" s="36">
        <v>5</v>
      </c>
      <c r="J73" s="33">
        <v>5</v>
      </c>
      <c r="K73" s="34" t="s">
        <v>184</v>
      </c>
      <c r="L73" s="34">
        <v>9895</v>
      </c>
      <c r="M73" s="34" t="s">
        <v>199</v>
      </c>
      <c r="N73" s="34">
        <v>29.3</v>
      </c>
      <c r="O73" s="35" t="s">
        <v>221</v>
      </c>
      <c r="P73" s="33">
        <v>-2</v>
      </c>
    </row>
    <row r="74" s="20" customFormat="1" spans="1:16">
      <c r="A74" s="32"/>
      <c r="B74" s="33">
        <v>2</v>
      </c>
      <c r="C74" s="34" t="s">
        <v>65</v>
      </c>
      <c r="D74" s="34">
        <v>4325</v>
      </c>
      <c r="E74" s="34" t="s">
        <v>64</v>
      </c>
      <c r="F74" s="34">
        <v>257.12</v>
      </c>
      <c r="G74" s="35"/>
      <c r="H74" s="36">
        <v>4</v>
      </c>
      <c r="J74" s="33">
        <v>4</v>
      </c>
      <c r="K74" s="34" t="s">
        <v>138</v>
      </c>
      <c r="L74" s="34">
        <v>10186</v>
      </c>
      <c r="M74" s="34" t="s">
        <v>152</v>
      </c>
      <c r="N74" s="34">
        <v>26.56</v>
      </c>
      <c r="O74" s="33"/>
      <c r="P74" s="33">
        <v>-2</v>
      </c>
    </row>
    <row r="75" s="20" customFormat="1" spans="1:16">
      <c r="A75" s="32"/>
      <c r="B75" s="33">
        <v>3</v>
      </c>
      <c r="C75" s="34" t="s">
        <v>229</v>
      </c>
      <c r="D75" s="34">
        <v>12505</v>
      </c>
      <c r="E75" s="34" t="s">
        <v>42</v>
      </c>
      <c r="F75" s="34">
        <v>249.77</v>
      </c>
      <c r="G75" s="33"/>
      <c r="H75" s="36">
        <v>3</v>
      </c>
      <c r="J75" s="33">
        <v>3</v>
      </c>
      <c r="K75" s="34" t="s">
        <v>170</v>
      </c>
      <c r="L75" s="34">
        <v>12277</v>
      </c>
      <c r="M75" s="34" t="s">
        <v>169</v>
      </c>
      <c r="N75" s="34">
        <v>25.69</v>
      </c>
      <c r="O75" s="40"/>
      <c r="P75" s="33">
        <v>-2</v>
      </c>
    </row>
    <row r="76" s="20" customFormat="1" spans="1:16">
      <c r="A76" s="32"/>
      <c r="B76" s="33">
        <v>4</v>
      </c>
      <c r="C76" s="34" t="s">
        <v>34</v>
      </c>
      <c r="D76" s="34">
        <v>8798</v>
      </c>
      <c r="E76" s="34" t="s">
        <v>33</v>
      </c>
      <c r="F76" s="34">
        <v>248.68</v>
      </c>
      <c r="G76" s="35" t="s">
        <v>221</v>
      </c>
      <c r="H76" s="36">
        <v>2</v>
      </c>
      <c r="J76" s="33">
        <v>2</v>
      </c>
      <c r="K76" s="34" t="s">
        <v>182</v>
      </c>
      <c r="L76" s="34">
        <v>13000</v>
      </c>
      <c r="M76" s="34" t="s">
        <v>181</v>
      </c>
      <c r="N76" s="34">
        <v>24.02</v>
      </c>
      <c r="O76" s="35"/>
      <c r="P76" s="33">
        <v>-2</v>
      </c>
    </row>
    <row r="77" s="20" customFormat="1" spans="1:16">
      <c r="A77" s="32"/>
      <c r="B77" s="33">
        <v>5</v>
      </c>
      <c r="C77" s="34" t="s">
        <v>91</v>
      </c>
      <c r="D77" s="34">
        <v>12486</v>
      </c>
      <c r="E77" s="34" t="s">
        <v>129</v>
      </c>
      <c r="F77" s="34">
        <v>247.31</v>
      </c>
      <c r="G77" s="35"/>
      <c r="H77" s="36">
        <v>1</v>
      </c>
      <c r="J77" s="33">
        <v>1</v>
      </c>
      <c r="K77" s="34" t="s">
        <v>84</v>
      </c>
      <c r="L77" s="34">
        <v>12517</v>
      </c>
      <c r="M77" s="34" t="s">
        <v>174</v>
      </c>
      <c r="N77" s="34">
        <v>18.05</v>
      </c>
      <c r="O77" s="33"/>
      <c r="P77" s="33">
        <v>-2</v>
      </c>
    </row>
    <row r="78" s="21" customFormat="1" spans="1:16">
      <c r="A78" s="37" t="s">
        <v>237</v>
      </c>
      <c r="B78" s="38">
        <v>1</v>
      </c>
      <c r="C78" s="39" t="s">
        <v>27</v>
      </c>
      <c r="D78" s="39">
        <v>12190</v>
      </c>
      <c r="E78" s="39" t="s">
        <v>26</v>
      </c>
      <c r="F78" s="39">
        <v>438.43</v>
      </c>
      <c r="G78" s="40"/>
      <c r="H78" s="41">
        <v>5</v>
      </c>
      <c r="J78" s="38">
        <v>5</v>
      </c>
      <c r="K78" s="39" t="s">
        <v>204</v>
      </c>
      <c r="L78" s="39">
        <v>11762</v>
      </c>
      <c r="M78" s="39" t="s">
        <v>203</v>
      </c>
      <c r="N78" s="39">
        <v>29.27</v>
      </c>
      <c r="O78" s="40" t="s">
        <v>221</v>
      </c>
      <c r="P78" s="38">
        <v>-2</v>
      </c>
    </row>
    <row r="79" s="21" customFormat="1" spans="1:16">
      <c r="A79" s="37"/>
      <c r="B79" s="38">
        <v>2</v>
      </c>
      <c r="C79" s="39" t="s">
        <v>72</v>
      </c>
      <c r="D79" s="39">
        <v>8489</v>
      </c>
      <c r="E79" s="39" t="s">
        <v>71</v>
      </c>
      <c r="F79" s="39">
        <v>374.57</v>
      </c>
      <c r="G79" s="40"/>
      <c r="H79" s="41">
        <v>4</v>
      </c>
      <c r="J79" s="38">
        <v>4</v>
      </c>
      <c r="K79" s="39" t="s">
        <v>196</v>
      </c>
      <c r="L79" s="39">
        <v>6662</v>
      </c>
      <c r="M79" s="39" t="s">
        <v>195</v>
      </c>
      <c r="N79" s="39">
        <v>28.71</v>
      </c>
      <c r="O79" s="38"/>
      <c r="P79" s="38">
        <v>-2</v>
      </c>
    </row>
    <row r="80" s="21" customFormat="1" spans="1:16">
      <c r="A80" s="37"/>
      <c r="B80" s="38">
        <v>3</v>
      </c>
      <c r="C80" s="39" t="s">
        <v>91</v>
      </c>
      <c r="D80" s="39">
        <v>9328</v>
      </c>
      <c r="E80" s="39" t="s">
        <v>90</v>
      </c>
      <c r="F80" s="39">
        <v>358.87</v>
      </c>
      <c r="G80" s="38"/>
      <c r="H80" s="41">
        <v>3</v>
      </c>
      <c r="J80" s="38">
        <v>3</v>
      </c>
      <c r="K80" s="39" t="s">
        <v>184</v>
      </c>
      <c r="L80" s="39">
        <v>13091</v>
      </c>
      <c r="M80" s="39" t="s">
        <v>183</v>
      </c>
      <c r="N80" s="39">
        <v>27.73</v>
      </c>
      <c r="O80" s="40"/>
      <c r="P80" s="38">
        <v>-2</v>
      </c>
    </row>
    <row r="81" s="21" customFormat="1" spans="1:16">
      <c r="A81" s="37"/>
      <c r="B81" s="38">
        <v>4</v>
      </c>
      <c r="C81" s="39" t="s">
        <v>95</v>
      </c>
      <c r="D81" s="39">
        <v>11602</v>
      </c>
      <c r="E81" s="39" t="s">
        <v>94</v>
      </c>
      <c r="F81" s="39">
        <v>339.09</v>
      </c>
      <c r="G81" s="40" t="s">
        <v>221</v>
      </c>
      <c r="H81" s="41">
        <v>2</v>
      </c>
      <c r="J81" s="38">
        <v>2</v>
      </c>
      <c r="K81" s="39" t="s">
        <v>202</v>
      </c>
      <c r="L81" s="39">
        <v>11512</v>
      </c>
      <c r="M81" s="39" t="s">
        <v>201</v>
      </c>
      <c r="N81" s="39">
        <v>25.4</v>
      </c>
      <c r="O81" s="40"/>
      <c r="P81" s="38">
        <v>-2</v>
      </c>
    </row>
    <row r="82" s="21" customFormat="1" spans="1:16">
      <c r="A82" s="37"/>
      <c r="B82" s="38">
        <v>5</v>
      </c>
      <c r="C82" s="39" t="s">
        <v>53</v>
      </c>
      <c r="D82" s="39">
        <v>6301</v>
      </c>
      <c r="E82" s="39" t="s">
        <v>52</v>
      </c>
      <c r="F82" s="39">
        <v>337.06</v>
      </c>
      <c r="G82" s="40"/>
      <c r="H82" s="41">
        <v>1</v>
      </c>
      <c r="J82" s="38">
        <v>1</v>
      </c>
      <c r="K82" s="39" t="s">
        <v>143</v>
      </c>
      <c r="L82" s="39">
        <v>12446</v>
      </c>
      <c r="M82" s="39" t="s">
        <v>215</v>
      </c>
      <c r="N82" s="39">
        <v>21.58</v>
      </c>
      <c r="O82" s="38"/>
      <c r="P82" s="38">
        <v>-2</v>
      </c>
    </row>
    <row r="83" s="20" customFormat="1" spans="1:16">
      <c r="A83" s="52">
        <v>2.27</v>
      </c>
      <c r="B83" s="33">
        <v>1</v>
      </c>
      <c r="C83" s="34" t="s">
        <v>27</v>
      </c>
      <c r="D83" s="34">
        <v>12190</v>
      </c>
      <c r="E83" s="34" t="s">
        <v>26</v>
      </c>
      <c r="F83" s="34">
        <v>454.95</v>
      </c>
      <c r="G83" s="35"/>
      <c r="H83" s="36">
        <v>5</v>
      </c>
      <c r="J83" s="33">
        <v>5</v>
      </c>
      <c r="K83" s="34" t="s">
        <v>159</v>
      </c>
      <c r="L83" s="34">
        <v>11117</v>
      </c>
      <c r="M83" s="34" t="s">
        <v>158</v>
      </c>
      <c r="N83" s="34">
        <v>34.58</v>
      </c>
      <c r="O83" s="35" t="s">
        <v>221</v>
      </c>
      <c r="P83" s="33">
        <v>-2</v>
      </c>
    </row>
    <row r="84" s="20" customFormat="1" spans="1:16">
      <c r="A84" s="53"/>
      <c r="B84" s="33">
        <v>2</v>
      </c>
      <c r="C84" s="34" t="s">
        <v>53</v>
      </c>
      <c r="D84" s="34">
        <v>6301</v>
      </c>
      <c r="E84" s="34" t="s">
        <v>52</v>
      </c>
      <c r="F84" s="34">
        <v>361.42</v>
      </c>
      <c r="G84" s="35"/>
      <c r="H84" s="36">
        <v>4</v>
      </c>
      <c r="J84" s="33">
        <v>4</v>
      </c>
      <c r="K84" s="34" t="s">
        <v>80</v>
      </c>
      <c r="L84" s="34">
        <v>13100</v>
      </c>
      <c r="M84" s="34" t="s">
        <v>79</v>
      </c>
      <c r="N84" s="34">
        <v>32.01</v>
      </c>
      <c r="O84" s="33"/>
      <c r="P84" s="33">
        <v>-2</v>
      </c>
    </row>
    <row r="85" s="20" customFormat="1" spans="1:16">
      <c r="A85" s="53"/>
      <c r="B85" s="33">
        <v>3</v>
      </c>
      <c r="C85" s="34" t="s">
        <v>82</v>
      </c>
      <c r="D85" s="34">
        <v>12718</v>
      </c>
      <c r="E85" s="34" t="s">
        <v>35</v>
      </c>
      <c r="F85" s="34">
        <v>313.4</v>
      </c>
      <c r="G85" s="33"/>
      <c r="H85" s="36">
        <v>3</v>
      </c>
      <c r="J85" s="33">
        <v>3</v>
      </c>
      <c r="K85" s="34" t="s">
        <v>194</v>
      </c>
      <c r="L85" s="34">
        <v>5844</v>
      </c>
      <c r="M85" s="34" t="s">
        <v>193</v>
      </c>
      <c r="N85" s="34">
        <v>31.13</v>
      </c>
      <c r="O85" s="40"/>
      <c r="P85" s="33">
        <v>-2</v>
      </c>
    </row>
    <row r="86" s="20" customFormat="1" spans="1:16">
      <c r="A86" s="53"/>
      <c r="B86" s="33">
        <v>4</v>
      </c>
      <c r="C86" s="34" t="s">
        <v>107</v>
      </c>
      <c r="D86" s="34">
        <v>4077</v>
      </c>
      <c r="E86" s="34" t="s">
        <v>106</v>
      </c>
      <c r="F86" s="34">
        <v>305.34</v>
      </c>
      <c r="G86" s="35" t="s">
        <v>221</v>
      </c>
      <c r="H86" s="36">
        <v>2</v>
      </c>
      <c r="J86" s="33">
        <v>2</v>
      </c>
      <c r="K86" s="34" t="s">
        <v>49</v>
      </c>
      <c r="L86" s="34">
        <v>4061</v>
      </c>
      <c r="M86" s="34" t="s">
        <v>139</v>
      </c>
      <c r="N86" s="34">
        <v>26.85</v>
      </c>
      <c r="O86" s="35"/>
      <c r="P86" s="33">
        <v>-2</v>
      </c>
    </row>
    <row r="87" s="20" customFormat="1" spans="1:16">
      <c r="A87" s="53"/>
      <c r="B87" s="33">
        <v>5</v>
      </c>
      <c r="C87" s="34" t="s">
        <v>121</v>
      </c>
      <c r="D87" s="34">
        <v>6492</v>
      </c>
      <c r="E87" s="34" t="s">
        <v>120</v>
      </c>
      <c r="F87" s="34">
        <v>290.16</v>
      </c>
      <c r="G87" s="35"/>
      <c r="H87" s="36">
        <v>1</v>
      </c>
      <c r="J87" s="33">
        <v>1</v>
      </c>
      <c r="K87" s="34" t="s">
        <v>101</v>
      </c>
      <c r="L87" s="34">
        <v>6303</v>
      </c>
      <c r="M87" s="34" t="s">
        <v>144</v>
      </c>
      <c r="N87" s="34">
        <v>26.21</v>
      </c>
      <c r="O87" s="33"/>
      <c r="P87" s="33">
        <v>-2</v>
      </c>
    </row>
    <row r="88" s="20" customFormat="1" spans="1:16">
      <c r="A88" s="54" t="s">
        <v>238</v>
      </c>
      <c r="B88" s="38">
        <v>1</v>
      </c>
      <c r="C88" s="39" t="s">
        <v>45</v>
      </c>
      <c r="D88" s="39">
        <v>4024</v>
      </c>
      <c r="E88" s="39" t="s">
        <v>44</v>
      </c>
      <c r="F88" s="39">
        <v>318.28</v>
      </c>
      <c r="G88" s="40"/>
      <c r="H88" s="41">
        <v>5</v>
      </c>
      <c r="J88" s="38">
        <v>5</v>
      </c>
      <c r="K88" s="39" t="s">
        <v>103</v>
      </c>
      <c r="L88" s="39">
        <v>12451</v>
      </c>
      <c r="M88" s="39" t="s">
        <v>173</v>
      </c>
      <c r="N88" s="39">
        <v>25.34</v>
      </c>
      <c r="O88" s="40" t="s">
        <v>221</v>
      </c>
      <c r="P88" s="38">
        <v>-2</v>
      </c>
    </row>
    <row r="89" s="20" customFormat="1" spans="1:16">
      <c r="A89" s="37"/>
      <c r="B89" s="38">
        <v>2</v>
      </c>
      <c r="C89" s="39" t="s">
        <v>70</v>
      </c>
      <c r="D89" s="39">
        <v>7948</v>
      </c>
      <c r="E89" s="39" t="s">
        <v>69</v>
      </c>
      <c r="F89" s="39">
        <v>267.56</v>
      </c>
      <c r="G89" s="40"/>
      <c r="H89" s="41">
        <v>4</v>
      </c>
      <c r="J89" s="38">
        <v>4</v>
      </c>
      <c r="K89" s="39" t="s">
        <v>179</v>
      </c>
      <c r="L89" s="39">
        <v>12898</v>
      </c>
      <c r="M89" s="39" t="s">
        <v>178</v>
      </c>
      <c r="N89" s="39">
        <v>25.12</v>
      </c>
      <c r="O89" s="38"/>
      <c r="P89" s="38">
        <v>-2</v>
      </c>
    </row>
    <row r="90" s="20" customFormat="1" spans="1:16">
      <c r="A90" s="37"/>
      <c r="B90" s="38">
        <v>3</v>
      </c>
      <c r="C90" s="39" t="s">
        <v>101</v>
      </c>
      <c r="D90" s="39">
        <v>12225</v>
      </c>
      <c r="E90" s="39" t="s">
        <v>100</v>
      </c>
      <c r="F90" s="39">
        <v>257.13</v>
      </c>
      <c r="G90" s="38"/>
      <c r="H90" s="41">
        <v>3</v>
      </c>
      <c r="J90" s="38">
        <v>3</v>
      </c>
      <c r="K90" s="39" t="s">
        <v>211</v>
      </c>
      <c r="L90" s="39">
        <v>13039</v>
      </c>
      <c r="M90" s="39" t="s">
        <v>210</v>
      </c>
      <c r="N90" s="39">
        <v>23.84</v>
      </c>
      <c r="O90" s="40"/>
      <c r="P90" s="38">
        <v>-2</v>
      </c>
    </row>
    <row r="91" s="20" customFormat="1" spans="1:16">
      <c r="A91" s="37"/>
      <c r="B91" s="38">
        <v>4</v>
      </c>
      <c r="C91" s="39" t="s">
        <v>53</v>
      </c>
      <c r="D91" s="39">
        <v>10808</v>
      </c>
      <c r="E91" s="39" t="s">
        <v>115</v>
      </c>
      <c r="F91" s="39">
        <v>249.3</v>
      </c>
      <c r="G91" s="40" t="s">
        <v>221</v>
      </c>
      <c r="H91" s="41">
        <v>2</v>
      </c>
      <c r="J91" s="38">
        <v>2</v>
      </c>
      <c r="K91" s="39" t="s">
        <v>202</v>
      </c>
      <c r="L91" s="39">
        <v>11512</v>
      </c>
      <c r="M91" s="39" t="s">
        <v>201</v>
      </c>
      <c r="N91" s="39">
        <v>23.17</v>
      </c>
      <c r="O91" s="40"/>
      <c r="P91" s="38">
        <v>-2</v>
      </c>
    </row>
    <row r="92" s="20" customFormat="1" spans="1:16">
      <c r="A92" s="37"/>
      <c r="B92" s="38">
        <v>5</v>
      </c>
      <c r="C92" s="39" t="s">
        <v>117</v>
      </c>
      <c r="D92" s="39">
        <v>4310</v>
      </c>
      <c r="E92" s="39" t="s">
        <v>116</v>
      </c>
      <c r="F92" s="39">
        <v>244.62</v>
      </c>
      <c r="G92" s="40"/>
      <c r="H92" s="41">
        <v>1</v>
      </c>
      <c r="J92" s="38">
        <v>1</v>
      </c>
      <c r="K92" s="39" t="s">
        <v>80</v>
      </c>
      <c r="L92" s="39">
        <v>13100</v>
      </c>
      <c r="M92" s="39" t="s">
        <v>79</v>
      </c>
      <c r="N92" s="39">
        <v>22</v>
      </c>
      <c r="O92" s="38"/>
      <c r="P92" s="38">
        <v>-2</v>
      </c>
    </row>
  </sheetData>
  <mergeCells count="20">
    <mergeCell ref="B1:H1"/>
    <mergeCell ref="J1:P1"/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7"/>
  <sheetViews>
    <sheetView workbookViewId="0">
      <selection activeCell="A1" sqref="$A1:$XFD1048576"/>
    </sheetView>
  </sheetViews>
  <sheetFormatPr defaultColWidth="8" defaultRowHeight="12.75"/>
  <cols>
    <col min="1" max="1" width="8" style="3"/>
    <col min="2" max="2" width="10.625" style="3" customWidth="1"/>
    <col min="3" max="3" width="27.125" style="3" customWidth="1"/>
    <col min="4" max="5" width="8" style="3"/>
    <col min="6" max="6" width="8" style="4"/>
    <col min="7" max="8" width="8" style="3"/>
    <col min="9" max="9" width="10.5" style="3" customWidth="1"/>
    <col min="10" max="10" width="9.375" style="3"/>
    <col min="11" max="12" width="10.5" style="3"/>
    <col min="13" max="14" width="8" style="4"/>
    <col min="15" max="16" width="10.5" style="3"/>
    <col min="17" max="17" width="9.375" style="3"/>
    <col min="18" max="19" width="8.375" style="3"/>
    <col min="20" max="20" width="8" style="3"/>
    <col min="21" max="21" width="9.375" style="3"/>
    <col min="22" max="22" width="8.375" style="3"/>
    <col min="23" max="16384" width="8" style="3"/>
  </cols>
  <sheetData>
    <row r="1" s="1" customFormat="1" ht="36" customHeight="1" spans="1:23">
      <c r="A1" s="5" t="s">
        <v>239</v>
      </c>
      <c r="B1" s="5" t="s">
        <v>240</v>
      </c>
      <c r="C1" s="5" t="s">
        <v>241</v>
      </c>
      <c r="D1" s="5" t="s">
        <v>242</v>
      </c>
      <c r="E1" s="5" t="s">
        <v>243</v>
      </c>
      <c r="F1" s="6" t="s">
        <v>244</v>
      </c>
      <c r="G1" s="5" t="s">
        <v>245</v>
      </c>
      <c r="H1" s="5" t="s">
        <v>246</v>
      </c>
      <c r="I1" s="13" t="s">
        <v>247</v>
      </c>
      <c r="J1" s="5" t="s">
        <v>248</v>
      </c>
      <c r="K1" s="5" t="s">
        <v>249</v>
      </c>
      <c r="L1" s="5" t="s">
        <v>250</v>
      </c>
      <c r="M1" s="13" t="s">
        <v>4</v>
      </c>
      <c r="N1" s="6" t="s">
        <v>251</v>
      </c>
      <c r="O1" s="5" t="s">
        <v>252</v>
      </c>
      <c r="P1" s="14" t="s">
        <v>253</v>
      </c>
      <c r="Q1" s="5" t="s">
        <v>254</v>
      </c>
      <c r="R1" s="5" t="s">
        <v>255</v>
      </c>
      <c r="S1" s="5" t="s">
        <v>256</v>
      </c>
      <c r="T1" s="5" t="s">
        <v>257</v>
      </c>
      <c r="U1" s="5" t="s">
        <v>258</v>
      </c>
      <c r="V1" s="5" t="s">
        <v>259</v>
      </c>
      <c r="W1" s="5" t="s">
        <v>260</v>
      </c>
    </row>
    <row r="2" s="1" customFormat="1" spans="1:23">
      <c r="A2" s="7">
        <v>111400</v>
      </c>
      <c r="B2" s="7" t="s">
        <v>261</v>
      </c>
      <c r="C2" s="8" t="s">
        <v>117</v>
      </c>
      <c r="D2" s="7">
        <v>13312</v>
      </c>
      <c r="E2" s="7" t="s">
        <v>262</v>
      </c>
      <c r="F2" s="9">
        <v>192.28</v>
      </c>
      <c r="G2" s="7" t="s">
        <v>263</v>
      </c>
      <c r="H2" s="7">
        <v>0.2</v>
      </c>
      <c r="I2" s="15">
        <v>1.36762076190476</v>
      </c>
      <c r="J2" s="8">
        <v>329375</v>
      </c>
      <c r="K2" s="7">
        <v>287200.36</v>
      </c>
      <c r="L2" s="7">
        <v>49563.89</v>
      </c>
      <c r="M2" s="15">
        <f t="shared" ref="M2:M65" si="0">L2/K2</f>
        <v>0.172576002342058</v>
      </c>
      <c r="N2" s="9">
        <v>22.09</v>
      </c>
      <c r="O2" s="7">
        <v>19964</v>
      </c>
      <c r="P2" s="16">
        <v>38387.26</v>
      </c>
      <c r="Q2" s="7">
        <v>8479.5</v>
      </c>
      <c r="R2" s="7">
        <v>1461.46</v>
      </c>
      <c r="S2" s="7">
        <v>370.89</v>
      </c>
      <c r="T2" s="7">
        <v>219.61</v>
      </c>
      <c r="U2" s="7">
        <v>15299.65</v>
      </c>
      <c r="V2" s="7">
        <v>2639.73</v>
      </c>
      <c r="W2" s="7">
        <v>139.35</v>
      </c>
    </row>
    <row r="3" s="1" customFormat="1" spans="1:23">
      <c r="A3" s="7">
        <v>587</v>
      </c>
      <c r="B3" s="7" t="s">
        <v>264</v>
      </c>
      <c r="C3" s="8" t="s">
        <v>265</v>
      </c>
      <c r="D3" s="7">
        <v>13212</v>
      </c>
      <c r="E3" s="7" t="s">
        <v>266</v>
      </c>
      <c r="F3" s="9">
        <v>146.63</v>
      </c>
      <c r="G3" s="7" t="s">
        <v>267</v>
      </c>
      <c r="H3" s="7">
        <v>0.2</v>
      </c>
      <c r="I3" s="15">
        <v>1.03656211180124</v>
      </c>
      <c r="J3" s="8">
        <v>170500</v>
      </c>
      <c r="K3" s="7">
        <v>133509.2</v>
      </c>
      <c r="L3" s="7">
        <v>34429.79</v>
      </c>
      <c r="M3" s="15">
        <f t="shared" si="0"/>
        <v>0.257883276957693</v>
      </c>
      <c r="N3" s="9">
        <v>22.45</v>
      </c>
      <c r="O3" s="7">
        <v>6200</v>
      </c>
      <c r="P3" s="16">
        <v>9091.28</v>
      </c>
      <c r="Q3" s="7">
        <v>2040.76</v>
      </c>
      <c r="R3" s="7">
        <v>410.04</v>
      </c>
      <c r="S3" s="7">
        <v>109.99</v>
      </c>
      <c r="T3" s="7">
        <v>198.41</v>
      </c>
      <c r="U3" s="7">
        <v>5936.93</v>
      </c>
      <c r="V3" s="7">
        <v>1282.09</v>
      </c>
      <c r="W3" s="7">
        <v>104.46</v>
      </c>
    </row>
    <row r="4" s="2" customFormat="1" spans="1:23">
      <c r="A4" s="10">
        <v>105267</v>
      </c>
      <c r="B4" s="10" t="s">
        <v>268</v>
      </c>
      <c r="C4" s="11" t="s">
        <v>269</v>
      </c>
      <c r="D4" s="10">
        <v>5457</v>
      </c>
      <c r="E4" s="10" t="s">
        <v>12</v>
      </c>
      <c r="F4" s="12">
        <v>140.64</v>
      </c>
      <c r="G4" s="10" t="s">
        <v>270</v>
      </c>
      <c r="H4" s="10">
        <v>0.9</v>
      </c>
      <c r="I4" s="17">
        <v>1.01318208430913</v>
      </c>
      <c r="J4" s="11">
        <v>218240</v>
      </c>
      <c r="K4" s="10">
        <v>173051.5</v>
      </c>
      <c r="L4" s="10">
        <v>52479.62</v>
      </c>
      <c r="M4" s="17">
        <f t="shared" si="0"/>
        <v>0.303260127765434</v>
      </c>
      <c r="N4" s="12">
        <v>30.49</v>
      </c>
      <c r="O4" s="10">
        <v>45153</v>
      </c>
      <c r="P4" s="18">
        <v>63503.63</v>
      </c>
      <c r="Q4" s="10">
        <v>19362.56</v>
      </c>
      <c r="R4" s="10">
        <v>3012.09</v>
      </c>
      <c r="S4" s="10">
        <v>478.25</v>
      </c>
      <c r="T4" s="10">
        <v>200.13</v>
      </c>
      <c r="U4" s="10">
        <v>6466.61</v>
      </c>
      <c r="V4" s="10">
        <v>1433.57</v>
      </c>
      <c r="W4" s="10">
        <v>88.89</v>
      </c>
    </row>
    <row r="5" s="1" customFormat="1" spans="1:23">
      <c r="A5" s="7">
        <v>114844</v>
      </c>
      <c r="B5" s="7" t="s">
        <v>268</v>
      </c>
      <c r="C5" s="8" t="s">
        <v>271</v>
      </c>
      <c r="D5" s="7">
        <v>13061</v>
      </c>
      <c r="E5" s="7" t="s">
        <v>272</v>
      </c>
      <c r="F5" s="9">
        <v>136.06</v>
      </c>
      <c r="G5" s="7" t="s">
        <v>273</v>
      </c>
      <c r="H5" s="7">
        <v>0.6</v>
      </c>
      <c r="I5" s="15">
        <v>1.30432907142857</v>
      </c>
      <c r="J5" s="8">
        <v>170500</v>
      </c>
      <c r="K5" s="7">
        <v>182606.07</v>
      </c>
      <c r="L5" s="7">
        <v>24343.99</v>
      </c>
      <c r="M5" s="15">
        <f t="shared" si="0"/>
        <v>0.133314243058842</v>
      </c>
      <c r="N5" s="9">
        <v>10.83</v>
      </c>
      <c r="O5" s="7">
        <v>51150</v>
      </c>
      <c r="P5" s="16">
        <v>69595.84</v>
      </c>
      <c r="Q5" s="7">
        <v>7536.84</v>
      </c>
      <c r="R5" s="7">
        <v>5352.2</v>
      </c>
      <c r="S5" s="7">
        <v>284.68</v>
      </c>
      <c r="T5" s="7">
        <v>313.91</v>
      </c>
      <c r="U5" s="7">
        <v>8300.5</v>
      </c>
      <c r="V5" s="7">
        <v>568.91</v>
      </c>
      <c r="W5" s="7">
        <v>146.05</v>
      </c>
    </row>
    <row r="6" s="1" customFormat="1" spans="1:23">
      <c r="A6" s="7">
        <v>587</v>
      </c>
      <c r="B6" s="7" t="s">
        <v>264</v>
      </c>
      <c r="C6" s="8" t="s">
        <v>265</v>
      </c>
      <c r="D6" s="7">
        <v>13092</v>
      </c>
      <c r="E6" s="7" t="s">
        <v>274</v>
      </c>
      <c r="F6" s="9">
        <v>114.77</v>
      </c>
      <c r="G6" s="7" t="s">
        <v>275</v>
      </c>
      <c r="H6" s="7">
        <v>0.3</v>
      </c>
      <c r="I6" s="15">
        <v>1.03656211180124</v>
      </c>
      <c r="J6" s="8">
        <v>170500</v>
      </c>
      <c r="K6" s="7">
        <v>133509.2</v>
      </c>
      <c r="L6" s="7">
        <v>34429.79</v>
      </c>
      <c r="M6" s="15">
        <f t="shared" si="0"/>
        <v>0.257883276957693</v>
      </c>
      <c r="N6" s="9">
        <v>25.63</v>
      </c>
      <c r="O6" s="7">
        <v>9300</v>
      </c>
      <c r="P6" s="16">
        <v>10673.38</v>
      </c>
      <c r="Q6" s="7">
        <v>2735.48</v>
      </c>
      <c r="R6" s="7" t="s">
        <v>276</v>
      </c>
      <c r="S6" s="7" t="s">
        <v>276</v>
      </c>
      <c r="T6" s="7" t="s">
        <v>276</v>
      </c>
      <c r="U6" s="7">
        <v>5936.93</v>
      </c>
      <c r="V6" s="7">
        <v>1282.09</v>
      </c>
      <c r="W6" s="7">
        <v>104.46</v>
      </c>
    </row>
    <row r="7" s="1" customFormat="1" spans="1:23">
      <c r="A7" s="7">
        <v>104428</v>
      </c>
      <c r="B7" s="7" t="s">
        <v>277</v>
      </c>
      <c r="C7" s="8" t="s">
        <v>278</v>
      </c>
      <c r="D7" s="7">
        <v>13231</v>
      </c>
      <c r="E7" s="7" t="s">
        <v>279</v>
      </c>
      <c r="F7" s="9">
        <v>110.23</v>
      </c>
      <c r="G7" s="7" t="s">
        <v>267</v>
      </c>
      <c r="H7" s="7">
        <v>0.5</v>
      </c>
      <c r="I7" s="15">
        <v>1.06640572742475</v>
      </c>
      <c r="J7" s="8">
        <v>177320</v>
      </c>
      <c r="K7" s="7">
        <v>142847.18</v>
      </c>
      <c r="L7" s="7">
        <v>47505.23</v>
      </c>
      <c r="M7" s="15">
        <f t="shared" si="0"/>
        <v>0.332559802720642</v>
      </c>
      <c r="N7" s="9">
        <v>35.01</v>
      </c>
      <c r="O7" s="7">
        <v>49255</v>
      </c>
      <c r="P7" s="16">
        <v>54294.27</v>
      </c>
      <c r="Q7" s="7">
        <v>19007.08</v>
      </c>
      <c r="R7" s="7">
        <v>2319.4</v>
      </c>
      <c r="S7" s="7">
        <v>771.46</v>
      </c>
      <c r="T7" s="7">
        <v>141.27</v>
      </c>
      <c r="U7" s="7">
        <v>7364.12</v>
      </c>
      <c r="V7" s="7">
        <v>2196.49</v>
      </c>
      <c r="W7" s="7">
        <v>124.59</v>
      </c>
    </row>
    <row r="8" s="1" customFormat="1" spans="1:23">
      <c r="A8" s="7">
        <v>385</v>
      </c>
      <c r="B8" s="7" t="s">
        <v>280</v>
      </c>
      <c r="C8" s="8" t="s">
        <v>149</v>
      </c>
      <c r="D8" s="7">
        <v>7317</v>
      </c>
      <c r="E8" s="7" t="s">
        <v>281</v>
      </c>
      <c r="F8" s="9">
        <v>110.01</v>
      </c>
      <c r="G8" s="7" t="s">
        <v>282</v>
      </c>
      <c r="H8" s="7">
        <v>1</v>
      </c>
      <c r="I8" s="15">
        <v>1.02846365047995</v>
      </c>
      <c r="J8" s="8">
        <v>368280</v>
      </c>
      <c r="K8" s="7">
        <v>291425.46</v>
      </c>
      <c r="L8" s="7">
        <v>62965.44</v>
      </c>
      <c r="M8" s="15">
        <f t="shared" si="0"/>
        <v>0.216060189113196</v>
      </c>
      <c r="N8" s="9">
        <v>18.84</v>
      </c>
      <c r="O8" s="7">
        <v>108317</v>
      </c>
      <c r="P8" s="16">
        <v>119161.36</v>
      </c>
      <c r="Q8" s="7">
        <v>22452.37</v>
      </c>
      <c r="R8" s="7">
        <v>5193.04</v>
      </c>
      <c r="S8" s="7">
        <v>717.46</v>
      </c>
      <c r="T8" s="7">
        <v>143.83</v>
      </c>
      <c r="U8" s="7">
        <v>11140.73</v>
      </c>
      <c r="V8" s="7">
        <v>1620.47</v>
      </c>
      <c r="W8" s="7">
        <v>90.75</v>
      </c>
    </row>
    <row r="9" s="1" customFormat="1" spans="1:23">
      <c r="A9" s="7">
        <v>733</v>
      </c>
      <c r="B9" s="7" t="s">
        <v>283</v>
      </c>
      <c r="C9" s="8" t="s">
        <v>31</v>
      </c>
      <c r="D9" s="7">
        <v>4435</v>
      </c>
      <c r="E9" s="7" t="s">
        <v>30</v>
      </c>
      <c r="F9" s="9">
        <v>109.09</v>
      </c>
      <c r="G9" s="7" t="s">
        <v>270</v>
      </c>
      <c r="H9" s="7">
        <v>0.9</v>
      </c>
      <c r="I9" s="15">
        <v>1.09298841533181</v>
      </c>
      <c r="J9" s="8">
        <v>135470</v>
      </c>
      <c r="K9" s="7">
        <v>106990.45</v>
      </c>
      <c r="L9" s="7">
        <v>35561.01</v>
      </c>
      <c r="M9" s="15">
        <f t="shared" si="0"/>
        <v>0.332375553145164</v>
      </c>
      <c r="N9" s="9">
        <v>32.17</v>
      </c>
      <c r="O9" s="7">
        <v>29741.4</v>
      </c>
      <c r="P9" s="16">
        <v>32445.35</v>
      </c>
      <c r="Q9" s="7">
        <v>10438.9</v>
      </c>
      <c r="R9" s="7">
        <v>1174.71</v>
      </c>
      <c r="S9" s="7">
        <v>490.89</v>
      </c>
      <c r="T9" s="7">
        <v>118.49</v>
      </c>
      <c r="U9" s="7">
        <v>4198.14</v>
      </c>
      <c r="V9" s="7">
        <v>1679.25</v>
      </c>
      <c r="W9" s="7">
        <v>92.97</v>
      </c>
    </row>
    <row r="10" s="1" customFormat="1" spans="1:23">
      <c r="A10" s="7">
        <v>104428</v>
      </c>
      <c r="B10" s="7" t="s">
        <v>277</v>
      </c>
      <c r="C10" s="8" t="s">
        <v>278</v>
      </c>
      <c r="D10" s="7">
        <v>6472</v>
      </c>
      <c r="E10" s="7" t="s">
        <v>284</v>
      </c>
      <c r="F10" s="9">
        <v>106.56</v>
      </c>
      <c r="G10" s="7" t="s">
        <v>270</v>
      </c>
      <c r="H10" s="7">
        <v>0.9</v>
      </c>
      <c r="I10" s="15">
        <v>1.06640572742475</v>
      </c>
      <c r="J10" s="8">
        <v>177320</v>
      </c>
      <c r="K10" s="7">
        <v>142847.18</v>
      </c>
      <c r="L10" s="7">
        <v>47505.23</v>
      </c>
      <c r="M10" s="15">
        <f t="shared" si="0"/>
        <v>0.332559802720642</v>
      </c>
      <c r="N10" s="9">
        <v>32.05</v>
      </c>
      <c r="O10" s="7">
        <v>78810</v>
      </c>
      <c r="P10" s="16">
        <v>83982.54</v>
      </c>
      <c r="Q10" s="7">
        <v>26914.13</v>
      </c>
      <c r="R10" s="7">
        <v>5001.72</v>
      </c>
      <c r="S10" s="7">
        <v>1418.16</v>
      </c>
      <c r="T10" s="7">
        <v>190.4</v>
      </c>
      <c r="U10" s="7">
        <v>7364.12</v>
      </c>
      <c r="V10" s="7">
        <v>2196.49</v>
      </c>
      <c r="W10" s="7">
        <v>124.59</v>
      </c>
    </row>
    <row r="11" s="1" customFormat="1" spans="1:23">
      <c r="A11" s="7">
        <v>359</v>
      </c>
      <c r="B11" s="7" t="s">
        <v>268</v>
      </c>
      <c r="C11" s="8" t="s">
        <v>76</v>
      </c>
      <c r="D11" s="7">
        <v>4549</v>
      </c>
      <c r="E11" s="7" t="s">
        <v>110</v>
      </c>
      <c r="F11" s="9">
        <v>106.36</v>
      </c>
      <c r="G11" s="7" t="s">
        <v>270</v>
      </c>
      <c r="H11" s="7">
        <v>0.9</v>
      </c>
      <c r="I11" s="15">
        <v>1.25230113871636</v>
      </c>
      <c r="J11" s="8">
        <v>269700</v>
      </c>
      <c r="K11" s="7">
        <v>241944.58</v>
      </c>
      <c r="L11" s="7">
        <v>48678.04</v>
      </c>
      <c r="M11" s="15">
        <f t="shared" si="0"/>
        <v>0.201195000937818</v>
      </c>
      <c r="N11" s="9">
        <v>18.74</v>
      </c>
      <c r="O11" s="7">
        <v>78300</v>
      </c>
      <c r="P11" s="16">
        <v>83283.16</v>
      </c>
      <c r="Q11" s="7">
        <v>15604.42</v>
      </c>
      <c r="R11" s="7">
        <v>4287.5</v>
      </c>
      <c r="S11" s="7">
        <v>626.85</v>
      </c>
      <c r="T11" s="7">
        <v>164.27</v>
      </c>
      <c r="U11" s="7">
        <v>10464.81</v>
      </c>
      <c r="V11" s="7">
        <v>2215.72</v>
      </c>
      <c r="W11" s="7">
        <v>116.41</v>
      </c>
    </row>
    <row r="12" s="1" customFormat="1" spans="1:23">
      <c r="A12" s="7">
        <v>582</v>
      </c>
      <c r="B12" s="7" t="s">
        <v>268</v>
      </c>
      <c r="C12" s="8" t="s">
        <v>34</v>
      </c>
      <c r="D12" s="7">
        <v>8798</v>
      </c>
      <c r="E12" s="7" t="s">
        <v>33</v>
      </c>
      <c r="F12" s="9">
        <v>106.36</v>
      </c>
      <c r="G12" s="7" t="s">
        <v>273</v>
      </c>
      <c r="H12" s="7">
        <v>1</v>
      </c>
      <c r="I12" s="15">
        <v>1.01090031385281</v>
      </c>
      <c r="J12" s="8">
        <v>1236900</v>
      </c>
      <c r="K12" s="7">
        <v>934071.89</v>
      </c>
      <c r="L12" s="7">
        <v>108210.16</v>
      </c>
      <c r="M12" s="15">
        <f t="shared" si="0"/>
        <v>0.115847785548926</v>
      </c>
      <c r="N12" s="9">
        <v>9.53</v>
      </c>
      <c r="O12" s="7">
        <v>193265.63</v>
      </c>
      <c r="P12" s="16">
        <v>205548.99</v>
      </c>
      <c r="Q12" s="7">
        <v>19584.14</v>
      </c>
      <c r="R12" s="7" t="s">
        <v>276</v>
      </c>
      <c r="S12" s="7" t="s">
        <v>276</v>
      </c>
      <c r="T12" s="7" t="s">
        <v>276</v>
      </c>
      <c r="U12" s="7">
        <v>27714.76</v>
      </c>
      <c r="V12" s="7">
        <v>3881.35</v>
      </c>
      <c r="W12" s="7">
        <v>67.22</v>
      </c>
    </row>
    <row r="13" s="2" customFormat="1" spans="1:23">
      <c r="A13" s="10">
        <v>511</v>
      </c>
      <c r="B13" s="10" t="s">
        <v>268</v>
      </c>
      <c r="C13" s="11" t="s">
        <v>66</v>
      </c>
      <c r="D13" s="10">
        <v>5527</v>
      </c>
      <c r="E13" s="10" t="s">
        <v>14</v>
      </c>
      <c r="F13" s="12">
        <v>105.73</v>
      </c>
      <c r="G13" s="10" t="s">
        <v>270</v>
      </c>
      <c r="H13" s="10">
        <v>1</v>
      </c>
      <c r="I13" s="17">
        <v>1.03237191558442</v>
      </c>
      <c r="J13" s="11">
        <v>245520</v>
      </c>
      <c r="K13" s="10">
        <v>190782.33</v>
      </c>
      <c r="L13" s="10">
        <v>56473.95</v>
      </c>
      <c r="M13" s="17">
        <f t="shared" si="0"/>
        <v>0.296012476627159</v>
      </c>
      <c r="N13" s="12">
        <v>29.72</v>
      </c>
      <c r="O13" s="10">
        <v>72230</v>
      </c>
      <c r="P13" s="18">
        <v>76366.44</v>
      </c>
      <c r="Q13" s="10">
        <v>22692.96</v>
      </c>
      <c r="R13" s="10">
        <v>2766.83</v>
      </c>
      <c r="S13" s="10">
        <v>933.98</v>
      </c>
      <c r="T13" s="10">
        <v>114.92</v>
      </c>
      <c r="U13" s="10">
        <v>9129.46</v>
      </c>
      <c r="V13" s="10">
        <v>2795.46</v>
      </c>
      <c r="W13" s="10">
        <v>111.55</v>
      </c>
    </row>
    <row r="14" s="2" customFormat="1" spans="1:23">
      <c r="A14" s="10">
        <v>720</v>
      </c>
      <c r="B14" s="10" t="s">
        <v>285</v>
      </c>
      <c r="C14" s="11" t="s">
        <v>286</v>
      </c>
      <c r="D14" s="10">
        <v>6823</v>
      </c>
      <c r="E14" s="10" t="s">
        <v>16</v>
      </c>
      <c r="F14" s="12">
        <v>100.12</v>
      </c>
      <c r="G14" s="10" t="s">
        <v>270</v>
      </c>
      <c r="H14" s="10">
        <v>0.9</v>
      </c>
      <c r="I14" s="17">
        <v>1.07599452380952</v>
      </c>
      <c r="J14" s="11">
        <v>178250</v>
      </c>
      <c r="K14" s="10">
        <v>135575.31</v>
      </c>
      <c r="L14" s="10">
        <v>42264.65</v>
      </c>
      <c r="M14" s="17">
        <f t="shared" si="0"/>
        <v>0.311742971489425</v>
      </c>
      <c r="N14" s="12">
        <v>32.85</v>
      </c>
      <c r="O14" s="10">
        <v>55366</v>
      </c>
      <c r="P14" s="18">
        <v>55431.91</v>
      </c>
      <c r="Q14" s="10">
        <v>18208.24</v>
      </c>
      <c r="R14" s="10">
        <v>2799.76</v>
      </c>
      <c r="S14" s="10">
        <v>550.86</v>
      </c>
      <c r="T14" s="10">
        <v>151.7</v>
      </c>
      <c r="U14" s="10">
        <v>4878.27</v>
      </c>
      <c r="V14" s="10">
        <v>1035.8</v>
      </c>
      <c r="W14" s="10">
        <v>82.1</v>
      </c>
    </row>
    <row r="15" s="1" customFormat="1" spans="1:23">
      <c r="A15" s="7">
        <v>104430</v>
      </c>
      <c r="B15" s="7" t="s">
        <v>268</v>
      </c>
      <c r="C15" s="8" t="s">
        <v>93</v>
      </c>
      <c r="D15" s="7">
        <v>13196</v>
      </c>
      <c r="E15" s="7" t="s">
        <v>287</v>
      </c>
      <c r="F15" s="9">
        <v>99.87</v>
      </c>
      <c r="G15" s="7" t="s">
        <v>267</v>
      </c>
      <c r="H15" s="7">
        <v>0.5</v>
      </c>
      <c r="I15" s="15">
        <v>1.04931262939959</v>
      </c>
      <c r="J15" s="8">
        <v>106950</v>
      </c>
      <c r="K15" s="7">
        <v>81090.88</v>
      </c>
      <c r="L15" s="7">
        <v>26891.05</v>
      </c>
      <c r="M15" s="15">
        <f t="shared" si="0"/>
        <v>0.331616206409401</v>
      </c>
      <c r="N15" s="9">
        <v>35.46</v>
      </c>
      <c r="O15" s="7">
        <v>23250</v>
      </c>
      <c r="P15" s="16">
        <v>23220.84</v>
      </c>
      <c r="Q15" s="7">
        <v>8233.68</v>
      </c>
      <c r="R15" s="7" t="s">
        <v>276</v>
      </c>
      <c r="S15" s="7" t="s">
        <v>276</v>
      </c>
      <c r="T15" s="7" t="s">
        <v>276</v>
      </c>
      <c r="U15" s="7">
        <v>3974</v>
      </c>
      <c r="V15" s="7">
        <v>929.97</v>
      </c>
      <c r="W15" s="7">
        <v>111.47</v>
      </c>
    </row>
    <row r="16" s="1" customFormat="1" spans="1:23">
      <c r="A16" s="7">
        <v>54</v>
      </c>
      <c r="B16" s="7" t="s">
        <v>277</v>
      </c>
      <c r="C16" s="8" t="s">
        <v>53</v>
      </c>
      <c r="D16" s="7">
        <v>6301</v>
      </c>
      <c r="E16" s="7" t="s">
        <v>52</v>
      </c>
      <c r="F16" s="9">
        <v>99.69</v>
      </c>
      <c r="G16" s="7" t="s">
        <v>273</v>
      </c>
      <c r="H16" s="7">
        <v>1</v>
      </c>
      <c r="I16" s="15">
        <v>1.08081794527447</v>
      </c>
      <c r="J16" s="8">
        <v>247752</v>
      </c>
      <c r="K16" s="7">
        <v>206029.84</v>
      </c>
      <c r="L16" s="7">
        <v>69218.51</v>
      </c>
      <c r="M16" s="15">
        <f t="shared" si="0"/>
        <v>0.335963518682536</v>
      </c>
      <c r="N16" s="9">
        <v>33.59</v>
      </c>
      <c r="O16" s="7">
        <v>63526</v>
      </c>
      <c r="P16" s="16">
        <v>63330.12</v>
      </c>
      <c r="Q16" s="7">
        <v>21274.17</v>
      </c>
      <c r="R16" s="7">
        <v>626.01</v>
      </c>
      <c r="S16" s="7">
        <v>201.76</v>
      </c>
      <c r="T16" s="7">
        <v>29.56</v>
      </c>
      <c r="U16" s="7">
        <v>10675.15</v>
      </c>
      <c r="V16" s="7">
        <v>2378.91</v>
      </c>
      <c r="W16" s="7">
        <v>129.26</v>
      </c>
    </row>
    <row r="17" s="1" customFormat="1" spans="1:23">
      <c r="A17" s="7">
        <v>747</v>
      </c>
      <c r="B17" s="7" t="s">
        <v>288</v>
      </c>
      <c r="C17" s="8" t="s">
        <v>63</v>
      </c>
      <c r="D17" s="7">
        <v>12467</v>
      </c>
      <c r="E17" s="7" t="s">
        <v>62</v>
      </c>
      <c r="F17" s="9">
        <v>98.53</v>
      </c>
      <c r="G17" s="7" t="s">
        <v>273</v>
      </c>
      <c r="H17" s="7">
        <v>1</v>
      </c>
      <c r="I17" s="15">
        <v>1.02558289253898</v>
      </c>
      <c r="J17" s="8">
        <v>238700</v>
      </c>
      <c r="K17" s="7">
        <v>206298.05</v>
      </c>
      <c r="L17" s="7">
        <v>34651.79</v>
      </c>
      <c r="M17" s="15">
        <f t="shared" si="0"/>
        <v>0.16796954697342</v>
      </c>
      <c r="N17" s="9">
        <v>13.17</v>
      </c>
      <c r="O17" s="7">
        <v>59675</v>
      </c>
      <c r="P17" s="16">
        <v>58795</v>
      </c>
      <c r="Q17" s="7">
        <v>7745.41</v>
      </c>
      <c r="R17" s="7">
        <v>1154.5</v>
      </c>
      <c r="S17" s="7">
        <v>267.93</v>
      </c>
      <c r="T17" s="7">
        <v>58.04</v>
      </c>
      <c r="U17" s="7">
        <v>5049.95</v>
      </c>
      <c r="V17" s="7">
        <v>1234.88</v>
      </c>
      <c r="W17" s="7">
        <v>63.47</v>
      </c>
    </row>
    <row r="18" s="1" customFormat="1" spans="1:23">
      <c r="A18" s="7">
        <v>114685</v>
      </c>
      <c r="B18" s="7" t="s">
        <v>268</v>
      </c>
      <c r="C18" s="8" t="s">
        <v>289</v>
      </c>
      <c r="D18" s="7">
        <v>13229</v>
      </c>
      <c r="E18" s="7" t="s">
        <v>290</v>
      </c>
      <c r="F18" s="9">
        <v>97.95</v>
      </c>
      <c r="G18" s="7" t="s">
        <v>267</v>
      </c>
      <c r="H18" s="7">
        <v>0.5</v>
      </c>
      <c r="I18" s="15">
        <v>1.17910681547619</v>
      </c>
      <c r="J18" s="8">
        <v>511500</v>
      </c>
      <c r="K18" s="7">
        <v>396179.89</v>
      </c>
      <c r="L18" s="7">
        <v>40279.65</v>
      </c>
      <c r="M18" s="15">
        <f t="shared" si="0"/>
        <v>0.101670102437557</v>
      </c>
      <c r="N18" s="9">
        <v>11.54</v>
      </c>
      <c r="O18" s="7">
        <v>66717.5</v>
      </c>
      <c r="P18" s="16">
        <v>65350.26</v>
      </c>
      <c r="Q18" s="7">
        <v>7542.38</v>
      </c>
      <c r="R18" s="7">
        <v>1974.04</v>
      </c>
      <c r="S18" s="7">
        <v>509.89</v>
      </c>
      <c r="T18" s="7">
        <v>88.76</v>
      </c>
      <c r="U18" s="7">
        <v>9884.08</v>
      </c>
      <c r="V18" s="7">
        <v>2430.88</v>
      </c>
      <c r="W18" s="7">
        <v>57.97</v>
      </c>
    </row>
    <row r="19" s="1" customFormat="1" spans="1:23">
      <c r="A19" s="7">
        <v>113298</v>
      </c>
      <c r="B19" s="7" t="s">
        <v>268</v>
      </c>
      <c r="C19" s="8" t="s">
        <v>29</v>
      </c>
      <c r="D19" s="7">
        <v>13336</v>
      </c>
      <c r="E19" s="7" t="s">
        <v>291</v>
      </c>
      <c r="F19" s="9">
        <v>97.36</v>
      </c>
      <c r="G19" s="7" t="s">
        <v>267</v>
      </c>
      <c r="H19" s="7">
        <v>0.4</v>
      </c>
      <c r="I19" s="15">
        <v>1.12507525510204</v>
      </c>
      <c r="J19" s="8">
        <v>119350</v>
      </c>
      <c r="K19" s="7">
        <v>88205.9</v>
      </c>
      <c r="L19" s="7">
        <v>28634.99</v>
      </c>
      <c r="M19" s="15">
        <f t="shared" si="0"/>
        <v>0.324638034417199</v>
      </c>
      <c r="N19" s="9">
        <v>35.85</v>
      </c>
      <c r="O19" s="7">
        <v>12346</v>
      </c>
      <c r="P19" s="16">
        <v>12020.51</v>
      </c>
      <c r="Q19" s="7">
        <v>4309.44</v>
      </c>
      <c r="R19" s="7">
        <v>531.01</v>
      </c>
      <c r="S19" s="7">
        <v>193.03</v>
      </c>
      <c r="T19" s="7">
        <v>129.03</v>
      </c>
      <c r="U19" s="7">
        <v>2815.39</v>
      </c>
      <c r="V19" s="7">
        <v>1038.61</v>
      </c>
      <c r="W19" s="7">
        <v>70.77</v>
      </c>
    </row>
    <row r="20" s="1" customFormat="1" spans="1:23">
      <c r="A20" s="7">
        <v>539</v>
      </c>
      <c r="B20" s="7" t="s">
        <v>285</v>
      </c>
      <c r="C20" s="8" t="s">
        <v>292</v>
      </c>
      <c r="D20" s="7">
        <v>6733</v>
      </c>
      <c r="E20" s="7" t="s">
        <v>293</v>
      </c>
      <c r="F20" s="9">
        <v>96.77</v>
      </c>
      <c r="G20" s="7" t="s">
        <v>270</v>
      </c>
      <c r="H20" s="7">
        <v>0.9</v>
      </c>
      <c r="I20" s="15">
        <v>1.10069568452381</v>
      </c>
      <c r="J20" s="8">
        <v>163680</v>
      </c>
      <c r="K20" s="7">
        <v>136098.82</v>
      </c>
      <c r="L20" s="7">
        <v>37569.01</v>
      </c>
      <c r="M20" s="15">
        <f t="shared" si="0"/>
        <v>0.27604214349544</v>
      </c>
      <c r="N20" s="9">
        <v>27.44</v>
      </c>
      <c r="O20" s="7">
        <v>70148</v>
      </c>
      <c r="P20" s="16">
        <v>67879.11</v>
      </c>
      <c r="Q20" s="7">
        <v>18624.4</v>
      </c>
      <c r="R20" s="7">
        <v>3047.25</v>
      </c>
      <c r="S20" s="7">
        <v>891.43</v>
      </c>
      <c r="T20" s="7">
        <v>130.32</v>
      </c>
      <c r="U20" s="7">
        <v>5202.81</v>
      </c>
      <c r="V20" s="7">
        <v>1384.53</v>
      </c>
      <c r="W20" s="7">
        <v>95.36</v>
      </c>
    </row>
    <row r="21" s="1" customFormat="1" spans="1:23">
      <c r="A21" s="7">
        <v>54</v>
      </c>
      <c r="B21" s="7" t="s">
        <v>277</v>
      </c>
      <c r="C21" s="8" t="s">
        <v>53</v>
      </c>
      <c r="D21" s="7">
        <v>7379</v>
      </c>
      <c r="E21" s="7" t="s">
        <v>113</v>
      </c>
      <c r="F21" s="9">
        <v>96.69</v>
      </c>
      <c r="G21" s="7" t="s">
        <v>273</v>
      </c>
      <c r="H21" s="7">
        <v>1</v>
      </c>
      <c r="I21" s="15">
        <v>1.08081794527447</v>
      </c>
      <c r="J21" s="8">
        <v>247752</v>
      </c>
      <c r="K21" s="7">
        <v>206029.84</v>
      </c>
      <c r="L21" s="7">
        <v>69218.51</v>
      </c>
      <c r="M21" s="15">
        <f t="shared" si="0"/>
        <v>0.335963518682536</v>
      </c>
      <c r="N21" s="9">
        <v>34.91</v>
      </c>
      <c r="O21" s="7">
        <v>63526</v>
      </c>
      <c r="P21" s="16">
        <v>61422.82</v>
      </c>
      <c r="Q21" s="7">
        <v>21445.24</v>
      </c>
      <c r="R21" s="7">
        <v>198</v>
      </c>
      <c r="S21" s="7">
        <v>60</v>
      </c>
      <c r="T21" s="7">
        <v>9.35</v>
      </c>
      <c r="U21" s="7">
        <v>10675.15</v>
      </c>
      <c r="V21" s="7">
        <v>2378.91</v>
      </c>
      <c r="W21" s="7">
        <v>129.26</v>
      </c>
    </row>
    <row r="22" s="1" customFormat="1" spans="1:23">
      <c r="A22" s="7">
        <v>105910</v>
      </c>
      <c r="B22" s="7" t="s">
        <v>268</v>
      </c>
      <c r="C22" s="8" t="s">
        <v>78</v>
      </c>
      <c r="D22" s="7">
        <v>12504</v>
      </c>
      <c r="E22" s="7" t="s">
        <v>294</v>
      </c>
      <c r="F22" s="9">
        <v>96.37</v>
      </c>
      <c r="G22" s="7" t="s">
        <v>270</v>
      </c>
      <c r="H22" s="7">
        <v>0.9</v>
      </c>
      <c r="I22" s="15">
        <v>1.00128434715096</v>
      </c>
      <c r="J22" s="8">
        <v>159712</v>
      </c>
      <c r="K22" s="7">
        <v>118648.19</v>
      </c>
      <c r="L22" s="7">
        <v>36632.53</v>
      </c>
      <c r="M22" s="15">
        <f t="shared" si="0"/>
        <v>0.308749168444963</v>
      </c>
      <c r="N22" s="9">
        <v>31.85</v>
      </c>
      <c r="O22" s="7">
        <v>51336</v>
      </c>
      <c r="P22" s="16">
        <v>49473.86</v>
      </c>
      <c r="Q22" s="7">
        <v>15757.75</v>
      </c>
      <c r="R22" s="7">
        <v>3468</v>
      </c>
      <c r="S22" s="7">
        <v>1140.58</v>
      </c>
      <c r="T22" s="7">
        <v>202.66</v>
      </c>
      <c r="U22" s="7">
        <v>4500.85</v>
      </c>
      <c r="V22" s="7">
        <v>1576.77</v>
      </c>
      <c r="W22" s="7">
        <v>84.54</v>
      </c>
    </row>
    <row r="23" s="1" customFormat="1" spans="1:23">
      <c r="A23" s="7">
        <v>114844</v>
      </c>
      <c r="B23" s="7" t="s">
        <v>268</v>
      </c>
      <c r="C23" s="8" t="s">
        <v>271</v>
      </c>
      <c r="D23" s="7">
        <v>13136</v>
      </c>
      <c r="E23" s="7" t="s">
        <v>295</v>
      </c>
      <c r="F23" s="9">
        <v>95.94</v>
      </c>
      <c r="G23" s="7" t="s">
        <v>267</v>
      </c>
      <c r="H23" s="7">
        <v>0.5</v>
      </c>
      <c r="I23" s="15">
        <v>1.30432907142857</v>
      </c>
      <c r="J23" s="8">
        <v>170500</v>
      </c>
      <c r="K23" s="7">
        <v>182606.07</v>
      </c>
      <c r="L23" s="7">
        <v>24343.99</v>
      </c>
      <c r="M23" s="15">
        <f t="shared" si="0"/>
        <v>0.133314243058842</v>
      </c>
      <c r="N23" s="9">
        <v>16.74</v>
      </c>
      <c r="O23" s="7">
        <v>34100</v>
      </c>
      <c r="P23" s="16">
        <v>32715.87</v>
      </c>
      <c r="Q23" s="7">
        <v>5478.12</v>
      </c>
      <c r="R23" s="7">
        <v>104.11</v>
      </c>
      <c r="S23" s="7">
        <v>-5.12</v>
      </c>
      <c r="T23" s="7">
        <v>9.16</v>
      </c>
      <c r="U23" s="7">
        <v>8300.5</v>
      </c>
      <c r="V23" s="7">
        <v>568.91</v>
      </c>
      <c r="W23" s="7">
        <v>146.05</v>
      </c>
    </row>
    <row r="24" s="1" customFormat="1" spans="1:23">
      <c r="A24" s="7">
        <v>582</v>
      </c>
      <c r="B24" s="7" t="s">
        <v>268</v>
      </c>
      <c r="C24" s="8" t="s">
        <v>34</v>
      </c>
      <c r="D24" s="7">
        <v>10816</v>
      </c>
      <c r="E24" s="7" t="s">
        <v>73</v>
      </c>
      <c r="F24" s="9">
        <v>95.88</v>
      </c>
      <c r="G24" s="7" t="s">
        <v>273</v>
      </c>
      <c r="H24" s="7">
        <v>1</v>
      </c>
      <c r="I24" s="15">
        <v>1.01090031385281</v>
      </c>
      <c r="J24" s="8">
        <v>1236900</v>
      </c>
      <c r="K24" s="7">
        <v>934071.89</v>
      </c>
      <c r="L24" s="7">
        <v>108210.16</v>
      </c>
      <c r="M24" s="15">
        <f t="shared" si="0"/>
        <v>0.115847785548926</v>
      </c>
      <c r="N24" s="9">
        <v>12.91</v>
      </c>
      <c r="O24" s="7">
        <v>193265.63</v>
      </c>
      <c r="P24" s="16">
        <v>185302.22</v>
      </c>
      <c r="Q24" s="7">
        <v>23916.29</v>
      </c>
      <c r="R24" s="7">
        <v>5342.43</v>
      </c>
      <c r="S24" s="7">
        <v>854.02</v>
      </c>
      <c r="T24" s="7">
        <v>82.93</v>
      </c>
      <c r="U24" s="7">
        <v>27714.76</v>
      </c>
      <c r="V24" s="7">
        <v>3881.35</v>
      </c>
      <c r="W24" s="7">
        <v>67.22</v>
      </c>
    </row>
    <row r="25" s="1" customFormat="1" spans="1:23">
      <c r="A25" s="7">
        <v>106399</v>
      </c>
      <c r="B25" s="7" t="s">
        <v>268</v>
      </c>
      <c r="C25" s="8" t="s">
        <v>59</v>
      </c>
      <c r="D25" s="7">
        <v>10860</v>
      </c>
      <c r="E25" s="7" t="s">
        <v>58</v>
      </c>
      <c r="F25" s="9">
        <v>95.79</v>
      </c>
      <c r="G25" s="7" t="s">
        <v>270</v>
      </c>
      <c r="H25" s="7">
        <v>0.9</v>
      </c>
      <c r="I25" s="15">
        <v>1.01090210459184</v>
      </c>
      <c r="J25" s="8">
        <v>213900</v>
      </c>
      <c r="K25" s="7">
        <v>158509.45</v>
      </c>
      <c r="L25" s="7">
        <v>46173.15</v>
      </c>
      <c r="M25" s="15">
        <f t="shared" si="0"/>
        <v>0.291295881728187</v>
      </c>
      <c r="N25" s="9">
        <v>28.12</v>
      </c>
      <c r="O25" s="7">
        <v>66384</v>
      </c>
      <c r="P25" s="16">
        <v>63589.75</v>
      </c>
      <c r="Q25" s="7">
        <v>17879.67</v>
      </c>
      <c r="R25" s="7">
        <v>3589.68</v>
      </c>
      <c r="S25" s="7">
        <v>1291.47</v>
      </c>
      <c r="T25" s="7">
        <v>162.22</v>
      </c>
      <c r="U25" s="7">
        <v>6937.86</v>
      </c>
      <c r="V25" s="7">
        <v>2423.8</v>
      </c>
      <c r="W25" s="7">
        <v>97.31</v>
      </c>
    </row>
    <row r="26" s="1" customFormat="1" spans="1:23">
      <c r="A26" s="7">
        <v>114844</v>
      </c>
      <c r="B26" s="7" t="s">
        <v>268</v>
      </c>
      <c r="C26" s="8" t="s">
        <v>271</v>
      </c>
      <c r="D26" s="7">
        <v>12463</v>
      </c>
      <c r="E26" s="7" t="s">
        <v>296</v>
      </c>
      <c r="F26" s="9">
        <v>94.39</v>
      </c>
      <c r="G26" s="7" t="s">
        <v>270</v>
      </c>
      <c r="H26" s="7">
        <v>0.9</v>
      </c>
      <c r="I26" s="15">
        <v>1.30432907142857</v>
      </c>
      <c r="J26" s="8">
        <v>170500</v>
      </c>
      <c r="K26" s="7">
        <v>182606.07</v>
      </c>
      <c r="L26" s="7">
        <v>24343.99</v>
      </c>
      <c r="M26" s="15">
        <f t="shared" si="0"/>
        <v>0.133314243058842</v>
      </c>
      <c r="N26" s="9">
        <v>10.77</v>
      </c>
      <c r="O26" s="7">
        <v>51150</v>
      </c>
      <c r="P26" s="16">
        <v>48278.84</v>
      </c>
      <c r="Q26" s="7">
        <v>5197.59</v>
      </c>
      <c r="R26" s="7">
        <v>2088.49</v>
      </c>
      <c r="S26" s="7">
        <v>140.21</v>
      </c>
      <c r="T26" s="7">
        <v>122.49</v>
      </c>
      <c r="U26" s="7">
        <v>8300.5</v>
      </c>
      <c r="V26" s="7">
        <v>568.91</v>
      </c>
      <c r="W26" s="7">
        <v>146.05</v>
      </c>
    </row>
    <row r="27" s="1" customFormat="1" spans="1:23">
      <c r="A27" s="7">
        <v>114844</v>
      </c>
      <c r="B27" s="7" t="s">
        <v>268</v>
      </c>
      <c r="C27" s="8" t="s">
        <v>271</v>
      </c>
      <c r="D27" s="7">
        <v>13133</v>
      </c>
      <c r="E27" s="7" t="s">
        <v>297</v>
      </c>
      <c r="F27" s="9">
        <v>93.89</v>
      </c>
      <c r="G27" s="7" t="s">
        <v>267</v>
      </c>
      <c r="H27" s="7">
        <v>0.5</v>
      </c>
      <c r="I27" s="15">
        <v>1.30432907142857</v>
      </c>
      <c r="J27" s="8">
        <v>170500</v>
      </c>
      <c r="K27" s="7">
        <v>182606.07</v>
      </c>
      <c r="L27" s="7">
        <v>24343.99</v>
      </c>
      <c r="M27" s="15">
        <f t="shared" si="0"/>
        <v>0.133314243058842</v>
      </c>
      <c r="N27" s="9">
        <v>19.35</v>
      </c>
      <c r="O27" s="7">
        <v>34100</v>
      </c>
      <c r="P27" s="16">
        <v>32015.52</v>
      </c>
      <c r="Q27" s="7">
        <v>6195.44</v>
      </c>
      <c r="R27" s="7">
        <v>755.7</v>
      </c>
      <c r="S27" s="7">
        <v>149.14</v>
      </c>
      <c r="T27" s="7">
        <v>66.48</v>
      </c>
      <c r="U27" s="7">
        <v>8300.5</v>
      </c>
      <c r="V27" s="7">
        <v>568.91</v>
      </c>
      <c r="W27" s="7">
        <v>146.05</v>
      </c>
    </row>
    <row r="28" s="1" customFormat="1" spans="1:23">
      <c r="A28" s="7">
        <v>721</v>
      </c>
      <c r="B28" s="7" t="s">
        <v>261</v>
      </c>
      <c r="C28" s="8" t="s">
        <v>112</v>
      </c>
      <c r="D28" s="7">
        <v>7011</v>
      </c>
      <c r="E28" s="7" t="s">
        <v>111</v>
      </c>
      <c r="F28" s="9">
        <v>93.73</v>
      </c>
      <c r="G28" s="7" t="s">
        <v>270</v>
      </c>
      <c r="H28" s="7">
        <v>0.9</v>
      </c>
      <c r="I28" s="15">
        <v>1.02268221288515</v>
      </c>
      <c r="J28" s="8">
        <v>187550</v>
      </c>
      <c r="K28" s="7">
        <v>146039.02</v>
      </c>
      <c r="L28" s="7">
        <v>46799.33</v>
      </c>
      <c r="M28" s="15">
        <f t="shared" si="0"/>
        <v>0.320457710548866</v>
      </c>
      <c r="N28" s="9">
        <v>29.3</v>
      </c>
      <c r="O28" s="7">
        <v>62000</v>
      </c>
      <c r="P28" s="16">
        <v>58111.31</v>
      </c>
      <c r="Q28" s="7">
        <v>17024.67</v>
      </c>
      <c r="R28" s="7">
        <v>3708.07</v>
      </c>
      <c r="S28" s="7">
        <v>1040.87</v>
      </c>
      <c r="T28" s="7">
        <v>179.42</v>
      </c>
      <c r="U28" s="7">
        <v>7181.17</v>
      </c>
      <c r="V28" s="7">
        <v>2268.32</v>
      </c>
      <c r="W28" s="7">
        <v>114.87</v>
      </c>
    </row>
    <row r="29" s="1" customFormat="1" spans="1:23">
      <c r="A29" s="7">
        <v>113298</v>
      </c>
      <c r="B29" s="7" t="s">
        <v>268</v>
      </c>
      <c r="C29" s="8" t="s">
        <v>29</v>
      </c>
      <c r="D29" s="7">
        <v>12497</v>
      </c>
      <c r="E29" s="7" t="s">
        <v>28</v>
      </c>
      <c r="F29" s="9">
        <v>93.15</v>
      </c>
      <c r="G29" s="7" t="s">
        <v>270</v>
      </c>
      <c r="H29" s="7">
        <v>0.9</v>
      </c>
      <c r="I29" s="15">
        <v>1.12507525510204</v>
      </c>
      <c r="J29" s="8">
        <v>119350</v>
      </c>
      <c r="K29" s="7">
        <v>88205.9</v>
      </c>
      <c r="L29" s="7">
        <v>28634.99</v>
      </c>
      <c r="M29" s="15">
        <f t="shared" si="0"/>
        <v>0.324638034417199</v>
      </c>
      <c r="N29" s="9">
        <v>29.79</v>
      </c>
      <c r="O29" s="7">
        <v>37040</v>
      </c>
      <c r="P29" s="16">
        <v>34502.63</v>
      </c>
      <c r="Q29" s="7">
        <v>10276.63</v>
      </c>
      <c r="R29" s="7">
        <v>1108.14</v>
      </c>
      <c r="S29" s="7">
        <v>503.91</v>
      </c>
      <c r="T29" s="7">
        <v>89.75</v>
      </c>
      <c r="U29" s="7">
        <v>2815.39</v>
      </c>
      <c r="V29" s="7">
        <v>1038.61</v>
      </c>
      <c r="W29" s="7">
        <v>70.77</v>
      </c>
    </row>
    <row r="30" s="1" customFormat="1" spans="1:23">
      <c r="A30" s="7">
        <v>108656</v>
      </c>
      <c r="B30" s="7" t="s">
        <v>280</v>
      </c>
      <c r="C30" s="8" t="s">
        <v>72</v>
      </c>
      <c r="D30" s="7">
        <v>8489</v>
      </c>
      <c r="E30" s="7" t="s">
        <v>71</v>
      </c>
      <c r="F30" s="9">
        <v>92.8</v>
      </c>
      <c r="G30" s="7" t="s">
        <v>298</v>
      </c>
      <c r="H30" s="7">
        <v>1</v>
      </c>
      <c r="I30" s="15">
        <v>1.03851892857143</v>
      </c>
      <c r="J30" s="8">
        <v>221030</v>
      </c>
      <c r="K30" s="7">
        <v>174471.18</v>
      </c>
      <c r="L30" s="7">
        <v>37001.03</v>
      </c>
      <c r="M30" s="15">
        <f t="shared" si="0"/>
        <v>0.212075312381105</v>
      </c>
      <c r="N30" s="9">
        <v>20.13</v>
      </c>
      <c r="O30" s="7">
        <v>69072</v>
      </c>
      <c r="P30" s="16">
        <v>64097.18</v>
      </c>
      <c r="Q30" s="7">
        <v>12900.06</v>
      </c>
      <c r="R30" s="7">
        <v>677.71</v>
      </c>
      <c r="S30" s="7">
        <v>243.06</v>
      </c>
      <c r="T30" s="7">
        <v>29.43</v>
      </c>
      <c r="U30" s="7">
        <v>3278.41</v>
      </c>
      <c r="V30" s="7">
        <v>872.93</v>
      </c>
      <c r="W30" s="7">
        <v>44.5</v>
      </c>
    </row>
    <row r="31" s="1" customFormat="1" spans="1:23">
      <c r="A31" s="7">
        <v>747</v>
      </c>
      <c r="B31" s="7" t="s">
        <v>288</v>
      </c>
      <c r="C31" s="8" t="s">
        <v>63</v>
      </c>
      <c r="D31" s="7">
        <v>13201</v>
      </c>
      <c r="E31" s="7" t="s">
        <v>299</v>
      </c>
      <c r="F31" s="9">
        <v>91.94</v>
      </c>
      <c r="G31" s="7" t="s">
        <v>267</v>
      </c>
      <c r="H31" s="7">
        <v>0.5</v>
      </c>
      <c r="I31" s="15">
        <v>1.02558289253898</v>
      </c>
      <c r="J31" s="8">
        <v>238700</v>
      </c>
      <c r="K31" s="7">
        <v>206298.05</v>
      </c>
      <c r="L31" s="7">
        <v>34651.79</v>
      </c>
      <c r="M31" s="15">
        <f t="shared" si="0"/>
        <v>0.16796954697342</v>
      </c>
      <c r="N31" s="9">
        <v>17.41</v>
      </c>
      <c r="O31" s="7">
        <v>29837.5</v>
      </c>
      <c r="P31" s="16">
        <v>27432.03</v>
      </c>
      <c r="Q31" s="7">
        <v>4775.63</v>
      </c>
      <c r="R31" s="7">
        <v>853.88</v>
      </c>
      <c r="S31" s="7">
        <v>344.84</v>
      </c>
      <c r="T31" s="7">
        <v>85.85</v>
      </c>
      <c r="U31" s="7">
        <v>5049.95</v>
      </c>
      <c r="V31" s="7">
        <v>1234.88</v>
      </c>
      <c r="W31" s="7">
        <v>63.47</v>
      </c>
    </row>
    <row r="32" s="1" customFormat="1" spans="1:23">
      <c r="A32" s="7">
        <v>511</v>
      </c>
      <c r="B32" s="7" t="s">
        <v>268</v>
      </c>
      <c r="C32" s="8" t="s">
        <v>66</v>
      </c>
      <c r="D32" s="7">
        <v>13308</v>
      </c>
      <c r="E32" s="7" t="s">
        <v>300</v>
      </c>
      <c r="F32" s="9">
        <v>91.85</v>
      </c>
      <c r="G32" s="7" t="s">
        <v>301</v>
      </c>
      <c r="H32" s="7">
        <v>0.6</v>
      </c>
      <c r="I32" s="15">
        <v>1.03237191558442</v>
      </c>
      <c r="J32" s="8">
        <v>245520</v>
      </c>
      <c r="K32" s="7">
        <v>190782.33</v>
      </c>
      <c r="L32" s="7">
        <v>56473.95</v>
      </c>
      <c r="M32" s="15">
        <f t="shared" si="0"/>
        <v>0.296012476627159</v>
      </c>
      <c r="N32" s="9">
        <v>28.74</v>
      </c>
      <c r="O32" s="7">
        <v>50530</v>
      </c>
      <c r="P32" s="16">
        <v>46414.26</v>
      </c>
      <c r="Q32" s="7">
        <v>13339.04</v>
      </c>
      <c r="R32" s="7">
        <v>1848.34</v>
      </c>
      <c r="S32" s="7">
        <v>471.95</v>
      </c>
      <c r="T32" s="7">
        <v>109.74</v>
      </c>
      <c r="U32" s="7">
        <v>9129.46</v>
      </c>
      <c r="V32" s="7">
        <v>2795.46</v>
      </c>
      <c r="W32" s="7">
        <v>111.55</v>
      </c>
    </row>
    <row r="33" s="1" customFormat="1" spans="1:23">
      <c r="A33" s="7">
        <v>730</v>
      </c>
      <c r="B33" s="7" t="s">
        <v>302</v>
      </c>
      <c r="C33" s="8" t="s">
        <v>65</v>
      </c>
      <c r="D33" s="7">
        <v>4325</v>
      </c>
      <c r="E33" s="7" t="s">
        <v>64</v>
      </c>
      <c r="F33" s="9">
        <v>91.58</v>
      </c>
      <c r="G33" s="7" t="s">
        <v>270</v>
      </c>
      <c r="H33" s="7">
        <v>0.9</v>
      </c>
      <c r="I33" s="15">
        <v>1.1470118661459</v>
      </c>
      <c r="J33" s="8">
        <v>309225</v>
      </c>
      <c r="K33" s="7">
        <v>277228.18</v>
      </c>
      <c r="L33" s="7">
        <v>45274.59</v>
      </c>
      <c r="M33" s="15">
        <f t="shared" si="0"/>
        <v>0.163311644581009</v>
      </c>
      <c r="N33" s="9">
        <v>27.48</v>
      </c>
      <c r="O33" s="7">
        <v>61907</v>
      </c>
      <c r="P33" s="16">
        <v>56692.57</v>
      </c>
      <c r="Q33" s="7">
        <v>15581.33</v>
      </c>
      <c r="R33" s="7">
        <v>1707.52</v>
      </c>
      <c r="S33" s="7">
        <v>502.79</v>
      </c>
      <c r="T33" s="7">
        <v>82.75</v>
      </c>
      <c r="U33" s="7">
        <v>7443.09</v>
      </c>
      <c r="V33" s="7">
        <v>1931.53</v>
      </c>
      <c r="W33" s="7">
        <v>72.21</v>
      </c>
    </row>
    <row r="34" s="1" customFormat="1" spans="1:23">
      <c r="A34" s="7">
        <v>747</v>
      </c>
      <c r="B34" s="7" t="s">
        <v>288</v>
      </c>
      <c r="C34" s="8" t="s">
        <v>63</v>
      </c>
      <c r="D34" s="7">
        <v>11964</v>
      </c>
      <c r="E34" s="7" t="s">
        <v>74</v>
      </c>
      <c r="F34" s="9">
        <v>90.92</v>
      </c>
      <c r="G34" s="7" t="s">
        <v>273</v>
      </c>
      <c r="H34" s="7">
        <v>1</v>
      </c>
      <c r="I34" s="15">
        <v>1.02558289253898</v>
      </c>
      <c r="J34" s="8">
        <v>238700</v>
      </c>
      <c r="K34" s="7">
        <v>206298.05</v>
      </c>
      <c r="L34" s="7">
        <v>34651.79</v>
      </c>
      <c r="M34" s="15">
        <f t="shared" si="0"/>
        <v>0.16796954697342</v>
      </c>
      <c r="N34" s="9">
        <v>16.17</v>
      </c>
      <c r="O34" s="7">
        <v>59675</v>
      </c>
      <c r="P34" s="16">
        <v>54256.52</v>
      </c>
      <c r="Q34" s="7">
        <v>8773.16</v>
      </c>
      <c r="R34" s="7">
        <v>1155</v>
      </c>
      <c r="S34" s="7">
        <v>203.84</v>
      </c>
      <c r="T34" s="7">
        <v>58.06</v>
      </c>
      <c r="U34" s="7">
        <v>5049.95</v>
      </c>
      <c r="V34" s="7">
        <v>1234.88</v>
      </c>
      <c r="W34" s="7">
        <v>63.47</v>
      </c>
    </row>
    <row r="35" s="1" customFormat="1" spans="1:23">
      <c r="A35" s="7">
        <v>594</v>
      </c>
      <c r="B35" s="7" t="s">
        <v>285</v>
      </c>
      <c r="C35" s="8" t="s">
        <v>88</v>
      </c>
      <c r="D35" s="7">
        <v>6148</v>
      </c>
      <c r="E35" s="7" t="s">
        <v>303</v>
      </c>
      <c r="F35" s="9">
        <v>90.43</v>
      </c>
      <c r="G35" s="7" t="s">
        <v>298</v>
      </c>
      <c r="H35" s="7">
        <v>1</v>
      </c>
      <c r="I35" s="15">
        <v>1.06092277992278</v>
      </c>
      <c r="J35" s="8">
        <v>135470</v>
      </c>
      <c r="K35" s="7">
        <v>109911.6</v>
      </c>
      <c r="L35" s="7">
        <v>31871.05</v>
      </c>
      <c r="M35" s="15">
        <f t="shared" si="0"/>
        <v>0.289969848496428</v>
      </c>
      <c r="N35" s="9">
        <v>27.8</v>
      </c>
      <c r="O35" s="7">
        <v>61577</v>
      </c>
      <c r="P35" s="16">
        <v>55687.02</v>
      </c>
      <c r="Q35" s="7">
        <v>15479.47</v>
      </c>
      <c r="R35" s="7">
        <v>2866.13</v>
      </c>
      <c r="S35" s="7">
        <v>754.93</v>
      </c>
      <c r="T35" s="7">
        <v>139.64</v>
      </c>
      <c r="U35" s="7">
        <v>5246.98</v>
      </c>
      <c r="V35" s="7">
        <v>1525.41</v>
      </c>
      <c r="W35" s="7">
        <v>116.2</v>
      </c>
    </row>
    <row r="36" s="1" customFormat="1" spans="1:23">
      <c r="A36" s="7">
        <v>104430</v>
      </c>
      <c r="B36" s="7" t="s">
        <v>268</v>
      </c>
      <c r="C36" s="8" t="s">
        <v>93</v>
      </c>
      <c r="D36" s="7">
        <v>11463</v>
      </c>
      <c r="E36" s="7" t="s">
        <v>92</v>
      </c>
      <c r="F36" s="9">
        <v>90.27</v>
      </c>
      <c r="G36" s="7" t="s">
        <v>270</v>
      </c>
      <c r="H36" s="7">
        <v>0.9</v>
      </c>
      <c r="I36" s="15">
        <v>1.04931262939959</v>
      </c>
      <c r="J36" s="8">
        <v>106950</v>
      </c>
      <c r="K36" s="7">
        <v>81090.88</v>
      </c>
      <c r="L36" s="7">
        <v>26891.05</v>
      </c>
      <c r="M36" s="15">
        <f t="shared" si="0"/>
        <v>0.331616206409401</v>
      </c>
      <c r="N36" s="9">
        <v>32.36</v>
      </c>
      <c r="O36" s="7">
        <v>41850</v>
      </c>
      <c r="P36" s="16">
        <v>37777.85</v>
      </c>
      <c r="Q36" s="7">
        <v>12224.37</v>
      </c>
      <c r="R36" s="7">
        <v>3055.9</v>
      </c>
      <c r="S36" s="7">
        <v>709.49</v>
      </c>
      <c r="T36" s="7">
        <v>219.06</v>
      </c>
      <c r="U36" s="7">
        <v>3974</v>
      </c>
      <c r="V36" s="7">
        <v>929.97</v>
      </c>
      <c r="W36" s="7">
        <v>111.47</v>
      </c>
    </row>
    <row r="37" s="1" customFormat="1" spans="1:23">
      <c r="A37" s="7">
        <v>56</v>
      </c>
      <c r="B37" s="7" t="s">
        <v>277</v>
      </c>
      <c r="C37" s="8" t="s">
        <v>70</v>
      </c>
      <c r="D37" s="7">
        <v>7948</v>
      </c>
      <c r="E37" s="7" t="s">
        <v>69</v>
      </c>
      <c r="F37" s="9">
        <v>89.86</v>
      </c>
      <c r="G37" s="7" t="s">
        <v>273</v>
      </c>
      <c r="H37" s="7">
        <v>1</v>
      </c>
      <c r="I37" s="15">
        <v>1.12997767857143</v>
      </c>
      <c r="J37" s="8">
        <v>128340</v>
      </c>
      <c r="K37" s="7">
        <v>104789.61</v>
      </c>
      <c r="L37" s="7">
        <v>30716.11</v>
      </c>
      <c r="M37" s="15">
        <f t="shared" si="0"/>
        <v>0.293121713116405</v>
      </c>
      <c r="N37" s="9">
        <v>29.03</v>
      </c>
      <c r="O37" s="7">
        <v>64170</v>
      </c>
      <c r="P37" s="16">
        <v>57663.67</v>
      </c>
      <c r="Q37" s="7">
        <v>16738.75</v>
      </c>
      <c r="R37" s="7">
        <v>5723.1</v>
      </c>
      <c r="S37" s="7">
        <v>1352.05</v>
      </c>
      <c r="T37" s="7">
        <v>267.56</v>
      </c>
      <c r="U37" s="7">
        <v>7872.98</v>
      </c>
      <c r="V37" s="7">
        <v>2018.89</v>
      </c>
      <c r="W37" s="7">
        <v>184.03</v>
      </c>
    </row>
    <row r="38" s="1" customFormat="1" spans="1:23">
      <c r="A38" s="7">
        <v>311</v>
      </c>
      <c r="B38" s="7" t="s">
        <v>268</v>
      </c>
      <c r="C38" s="8" t="s">
        <v>141</v>
      </c>
      <c r="D38" s="7">
        <v>4093</v>
      </c>
      <c r="E38" s="7" t="s">
        <v>304</v>
      </c>
      <c r="F38" s="9">
        <v>88.82</v>
      </c>
      <c r="G38" s="7" t="s">
        <v>270</v>
      </c>
      <c r="H38" s="7">
        <v>0.9</v>
      </c>
      <c r="I38" s="15">
        <v>1.03870988372093</v>
      </c>
      <c r="J38" s="8">
        <v>162750</v>
      </c>
      <c r="K38" s="7">
        <v>125060.67</v>
      </c>
      <c r="L38" s="7">
        <v>28705.11</v>
      </c>
      <c r="M38" s="15">
        <f t="shared" si="0"/>
        <v>0.229529475573736</v>
      </c>
      <c r="N38" s="9">
        <v>22.23</v>
      </c>
      <c r="O38" s="7">
        <v>81375</v>
      </c>
      <c r="P38" s="16">
        <v>72277.25</v>
      </c>
      <c r="Q38" s="7">
        <v>16068.78</v>
      </c>
      <c r="R38" s="7">
        <v>2943.3</v>
      </c>
      <c r="S38" s="7">
        <v>682.57</v>
      </c>
      <c r="T38" s="7">
        <v>108.51</v>
      </c>
      <c r="U38" s="7">
        <v>5039.73</v>
      </c>
      <c r="V38" s="7">
        <v>1190.82</v>
      </c>
      <c r="W38" s="7">
        <v>92.9</v>
      </c>
    </row>
    <row r="39" s="1" customFormat="1" spans="1:23">
      <c r="A39" s="7">
        <v>582</v>
      </c>
      <c r="B39" s="7" t="s">
        <v>268</v>
      </c>
      <c r="C39" s="8" t="s">
        <v>34</v>
      </c>
      <c r="D39" s="7">
        <v>4044</v>
      </c>
      <c r="E39" s="7" t="s">
        <v>305</v>
      </c>
      <c r="F39" s="9">
        <v>87.65</v>
      </c>
      <c r="G39" s="7" t="s">
        <v>270</v>
      </c>
      <c r="H39" s="7">
        <v>1.2</v>
      </c>
      <c r="I39" s="15">
        <v>1.01090031385281</v>
      </c>
      <c r="J39" s="8">
        <v>1236900</v>
      </c>
      <c r="K39" s="7">
        <v>934071.89</v>
      </c>
      <c r="L39" s="7">
        <v>108210.16</v>
      </c>
      <c r="M39" s="15">
        <f t="shared" si="0"/>
        <v>0.115847785548926</v>
      </c>
      <c r="N39" s="9">
        <v>12.17</v>
      </c>
      <c r="O39" s="7">
        <v>193265.63</v>
      </c>
      <c r="P39" s="16">
        <v>169388.56</v>
      </c>
      <c r="Q39" s="7">
        <v>20610.53</v>
      </c>
      <c r="R39" s="7">
        <v>5743.18</v>
      </c>
      <c r="S39" s="7">
        <v>1009.22</v>
      </c>
      <c r="T39" s="7">
        <v>89.15</v>
      </c>
      <c r="U39" s="7">
        <v>27714.76</v>
      </c>
      <c r="V39" s="7">
        <v>3881.35</v>
      </c>
      <c r="W39" s="7">
        <v>67.22</v>
      </c>
    </row>
    <row r="40" s="1" customFormat="1" spans="1:23">
      <c r="A40" s="7">
        <v>114622</v>
      </c>
      <c r="B40" s="7" t="s">
        <v>268</v>
      </c>
      <c r="C40" s="8" t="s">
        <v>306</v>
      </c>
      <c r="D40" s="7">
        <v>13304</v>
      </c>
      <c r="E40" s="7" t="s">
        <v>307</v>
      </c>
      <c r="F40" s="9">
        <v>87.35</v>
      </c>
      <c r="G40" s="7" t="s">
        <v>267</v>
      </c>
      <c r="H40" s="7">
        <v>0.5</v>
      </c>
      <c r="I40" s="15">
        <v>1.03096983994267</v>
      </c>
      <c r="J40" s="8">
        <v>231880</v>
      </c>
      <c r="K40" s="7">
        <v>172625.59</v>
      </c>
      <c r="L40" s="7">
        <v>49574.81</v>
      </c>
      <c r="M40" s="15">
        <f t="shared" si="0"/>
        <v>0.287181118396178</v>
      </c>
      <c r="N40" s="9">
        <v>25.71</v>
      </c>
      <c r="O40" s="7">
        <v>28985</v>
      </c>
      <c r="P40" s="16">
        <v>25319.21</v>
      </c>
      <c r="Q40" s="7">
        <v>6508.6</v>
      </c>
      <c r="R40" s="7">
        <v>1783.6</v>
      </c>
      <c r="S40" s="7">
        <v>331.05</v>
      </c>
      <c r="T40" s="7">
        <v>184.61</v>
      </c>
      <c r="U40" s="7">
        <v>10847.74</v>
      </c>
      <c r="V40" s="7">
        <v>2547.88</v>
      </c>
      <c r="W40" s="7">
        <v>140.35</v>
      </c>
    </row>
    <row r="41" s="1" customFormat="1" spans="1:23">
      <c r="A41" s="7">
        <v>107728</v>
      </c>
      <c r="B41" s="7" t="s">
        <v>285</v>
      </c>
      <c r="C41" s="8" t="s">
        <v>308</v>
      </c>
      <c r="D41" s="7">
        <v>13225</v>
      </c>
      <c r="E41" s="7" t="s">
        <v>309</v>
      </c>
      <c r="F41" s="9">
        <v>86.17</v>
      </c>
      <c r="G41" s="7" t="s">
        <v>267</v>
      </c>
      <c r="H41" s="7">
        <v>0.2</v>
      </c>
      <c r="I41" s="15">
        <v>1.00948758928571</v>
      </c>
      <c r="J41" s="8">
        <v>163990</v>
      </c>
      <c r="K41" s="7">
        <v>113062.61</v>
      </c>
      <c r="L41" s="7">
        <v>29051.77</v>
      </c>
      <c r="M41" s="15">
        <f t="shared" si="0"/>
        <v>0.256952939614608</v>
      </c>
      <c r="N41" s="9">
        <v>25.92</v>
      </c>
      <c r="O41" s="7">
        <v>17263</v>
      </c>
      <c r="P41" s="16">
        <v>14876.23</v>
      </c>
      <c r="Q41" s="7">
        <v>3855.79</v>
      </c>
      <c r="R41" s="7">
        <v>290</v>
      </c>
      <c r="S41" s="7">
        <v>158.4</v>
      </c>
      <c r="T41" s="7">
        <v>50.4</v>
      </c>
      <c r="U41" s="7">
        <v>2884.02</v>
      </c>
      <c r="V41" s="7">
        <v>804.88</v>
      </c>
      <c r="W41" s="7">
        <v>52.76</v>
      </c>
    </row>
    <row r="42" s="1" customFormat="1" spans="1:23">
      <c r="A42" s="7">
        <v>111400</v>
      </c>
      <c r="B42" s="7" t="s">
        <v>261</v>
      </c>
      <c r="C42" s="8" t="s">
        <v>117</v>
      </c>
      <c r="D42" s="7">
        <v>4310</v>
      </c>
      <c r="E42" s="7" t="s">
        <v>116</v>
      </c>
      <c r="F42" s="9">
        <v>85.3</v>
      </c>
      <c r="G42" s="7" t="s">
        <v>270</v>
      </c>
      <c r="H42" s="7">
        <v>0.9</v>
      </c>
      <c r="I42" s="15">
        <v>1.36762076190476</v>
      </c>
      <c r="J42" s="8">
        <v>329375</v>
      </c>
      <c r="K42" s="7">
        <v>287200.36</v>
      </c>
      <c r="L42" s="7">
        <v>49563.89</v>
      </c>
      <c r="M42" s="15">
        <f t="shared" si="0"/>
        <v>0.172576002342058</v>
      </c>
      <c r="N42" s="9">
        <v>15.68</v>
      </c>
      <c r="O42" s="7">
        <v>89829</v>
      </c>
      <c r="P42" s="16">
        <v>76624.49</v>
      </c>
      <c r="Q42" s="7">
        <v>12012.07</v>
      </c>
      <c r="R42" s="7">
        <v>7324.6</v>
      </c>
      <c r="S42" s="7">
        <v>511.55</v>
      </c>
      <c r="T42" s="7">
        <v>244.62</v>
      </c>
      <c r="U42" s="7">
        <v>15299.65</v>
      </c>
      <c r="V42" s="7">
        <v>2639.73</v>
      </c>
      <c r="W42" s="7">
        <v>139.35</v>
      </c>
    </row>
    <row r="43" s="1" customFormat="1" spans="1:23">
      <c r="A43" s="7">
        <v>373</v>
      </c>
      <c r="B43" s="7" t="s">
        <v>268</v>
      </c>
      <c r="C43" s="8" t="s">
        <v>95</v>
      </c>
      <c r="D43" s="7">
        <v>11602</v>
      </c>
      <c r="E43" s="7" t="s">
        <v>94</v>
      </c>
      <c r="F43" s="9">
        <v>84.64</v>
      </c>
      <c r="G43" s="7" t="s">
        <v>270</v>
      </c>
      <c r="H43" s="7">
        <v>0.9</v>
      </c>
      <c r="I43" s="15">
        <v>1.04972901079898</v>
      </c>
      <c r="J43" s="8">
        <v>301320</v>
      </c>
      <c r="K43" s="7">
        <v>237960.97</v>
      </c>
      <c r="L43" s="7">
        <v>66964.27</v>
      </c>
      <c r="M43" s="15">
        <f t="shared" si="0"/>
        <v>0.281408627641752</v>
      </c>
      <c r="N43" s="9">
        <v>23.8</v>
      </c>
      <c r="O43" s="7">
        <v>93512</v>
      </c>
      <c r="P43" s="16">
        <v>79148.01</v>
      </c>
      <c r="Q43" s="7">
        <v>18839.27</v>
      </c>
      <c r="R43" s="7">
        <v>4492.21</v>
      </c>
      <c r="S43" s="7">
        <v>953.16</v>
      </c>
      <c r="T43" s="7">
        <v>144.12</v>
      </c>
      <c r="U43" s="7">
        <v>12938.08</v>
      </c>
      <c r="V43" s="7">
        <v>3146.74</v>
      </c>
      <c r="W43" s="7">
        <v>128.81</v>
      </c>
    </row>
    <row r="44" s="1" customFormat="1" spans="1:23">
      <c r="A44" s="7">
        <v>114685</v>
      </c>
      <c r="B44" s="7" t="s">
        <v>268</v>
      </c>
      <c r="C44" s="8" t="s">
        <v>289</v>
      </c>
      <c r="D44" s="7">
        <v>13313</v>
      </c>
      <c r="E44" s="7" t="s">
        <v>310</v>
      </c>
      <c r="F44" s="9">
        <v>84.43</v>
      </c>
      <c r="G44" s="7" t="s">
        <v>273</v>
      </c>
      <c r="H44" s="7">
        <v>0.7</v>
      </c>
      <c r="I44" s="15">
        <v>1.17910681547619</v>
      </c>
      <c r="J44" s="8">
        <v>511500</v>
      </c>
      <c r="K44" s="7">
        <v>396179.89</v>
      </c>
      <c r="L44" s="7">
        <v>40279.65</v>
      </c>
      <c r="M44" s="15">
        <f t="shared" si="0"/>
        <v>0.101670102437557</v>
      </c>
      <c r="N44" s="9">
        <v>9.67</v>
      </c>
      <c r="O44" s="7">
        <v>88956.5</v>
      </c>
      <c r="P44" s="16">
        <v>75102.38</v>
      </c>
      <c r="Q44" s="7">
        <v>7260.9</v>
      </c>
      <c r="R44" s="7" t="s">
        <v>276</v>
      </c>
      <c r="S44" s="7" t="s">
        <v>276</v>
      </c>
      <c r="T44" s="7" t="s">
        <v>276</v>
      </c>
      <c r="U44" s="7">
        <v>9884.08</v>
      </c>
      <c r="V44" s="7">
        <v>2430.88</v>
      </c>
      <c r="W44" s="7">
        <v>57.97</v>
      </c>
    </row>
    <row r="45" s="1" customFormat="1" spans="1:23">
      <c r="A45" s="7">
        <v>733</v>
      </c>
      <c r="B45" s="7" t="s">
        <v>283</v>
      </c>
      <c r="C45" s="8" t="s">
        <v>31</v>
      </c>
      <c r="D45" s="7">
        <v>13164</v>
      </c>
      <c r="E45" s="7" t="s">
        <v>311</v>
      </c>
      <c r="F45" s="9">
        <v>84.09</v>
      </c>
      <c r="G45" s="7" t="s">
        <v>275</v>
      </c>
      <c r="H45" s="7">
        <v>1.2</v>
      </c>
      <c r="I45" s="15">
        <v>1.09298841533181</v>
      </c>
      <c r="J45" s="8">
        <v>135470</v>
      </c>
      <c r="K45" s="7">
        <v>106990.45</v>
      </c>
      <c r="L45" s="7">
        <v>35561.01</v>
      </c>
      <c r="M45" s="15">
        <f t="shared" si="0"/>
        <v>0.332375553145164</v>
      </c>
      <c r="N45" s="9">
        <v>31.27</v>
      </c>
      <c r="O45" s="7">
        <v>39649</v>
      </c>
      <c r="P45" s="16">
        <v>33339.32</v>
      </c>
      <c r="Q45" s="7">
        <v>10425.93</v>
      </c>
      <c r="R45" s="7">
        <v>1139.37</v>
      </c>
      <c r="S45" s="7">
        <v>377</v>
      </c>
      <c r="T45" s="7">
        <v>86.21</v>
      </c>
      <c r="U45" s="7">
        <v>4198.14</v>
      </c>
      <c r="V45" s="7">
        <v>1679.25</v>
      </c>
      <c r="W45" s="7">
        <v>92.97</v>
      </c>
    </row>
    <row r="46" s="1" customFormat="1" spans="1:23">
      <c r="A46" s="7">
        <v>359</v>
      </c>
      <c r="B46" s="7" t="s">
        <v>268</v>
      </c>
      <c r="C46" s="8" t="s">
        <v>76</v>
      </c>
      <c r="D46" s="7">
        <v>13343</v>
      </c>
      <c r="E46" s="7" t="s">
        <v>312</v>
      </c>
      <c r="F46" s="9">
        <v>83.82</v>
      </c>
      <c r="G46" s="7" t="s">
        <v>267</v>
      </c>
      <c r="H46" s="7">
        <v>0.6</v>
      </c>
      <c r="I46" s="15">
        <v>1.25230113871636</v>
      </c>
      <c r="J46" s="8">
        <v>269700</v>
      </c>
      <c r="K46" s="7">
        <v>241944.58</v>
      </c>
      <c r="L46" s="7">
        <v>48678.04</v>
      </c>
      <c r="M46" s="15">
        <f t="shared" si="0"/>
        <v>0.201195000937818</v>
      </c>
      <c r="N46" s="9">
        <v>27.82</v>
      </c>
      <c r="O46" s="7">
        <v>52200</v>
      </c>
      <c r="P46" s="16">
        <v>43754.03</v>
      </c>
      <c r="Q46" s="7">
        <v>12173.75</v>
      </c>
      <c r="R46" s="7">
        <v>2012.11</v>
      </c>
      <c r="S46" s="7">
        <v>705.27</v>
      </c>
      <c r="T46" s="7">
        <v>115.64</v>
      </c>
      <c r="U46" s="7">
        <v>10464.81</v>
      </c>
      <c r="V46" s="7">
        <v>2215.72</v>
      </c>
      <c r="W46" s="7">
        <v>116.41</v>
      </c>
    </row>
    <row r="47" s="1" customFormat="1" spans="1:23">
      <c r="A47" s="7">
        <v>108656</v>
      </c>
      <c r="B47" s="7" t="s">
        <v>280</v>
      </c>
      <c r="C47" s="8" t="s">
        <v>72</v>
      </c>
      <c r="D47" s="7">
        <v>11503</v>
      </c>
      <c r="E47" s="7" t="s">
        <v>313</v>
      </c>
      <c r="F47" s="9">
        <v>83.1</v>
      </c>
      <c r="G47" s="7" t="s">
        <v>314</v>
      </c>
      <c r="H47" s="7">
        <v>1</v>
      </c>
      <c r="I47" s="15">
        <v>1.03851892857143</v>
      </c>
      <c r="J47" s="8">
        <v>221030</v>
      </c>
      <c r="K47" s="7">
        <v>174471.18</v>
      </c>
      <c r="L47" s="7">
        <v>37001.03</v>
      </c>
      <c r="M47" s="15">
        <f t="shared" si="0"/>
        <v>0.212075312381105</v>
      </c>
      <c r="N47" s="9">
        <v>20.46</v>
      </c>
      <c r="O47" s="7">
        <v>69072</v>
      </c>
      <c r="P47" s="16">
        <v>57397.59</v>
      </c>
      <c r="Q47" s="7">
        <v>11743.36</v>
      </c>
      <c r="R47" s="7">
        <v>1288.4</v>
      </c>
      <c r="S47" s="7">
        <v>317.63</v>
      </c>
      <c r="T47" s="7">
        <v>55.96</v>
      </c>
      <c r="U47" s="7">
        <v>3278.41</v>
      </c>
      <c r="V47" s="7">
        <v>872.93</v>
      </c>
      <c r="W47" s="7">
        <v>44.5</v>
      </c>
    </row>
    <row r="48" s="1" customFormat="1" spans="1:23">
      <c r="A48" s="7">
        <v>105267</v>
      </c>
      <c r="B48" s="7" t="s">
        <v>268</v>
      </c>
      <c r="C48" s="8" t="s">
        <v>269</v>
      </c>
      <c r="D48" s="7">
        <v>12886</v>
      </c>
      <c r="E48" s="7" t="s">
        <v>315</v>
      </c>
      <c r="F48" s="9">
        <v>81.97</v>
      </c>
      <c r="G48" s="7" t="s">
        <v>316</v>
      </c>
      <c r="H48" s="7">
        <v>1.2</v>
      </c>
      <c r="I48" s="15">
        <v>1.01318208430913</v>
      </c>
      <c r="J48" s="8">
        <v>218240</v>
      </c>
      <c r="K48" s="7">
        <v>173051.5</v>
      </c>
      <c r="L48" s="7">
        <v>52479.62</v>
      </c>
      <c r="M48" s="15">
        <f t="shared" si="0"/>
        <v>0.303260127765434</v>
      </c>
      <c r="N48" s="9">
        <v>30.1</v>
      </c>
      <c r="O48" s="7">
        <v>90306</v>
      </c>
      <c r="P48" s="16">
        <v>74019.61</v>
      </c>
      <c r="Q48" s="7">
        <v>22277.69</v>
      </c>
      <c r="R48" s="7">
        <v>3454.52</v>
      </c>
      <c r="S48" s="7">
        <v>955.32</v>
      </c>
      <c r="T48" s="7">
        <v>114.76</v>
      </c>
      <c r="U48" s="7">
        <v>6466.61</v>
      </c>
      <c r="V48" s="7">
        <v>1433.57</v>
      </c>
      <c r="W48" s="7">
        <v>88.89</v>
      </c>
    </row>
    <row r="49" s="1" customFormat="1" spans="1:23">
      <c r="A49" s="7">
        <v>582</v>
      </c>
      <c r="B49" s="7" t="s">
        <v>268</v>
      </c>
      <c r="C49" s="8" t="s">
        <v>34</v>
      </c>
      <c r="D49" s="7">
        <v>4444</v>
      </c>
      <c r="E49" s="7" t="s">
        <v>317</v>
      </c>
      <c r="F49" s="9">
        <v>80.85</v>
      </c>
      <c r="G49" s="7" t="s">
        <v>273</v>
      </c>
      <c r="H49" s="7">
        <v>1</v>
      </c>
      <c r="I49" s="15">
        <v>1.01090031385281</v>
      </c>
      <c r="J49" s="8">
        <v>1236900</v>
      </c>
      <c r="K49" s="7">
        <v>934071.89</v>
      </c>
      <c r="L49" s="7">
        <v>108210.16</v>
      </c>
      <c r="M49" s="15">
        <f t="shared" si="0"/>
        <v>0.115847785548926</v>
      </c>
      <c r="N49" s="9">
        <v>8.7</v>
      </c>
      <c r="O49" s="7">
        <v>193265.63</v>
      </c>
      <c r="P49" s="16">
        <v>156264.12</v>
      </c>
      <c r="Q49" s="7">
        <v>13588.89</v>
      </c>
      <c r="R49" s="7">
        <v>9813.65</v>
      </c>
      <c r="S49" s="7">
        <v>-245.76</v>
      </c>
      <c r="T49" s="7">
        <v>152.33</v>
      </c>
      <c r="U49" s="7">
        <v>27714.76</v>
      </c>
      <c r="V49" s="7">
        <v>3881.35</v>
      </c>
      <c r="W49" s="7">
        <v>67.22</v>
      </c>
    </row>
    <row r="50" s="1" customFormat="1" spans="1:23">
      <c r="A50" s="7">
        <v>106399</v>
      </c>
      <c r="B50" s="7" t="s">
        <v>268</v>
      </c>
      <c r="C50" s="8" t="s">
        <v>59</v>
      </c>
      <c r="D50" s="7">
        <v>12158</v>
      </c>
      <c r="E50" s="7" t="s">
        <v>168</v>
      </c>
      <c r="F50" s="9">
        <v>80.8</v>
      </c>
      <c r="G50" s="7" t="s">
        <v>273</v>
      </c>
      <c r="H50" s="7">
        <v>1</v>
      </c>
      <c r="I50" s="15">
        <v>1.01090210459184</v>
      </c>
      <c r="J50" s="8">
        <v>213900</v>
      </c>
      <c r="K50" s="7">
        <v>158509.45</v>
      </c>
      <c r="L50" s="7">
        <v>46173.15</v>
      </c>
      <c r="M50" s="15">
        <f t="shared" si="0"/>
        <v>0.291295881728187</v>
      </c>
      <c r="N50" s="9">
        <v>30.69</v>
      </c>
      <c r="O50" s="7">
        <v>73758</v>
      </c>
      <c r="P50" s="16">
        <v>59593.72</v>
      </c>
      <c r="Q50" s="7">
        <v>18292.13</v>
      </c>
      <c r="R50" s="7">
        <v>2778</v>
      </c>
      <c r="S50" s="7">
        <v>1045.59</v>
      </c>
      <c r="T50" s="7">
        <v>112.99</v>
      </c>
      <c r="U50" s="7">
        <v>6937.86</v>
      </c>
      <c r="V50" s="7">
        <v>2423.8</v>
      </c>
      <c r="W50" s="7">
        <v>97.31</v>
      </c>
    </row>
    <row r="51" s="1" customFormat="1" spans="1:23">
      <c r="A51" s="7">
        <v>740</v>
      </c>
      <c r="B51" s="7" t="s">
        <v>268</v>
      </c>
      <c r="C51" s="8" t="s">
        <v>123</v>
      </c>
      <c r="D51" s="7">
        <v>9749</v>
      </c>
      <c r="E51" s="7" t="s">
        <v>122</v>
      </c>
      <c r="F51" s="9">
        <v>80.29</v>
      </c>
      <c r="G51" s="7" t="s">
        <v>273</v>
      </c>
      <c r="H51" s="7">
        <v>1</v>
      </c>
      <c r="I51" s="15">
        <v>1.08776741071429</v>
      </c>
      <c r="J51" s="8">
        <v>135470</v>
      </c>
      <c r="K51" s="7">
        <v>97463.96</v>
      </c>
      <c r="L51" s="7">
        <v>33973.26</v>
      </c>
      <c r="M51" s="15">
        <f t="shared" si="0"/>
        <v>0.348572539018525</v>
      </c>
      <c r="N51" s="9">
        <v>35.31</v>
      </c>
      <c r="O51" s="7">
        <v>71300</v>
      </c>
      <c r="P51" s="16">
        <v>57243.28</v>
      </c>
      <c r="Q51" s="7">
        <v>20211.36</v>
      </c>
      <c r="R51" s="7">
        <v>2560.9</v>
      </c>
      <c r="S51" s="7">
        <v>948.11</v>
      </c>
      <c r="T51" s="7">
        <v>107.75</v>
      </c>
      <c r="U51" s="7">
        <v>6249.34</v>
      </c>
      <c r="V51" s="7">
        <v>1379.85</v>
      </c>
      <c r="W51" s="7">
        <v>138.39</v>
      </c>
    </row>
    <row r="52" s="1" customFormat="1" spans="1:23">
      <c r="A52" s="7">
        <v>114685</v>
      </c>
      <c r="B52" s="7" t="s">
        <v>268</v>
      </c>
      <c r="C52" s="8" t="s">
        <v>289</v>
      </c>
      <c r="D52" s="7">
        <v>11120</v>
      </c>
      <c r="E52" s="7" t="s">
        <v>318</v>
      </c>
      <c r="F52" s="9">
        <v>79.95</v>
      </c>
      <c r="G52" s="7" t="s">
        <v>273</v>
      </c>
      <c r="H52" s="7">
        <v>0.7</v>
      </c>
      <c r="I52" s="15">
        <v>1.17910681547619</v>
      </c>
      <c r="J52" s="8">
        <v>511500</v>
      </c>
      <c r="K52" s="7">
        <v>396179.89</v>
      </c>
      <c r="L52" s="7">
        <v>40279.65</v>
      </c>
      <c r="M52" s="15">
        <f t="shared" si="0"/>
        <v>0.101670102437557</v>
      </c>
      <c r="N52" s="9">
        <v>10.83</v>
      </c>
      <c r="O52" s="7">
        <v>88956.5</v>
      </c>
      <c r="P52" s="16">
        <v>71117.51</v>
      </c>
      <c r="Q52" s="7">
        <v>7700.29</v>
      </c>
      <c r="R52" s="7">
        <v>2300.2</v>
      </c>
      <c r="S52" s="7">
        <v>497.46</v>
      </c>
      <c r="T52" s="7">
        <v>77.57</v>
      </c>
      <c r="U52" s="7">
        <v>9884.08</v>
      </c>
      <c r="V52" s="7">
        <v>2430.88</v>
      </c>
      <c r="W52" s="7">
        <v>57.97</v>
      </c>
    </row>
    <row r="53" s="1" customFormat="1" spans="1:23">
      <c r="A53" s="7">
        <v>111400</v>
      </c>
      <c r="B53" s="7" t="s">
        <v>261</v>
      </c>
      <c r="C53" s="8" t="s">
        <v>117</v>
      </c>
      <c r="D53" s="7">
        <v>13702</v>
      </c>
      <c r="E53" s="7" t="s">
        <v>319</v>
      </c>
      <c r="F53" s="9">
        <v>79.73</v>
      </c>
      <c r="G53" s="7" t="s">
        <v>273</v>
      </c>
      <c r="H53" s="7">
        <v>0.6</v>
      </c>
      <c r="I53" s="15">
        <v>1.36762076190476</v>
      </c>
      <c r="J53" s="8">
        <v>329375</v>
      </c>
      <c r="K53" s="7">
        <v>287200.36</v>
      </c>
      <c r="L53" s="7">
        <v>49563.89</v>
      </c>
      <c r="M53" s="15">
        <f t="shared" si="0"/>
        <v>0.172576002342058</v>
      </c>
      <c r="N53" s="9">
        <v>15.07</v>
      </c>
      <c r="O53" s="7">
        <v>59886</v>
      </c>
      <c r="P53" s="16">
        <v>47745.7</v>
      </c>
      <c r="Q53" s="7">
        <v>7195.32</v>
      </c>
      <c r="R53" s="7">
        <v>2627.18</v>
      </c>
      <c r="S53" s="7">
        <v>707.41</v>
      </c>
      <c r="T53" s="7">
        <v>131.61</v>
      </c>
      <c r="U53" s="7">
        <v>15299.65</v>
      </c>
      <c r="V53" s="7">
        <v>2639.73</v>
      </c>
      <c r="W53" s="7">
        <v>139.35</v>
      </c>
    </row>
    <row r="54" s="1" customFormat="1" spans="1:23">
      <c r="A54" s="7">
        <v>721</v>
      </c>
      <c r="B54" s="7" t="s">
        <v>261</v>
      </c>
      <c r="C54" s="8" t="s">
        <v>112</v>
      </c>
      <c r="D54" s="7">
        <v>12934</v>
      </c>
      <c r="E54" s="7" t="s">
        <v>320</v>
      </c>
      <c r="F54" s="9">
        <v>78.52</v>
      </c>
      <c r="G54" s="7" t="s">
        <v>273</v>
      </c>
      <c r="H54" s="7">
        <v>0.7</v>
      </c>
      <c r="I54" s="15">
        <v>1.02268221288515</v>
      </c>
      <c r="J54" s="8">
        <v>187550</v>
      </c>
      <c r="K54" s="7">
        <v>146039.02</v>
      </c>
      <c r="L54" s="7">
        <v>46799.33</v>
      </c>
      <c r="M54" s="15">
        <f t="shared" si="0"/>
        <v>0.320457710548866</v>
      </c>
      <c r="N54" s="9">
        <v>32.2</v>
      </c>
      <c r="O54" s="7">
        <v>51150</v>
      </c>
      <c r="P54" s="16">
        <v>40161.09</v>
      </c>
      <c r="Q54" s="7">
        <v>12931.95</v>
      </c>
      <c r="R54" s="7">
        <v>1260.09</v>
      </c>
      <c r="S54" s="7">
        <v>405.47</v>
      </c>
      <c r="T54" s="7">
        <v>73.91</v>
      </c>
      <c r="U54" s="7">
        <v>7181.17</v>
      </c>
      <c r="V54" s="7">
        <v>2268.32</v>
      </c>
      <c r="W54" s="7">
        <v>114.87</v>
      </c>
    </row>
    <row r="55" s="1" customFormat="1" spans="1:23">
      <c r="A55" s="7">
        <v>713</v>
      </c>
      <c r="B55" s="7" t="s">
        <v>264</v>
      </c>
      <c r="C55" s="8" t="s">
        <v>121</v>
      </c>
      <c r="D55" s="7">
        <v>11961</v>
      </c>
      <c r="E55" s="7" t="s">
        <v>321</v>
      </c>
      <c r="F55" s="9">
        <v>78.17</v>
      </c>
      <c r="G55" s="7" t="s">
        <v>273</v>
      </c>
      <c r="H55" s="7">
        <v>0.7</v>
      </c>
      <c r="I55" s="15">
        <v>1.05064016401398</v>
      </c>
      <c r="J55" s="8">
        <v>114080</v>
      </c>
      <c r="K55" s="7">
        <v>86606.37</v>
      </c>
      <c r="L55" s="7">
        <v>26385.2</v>
      </c>
      <c r="M55" s="15">
        <f t="shared" si="0"/>
        <v>0.30465657433743</v>
      </c>
      <c r="N55" s="9">
        <v>31.36</v>
      </c>
      <c r="O55" s="7">
        <v>57040</v>
      </c>
      <c r="P55" s="16">
        <v>44586.41</v>
      </c>
      <c r="Q55" s="7">
        <v>13984.25</v>
      </c>
      <c r="R55" s="7">
        <v>2304.81</v>
      </c>
      <c r="S55" s="7">
        <v>443.81</v>
      </c>
      <c r="T55" s="7">
        <v>121.22</v>
      </c>
      <c r="U55" s="7">
        <v>4323.71</v>
      </c>
      <c r="V55" s="7">
        <v>995.52</v>
      </c>
      <c r="W55" s="7">
        <v>113.7</v>
      </c>
    </row>
    <row r="56" s="1" customFormat="1" spans="1:23">
      <c r="A56" s="7">
        <v>102567</v>
      </c>
      <c r="B56" s="7" t="s">
        <v>280</v>
      </c>
      <c r="C56" s="8" t="s">
        <v>322</v>
      </c>
      <c r="D56" s="7">
        <v>11458</v>
      </c>
      <c r="E56" s="7" t="s">
        <v>323</v>
      </c>
      <c r="F56" s="9">
        <v>78.15</v>
      </c>
      <c r="G56" s="7" t="s">
        <v>276</v>
      </c>
      <c r="H56" s="7">
        <v>0.7</v>
      </c>
      <c r="I56" s="15">
        <v>1.03745160455487</v>
      </c>
      <c r="J56" s="8">
        <v>106950</v>
      </c>
      <c r="K56" s="7">
        <v>80174.26</v>
      </c>
      <c r="L56" s="7">
        <v>21196.26</v>
      </c>
      <c r="M56" s="15">
        <f t="shared" si="0"/>
        <v>0.264377369993811</v>
      </c>
      <c r="N56" s="9">
        <v>30.24</v>
      </c>
      <c r="O56" s="7">
        <v>44050</v>
      </c>
      <c r="P56" s="16">
        <v>34423.58</v>
      </c>
      <c r="Q56" s="7">
        <v>10410.64</v>
      </c>
      <c r="R56" s="7">
        <v>1637.4</v>
      </c>
      <c r="S56" s="7">
        <v>491.72</v>
      </c>
      <c r="T56" s="7">
        <v>111.51</v>
      </c>
      <c r="U56" s="7">
        <v>4202.97</v>
      </c>
      <c r="V56" s="7">
        <v>1072.06</v>
      </c>
      <c r="W56" s="7">
        <v>117.9</v>
      </c>
    </row>
    <row r="57" s="1" customFormat="1" spans="1:23">
      <c r="A57" s="7">
        <v>111400</v>
      </c>
      <c r="B57" s="7" t="s">
        <v>261</v>
      </c>
      <c r="C57" s="8" t="s">
        <v>117</v>
      </c>
      <c r="D57" s="7">
        <v>4450</v>
      </c>
      <c r="E57" s="7" t="s">
        <v>324</v>
      </c>
      <c r="F57" s="9">
        <v>77.67</v>
      </c>
      <c r="G57" s="7" t="s">
        <v>275</v>
      </c>
      <c r="H57" s="7">
        <v>0.6</v>
      </c>
      <c r="I57" s="15">
        <v>1.36762076190476</v>
      </c>
      <c r="J57" s="8">
        <v>329375</v>
      </c>
      <c r="K57" s="7">
        <v>287200.36</v>
      </c>
      <c r="L57" s="7">
        <v>49563.89</v>
      </c>
      <c r="M57" s="15">
        <f t="shared" si="0"/>
        <v>0.172576002342058</v>
      </c>
      <c r="N57" s="9">
        <v>16.8</v>
      </c>
      <c r="O57" s="7">
        <v>59886</v>
      </c>
      <c r="P57" s="16">
        <v>46512.69</v>
      </c>
      <c r="Q57" s="7">
        <v>7813.4</v>
      </c>
      <c r="R57" s="7">
        <v>2582.41</v>
      </c>
      <c r="S57" s="7">
        <v>659.52</v>
      </c>
      <c r="T57" s="7">
        <v>129.37</v>
      </c>
      <c r="U57" s="7">
        <v>15299.65</v>
      </c>
      <c r="V57" s="7">
        <v>2639.73</v>
      </c>
      <c r="W57" s="7">
        <v>139.35</v>
      </c>
    </row>
    <row r="58" s="1" customFormat="1" spans="1:23">
      <c r="A58" s="7">
        <v>587</v>
      </c>
      <c r="B58" s="7" t="s">
        <v>264</v>
      </c>
      <c r="C58" s="8" t="s">
        <v>265</v>
      </c>
      <c r="D58" s="7">
        <v>6497</v>
      </c>
      <c r="E58" s="7" t="s">
        <v>325</v>
      </c>
      <c r="F58" s="9">
        <v>77.5</v>
      </c>
      <c r="G58" s="7" t="s">
        <v>273</v>
      </c>
      <c r="H58" s="7">
        <v>1</v>
      </c>
      <c r="I58" s="15">
        <v>1.03656211180124</v>
      </c>
      <c r="J58" s="8">
        <v>170500</v>
      </c>
      <c r="K58" s="7">
        <v>133509.2</v>
      </c>
      <c r="L58" s="7">
        <v>34429.79</v>
      </c>
      <c r="M58" s="15">
        <f t="shared" si="0"/>
        <v>0.257883276957693</v>
      </c>
      <c r="N58" s="9">
        <v>27.5</v>
      </c>
      <c r="O58" s="7">
        <v>77500</v>
      </c>
      <c r="P58" s="16">
        <v>60063.7</v>
      </c>
      <c r="Q58" s="7">
        <v>16517.61</v>
      </c>
      <c r="R58" s="7">
        <v>2380.49</v>
      </c>
      <c r="S58" s="7">
        <v>408.74</v>
      </c>
      <c r="T58" s="7">
        <v>92.15</v>
      </c>
      <c r="U58" s="7">
        <v>5936.93</v>
      </c>
      <c r="V58" s="7">
        <v>1282.09</v>
      </c>
      <c r="W58" s="7">
        <v>104.46</v>
      </c>
    </row>
    <row r="59" s="1" customFormat="1" spans="1:23">
      <c r="A59" s="7">
        <v>747</v>
      </c>
      <c r="B59" s="7" t="s">
        <v>288</v>
      </c>
      <c r="C59" s="8" t="s">
        <v>63</v>
      </c>
      <c r="D59" s="7">
        <v>10907</v>
      </c>
      <c r="E59" s="7" t="s">
        <v>156</v>
      </c>
      <c r="F59" s="9">
        <v>77.3</v>
      </c>
      <c r="G59" s="7" t="s">
        <v>270</v>
      </c>
      <c r="H59" s="7">
        <v>0.9</v>
      </c>
      <c r="I59" s="15">
        <v>1.02558289253898</v>
      </c>
      <c r="J59" s="8">
        <v>238700</v>
      </c>
      <c r="K59" s="7">
        <v>206298.05</v>
      </c>
      <c r="L59" s="7">
        <v>34651.79</v>
      </c>
      <c r="M59" s="15">
        <f t="shared" si="0"/>
        <v>0.16796954697342</v>
      </c>
      <c r="N59" s="9">
        <v>18.6</v>
      </c>
      <c r="O59" s="7">
        <v>59675</v>
      </c>
      <c r="P59" s="16">
        <v>46131</v>
      </c>
      <c r="Q59" s="7">
        <v>8579.16</v>
      </c>
      <c r="R59" s="7">
        <v>965.86</v>
      </c>
      <c r="S59" s="7">
        <v>76.9</v>
      </c>
      <c r="T59" s="7">
        <v>48.56</v>
      </c>
      <c r="U59" s="7">
        <v>5049.95</v>
      </c>
      <c r="V59" s="7">
        <v>1234.88</v>
      </c>
      <c r="W59" s="7">
        <v>63.47</v>
      </c>
    </row>
    <row r="60" s="1" customFormat="1" spans="1:23">
      <c r="A60" s="7">
        <v>359</v>
      </c>
      <c r="B60" s="7" t="s">
        <v>268</v>
      </c>
      <c r="C60" s="8" t="s">
        <v>76</v>
      </c>
      <c r="D60" s="7">
        <v>12052</v>
      </c>
      <c r="E60" s="7" t="s">
        <v>75</v>
      </c>
      <c r="F60" s="9">
        <v>76.97</v>
      </c>
      <c r="G60" s="7" t="s">
        <v>273</v>
      </c>
      <c r="H60" s="7">
        <v>1</v>
      </c>
      <c r="I60" s="15">
        <v>1.25230113871636</v>
      </c>
      <c r="J60" s="8">
        <v>269700</v>
      </c>
      <c r="K60" s="7">
        <v>241944.58</v>
      </c>
      <c r="L60" s="7">
        <v>48678.04</v>
      </c>
      <c r="M60" s="15">
        <f t="shared" si="0"/>
        <v>0.201195000937818</v>
      </c>
      <c r="N60" s="9">
        <v>19.16</v>
      </c>
      <c r="O60" s="7">
        <v>87000</v>
      </c>
      <c r="P60" s="16">
        <v>66967.19</v>
      </c>
      <c r="Q60" s="7">
        <v>12833.79</v>
      </c>
      <c r="R60" s="7">
        <v>1857.46</v>
      </c>
      <c r="S60" s="7">
        <v>478.36</v>
      </c>
      <c r="T60" s="7">
        <v>64.05</v>
      </c>
      <c r="U60" s="7">
        <v>10464.81</v>
      </c>
      <c r="V60" s="7">
        <v>2215.72</v>
      </c>
      <c r="W60" s="7">
        <v>116.41</v>
      </c>
    </row>
    <row r="61" s="1" customFormat="1" spans="1:23">
      <c r="A61" s="7">
        <v>111400</v>
      </c>
      <c r="B61" s="7" t="s">
        <v>261</v>
      </c>
      <c r="C61" s="8" t="s">
        <v>117</v>
      </c>
      <c r="D61" s="7">
        <v>7645</v>
      </c>
      <c r="E61" s="7" t="s">
        <v>326</v>
      </c>
      <c r="F61" s="9">
        <v>76.28</v>
      </c>
      <c r="G61" s="7" t="s">
        <v>273</v>
      </c>
      <c r="H61" s="7">
        <v>1</v>
      </c>
      <c r="I61" s="15">
        <v>1.36762076190476</v>
      </c>
      <c r="J61" s="8">
        <v>329375</v>
      </c>
      <c r="K61" s="7">
        <v>287200.36</v>
      </c>
      <c r="L61" s="7">
        <v>49563.89</v>
      </c>
      <c r="M61" s="15">
        <f t="shared" si="0"/>
        <v>0.172576002342058</v>
      </c>
      <c r="N61" s="9">
        <v>17.71</v>
      </c>
      <c r="O61" s="7">
        <v>99810</v>
      </c>
      <c r="P61" s="16">
        <v>76137.31</v>
      </c>
      <c r="Q61" s="7">
        <v>13487.28</v>
      </c>
      <c r="R61" s="7">
        <v>1304</v>
      </c>
      <c r="S61" s="7">
        <v>390.36</v>
      </c>
      <c r="T61" s="7">
        <v>39.19</v>
      </c>
      <c r="U61" s="7">
        <v>15299.65</v>
      </c>
      <c r="V61" s="7">
        <v>2639.73</v>
      </c>
      <c r="W61" s="7">
        <v>139.35</v>
      </c>
    </row>
    <row r="62" s="1" customFormat="1" spans="1:23">
      <c r="A62" s="7">
        <v>730</v>
      </c>
      <c r="B62" s="7" t="s">
        <v>302</v>
      </c>
      <c r="C62" s="8" t="s">
        <v>65</v>
      </c>
      <c r="D62" s="7">
        <v>8338</v>
      </c>
      <c r="E62" s="7" t="s">
        <v>89</v>
      </c>
      <c r="F62" s="9">
        <v>75.9</v>
      </c>
      <c r="G62" s="7" t="s">
        <v>327</v>
      </c>
      <c r="H62" s="7">
        <v>1.2</v>
      </c>
      <c r="I62" s="15">
        <v>1.1470118661459</v>
      </c>
      <c r="J62" s="8">
        <v>309225</v>
      </c>
      <c r="K62" s="7">
        <v>277228.18</v>
      </c>
      <c r="L62" s="7">
        <v>45274.59</v>
      </c>
      <c r="M62" s="15">
        <f t="shared" si="0"/>
        <v>0.163311644581009</v>
      </c>
      <c r="N62" s="9">
        <v>29.2</v>
      </c>
      <c r="O62" s="7">
        <v>82429</v>
      </c>
      <c r="P62" s="16">
        <v>62560.16</v>
      </c>
      <c r="Q62" s="7">
        <v>18266.82</v>
      </c>
      <c r="R62" s="7">
        <v>1378.86</v>
      </c>
      <c r="S62" s="7">
        <v>346.07</v>
      </c>
      <c r="T62" s="7">
        <v>50.18</v>
      </c>
      <c r="U62" s="7">
        <v>7443.09</v>
      </c>
      <c r="V62" s="7">
        <v>1931.53</v>
      </c>
      <c r="W62" s="7">
        <v>72.21</v>
      </c>
    </row>
    <row r="63" s="1" customFormat="1" spans="1:23">
      <c r="A63" s="7">
        <v>732</v>
      </c>
      <c r="B63" s="7" t="s">
        <v>261</v>
      </c>
      <c r="C63" s="8" t="s">
        <v>328</v>
      </c>
      <c r="D63" s="7">
        <v>9138</v>
      </c>
      <c r="E63" s="7" t="s">
        <v>329</v>
      </c>
      <c r="F63" s="9">
        <v>75.63</v>
      </c>
      <c r="G63" s="7" t="s">
        <v>330</v>
      </c>
      <c r="H63" s="7">
        <v>1</v>
      </c>
      <c r="I63" s="15">
        <v>1.02796484028394</v>
      </c>
      <c r="J63" s="8">
        <v>124775</v>
      </c>
      <c r="K63" s="7">
        <v>92681.31</v>
      </c>
      <c r="L63" s="7">
        <v>31198.77</v>
      </c>
      <c r="M63" s="15">
        <f t="shared" si="0"/>
        <v>0.336624180214975</v>
      </c>
      <c r="N63" s="9">
        <v>33.06</v>
      </c>
      <c r="O63" s="7">
        <v>62387.5</v>
      </c>
      <c r="P63" s="16">
        <v>47185.48</v>
      </c>
      <c r="Q63" s="7">
        <v>15598.33</v>
      </c>
      <c r="R63" s="7" t="s">
        <v>276</v>
      </c>
      <c r="S63" s="7" t="s">
        <v>276</v>
      </c>
      <c r="T63" s="7" t="s">
        <v>276</v>
      </c>
      <c r="U63" s="7">
        <v>4704.95</v>
      </c>
      <c r="V63" s="7">
        <v>1547.61</v>
      </c>
      <c r="W63" s="7">
        <v>113.12</v>
      </c>
    </row>
    <row r="64" s="1" customFormat="1" spans="1:23">
      <c r="A64" s="7">
        <v>730</v>
      </c>
      <c r="B64" s="7" t="s">
        <v>302</v>
      </c>
      <c r="C64" s="8" t="s">
        <v>65</v>
      </c>
      <c r="D64" s="7">
        <v>12999</v>
      </c>
      <c r="E64" s="7" t="s">
        <v>331</v>
      </c>
      <c r="F64" s="9">
        <v>75.19</v>
      </c>
      <c r="G64" s="7" t="s">
        <v>273</v>
      </c>
      <c r="H64" s="7">
        <v>0.8</v>
      </c>
      <c r="I64" s="15">
        <v>1.1470118661459</v>
      </c>
      <c r="J64" s="8">
        <v>309225</v>
      </c>
      <c r="K64" s="7">
        <v>277228.18</v>
      </c>
      <c r="L64" s="7">
        <v>45274.59</v>
      </c>
      <c r="M64" s="15">
        <f t="shared" si="0"/>
        <v>0.163311644581009</v>
      </c>
      <c r="N64" s="9">
        <v>28.85</v>
      </c>
      <c r="O64" s="7">
        <v>54994</v>
      </c>
      <c r="P64" s="16">
        <v>41347.85</v>
      </c>
      <c r="Q64" s="7">
        <v>11928.63</v>
      </c>
      <c r="R64" s="7">
        <v>2463.4</v>
      </c>
      <c r="S64" s="7">
        <v>561.83</v>
      </c>
      <c r="T64" s="7">
        <v>134.38</v>
      </c>
      <c r="U64" s="7">
        <v>7443.09</v>
      </c>
      <c r="V64" s="7">
        <v>1931.53</v>
      </c>
      <c r="W64" s="7">
        <v>72.21</v>
      </c>
    </row>
    <row r="65" s="1" customFormat="1" spans="1:23">
      <c r="A65" s="7">
        <v>54</v>
      </c>
      <c r="B65" s="7" t="s">
        <v>277</v>
      </c>
      <c r="C65" s="8" t="s">
        <v>53</v>
      </c>
      <c r="D65" s="7">
        <v>10808</v>
      </c>
      <c r="E65" s="7" t="s">
        <v>115</v>
      </c>
      <c r="F65" s="9">
        <v>74.34</v>
      </c>
      <c r="G65" s="7" t="s">
        <v>273</v>
      </c>
      <c r="H65" s="7">
        <v>1</v>
      </c>
      <c r="I65" s="15">
        <v>1.08081794527447</v>
      </c>
      <c r="J65" s="8">
        <v>247752</v>
      </c>
      <c r="K65" s="7">
        <v>206029.84</v>
      </c>
      <c r="L65" s="7">
        <v>69218.51</v>
      </c>
      <c r="M65" s="15">
        <f t="shared" si="0"/>
        <v>0.335963518682536</v>
      </c>
      <c r="N65" s="9">
        <v>33.76</v>
      </c>
      <c r="O65" s="7">
        <v>63526</v>
      </c>
      <c r="P65" s="16">
        <v>47223.04</v>
      </c>
      <c r="Q65" s="7">
        <v>15940.69</v>
      </c>
      <c r="R65" s="7">
        <v>5279.1</v>
      </c>
      <c r="S65" s="7">
        <v>1194.36</v>
      </c>
      <c r="T65" s="7">
        <v>249.3</v>
      </c>
      <c r="U65" s="7">
        <v>10675.15</v>
      </c>
      <c r="V65" s="7">
        <v>2378.91</v>
      </c>
      <c r="W65" s="7">
        <v>129.26</v>
      </c>
    </row>
    <row r="66" s="1" customFormat="1" spans="1:23">
      <c r="A66" s="7">
        <v>713</v>
      </c>
      <c r="B66" s="7" t="s">
        <v>264</v>
      </c>
      <c r="C66" s="8" t="s">
        <v>121</v>
      </c>
      <c r="D66" s="7">
        <v>6492</v>
      </c>
      <c r="E66" s="7" t="s">
        <v>120</v>
      </c>
      <c r="F66" s="9">
        <v>73.67</v>
      </c>
      <c r="G66" s="7" t="s">
        <v>270</v>
      </c>
      <c r="H66" s="7">
        <v>1.1</v>
      </c>
      <c r="I66" s="15">
        <v>1.05064016401398</v>
      </c>
      <c r="J66" s="8">
        <v>114080</v>
      </c>
      <c r="K66" s="7">
        <v>86606.37</v>
      </c>
      <c r="L66" s="7">
        <v>26385.2</v>
      </c>
      <c r="M66" s="15">
        <f t="shared" ref="M66:M127" si="1">L66/K66</f>
        <v>0.30465657433743</v>
      </c>
      <c r="N66" s="9">
        <v>29.51</v>
      </c>
      <c r="O66" s="7">
        <v>57040</v>
      </c>
      <c r="P66" s="16">
        <v>42019.96</v>
      </c>
      <c r="Q66" s="7">
        <v>12400.95</v>
      </c>
      <c r="R66" s="7">
        <v>2018.9</v>
      </c>
      <c r="S66" s="7">
        <v>551.71</v>
      </c>
      <c r="T66" s="7">
        <v>106.18</v>
      </c>
      <c r="U66" s="7">
        <v>4323.71</v>
      </c>
      <c r="V66" s="7">
        <v>995.52</v>
      </c>
      <c r="W66" s="7">
        <v>113.7</v>
      </c>
    </row>
    <row r="67" s="1" customFormat="1" spans="1:23">
      <c r="A67" s="7">
        <v>56</v>
      </c>
      <c r="B67" s="7" t="s">
        <v>277</v>
      </c>
      <c r="C67" s="8" t="s">
        <v>70</v>
      </c>
      <c r="D67" s="7">
        <v>10983</v>
      </c>
      <c r="E67" s="7" t="s">
        <v>124</v>
      </c>
      <c r="F67" s="9">
        <v>73.44</v>
      </c>
      <c r="G67" s="7" t="s">
        <v>270</v>
      </c>
      <c r="H67" s="7">
        <v>1.2</v>
      </c>
      <c r="I67" s="15">
        <v>1.12997767857143</v>
      </c>
      <c r="J67" s="8">
        <v>128340</v>
      </c>
      <c r="K67" s="7">
        <v>104789.61</v>
      </c>
      <c r="L67" s="7">
        <v>30716.11</v>
      </c>
      <c r="M67" s="15">
        <f t="shared" si="1"/>
        <v>0.293121713116405</v>
      </c>
      <c r="N67" s="9">
        <v>29.66</v>
      </c>
      <c r="O67" s="7">
        <v>64170</v>
      </c>
      <c r="P67" s="16">
        <v>47125.94</v>
      </c>
      <c r="Q67" s="7">
        <v>13977.36</v>
      </c>
      <c r="R67" s="7">
        <v>2149.88</v>
      </c>
      <c r="S67" s="7">
        <v>666.84</v>
      </c>
      <c r="T67" s="7">
        <v>100.51</v>
      </c>
      <c r="U67" s="7">
        <v>7872.98</v>
      </c>
      <c r="V67" s="7">
        <v>2018.89</v>
      </c>
      <c r="W67" s="7">
        <v>184.03</v>
      </c>
    </row>
    <row r="68" s="1" customFormat="1" spans="1:23">
      <c r="A68" s="7">
        <v>594</v>
      </c>
      <c r="B68" s="7" t="s">
        <v>285</v>
      </c>
      <c r="C68" s="8" t="s">
        <v>88</v>
      </c>
      <c r="D68" s="7">
        <v>6232</v>
      </c>
      <c r="E68" s="7" t="s">
        <v>87</v>
      </c>
      <c r="F68" s="9">
        <v>73.38</v>
      </c>
      <c r="G68" s="7" t="s">
        <v>327</v>
      </c>
      <c r="H68" s="7">
        <v>1.2</v>
      </c>
      <c r="I68" s="15">
        <v>1.06092277992278</v>
      </c>
      <c r="J68" s="8">
        <v>135470</v>
      </c>
      <c r="K68" s="7">
        <v>109911.6</v>
      </c>
      <c r="L68" s="7">
        <v>31871.05</v>
      </c>
      <c r="M68" s="15">
        <f t="shared" si="1"/>
        <v>0.289969848496428</v>
      </c>
      <c r="N68" s="9">
        <v>30.23</v>
      </c>
      <c r="O68" s="7">
        <v>73893</v>
      </c>
      <c r="P68" s="16">
        <v>54224.58</v>
      </c>
      <c r="Q68" s="7">
        <v>16391.58</v>
      </c>
      <c r="R68" s="7">
        <v>2380.85</v>
      </c>
      <c r="S68" s="7">
        <v>770.48</v>
      </c>
      <c r="T68" s="7">
        <v>96.66</v>
      </c>
      <c r="U68" s="7">
        <v>5246.98</v>
      </c>
      <c r="V68" s="7">
        <v>1525.41</v>
      </c>
      <c r="W68" s="7">
        <v>116.2</v>
      </c>
    </row>
    <row r="69" s="1" customFormat="1" spans="1:23">
      <c r="A69" s="7">
        <v>539</v>
      </c>
      <c r="B69" s="7" t="s">
        <v>285</v>
      </c>
      <c r="C69" s="8" t="s">
        <v>292</v>
      </c>
      <c r="D69" s="7">
        <v>13185</v>
      </c>
      <c r="E69" s="7" t="s">
        <v>332</v>
      </c>
      <c r="F69" s="9">
        <v>72.37</v>
      </c>
      <c r="G69" s="7" t="s">
        <v>263</v>
      </c>
      <c r="H69" s="7">
        <v>0.2</v>
      </c>
      <c r="I69" s="15">
        <v>1.10069568452381</v>
      </c>
      <c r="J69" s="8">
        <v>136012.8</v>
      </c>
      <c r="K69" s="7">
        <v>136098.82</v>
      </c>
      <c r="L69" s="7">
        <v>37569.01</v>
      </c>
      <c r="M69" s="15">
        <f t="shared" si="1"/>
        <v>0.27604214349544</v>
      </c>
      <c r="N69" s="9">
        <v>25.61</v>
      </c>
      <c r="O69" s="7">
        <v>5913.6</v>
      </c>
      <c r="P69" s="16">
        <v>4279.69</v>
      </c>
      <c r="Q69" s="7">
        <v>1095.85</v>
      </c>
      <c r="R69" s="7">
        <v>90.74</v>
      </c>
      <c r="S69" s="7">
        <v>45.79</v>
      </c>
      <c r="T69" s="7">
        <v>46.03</v>
      </c>
      <c r="U69" s="7">
        <v>5202.81</v>
      </c>
      <c r="V69" s="7">
        <v>1384.53</v>
      </c>
      <c r="W69" s="7">
        <v>114.76</v>
      </c>
    </row>
    <row r="70" s="1" customFormat="1" spans="1:23">
      <c r="A70" s="7">
        <v>108656</v>
      </c>
      <c r="B70" s="7" t="s">
        <v>280</v>
      </c>
      <c r="C70" s="8" t="s">
        <v>72</v>
      </c>
      <c r="D70" s="7">
        <v>13194</v>
      </c>
      <c r="E70" s="7" t="s">
        <v>333</v>
      </c>
      <c r="F70" s="9">
        <v>72.29</v>
      </c>
      <c r="G70" s="7" t="s">
        <v>267</v>
      </c>
      <c r="H70" s="7">
        <v>0.6</v>
      </c>
      <c r="I70" s="15">
        <v>1.03851892857143</v>
      </c>
      <c r="J70" s="8">
        <v>221030</v>
      </c>
      <c r="K70" s="7">
        <v>174471.18</v>
      </c>
      <c r="L70" s="7">
        <v>37001.03</v>
      </c>
      <c r="M70" s="15">
        <f t="shared" si="1"/>
        <v>0.212075312381105</v>
      </c>
      <c r="N70" s="9">
        <v>20.86</v>
      </c>
      <c r="O70" s="7">
        <v>41443</v>
      </c>
      <c r="P70" s="16">
        <v>29958.91</v>
      </c>
      <c r="Q70" s="7">
        <v>6249.43</v>
      </c>
      <c r="R70" s="7">
        <v>281.8</v>
      </c>
      <c r="S70" s="7">
        <v>38.2</v>
      </c>
      <c r="T70" s="7">
        <v>20.4</v>
      </c>
      <c r="U70" s="7">
        <v>3278.41</v>
      </c>
      <c r="V70" s="7">
        <v>872.93</v>
      </c>
      <c r="W70" s="7">
        <v>44.5</v>
      </c>
    </row>
    <row r="71" s="1" customFormat="1" spans="1:23">
      <c r="A71" s="7">
        <v>114685</v>
      </c>
      <c r="B71" s="7" t="s">
        <v>268</v>
      </c>
      <c r="C71" s="8" t="s">
        <v>289</v>
      </c>
      <c r="D71" s="7">
        <v>4086</v>
      </c>
      <c r="E71" s="7" t="s">
        <v>334</v>
      </c>
      <c r="F71" s="9">
        <v>70.88</v>
      </c>
      <c r="G71" s="7" t="s">
        <v>270</v>
      </c>
      <c r="H71" s="7">
        <v>0.9</v>
      </c>
      <c r="I71" s="15">
        <v>1.17910681547619</v>
      </c>
      <c r="J71" s="8">
        <v>511500</v>
      </c>
      <c r="K71" s="7">
        <v>396179.89</v>
      </c>
      <c r="L71" s="7">
        <v>40279.65</v>
      </c>
      <c r="M71" s="15">
        <f t="shared" si="1"/>
        <v>0.101670102437557</v>
      </c>
      <c r="N71" s="9">
        <v>6.42</v>
      </c>
      <c r="O71" s="7">
        <v>100076</v>
      </c>
      <c r="P71" s="16">
        <v>70931.48</v>
      </c>
      <c r="Q71" s="7">
        <v>4552.07</v>
      </c>
      <c r="R71" s="7">
        <v>2484.87</v>
      </c>
      <c r="S71" s="7">
        <v>711.04</v>
      </c>
      <c r="T71" s="7">
        <v>74.49</v>
      </c>
      <c r="U71" s="7">
        <v>9884.08</v>
      </c>
      <c r="V71" s="7">
        <v>2430.88</v>
      </c>
      <c r="W71" s="7">
        <v>57.97</v>
      </c>
    </row>
    <row r="72" s="1" customFormat="1" spans="1:23">
      <c r="A72" s="7">
        <v>720</v>
      </c>
      <c r="B72" s="7" t="s">
        <v>285</v>
      </c>
      <c r="C72" s="8" t="s">
        <v>286</v>
      </c>
      <c r="D72" s="7">
        <v>12914</v>
      </c>
      <c r="E72" s="7" t="s">
        <v>335</v>
      </c>
      <c r="F72" s="9">
        <v>70.48</v>
      </c>
      <c r="G72" s="7" t="s">
        <v>273</v>
      </c>
      <c r="H72" s="7">
        <v>1</v>
      </c>
      <c r="I72" s="15">
        <v>1.07599452380952</v>
      </c>
      <c r="J72" s="8">
        <v>178250</v>
      </c>
      <c r="K72" s="7">
        <v>135575.31</v>
      </c>
      <c r="L72" s="7">
        <v>42264.65</v>
      </c>
      <c r="M72" s="15">
        <f t="shared" si="1"/>
        <v>0.311742971489425</v>
      </c>
      <c r="N72" s="9">
        <v>30.17</v>
      </c>
      <c r="O72" s="7">
        <v>61442</v>
      </c>
      <c r="P72" s="16">
        <v>43306.92</v>
      </c>
      <c r="Q72" s="7">
        <v>13067.68</v>
      </c>
      <c r="R72" s="7">
        <v>201</v>
      </c>
      <c r="S72" s="7">
        <v>92.8</v>
      </c>
      <c r="T72" s="7">
        <v>9.81</v>
      </c>
      <c r="U72" s="7">
        <v>4878.27</v>
      </c>
      <c r="V72" s="7">
        <v>1035.8</v>
      </c>
      <c r="W72" s="7">
        <v>82.1</v>
      </c>
    </row>
    <row r="73" s="1" customFormat="1" spans="1:23">
      <c r="A73" s="7">
        <v>102567</v>
      </c>
      <c r="B73" s="7" t="s">
        <v>280</v>
      </c>
      <c r="C73" s="8" t="s">
        <v>322</v>
      </c>
      <c r="D73" s="7">
        <v>5954</v>
      </c>
      <c r="E73" s="7" t="s">
        <v>336</v>
      </c>
      <c r="F73" s="9">
        <v>70.24</v>
      </c>
      <c r="G73" s="7" t="s">
        <v>337</v>
      </c>
      <c r="H73" s="7">
        <v>1</v>
      </c>
      <c r="I73" s="15">
        <v>1.03745160455487</v>
      </c>
      <c r="J73" s="8">
        <v>106950</v>
      </c>
      <c r="K73" s="7">
        <v>80174.26</v>
      </c>
      <c r="L73" s="7">
        <v>21196.26</v>
      </c>
      <c r="M73" s="15">
        <f t="shared" si="1"/>
        <v>0.264377369993811</v>
      </c>
      <c r="N73" s="9">
        <v>23.45</v>
      </c>
      <c r="O73" s="7">
        <v>62899</v>
      </c>
      <c r="P73" s="16">
        <v>44182.66</v>
      </c>
      <c r="Q73" s="7">
        <v>10361.53</v>
      </c>
      <c r="R73" s="7">
        <v>2280.57</v>
      </c>
      <c r="S73" s="7">
        <v>537.95</v>
      </c>
      <c r="T73" s="7">
        <v>108.77</v>
      </c>
      <c r="U73" s="7">
        <v>4202.97</v>
      </c>
      <c r="V73" s="7">
        <v>1072.06</v>
      </c>
      <c r="W73" s="7">
        <v>117.9</v>
      </c>
    </row>
    <row r="74" s="1" customFormat="1" spans="1:23">
      <c r="A74" s="7">
        <v>385</v>
      </c>
      <c r="B74" s="7" t="s">
        <v>280</v>
      </c>
      <c r="C74" s="8" t="s">
        <v>149</v>
      </c>
      <c r="D74" s="7">
        <v>13942</v>
      </c>
      <c r="E74" s="7" t="s">
        <v>338</v>
      </c>
      <c r="F74" s="9">
        <v>70.21</v>
      </c>
      <c r="G74" s="7" t="s">
        <v>273</v>
      </c>
      <c r="H74" s="7">
        <v>0.6</v>
      </c>
      <c r="I74" s="15">
        <v>1.02846365047995</v>
      </c>
      <c r="J74" s="8">
        <v>368280</v>
      </c>
      <c r="K74" s="7">
        <v>291425.46</v>
      </c>
      <c r="L74" s="7">
        <v>62965.44</v>
      </c>
      <c r="M74" s="15">
        <f t="shared" si="1"/>
        <v>0.216060189113196</v>
      </c>
      <c r="N74" s="9">
        <v>24.82</v>
      </c>
      <c r="O74" s="7">
        <v>64991</v>
      </c>
      <c r="P74" s="16">
        <v>45630.46</v>
      </c>
      <c r="Q74" s="7">
        <v>11325.11</v>
      </c>
      <c r="R74" s="7">
        <v>1147.32</v>
      </c>
      <c r="S74" s="7">
        <v>289.21</v>
      </c>
      <c r="T74" s="7">
        <v>52.96</v>
      </c>
      <c r="U74" s="7">
        <v>11140.73</v>
      </c>
      <c r="V74" s="7">
        <v>1620.47</v>
      </c>
      <c r="W74" s="7">
        <v>90.75</v>
      </c>
    </row>
    <row r="75" s="1" customFormat="1" spans="1:23">
      <c r="A75" s="7">
        <v>114685</v>
      </c>
      <c r="B75" s="7" t="s">
        <v>268</v>
      </c>
      <c r="C75" s="8" t="s">
        <v>289</v>
      </c>
      <c r="D75" s="7">
        <v>7279</v>
      </c>
      <c r="E75" s="7" t="s">
        <v>339</v>
      </c>
      <c r="F75" s="9">
        <v>69.84</v>
      </c>
      <c r="G75" s="7" t="s">
        <v>327</v>
      </c>
      <c r="H75" s="7">
        <v>0.9</v>
      </c>
      <c r="I75" s="15">
        <v>1.17910681547619</v>
      </c>
      <c r="J75" s="8">
        <v>511500</v>
      </c>
      <c r="K75" s="7">
        <v>396179.89</v>
      </c>
      <c r="L75" s="7">
        <v>40279.65</v>
      </c>
      <c r="M75" s="15">
        <f t="shared" si="1"/>
        <v>0.101670102437557</v>
      </c>
      <c r="N75" s="9">
        <v>11.76</v>
      </c>
      <c r="O75" s="7">
        <v>100076</v>
      </c>
      <c r="P75" s="16">
        <v>69889.33</v>
      </c>
      <c r="Q75" s="7">
        <v>8221.47</v>
      </c>
      <c r="R75" s="7">
        <v>3124.97</v>
      </c>
      <c r="S75" s="7">
        <v>712.5</v>
      </c>
      <c r="T75" s="7">
        <v>93.68</v>
      </c>
      <c r="U75" s="7">
        <v>9884.08</v>
      </c>
      <c r="V75" s="7">
        <v>2430.88</v>
      </c>
      <c r="W75" s="7">
        <v>57.97</v>
      </c>
    </row>
    <row r="76" s="1" customFormat="1" spans="1:23">
      <c r="A76" s="7">
        <v>733</v>
      </c>
      <c r="B76" s="7" t="s">
        <v>283</v>
      </c>
      <c r="C76" s="8" t="s">
        <v>31</v>
      </c>
      <c r="D76" s="7">
        <v>13301</v>
      </c>
      <c r="E76" s="7" t="s">
        <v>340</v>
      </c>
      <c r="F76" s="9">
        <v>69.46</v>
      </c>
      <c r="G76" s="7" t="s">
        <v>267</v>
      </c>
      <c r="H76" s="7">
        <v>0.5</v>
      </c>
      <c r="I76" s="15">
        <v>1.09298841533181</v>
      </c>
      <c r="J76" s="8">
        <v>135470</v>
      </c>
      <c r="K76" s="7">
        <v>106990.45</v>
      </c>
      <c r="L76" s="7">
        <v>35561.01</v>
      </c>
      <c r="M76" s="15">
        <f t="shared" si="1"/>
        <v>0.332375553145164</v>
      </c>
      <c r="N76" s="9">
        <v>35.9</v>
      </c>
      <c r="O76" s="7">
        <v>16519.9</v>
      </c>
      <c r="P76" s="16">
        <v>11475.34</v>
      </c>
      <c r="Q76" s="7">
        <v>4120.09</v>
      </c>
      <c r="R76" s="7">
        <v>451.8</v>
      </c>
      <c r="S76" s="7">
        <v>178.76</v>
      </c>
      <c r="T76" s="7">
        <v>82.05</v>
      </c>
      <c r="U76" s="7">
        <v>4198.14</v>
      </c>
      <c r="V76" s="7">
        <v>1679.25</v>
      </c>
      <c r="W76" s="7">
        <v>92.97</v>
      </c>
    </row>
    <row r="77" s="1" customFormat="1" spans="1:23">
      <c r="A77" s="7">
        <v>730</v>
      </c>
      <c r="B77" s="7" t="s">
        <v>302</v>
      </c>
      <c r="C77" s="8" t="s">
        <v>65</v>
      </c>
      <c r="D77" s="7">
        <v>13177</v>
      </c>
      <c r="E77" s="7" t="s">
        <v>341</v>
      </c>
      <c r="F77" s="9">
        <v>69.37</v>
      </c>
      <c r="G77" s="7" t="s">
        <v>342</v>
      </c>
      <c r="H77" s="7">
        <v>0.6</v>
      </c>
      <c r="I77" s="15">
        <v>1.1470118661459</v>
      </c>
      <c r="J77" s="8">
        <v>309225</v>
      </c>
      <c r="K77" s="7">
        <v>277228.18</v>
      </c>
      <c r="L77" s="7">
        <v>45274.59</v>
      </c>
      <c r="M77" s="15">
        <f t="shared" si="1"/>
        <v>0.163311644581009</v>
      </c>
      <c r="N77" s="9">
        <v>30.53</v>
      </c>
      <c r="O77" s="7">
        <v>41199</v>
      </c>
      <c r="P77" s="16">
        <v>28578.81</v>
      </c>
      <c r="Q77" s="7">
        <v>8724.67</v>
      </c>
      <c r="R77" s="7" t="s">
        <v>276</v>
      </c>
      <c r="S77" s="7" t="s">
        <v>276</v>
      </c>
      <c r="T77" s="7" t="s">
        <v>276</v>
      </c>
      <c r="U77" s="7">
        <v>7443.09</v>
      </c>
      <c r="V77" s="7">
        <v>1931.53</v>
      </c>
      <c r="W77" s="7">
        <v>72.21</v>
      </c>
    </row>
    <row r="78" s="1" customFormat="1" spans="1:23">
      <c r="A78" s="7">
        <v>587</v>
      </c>
      <c r="B78" s="7" t="s">
        <v>264</v>
      </c>
      <c r="C78" s="8" t="s">
        <v>265</v>
      </c>
      <c r="D78" s="7">
        <v>8073</v>
      </c>
      <c r="E78" s="7" t="s">
        <v>343</v>
      </c>
      <c r="F78" s="9">
        <v>69.27</v>
      </c>
      <c r="G78" s="7" t="s">
        <v>270</v>
      </c>
      <c r="H78" s="7">
        <v>1</v>
      </c>
      <c r="I78" s="15">
        <v>1.03656211180124</v>
      </c>
      <c r="J78" s="8">
        <v>170500</v>
      </c>
      <c r="K78" s="7">
        <v>133509.2</v>
      </c>
      <c r="L78" s="7">
        <v>34429.79</v>
      </c>
      <c r="M78" s="15">
        <f t="shared" si="1"/>
        <v>0.257883276957693</v>
      </c>
      <c r="N78" s="9">
        <v>24.47</v>
      </c>
      <c r="O78" s="7">
        <v>77500</v>
      </c>
      <c r="P78" s="16">
        <v>53680.84</v>
      </c>
      <c r="Q78" s="7">
        <v>13135.95</v>
      </c>
      <c r="R78" s="7">
        <v>3146.4</v>
      </c>
      <c r="S78" s="7">
        <v>763.37</v>
      </c>
      <c r="T78" s="7">
        <v>121.8</v>
      </c>
      <c r="U78" s="7">
        <v>5936.93</v>
      </c>
      <c r="V78" s="7">
        <v>1282.09</v>
      </c>
      <c r="W78" s="7">
        <v>104.46</v>
      </c>
    </row>
    <row r="79" s="1" customFormat="1" spans="1:23">
      <c r="A79" s="7">
        <v>114685</v>
      </c>
      <c r="B79" s="7" t="s">
        <v>268</v>
      </c>
      <c r="C79" s="8" t="s">
        <v>289</v>
      </c>
      <c r="D79" s="7">
        <v>13254</v>
      </c>
      <c r="E79" s="7" t="s">
        <v>344</v>
      </c>
      <c r="F79" s="9">
        <v>68.72</v>
      </c>
      <c r="G79" s="7" t="s">
        <v>267</v>
      </c>
      <c r="H79" s="7">
        <v>0.5</v>
      </c>
      <c r="I79" s="15">
        <v>1.17910681547619</v>
      </c>
      <c r="J79" s="8">
        <v>511500</v>
      </c>
      <c r="K79" s="7">
        <v>396179.89</v>
      </c>
      <c r="L79" s="7">
        <v>40279.65</v>
      </c>
      <c r="M79" s="15">
        <f t="shared" si="1"/>
        <v>0.101670102437557</v>
      </c>
      <c r="N79" s="9">
        <v>12.64</v>
      </c>
      <c r="O79" s="7">
        <v>66717.5</v>
      </c>
      <c r="P79" s="16">
        <v>45849.34</v>
      </c>
      <c r="Q79" s="7">
        <v>5794.52</v>
      </c>
      <c r="R79" s="7">
        <v>560.31</v>
      </c>
      <c r="S79" s="7">
        <v>189.88</v>
      </c>
      <c r="T79" s="7">
        <v>25.19</v>
      </c>
      <c r="U79" s="7">
        <v>9884.08</v>
      </c>
      <c r="V79" s="7">
        <v>2430.88</v>
      </c>
      <c r="W79" s="7">
        <v>57.97</v>
      </c>
    </row>
    <row r="80" s="1" customFormat="1" spans="1:23">
      <c r="A80" s="7">
        <v>373</v>
      </c>
      <c r="B80" s="7" t="s">
        <v>268</v>
      </c>
      <c r="C80" s="8" t="s">
        <v>95</v>
      </c>
      <c r="D80" s="7">
        <v>10949</v>
      </c>
      <c r="E80" s="7" t="s">
        <v>345</v>
      </c>
      <c r="F80" s="9">
        <v>68.47</v>
      </c>
      <c r="G80" s="7" t="s">
        <v>273</v>
      </c>
      <c r="H80" s="7">
        <v>1</v>
      </c>
      <c r="I80" s="15">
        <v>1.04972901079898</v>
      </c>
      <c r="J80" s="8">
        <v>301320</v>
      </c>
      <c r="K80" s="7">
        <v>237960.97</v>
      </c>
      <c r="L80" s="7">
        <v>66964.27</v>
      </c>
      <c r="M80" s="15">
        <f t="shared" si="1"/>
        <v>0.281408627641752</v>
      </c>
      <c r="N80" s="9">
        <v>29.63</v>
      </c>
      <c r="O80" s="7">
        <v>103904</v>
      </c>
      <c r="P80" s="16">
        <v>71144.65</v>
      </c>
      <c r="Q80" s="7">
        <v>21081.56</v>
      </c>
      <c r="R80" s="7">
        <v>3007.28</v>
      </c>
      <c r="S80" s="7">
        <v>795</v>
      </c>
      <c r="T80" s="7">
        <v>86.83</v>
      </c>
      <c r="U80" s="7">
        <v>12938.08</v>
      </c>
      <c r="V80" s="7">
        <v>3146.74</v>
      </c>
      <c r="W80" s="7">
        <v>128.81</v>
      </c>
    </row>
    <row r="81" s="1" customFormat="1" spans="1:23">
      <c r="A81" s="7">
        <v>539</v>
      </c>
      <c r="B81" s="7" t="s">
        <v>285</v>
      </c>
      <c r="C81" s="8" t="s">
        <v>292</v>
      </c>
      <c r="D81" s="7">
        <v>9320</v>
      </c>
      <c r="E81" s="7" t="s">
        <v>346</v>
      </c>
      <c r="F81" s="9">
        <v>68.36</v>
      </c>
      <c r="G81" s="7" t="s">
        <v>327</v>
      </c>
      <c r="H81" s="7">
        <v>1.2</v>
      </c>
      <c r="I81" s="15">
        <v>1.10069568452381</v>
      </c>
      <c r="J81" s="8">
        <v>163680</v>
      </c>
      <c r="K81" s="7">
        <v>136098.82</v>
      </c>
      <c r="L81" s="7">
        <v>37569.01</v>
      </c>
      <c r="M81" s="15">
        <f t="shared" si="1"/>
        <v>0.27604214349544</v>
      </c>
      <c r="N81" s="9">
        <v>27.91</v>
      </c>
      <c r="O81" s="7">
        <v>93532</v>
      </c>
      <c r="P81" s="16">
        <v>63940.02</v>
      </c>
      <c r="Q81" s="7">
        <v>17848.75</v>
      </c>
      <c r="R81" s="7">
        <v>2064.82</v>
      </c>
      <c r="S81" s="7">
        <v>447.31</v>
      </c>
      <c r="T81" s="7">
        <v>66.23</v>
      </c>
      <c r="U81" s="7">
        <v>5202.81</v>
      </c>
      <c r="V81" s="7">
        <v>1384.53</v>
      </c>
      <c r="W81" s="7">
        <v>95.36</v>
      </c>
    </row>
    <row r="82" s="1" customFormat="1" spans="1:23">
      <c r="A82" s="7">
        <v>105910</v>
      </c>
      <c r="B82" s="7" t="s">
        <v>268</v>
      </c>
      <c r="C82" s="8" t="s">
        <v>78</v>
      </c>
      <c r="D82" s="7">
        <v>12949</v>
      </c>
      <c r="E82" s="7" t="s">
        <v>77</v>
      </c>
      <c r="F82" s="9">
        <v>68.31</v>
      </c>
      <c r="G82" s="7" t="s">
        <v>347</v>
      </c>
      <c r="H82" s="7">
        <v>0.9</v>
      </c>
      <c r="I82" s="15">
        <v>1.00128434715096</v>
      </c>
      <c r="J82" s="8">
        <v>159712</v>
      </c>
      <c r="K82" s="7">
        <v>118648.19</v>
      </c>
      <c r="L82" s="7">
        <v>36632.53</v>
      </c>
      <c r="M82" s="15">
        <f t="shared" si="1"/>
        <v>0.308749168444963</v>
      </c>
      <c r="N82" s="9">
        <v>27.08</v>
      </c>
      <c r="O82" s="7">
        <v>51336</v>
      </c>
      <c r="P82" s="16">
        <v>35067.8</v>
      </c>
      <c r="Q82" s="7">
        <v>9496.45</v>
      </c>
      <c r="R82" s="7" t="s">
        <v>276</v>
      </c>
      <c r="S82" s="7" t="s">
        <v>276</v>
      </c>
      <c r="T82" s="7" t="s">
        <v>276</v>
      </c>
      <c r="U82" s="7">
        <v>4500.85</v>
      </c>
      <c r="V82" s="7">
        <v>1576.77</v>
      </c>
      <c r="W82" s="7">
        <v>84.54</v>
      </c>
    </row>
    <row r="83" s="1" customFormat="1" spans="1:23">
      <c r="A83" s="7">
        <v>114622</v>
      </c>
      <c r="B83" s="7" t="s">
        <v>268</v>
      </c>
      <c r="C83" s="8" t="s">
        <v>306</v>
      </c>
      <c r="D83" s="7">
        <v>5641</v>
      </c>
      <c r="E83" s="7" t="s">
        <v>348</v>
      </c>
      <c r="F83" s="9">
        <v>68.2</v>
      </c>
      <c r="G83" s="7" t="s">
        <v>270</v>
      </c>
      <c r="H83" s="7">
        <v>1</v>
      </c>
      <c r="I83" s="15">
        <v>1.03096983994267</v>
      </c>
      <c r="J83" s="8">
        <v>231880</v>
      </c>
      <c r="K83" s="7">
        <v>172625.59</v>
      </c>
      <c r="L83" s="7">
        <v>49574.81</v>
      </c>
      <c r="M83" s="15">
        <f t="shared" si="1"/>
        <v>0.287181118396178</v>
      </c>
      <c r="N83" s="9">
        <v>26.19</v>
      </c>
      <c r="O83" s="7">
        <v>57970</v>
      </c>
      <c r="P83" s="16">
        <v>39537.11</v>
      </c>
      <c r="Q83" s="7">
        <v>10353.28</v>
      </c>
      <c r="R83" s="7">
        <v>2383.07</v>
      </c>
      <c r="S83" s="7">
        <v>462.2</v>
      </c>
      <c r="T83" s="7">
        <v>123.33</v>
      </c>
      <c r="U83" s="7">
        <v>10847.74</v>
      </c>
      <c r="V83" s="7">
        <v>2547.88</v>
      </c>
      <c r="W83" s="7">
        <v>140.35</v>
      </c>
    </row>
    <row r="84" s="1" customFormat="1" spans="1:23">
      <c r="A84" s="7">
        <v>721</v>
      </c>
      <c r="B84" s="7" t="s">
        <v>261</v>
      </c>
      <c r="C84" s="8" t="s">
        <v>112</v>
      </c>
      <c r="D84" s="7">
        <v>11619</v>
      </c>
      <c r="E84" s="7" t="s">
        <v>349</v>
      </c>
      <c r="F84" s="9">
        <v>68.05</v>
      </c>
      <c r="G84" s="7" t="s">
        <v>273</v>
      </c>
      <c r="H84" s="7">
        <v>0.9</v>
      </c>
      <c r="I84" s="15">
        <v>1.02268221288515</v>
      </c>
      <c r="J84" s="8">
        <v>187550</v>
      </c>
      <c r="K84" s="7">
        <v>146039.02</v>
      </c>
      <c r="L84" s="7">
        <v>46799.33</v>
      </c>
      <c r="M84" s="15">
        <f t="shared" si="1"/>
        <v>0.320457710548866</v>
      </c>
      <c r="N84" s="9">
        <v>35.82</v>
      </c>
      <c r="O84" s="7">
        <v>62000</v>
      </c>
      <c r="P84" s="16">
        <v>42189.89</v>
      </c>
      <c r="Q84" s="7">
        <v>15112.95</v>
      </c>
      <c r="R84" s="7">
        <v>1711.41</v>
      </c>
      <c r="S84" s="7">
        <v>660.04</v>
      </c>
      <c r="T84" s="7">
        <v>82.81</v>
      </c>
      <c r="U84" s="7">
        <v>7181.17</v>
      </c>
      <c r="V84" s="7">
        <v>2268.32</v>
      </c>
      <c r="W84" s="7">
        <v>114.87</v>
      </c>
    </row>
    <row r="85" s="1" customFormat="1" spans="1:23">
      <c r="A85" s="7">
        <v>511</v>
      </c>
      <c r="B85" s="7" t="s">
        <v>268</v>
      </c>
      <c r="C85" s="8" t="s">
        <v>66</v>
      </c>
      <c r="D85" s="7">
        <v>13405</v>
      </c>
      <c r="E85" s="7" t="s">
        <v>350</v>
      </c>
      <c r="F85" s="9">
        <v>67.67</v>
      </c>
      <c r="G85" s="7" t="s">
        <v>351</v>
      </c>
      <c r="H85" s="7">
        <v>0.6</v>
      </c>
      <c r="I85" s="15">
        <v>1.03237191558442</v>
      </c>
      <c r="J85" s="8">
        <v>245520</v>
      </c>
      <c r="K85" s="7">
        <v>190782.33</v>
      </c>
      <c r="L85" s="7">
        <v>56473.95</v>
      </c>
      <c r="M85" s="15">
        <f t="shared" si="1"/>
        <v>0.296012476627159</v>
      </c>
      <c r="N85" s="9">
        <v>29.15</v>
      </c>
      <c r="O85" s="7">
        <v>50530</v>
      </c>
      <c r="P85" s="16">
        <v>34192.07</v>
      </c>
      <c r="Q85" s="7">
        <v>9966.26</v>
      </c>
      <c r="R85" s="7">
        <v>1099.08</v>
      </c>
      <c r="S85" s="7">
        <v>309.71</v>
      </c>
      <c r="T85" s="7">
        <v>65.25</v>
      </c>
      <c r="U85" s="7">
        <v>9129.46</v>
      </c>
      <c r="V85" s="7">
        <v>2795.46</v>
      </c>
      <c r="W85" s="7">
        <v>111.55</v>
      </c>
    </row>
    <row r="86" s="1" customFormat="1" spans="1:23">
      <c r="A86" s="7">
        <v>721</v>
      </c>
      <c r="B86" s="7" t="s">
        <v>261</v>
      </c>
      <c r="C86" s="8" t="s">
        <v>112</v>
      </c>
      <c r="D86" s="7">
        <v>13213</v>
      </c>
      <c r="E86" s="7" t="s">
        <v>352</v>
      </c>
      <c r="F86" s="9">
        <v>67.42</v>
      </c>
      <c r="G86" s="7" t="s">
        <v>267</v>
      </c>
      <c r="H86" s="7">
        <v>0.2</v>
      </c>
      <c r="I86" s="15">
        <v>1.02268221288515</v>
      </c>
      <c r="J86" s="8">
        <v>187550</v>
      </c>
      <c r="K86" s="7">
        <v>146039.02</v>
      </c>
      <c r="L86" s="7">
        <v>46799.33</v>
      </c>
      <c r="M86" s="15">
        <f t="shared" si="1"/>
        <v>0.320457710548866</v>
      </c>
      <c r="N86" s="9">
        <v>33.03</v>
      </c>
      <c r="O86" s="7">
        <v>12400</v>
      </c>
      <c r="P86" s="16">
        <v>8359.85</v>
      </c>
      <c r="Q86" s="7">
        <v>2761.59</v>
      </c>
      <c r="R86" s="7">
        <v>501.6</v>
      </c>
      <c r="S86" s="7">
        <v>161.94</v>
      </c>
      <c r="T86" s="7">
        <v>121.35</v>
      </c>
      <c r="U86" s="7">
        <v>7181.17</v>
      </c>
      <c r="V86" s="7">
        <v>2268.32</v>
      </c>
      <c r="W86" s="7">
        <v>114.87</v>
      </c>
    </row>
    <row r="87" s="1" customFormat="1" spans="1:23">
      <c r="A87" s="7">
        <v>733</v>
      </c>
      <c r="B87" s="7" t="s">
        <v>283</v>
      </c>
      <c r="C87" s="8" t="s">
        <v>31</v>
      </c>
      <c r="D87" s="7">
        <v>13202</v>
      </c>
      <c r="E87" s="7" t="s">
        <v>353</v>
      </c>
      <c r="F87" s="9">
        <v>67.24</v>
      </c>
      <c r="G87" s="7" t="s">
        <v>267</v>
      </c>
      <c r="H87" s="7">
        <v>0.3</v>
      </c>
      <c r="I87" s="15">
        <v>1.09298841533181</v>
      </c>
      <c r="J87" s="8">
        <v>135470</v>
      </c>
      <c r="K87" s="7">
        <v>106990.45</v>
      </c>
      <c r="L87" s="7">
        <v>35561.01</v>
      </c>
      <c r="M87" s="15">
        <f t="shared" si="1"/>
        <v>0.332375553145164</v>
      </c>
      <c r="N87" s="9">
        <v>34.2</v>
      </c>
      <c r="O87" s="7">
        <v>16519.9</v>
      </c>
      <c r="P87" s="16">
        <v>11107.56</v>
      </c>
      <c r="Q87" s="7">
        <v>3799.31</v>
      </c>
      <c r="R87" s="7">
        <v>712.32</v>
      </c>
      <c r="S87" s="7">
        <v>335.12</v>
      </c>
      <c r="T87" s="7">
        <v>129.36</v>
      </c>
      <c r="U87" s="7">
        <v>4198.14</v>
      </c>
      <c r="V87" s="7">
        <v>1679.25</v>
      </c>
      <c r="W87" s="7">
        <v>92.97</v>
      </c>
    </row>
    <row r="88" s="1" customFormat="1" spans="1:23">
      <c r="A88" s="7">
        <v>747</v>
      </c>
      <c r="B88" s="7" t="s">
        <v>288</v>
      </c>
      <c r="C88" s="8" t="s">
        <v>63</v>
      </c>
      <c r="D88" s="7">
        <v>13269</v>
      </c>
      <c r="E88" s="7" t="s">
        <v>354</v>
      </c>
      <c r="F88" s="9">
        <v>65.97</v>
      </c>
      <c r="G88" s="7" t="s">
        <v>267</v>
      </c>
      <c r="H88" s="7">
        <v>0.5</v>
      </c>
      <c r="I88" s="15">
        <v>1.02558289253898</v>
      </c>
      <c r="J88" s="8">
        <v>238700</v>
      </c>
      <c r="K88" s="7">
        <v>206298.05</v>
      </c>
      <c r="L88" s="7">
        <v>34651.79</v>
      </c>
      <c r="M88" s="15">
        <f t="shared" si="1"/>
        <v>0.16796954697342</v>
      </c>
      <c r="N88" s="9">
        <v>24.28</v>
      </c>
      <c r="O88" s="7">
        <v>29837.5</v>
      </c>
      <c r="P88" s="16">
        <v>19683.5</v>
      </c>
      <c r="Q88" s="7">
        <v>4778.43</v>
      </c>
      <c r="R88" s="7">
        <v>920.71</v>
      </c>
      <c r="S88" s="7">
        <v>341.37</v>
      </c>
      <c r="T88" s="7">
        <v>92.57</v>
      </c>
      <c r="U88" s="7">
        <v>5049.95</v>
      </c>
      <c r="V88" s="7">
        <v>1234.88</v>
      </c>
      <c r="W88" s="7">
        <v>63.47</v>
      </c>
    </row>
    <row r="89" s="1" customFormat="1" spans="1:23">
      <c r="A89" s="7">
        <v>385</v>
      </c>
      <c r="B89" s="7" t="s">
        <v>280</v>
      </c>
      <c r="C89" s="8" t="s">
        <v>149</v>
      </c>
      <c r="D89" s="7">
        <v>13204</v>
      </c>
      <c r="E89" s="7" t="s">
        <v>355</v>
      </c>
      <c r="F89" s="9">
        <v>65.7</v>
      </c>
      <c r="G89" s="7" t="s">
        <v>267</v>
      </c>
      <c r="H89" s="7">
        <v>0.6</v>
      </c>
      <c r="I89" s="15">
        <v>1.02846365047995</v>
      </c>
      <c r="J89" s="8">
        <v>368280</v>
      </c>
      <c r="K89" s="7">
        <v>291425.46</v>
      </c>
      <c r="L89" s="7">
        <v>62965.44</v>
      </c>
      <c r="M89" s="15">
        <f t="shared" si="1"/>
        <v>0.216060189113196</v>
      </c>
      <c r="N89" s="9">
        <v>25.66</v>
      </c>
      <c r="O89" s="7">
        <v>64991</v>
      </c>
      <c r="P89" s="16">
        <v>42699.76</v>
      </c>
      <c r="Q89" s="7">
        <v>10958.34</v>
      </c>
      <c r="R89" s="7">
        <v>853.62</v>
      </c>
      <c r="S89" s="7">
        <v>262.91</v>
      </c>
      <c r="T89" s="7">
        <v>39.4</v>
      </c>
      <c r="U89" s="7">
        <v>11140.73</v>
      </c>
      <c r="V89" s="7">
        <v>1620.47</v>
      </c>
      <c r="W89" s="7">
        <v>90.75</v>
      </c>
    </row>
    <row r="90" s="1" customFormat="1" spans="1:23">
      <c r="A90" s="7">
        <v>311</v>
      </c>
      <c r="B90" s="7" t="s">
        <v>268</v>
      </c>
      <c r="C90" s="8" t="s">
        <v>141</v>
      </c>
      <c r="D90" s="7">
        <v>4302</v>
      </c>
      <c r="E90" s="7" t="s">
        <v>140</v>
      </c>
      <c r="F90" s="9">
        <v>64.89</v>
      </c>
      <c r="G90" s="7" t="s">
        <v>273</v>
      </c>
      <c r="H90" s="7">
        <v>1</v>
      </c>
      <c r="I90" s="15">
        <v>1.03870988372093</v>
      </c>
      <c r="J90" s="8">
        <v>162750</v>
      </c>
      <c r="K90" s="7">
        <v>125060.67</v>
      </c>
      <c r="L90" s="7">
        <v>28705.11</v>
      </c>
      <c r="M90" s="15">
        <f t="shared" si="1"/>
        <v>0.229529475573736</v>
      </c>
      <c r="N90" s="9">
        <v>23.95</v>
      </c>
      <c r="O90" s="7">
        <v>81375</v>
      </c>
      <c r="P90" s="16">
        <v>52803.22</v>
      </c>
      <c r="Q90" s="7">
        <v>12645.72</v>
      </c>
      <c r="R90" s="7">
        <v>2096.43</v>
      </c>
      <c r="S90" s="7">
        <v>508.25</v>
      </c>
      <c r="T90" s="7">
        <v>77.29</v>
      </c>
      <c r="U90" s="7">
        <v>5039.73</v>
      </c>
      <c r="V90" s="7">
        <v>1190.82</v>
      </c>
      <c r="W90" s="7">
        <v>92.9</v>
      </c>
    </row>
    <row r="91" s="1" customFormat="1" spans="1:23">
      <c r="A91" s="7">
        <v>385</v>
      </c>
      <c r="B91" s="7" t="s">
        <v>280</v>
      </c>
      <c r="C91" s="8" t="s">
        <v>149</v>
      </c>
      <c r="D91" s="7">
        <v>7749</v>
      </c>
      <c r="E91" s="7" t="s">
        <v>148</v>
      </c>
      <c r="F91" s="9">
        <v>64.57</v>
      </c>
      <c r="G91" s="7" t="s">
        <v>327</v>
      </c>
      <c r="H91" s="7">
        <v>1.2</v>
      </c>
      <c r="I91" s="15">
        <v>1.02846365047995</v>
      </c>
      <c r="J91" s="8">
        <v>368280</v>
      </c>
      <c r="K91" s="7">
        <v>291425.46</v>
      </c>
      <c r="L91" s="7">
        <v>62965.44</v>
      </c>
      <c r="M91" s="15">
        <f t="shared" si="1"/>
        <v>0.216060189113196</v>
      </c>
      <c r="N91" s="9">
        <v>21.72</v>
      </c>
      <c r="O91" s="7">
        <v>129981</v>
      </c>
      <c r="P91" s="16">
        <v>83933.88</v>
      </c>
      <c r="Q91" s="7">
        <v>18229.62</v>
      </c>
      <c r="R91" s="7">
        <v>3946.75</v>
      </c>
      <c r="S91" s="7">
        <v>350.89</v>
      </c>
      <c r="T91" s="7">
        <v>91.09</v>
      </c>
      <c r="U91" s="7">
        <v>11140.73</v>
      </c>
      <c r="V91" s="7">
        <v>1620.47</v>
      </c>
      <c r="W91" s="7">
        <v>90.75</v>
      </c>
    </row>
    <row r="92" s="1" customFormat="1" spans="1:23">
      <c r="A92" s="7">
        <v>373</v>
      </c>
      <c r="B92" s="7" t="s">
        <v>268</v>
      </c>
      <c r="C92" s="8" t="s">
        <v>95</v>
      </c>
      <c r="D92" s="7">
        <v>12203</v>
      </c>
      <c r="E92" s="7" t="s">
        <v>356</v>
      </c>
      <c r="F92" s="9">
        <v>63.69</v>
      </c>
      <c r="G92" s="7" t="s">
        <v>273</v>
      </c>
      <c r="H92" s="7">
        <v>1</v>
      </c>
      <c r="I92" s="15">
        <v>1.04972901079898</v>
      </c>
      <c r="J92" s="8">
        <v>301320</v>
      </c>
      <c r="K92" s="7">
        <v>237960.97</v>
      </c>
      <c r="L92" s="7">
        <v>66964.27</v>
      </c>
      <c r="M92" s="15">
        <f t="shared" si="1"/>
        <v>0.281408627641752</v>
      </c>
      <c r="N92" s="9">
        <v>30.63</v>
      </c>
      <c r="O92" s="7">
        <v>103904</v>
      </c>
      <c r="P92" s="16">
        <v>66171.9</v>
      </c>
      <c r="Q92" s="7">
        <v>20270.73</v>
      </c>
      <c r="R92" s="7">
        <v>5438.59</v>
      </c>
      <c r="S92" s="7">
        <v>1398.57</v>
      </c>
      <c r="T92" s="7">
        <v>157.03</v>
      </c>
      <c r="U92" s="7">
        <v>12938.08</v>
      </c>
      <c r="V92" s="7">
        <v>3146.74</v>
      </c>
      <c r="W92" s="7">
        <v>128.81</v>
      </c>
    </row>
    <row r="93" s="1" customFormat="1" spans="1:23">
      <c r="A93" s="7">
        <v>113298</v>
      </c>
      <c r="B93" s="7" t="s">
        <v>268</v>
      </c>
      <c r="C93" s="8" t="s">
        <v>29</v>
      </c>
      <c r="D93" s="7">
        <v>6471</v>
      </c>
      <c r="E93" s="7" t="s">
        <v>147</v>
      </c>
      <c r="F93" s="9">
        <v>63.16</v>
      </c>
      <c r="G93" s="7" t="s">
        <v>357</v>
      </c>
      <c r="H93" s="7">
        <v>0.9</v>
      </c>
      <c r="I93" s="15">
        <v>1.12507525510204</v>
      </c>
      <c r="J93" s="8">
        <v>119350</v>
      </c>
      <c r="K93" s="7">
        <v>88205.9</v>
      </c>
      <c r="L93" s="7">
        <v>28634.99</v>
      </c>
      <c r="M93" s="15">
        <f t="shared" si="1"/>
        <v>0.324638034417199</v>
      </c>
      <c r="N93" s="9">
        <v>32.68</v>
      </c>
      <c r="O93" s="7">
        <v>37040</v>
      </c>
      <c r="P93" s="16">
        <v>23395.7</v>
      </c>
      <c r="Q93" s="7">
        <v>7645.21</v>
      </c>
      <c r="R93" s="7">
        <v>967.41</v>
      </c>
      <c r="S93" s="7">
        <v>303.81</v>
      </c>
      <c r="T93" s="7">
        <v>78.35</v>
      </c>
      <c r="U93" s="7">
        <v>2815.39</v>
      </c>
      <c r="V93" s="7">
        <v>1038.61</v>
      </c>
      <c r="W93" s="7">
        <v>70.77</v>
      </c>
    </row>
    <row r="94" s="1" customFormat="1" spans="1:23">
      <c r="A94" s="7">
        <v>740</v>
      </c>
      <c r="B94" s="7" t="s">
        <v>268</v>
      </c>
      <c r="C94" s="8" t="s">
        <v>123</v>
      </c>
      <c r="D94" s="7">
        <v>10650</v>
      </c>
      <c r="E94" s="7" t="s">
        <v>155</v>
      </c>
      <c r="F94" s="9">
        <v>62.68</v>
      </c>
      <c r="G94" s="7" t="s">
        <v>270</v>
      </c>
      <c r="H94" s="7">
        <v>0.9</v>
      </c>
      <c r="I94" s="15">
        <v>1.08776741071429</v>
      </c>
      <c r="J94" s="8">
        <v>135470</v>
      </c>
      <c r="K94" s="7">
        <v>97463.96</v>
      </c>
      <c r="L94" s="7">
        <v>33973.26</v>
      </c>
      <c r="M94" s="15">
        <f t="shared" si="1"/>
        <v>0.348572539018525</v>
      </c>
      <c r="N94" s="9">
        <v>34.22</v>
      </c>
      <c r="O94" s="7">
        <v>64170</v>
      </c>
      <c r="P94" s="16">
        <v>40220.68</v>
      </c>
      <c r="Q94" s="7">
        <v>13761.89</v>
      </c>
      <c r="R94" s="7">
        <v>3688.44</v>
      </c>
      <c r="S94" s="7">
        <v>431.74</v>
      </c>
      <c r="T94" s="7">
        <v>172.44</v>
      </c>
      <c r="U94" s="7">
        <v>6249.34</v>
      </c>
      <c r="V94" s="7">
        <v>1379.85</v>
      </c>
      <c r="W94" s="7">
        <v>138.39</v>
      </c>
    </row>
    <row r="95" s="1" customFormat="1" spans="1:23">
      <c r="A95" s="7">
        <v>107728</v>
      </c>
      <c r="B95" s="7" t="s">
        <v>285</v>
      </c>
      <c r="C95" s="8" t="s">
        <v>308</v>
      </c>
      <c r="D95" s="7">
        <v>12094</v>
      </c>
      <c r="E95" s="7" t="s">
        <v>358</v>
      </c>
      <c r="F95" s="9">
        <v>60.9</v>
      </c>
      <c r="G95" s="7" t="s">
        <v>270</v>
      </c>
      <c r="H95" s="7">
        <v>0.9</v>
      </c>
      <c r="I95" s="15">
        <v>1.00948758928571</v>
      </c>
      <c r="J95" s="8">
        <v>163990</v>
      </c>
      <c r="K95" s="7">
        <v>113062.61</v>
      </c>
      <c r="L95" s="7">
        <v>29051.77</v>
      </c>
      <c r="M95" s="15">
        <f t="shared" si="1"/>
        <v>0.256952939614608</v>
      </c>
      <c r="N95" s="9">
        <v>26.54</v>
      </c>
      <c r="O95" s="7">
        <v>77679</v>
      </c>
      <c r="P95" s="16">
        <v>47307.92</v>
      </c>
      <c r="Q95" s="7">
        <v>12556.48</v>
      </c>
      <c r="R95" s="7" t="s">
        <v>276</v>
      </c>
      <c r="S95" s="7" t="s">
        <v>276</v>
      </c>
      <c r="T95" s="7" t="s">
        <v>276</v>
      </c>
      <c r="U95" s="7">
        <v>2884.02</v>
      </c>
      <c r="V95" s="7">
        <v>804.88</v>
      </c>
      <c r="W95" s="7">
        <v>52.76</v>
      </c>
    </row>
    <row r="96" s="1" customFormat="1" spans="1:23">
      <c r="A96" s="7">
        <v>114622</v>
      </c>
      <c r="B96" s="7" t="s">
        <v>268</v>
      </c>
      <c r="C96" s="8" t="s">
        <v>306</v>
      </c>
      <c r="D96" s="7">
        <v>6544</v>
      </c>
      <c r="E96" s="7" t="s">
        <v>359</v>
      </c>
      <c r="F96" s="9">
        <v>60.18</v>
      </c>
      <c r="G96" s="7" t="s">
        <v>273</v>
      </c>
      <c r="H96" s="7">
        <v>1</v>
      </c>
      <c r="I96" s="15">
        <v>1.03096983994267</v>
      </c>
      <c r="J96" s="8">
        <v>231880</v>
      </c>
      <c r="K96" s="7">
        <v>172625.59</v>
      </c>
      <c r="L96" s="7">
        <v>49574.81</v>
      </c>
      <c r="M96" s="15">
        <f t="shared" si="1"/>
        <v>0.287181118396178</v>
      </c>
      <c r="N96" s="9">
        <v>35.34</v>
      </c>
      <c r="O96" s="7">
        <v>57970</v>
      </c>
      <c r="P96" s="16">
        <v>34889.03</v>
      </c>
      <c r="Q96" s="7">
        <v>12330.24</v>
      </c>
      <c r="R96" s="7">
        <v>1854.68</v>
      </c>
      <c r="S96" s="7">
        <v>529.81</v>
      </c>
      <c r="T96" s="7">
        <v>95.98</v>
      </c>
      <c r="U96" s="7">
        <v>10847.74</v>
      </c>
      <c r="V96" s="7">
        <v>2547.88</v>
      </c>
      <c r="W96" s="7">
        <v>140.35</v>
      </c>
    </row>
    <row r="97" s="1" customFormat="1" spans="1:23">
      <c r="A97" s="7">
        <v>107728</v>
      </c>
      <c r="B97" s="7" t="s">
        <v>285</v>
      </c>
      <c r="C97" s="8" t="s">
        <v>308</v>
      </c>
      <c r="D97" s="7">
        <v>13397</v>
      </c>
      <c r="E97" s="7" t="s">
        <v>360</v>
      </c>
      <c r="F97" s="9">
        <v>59.95</v>
      </c>
      <c r="G97" s="7" t="s">
        <v>347</v>
      </c>
      <c r="H97" s="7">
        <v>0.8</v>
      </c>
      <c r="I97" s="15">
        <v>1.00948758928571</v>
      </c>
      <c r="J97" s="8">
        <v>163990</v>
      </c>
      <c r="K97" s="7">
        <v>113062.61</v>
      </c>
      <c r="L97" s="7">
        <v>29051.77</v>
      </c>
      <c r="M97" s="15">
        <f t="shared" si="1"/>
        <v>0.256952939614608</v>
      </c>
      <c r="N97" s="9">
        <v>25.05</v>
      </c>
      <c r="O97" s="7">
        <v>69048</v>
      </c>
      <c r="P97" s="16">
        <v>41396.49</v>
      </c>
      <c r="Q97" s="7">
        <v>10371.09</v>
      </c>
      <c r="R97" s="7">
        <v>2594.02</v>
      </c>
      <c r="S97" s="7">
        <v>646.48</v>
      </c>
      <c r="T97" s="7">
        <v>112.71</v>
      </c>
      <c r="U97" s="7">
        <v>2884.02</v>
      </c>
      <c r="V97" s="7">
        <v>804.88</v>
      </c>
      <c r="W97" s="7">
        <v>52.76</v>
      </c>
    </row>
    <row r="98" s="1" customFormat="1" spans="1:23">
      <c r="A98" s="7">
        <v>117491</v>
      </c>
      <c r="B98" s="7" t="s">
        <v>268</v>
      </c>
      <c r="C98" s="8" t="s">
        <v>105</v>
      </c>
      <c r="D98" s="7">
        <v>12880</v>
      </c>
      <c r="E98" s="7" t="s">
        <v>132</v>
      </c>
      <c r="F98" s="9">
        <v>59.93</v>
      </c>
      <c r="G98" s="7" t="s">
        <v>270</v>
      </c>
      <c r="H98" s="7">
        <v>1</v>
      </c>
      <c r="I98" s="15">
        <v>1.04677600931677</v>
      </c>
      <c r="J98" s="8">
        <v>135470</v>
      </c>
      <c r="K98" s="7">
        <v>80894.85</v>
      </c>
      <c r="L98" s="7">
        <v>17782.95</v>
      </c>
      <c r="M98" s="15">
        <f t="shared" si="1"/>
        <v>0.219827961854185</v>
      </c>
      <c r="N98" s="9">
        <v>21.25</v>
      </c>
      <c r="O98" s="7">
        <v>67735</v>
      </c>
      <c r="P98" s="16">
        <v>40592.06</v>
      </c>
      <c r="Q98" s="7">
        <v>8625.69</v>
      </c>
      <c r="R98" s="7">
        <v>2343.28</v>
      </c>
      <c r="S98" s="7">
        <v>400.5</v>
      </c>
      <c r="T98" s="7">
        <v>103.78</v>
      </c>
      <c r="U98" s="7">
        <v>4446.73</v>
      </c>
      <c r="V98" s="7">
        <v>1053.85</v>
      </c>
      <c r="W98" s="7">
        <v>98.47</v>
      </c>
    </row>
    <row r="99" s="1" customFormat="1" spans="1:23">
      <c r="A99" s="7">
        <v>54</v>
      </c>
      <c r="B99" s="7" t="s">
        <v>277</v>
      </c>
      <c r="C99" s="8" t="s">
        <v>53</v>
      </c>
      <c r="D99" s="7">
        <v>6884</v>
      </c>
      <c r="E99" s="7" t="s">
        <v>361</v>
      </c>
      <c r="F99" s="9">
        <v>59.56</v>
      </c>
      <c r="G99" s="7" t="s">
        <v>270</v>
      </c>
      <c r="H99" s="7">
        <v>0.9</v>
      </c>
      <c r="I99" s="15">
        <v>1.08081794527447</v>
      </c>
      <c r="J99" s="8">
        <v>247752</v>
      </c>
      <c r="K99" s="7">
        <v>206029.84</v>
      </c>
      <c r="L99" s="7">
        <v>69218.51</v>
      </c>
      <c r="M99" s="15">
        <f t="shared" si="1"/>
        <v>0.335963518682536</v>
      </c>
      <c r="N99" s="9">
        <v>31.01</v>
      </c>
      <c r="O99" s="7">
        <v>57174</v>
      </c>
      <c r="P99" s="16">
        <v>34053.86</v>
      </c>
      <c r="Q99" s="7">
        <v>10558.42</v>
      </c>
      <c r="R99" s="7">
        <v>4572.04</v>
      </c>
      <c r="S99" s="7">
        <v>922.79</v>
      </c>
      <c r="T99" s="7">
        <v>239.9</v>
      </c>
      <c r="U99" s="7">
        <v>10675.15</v>
      </c>
      <c r="V99" s="7">
        <v>2378.91</v>
      </c>
      <c r="W99" s="7">
        <v>129.26</v>
      </c>
    </row>
    <row r="100" s="1" customFormat="1" spans="1:23">
      <c r="A100" s="7">
        <v>117491</v>
      </c>
      <c r="B100" s="7" t="s">
        <v>268</v>
      </c>
      <c r="C100" s="8" t="s">
        <v>105</v>
      </c>
      <c r="D100" s="7">
        <v>12909</v>
      </c>
      <c r="E100" s="7" t="s">
        <v>104</v>
      </c>
      <c r="F100" s="9">
        <v>59.5</v>
      </c>
      <c r="G100" s="7" t="s">
        <v>273</v>
      </c>
      <c r="H100" s="7">
        <v>1</v>
      </c>
      <c r="I100" s="15">
        <v>1.04677600931677</v>
      </c>
      <c r="J100" s="8">
        <v>135470</v>
      </c>
      <c r="K100" s="7">
        <v>80894.85</v>
      </c>
      <c r="L100" s="7">
        <v>17782.95</v>
      </c>
      <c r="M100" s="15">
        <f t="shared" si="1"/>
        <v>0.219827961854185</v>
      </c>
      <c r="N100" s="9">
        <v>22.72</v>
      </c>
      <c r="O100" s="7">
        <v>67735</v>
      </c>
      <c r="P100" s="16">
        <v>40302.79</v>
      </c>
      <c r="Q100" s="7">
        <v>9157.27</v>
      </c>
      <c r="R100" s="7">
        <v>2103.45</v>
      </c>
      <c r="S100" s="7">
        <v>653.35</v>
      </c>
      <c r="T100" s="7">
        <v>93.16</v>
      </c>
      <c r="U100" s="7">
        <v>4446.73</v>
      </c>
      <c r="V100" s="7">
        <v>1053.85</v>
      </c>
      <c r="W100" s="7">
        <v>98.47</v>
      </c>
    </row>
    <row r="101" s="1" customFormat="1" spans="1:23">
      <c r="A101" s="7">
        <v>730</v>
      </c>
      <c r="B101" s="7" t="s">
        <v>302</v>
      </c>
      <c r="C101" s="8" t="s">
        <v>65</v>
      </c>
      <c r="D101" s="7">
        <v>11596</v>
      </c>
      <c r="E101" s="7" t="s">
        <v>362</v>
      </c>
      <c r="F101" s="9">
        <v>59.31</v>
      </c>
      <c r="G101" s="7" t="s">
        <v>273</v>
      </c>
      <c r="H101" s="7">
        <v>1</v>
      </c>
      <c r="I101" s="15">
        <v>1.1470118661459</v>
      </c>
      <c r="J101" s="8">
        <v>309225</v>
      </c>
      <c r="K101" s="7">
        <v>277228.18</v>
      </c>
      <c r="L101" s="7">
        <v>45274.59</v>
      </c>
      <c r="M101" s="15">
        <f t="shared" si="1"/>
        <v>0.163311644581009</v>
      </c>
      <c r="N101" s="9">
        <v>27.1</v>
      </c>
      <c r="O101" s="7">
        <v>68696</v>
      </c>
      <c r="P101" s="16">
        <v>40744.67</v>
      </c>
      <c r="Q101" s="7">
        <v>11041.02</v>
      </c>
      <c r="R101" s="7">
        <v>1893.31</v>
      </c>
      <c r="S101" s="7">
        <v>520.84</v>
      </c>
      <c r="T101" s="7">
        <v>82.68</v>
      </c>
      <c r="U101" s="7">
        <v>7443.09</v>
      </c>
      <c r="V101" s="7">
        <v>1931.53</v>
      </c>
      <c r="W101" s="7">
        <v>72.21</v>
      </c>
    </row>
    <row r="102" s="1" customFormat="1" spans="1:23">
      <c r="A102" s="7">
        <v>720</v>
      </c>
      <c r="B102" s="7" t="s">
        <v>285</v>
      </c>
      <c r="C102" s="8" t="s">
        <v>286</v>
      </c>
      <c r="D102" s="7">
        <v>11142</v>
      </c>
      <c r="E102" s="7" t="s">
        <v>363</v>
      </c>
      <c r="F102" s="9">
        <v>59.24</v>
      </c>
      <c r="G102" s="7" t="s">
        <v>273</v>
      </c>
      <c r="H102" s="7">
        <v>1</v>
      </c>
      <c r="I102" s="15">
        <v>1.07599452380952</v>
      </c>
      <c r="J102" s="8">
        <v>178250</v>
      </c>
      <c r="K102" s="7">
        <v>135575.31</v>
      </c>
      <c r="L102" s="7">
        <v>42264.65</v>
      </c>
      <c r="M102" s="15">
        <f t="shared" si="1"/>
        <v>0.311742971489425</v>
      </c>
      <c r="N102" s="9">
        <v>29.9</v>
      </c>
      <c r="O102" s="7">
        <v>61442</v>
      </c>
      <c r="P102" s="16">
        <v>36396.48</v>
      </c>
      <c r="Q102" s="7">
        <v>10883.13</v>
      </c>
      <c r="R102" s="7">
        <v>1877.51</v>
      </c>
      <c r="S102" s="7">
        <v>392.14</v>
      </c>
      <c r="T102" s="7">
        <v>91.67</v>
      </c>
      <c r="U102" s="7">
        <v>4878.27</v>
      </c>
      <c r="V102" s="7">
        <v>1035.8</v>
      </c>
      <c r="W102" s="7">
        <v>82.1</v>
      </c>
    </row>
    <row r="103" s="1" customFormat="1" spans="1:23">
      <c r="A103" s="7">
        <v>117184</v>
      </c>
      <c r="B103" s="7" t="s">
        <v>268</v>
      </c>
      <c r="C103" s="8" t="s">
        <v>131</v>
      </c>
      <c r="D103" s="7">
        <v>12845</v>
      </c>
      <c r="E103" s="7" t="s">
        <v>130</v>
      </c>
      <c r="F103" s="9">
        <v>58.68</v>
      </c>
      <c r="G103" s="7" t="s">
        <v>357</v>
      </c>
      <c r="H103" s="7">
        <v>0.9</v>
      </c>
      <c r="I103" s="15">
        <v>1.24580848861284</v>
      </c>
      <c r="J103" s="8">
        <v>142600</v>
      </c>
      <c r="K103" s="7">
        <v>96276.08</v>
      </c>
      <c r="L103" s="7">
        <v>25650.56</v>
      </c>
      <c r="M103" s="15">
        <f t="shared" si="1"/>
        <v>0.266427133302478</v>
      </c>
      <c r="N103" s="9">
        <v>27.43</v>
      </c>
      <c r="O103" s="7">
        <v>51336</v>
      </c>
      <c r="P103" s="16">
        <v>30125.15</v>
      </c>
      <c r="Q103" s="7">
        <v>8262.37</v>
      </c>
      <c r="R103" s="7">
        <v>706.22</v>
      </c>
      <c r="S103" s="7">
        <v>221.84</v>
      </c>
      <c r="T103" s="7">
        <v>41.27</v>
      </c>
      <c r="U103" s="7">
        <v>3523.46</v>
      </c>
      <c r="V103" s="7">
        <v>899.49</v>
      </c>
      <c r="W103" s="7">
        <v>74.13</v>
      </c>
    </row>
    <row r="104" s="1" customFormat="1" spans="1:23">
      <c r="A104" s="7">
        <v>117184</v>
      </c>
      <c r="B104" s="7" t="s">
        <v>268</v>
      </c>
      <c r="C104" s="8" t="s">
        <v>131</v>
      </c>
      <c r="D104" s="7">
        <v>13295</v>
      </c>
      <c r="E104" s="7" t="s">
        <v>364</v>
      </c>
      <c r="F104" s="9">
        <v>58.45</v>
      </c>
      <c r="G104" s="7" t="s">
        <v>267</v>
      </c>
      <c r="H104" s="7">
        <v>0.6</v>
      </c>
      <c r="I104" s="15">
        <v>1.24580848861284</v>
      </c>
      <c r="J104" s="8">
        <v>142600</v>
      </c>
      <c r="K104" s="7">
        <v>96276.08</v>
      </c>
      <c r="L104" s="7">
        <v>25650.56</v>
      </c>
      <c r="M104" s="15">
        <f t="shared" si="1"/>
        <v>0.266427133302478</v>
      </c>
      <c r="N104" s="9">
        <v>28.09</v>
      </c>
      <c r="O104" s="7">
        <v>34224</v>
      </c>
      <c r="P104" s="16">
        <v>20002.83</v>
      </c>
      <c r="Q104" s="7">
        <v>5618.74</v>
      </c>
      <c r="R104" s="7">
        <v>1036.88</v>
      </c>
      <c r="S104" s="7">
        <v>293.5</v>
      </c>
      <c r="T104" s="7">
        <v>90.89</v>
      </c>
      <c r="U104" s="7">
        <v>3523.46</v>
      </c>
      <c r="V104" s="7">
        <v>899.49</v>
      </c>
      <c r="W104" s="7">
        <v>74.13</v>
      </c>
    </row>
    <row r="105" s="1" customFormat="1" spans="1:23">
      <c r="A105" s="7">
        <v>733</v>
      </c>
      <c r="B105" s="7" t="s">
        <v>283</v>
      </c>
      <c r="C105" s="8" t="s">
        <v>31</v>
      </c>
      <c r="D105" s="7">
        <v>11004</v>
      </c>
      <c r="E105" s="7" t="s">
        <v>365</v>
      </c>
      <c r="F105" s="9">
        <v>56.36</v>
      </c>
      <c r="G105" s="7" t="s">
        <v>366</v>
      </c>
      <c r="H105" s="7">
        <v>1</v>
      </c>
      <c r="I105" s="15">
        <v>1.09298841533181</v>
      </c>
      <c r="J105" s="8">
        <v>135470</v>
      </c>
      <c r="K105" s="7">
        <v>106990.45</v>
      </c>
      <c r="L105" s="7">
        <v>35561.01</v>
      </c>
      <c r="M105" s="15">
        <f t="shared" si="1"/>
        <v>0.332375553145164</v>
      </c>
      <c r="N105" s="9">
        <v>36.39</v>
      </c>
      <c r="O105" s="7">
        <v>33039.8</v>
      </c>
      <c r="P105" s="16">
        <v>18622.88</v>
      </c>
      <c r="Q105" s="7">
        <v>6776.79</v>
      </c>
      <c r="R105" s="7">
        <v>719.94</v>
      </c>
      <c r="S105" s="7">
        <v>297.48</v>
      </c>
      <c r="T105" s="7">
        <v>65.37</v>
      </c>
      <c r="U105" s="7">
        <v>4198.14</v>
      </c>
      <c r="V105" s="7">
        <v>1679.25</v>
      </c>
      <c r="W105" s="7">
        <v>92.97</v>
      </c>
    </row>
    <row r="106" s="1" customFormat="1" spans="1:23">
      <c r="A106" s="7">
        <v>108656</v>
      </c>
      <c r="B106" s="7" t="s">
        <v>280</v>
      </c>
      <c r="C106" s="8" t="s">
        <v>72</v>
      </c>
      <c r="D106" s="7">
        <v>13331</v>
      </c>
      <c r="E106" s="7" t="s">
        <v>367</v>
      </c>
      <c r="F106" s="9">
        <v>55.54</v>
      </c>
      <c r="G106" s="7" t="s">
        <v>267</v>
      </c>
      <c r="H106" s="7">
        <v>0.6</v>
      </c>
      <c r="I106" s="15">
        <v>1.03851892857143</v>
      </c>
      <c r="J106" s="8">
        <v>221030</v>
      </c>
      <c r="K106" s="7">
        <v>174471.18</v>
      </c>
      <c r="L106" s="7">
        <v>37001.03</v>
      </c>
      <c r="M106" s="15">
        <f t="shared" si="1"/>
        <v>0.212075312381105</v>
      </c>
      <c r="N106" s="9">
        <v>26.54</v>
      </c>
      <c r="O106" s="7">
        <v>41443</v>
      </c>
      <c r="P106" s="16">
        <v>23017.5</v>
      </c>
      <c r="Q106" s="7">
        <v>6108.18</v>
      </c>
      <c r="R106" s="7">
        <v>1030.5</v>
      </c>
      <c r="S106" s="7">
        <v>274.04</v>
      </c>
      <c r="T106" s="7">
        <v>74.6</v>
      </c>
      <c r="U106" s="7">
        <v>3278.41</v>
      </c>
      <c r="V106" s="7">
        <v>872.93</v>
      </c>
      <c r="W106" s="7">
        <v>44.5</v>
      </c>
    </row>
    <row r="107" s="1" customFormat="1" spans="1:23">
      <c r="A107" s="7">
        <v>113298</v>
      </c>
      <c r="B107" s="7" t="s">
        <v>268</v>
      </c>
      <c r="C107" s="8" t="s">
        <v>29</v>
      </c>
      <c r="D107" s="7">
        <v>12989</v>
      </c>
      <c r="E107" s="7" t="s">
        <v>368</v>
      </c>
      <c r="F107" s="9">
        <v>55.51</v>
      </c>
      <c r="G107" s="7" t="s">
        <v>273</v>
      </c>
      <c r="H107" s="7">
        <v>0.8</v>
      </c>
      <c r="I107" s="15">
        <v>1.12507525510204</v>
      </c>
      <c r="J107" s="8">
        <v>119350</v>
      </c>
      <c r="K107" s="7">
        <v>88205.9</v>
      </c>
      <c r="L107" s="7">
        <v>28634.99</v>
      </c>
      <c r="M107" s="15">
        <f t="shared" si="1"/>
        <v>0.324638034417199</v>
      </c>
      <c r="N107" s="9">
        <v>35</v>
      </c>
      <c r="O107" s="7">
        <v>32924</v>
      </c>
      <c r="P107" s="16">
        <v>18277.06</v>
      </c>
      <c r="Q107" s="7">
        <v>6397.5</v>
      </c>
      <c r="R107" s="7">
        <v>208.83</v>
      </c>
      <c r="S107" s="7">
        <v>37.86</v>
      </c>
      <c r="T107" s="7">
        <v>19.03</v>
      </c>
      <c r="U107" s="7">
        <v>2815.39</v>
      </c>
      <c r="V107" s="7">
        <v>1038.61</v>
      </c>
      <c r="W107" s="7">
        <v>70.77</v>
      </c>
    </row>
    <row r="108" s="1" customFormat="1" spans="1:23">
      <c r="A108" s="7">
        <v>116919</v>
      </c>
      <c r="B108" s="7" t="s">
        <v>268</v>
      </c>
      <c r="C108" s="8" t="s">
        <v>99</v>
      </c>
      <c r="D108" s="7">
        <v>12157</v>
      </c>
      <c r="E108" s="7" t="s">
        <v>98</v>
      </c>
      <c r="F108" s="9">
        <v>53.7</v>
      </c>
      <c r="G108" s="7" t="s">
        <v>270</v>
      </c>
      <c r="H108" s="7">
        <v>1</v>
      </c>
      <c r="I108" s="15">
        <v>1.06546312111801</v>
      </c>
      <c r="J108" s="8">
        <v>89125</v>
      </c>
      <c r="K108" s="7">
        <v>54892.66</v>
      </c>
      <c r="L108" s="7">
        <v>16798.26</v>
      </c>
      <c r="M108" s="15">
        <f t="shared" si="1"/>
        <v>0.30602014914198</v>
      </c>
      <c r="N108" s="9">
        <v>29.42</v>
      </c>
      <c r="O108" s="7">
        <v>44562.5</v>
      </c>
      <c r="P108" s="16">
        <v>23930.77</v>
      </c>
      <c r="Q108" s="7">
        <v>7039.51</v>
      </c>
      <c r="R108" s="7">
        <v>1120.18</v>
      </c>
      <c r="S108" s="7">
        <v>460.28</v>
      </c>
      <c r="T108" s="7">
        <v>75.41</v>
      </c>
      <c r="U108" s="7">
        <v>2090.62</v>
      </c>
      <c r="V108" s="7">
        <v>812.01</v>
      </c>
      <c r="W108" s="7">
        <v>70.37</v>
      </c>
    </row>
    <row r="109" s="1" customFormat="1" spans="1:23">
      <c r="A109" s="7">
        <v>582</v>
      </c>
      <c r="B109" s="7" t="s">
        <v>268</v>
      </c>
      <c r="C109" s="8" t="s">
        <v>34</v>
      </c>
      <c r="D109" s="7">
        <v>13286</v>
      </c>
      <c r="E109" s="7" t="s">
        <v>369</v>
      </c>
      <c r="F109" s="9">
        <v>50.7</v>
      </c>
      <c r="G109" s="7" t="s">
        <v>267</v>
      </c>
      <c r="H109" s="7">
        <v>0.6</v>
      </c>
      <c r="I109" s="15">
        <v>1.01090031385281</v>
      </c>
      <c r="J109" s="8">
        <v>1236900</v>
      </c>
      <c r="K109" s="7">
        <v>934071.89</v>
      </c>
      <c r="L109" s="7">
        <v>108210.16</v>
      </c>
      <c r="M109" s="15">
        <f t="shared" si="1"/>
        <v>0.115847785548926</v>
      </c>
      <c r="N109" s="9">
        <v>12.72</v>
      </c>
      <c r="O109" s="7">
        <v>154612.5</v>
      </c>
      <c r="P109" s="16">
        <v>78383.96</v>
      </c>
      <c r="Q109" s="7">
        <v>9974.16</v>
      </c>
      <c r="R109" s="7">
        <v>2870.5</v>
      </c>
      <c r="S109" s="7">
        <v>794.63</v>
      </c>
      <c r="T109" s="7">
        <v>55.7</v>
      </c>
      <c r="U109" s="7">
        <v>27714.76</v>
      </c>
      <c r="V109" s="7">
        <v>3881.35</v>
      </c>
      <c r="W109" s="7">
        <v>67.22</v>
      </c>
    </row>
    <row r="110" s="1" customFormat="1" spans="1:23">
      <c r="A110" s="7">
        <v>105910</v>
      </c>
      <c r="B110" s="7" t="s">
        <v>268</v>
      </c>
      <c r="C110" s="8" t="s">
        <v>78</v>
      </c>
      <c r="D110" s="7">
        <v>13187</v>
      </c>
      <c r="E110" s="7" t="s">
        <v>370</v>
      </c>
      <c r="F110" s="9">
        <v>50.54</v>
      </c>
      <c r="G110" s="7" t="s">
        <v>267</v>
      </c>
      <c r="H110" s="7">
        <v>0.8</v>
      </c>
      <c r="I110" s="15">
        <v>1.00128434715096</v>
      </c>
      <c r="J110" s="8">
        <v>159712</v>
      </c>
      <c r="K110" s="7">
        <v>118648.19</v>
      </c>
      <c r="L110" s="7">
        <v>36632.53</v>
      </c>
      <c r="M110" s="15">
        <f t="shared" si="1"/>
        <v>0.308749168444963</v>
      </c>
      <c r="N110" s="9">
        <v>30.85</v>
      </c>
      <c r="O110" s="7">
        <v>45632</v>
      </c>
      <c r="P110" s="16">
        <v>23064.14</v>
      </c>
      <c r="Q110" s="7">
        <v>7115.89</v>
      </c>
      <c r="R110" s="7">
        <v>559.35</v>
      </c>
      <c r="S110" s="7">
        <v>212.14</v>
      </c>
      <c r="T110" s="7">
        <v>36.77</v>
      </c>
      <c r="U110" s="7">
        <v>4500.85</v>
      </c>
      <c r="V110" s="7">
        <v>1576.77</v>
      </c>
      <c r="W110" s="7">
        <v>84.54</v>
      </c>
    </row>
    <row r="111" s="1" customFormat="1" spans="1:23">
      <c r="A111" s="7">
        <v>117184</v>
      </c>
      <c r="B111" s="7" t="s">
        <v>268</v>
      </c>
      <c r="C111" s="8" t="s">
        <v>131</v>
      </c>
      <c r="D111" s="7">
        <v>11769</v>
      </c>
      <c r="E111" s="7" t="s">
        <v>371</v>
      </c>
      <c r="F111" s="9">
        <v>50.53</v>
      </c>
      <c r="G111" s="7" t="s">
        <v>270</v>
      </c>
      <c r="H111" s="7">
        <v>1</v>
      </c>
      <c r="I111" s="15">
        <v>1.24580848861284</v>
      </c>
      <c r="J111" s="8">
        <v>142600</v>
      </c>
      <c r="K111" s="7">
        <v>96276.08</v>
      </c>
      <c r="L111" s="7">
        <v>25650.56</v>
      </c>
      <c r="M111" s="15">
        <f t="shared" si="1"/>
        <v>0.266427133302478</v>
      </c>
      <c r="N111" s="9">
        <v>24.52</v>
      </c>
      <c r="O111" s="7">
        <v>57040</v>
      </c>
      <c r="P111" s="16">
        <v>28823.29</v>
      </c>
      <c r="Q111" s="7">
        <v>7068.06</v>
      </c>
      <c r="R111" s="7">
        <v>1384.6</v>
      </c>
      <c r="S111" s="7">
        <v>286.99</v>
      </c>
      <c r="T111" s="7">
        <v>72.82</v>
      </c>
      <c r="U111" s="7">
        <v>3523.46</v>
      </c>
      <c r="V111" s="7">
        <v>899.49</v>
      </c>
      <c r="W111" s="7">
        <v>74.13</v>
      </c>
    </row>
    <row r="112" s="1" customFormat="1" spans="1:23">
      <c r="A112" s="7">
        <v>104430</v>
      </c>
      <c r="B112" s="7" t="s">
        <v>268</v>
      </c>
      <c r="C112" s="8" t="s">
        <v>93</v>
      </c>
      <c r="D112" s="7">
        <v>12048</v>
      </c>
      <c r="E112" s="7" t="s">
        <v>167</v>
      </c>
      <c r="F112" s="9">
        <v>48.01</v>
      </c>
      <c r="G112" s="7" t="s">
        <v>273</v>
      </c>
      <c r="H112" s="7">
        <v>0.9</v>
      </c>
      <c r="I112" s="15">
        <v>1.04931262939959</v>
      </c>
      <c r="J112" s="8">
        <v>106950</v>
      </c>
      <c r="K112" s="7">
        <v>81090.88</v>
      </c>
      <c r="L112" s="7">
        <v>26891.05</v>
      </c>
      <c r="M112" s="15">
        <f t="shared" si="1"/>
        <v>0.331616206409401</v>
      </c>
      <c r="N112" s="9">
        <v>32.02</v>
      </c>
      <c r="O112" s="7">
        <v>41850</v>
      </c>
      <c r="P112" s="16">
        <v>20092.19</v>
      </c>
      <c r="Q112" s="7">
        <v>6433</v>
      </c>
      <c r="R112" s="7">
        <v>918.1</v>
      </c>
      <c r="S112" s="7">
        <v>220.47</v>
      </c>
      <c r="T112" s="7">
        <v>65.81</v>
      </c>
      <c r="U112" s="7">
        <v>3974</v>
      </c>
      <c r="V112" s="7">
        <v>929.97</v>
      </c>
      <c r="W112" s="7">
        <v>111.47</v>
      </c>
    </row>
    <row r="113" s="1" customFormat="1" spans="1:23">
      <c r="A113" s="7">
        <v>116919</v>
      </c>
      <c r="B113" s="7" t="s">
        <v>268</v>
      </c>
      <c r="C113" s="8" t="s">
        <v>99</v>
      </c>
      <c r="D113" s="7">
        <v>9308</v>
      </c>
      <c r="E113" s="7" t="s">
        <v>114</v>
      </c>
      <c r="F113" s="9">
        <v>47.95</v>
      </c>
      <c r="G113" s="7" t="s">
        <v>273</v>
      </c>
      <c r="H113" s="7">
        <v>1</v>
      </c>
      <c r="I113" s="15">
        <v>1.06546312111801</v>
      </c>
      <c r="J113" s="8">
        <v>89125</v>
      </c>
      <c r="K113" s="7">
        <v>54892.66</v>
      </c>
      <c r="L113" s="7">
        <v>16798.26</v>
      </c>
      <c r="M113" s="15">
        <f t="shared" si="1"/>
        <v>0.30602014914198</v>
      </c>
      <c r="N113" s="9">
        <v>33.44</v>
      </c>
      <c r="O113" s="7">
        <v>44562.5</v>
      </c>
      <c r="P113" s="16">
        <v>21369.07</v>
      </c>
      <c r="Q113" s="7">
        <v>7146.06</v>
      </c>
      <c r="R113" s="7">
        <v>970.44</v>
      </c>
      <c r="S113" s="7">
        <v>351.73</v>
      </c>
      <c r="T113" s="7">
        <v>65.33</v>
      </c>
      <c r="U113" s="7">
        <v>2090.62</v>
      </c>
      <c r="V113" s="7">
        <v>812.01</v>
      </c>
      <c r="W113" s="7">
        <v>70.37</v>
      </c>
    </row>
    <row r="114" s="1" customFormat="1" spans="1:23">
      <c r="A114" s="7">
        <v>738</v>
      </c>
      <c r="B114" s="7" t="s">
        <v>264</v>
      </c>
      <c r="C114" s="8" t="s">
        <v>82</v>
      </c>
      <c r="D114" s="7">
        <v>5698</v>
      </c>
      <c r="E114" s="7" t="s">
        <v>372</v>
      </c>
      <c r="F114" s="9">
        <v>47.39</v>
      </c>
      <c r="G114" s="7" t="s">
        <v>270</v>
      </c>
      <c r="H114" s="7">
        <v>1</v>
      </c>
      <c r="I114" s="15">
        <v>1.09678116883117</v>
      </c>
      <c r="J114" s="8">
        <v>124775</v>
      </c>
      <c r="K114" s="7">
        <v>101342.58</v>
      </c>
      <c r="L114" s="7">
        <v>30849.25</v>
      </c>
      <c r="M114" s="15">
        <f t="shared" si="1"/>
        <v>0.304405611145878</v>
      </c>
      <c r="N114" s="9">
        <v>30.58</v>
      </c>
      <c r="O114" s="7">
        <v>74865</v>
      </c>
      <c r="P114" s="16">
        <v>35478.51</v>
      </c>
      <c r="Q114" s="7">
        <v>10849.65</v>
      </c>
      <c r="R114" s="7">
        <v>2923.18</v>
      </c>
      <c r="S114" s="7">
        <v>793.23</v>
      </c>
      <c r="T114" s="7">
        <v>117.14</v>
      </c>
      <c r="U114" s="7">
        <v>4331.42</v>
      </c>
      <c r="V114" s="7">
        <v>1282.32</v>
      </c>
      <c r="W114" s="7">
        <v>104.14</v>
      </c>
    </row>
    <row r="115" s="1" customFormat="1" spans="1:23">
      <c r="A115" s="7">
        <v>582</v>
      </c>
      <c r="B115" s="7" t="s">
        <v>268</v>
      </c>
      <c r="C115" s="8" t="s">
        <v>34</v>
      </c>
      <c r="D115" s="7">
        <v>13300</v>
      </c>
      <c r="E115" s="7" t="s">
        <v>373</v>
      </c>
      <c r="F115" s="9">
        <v>47.32</v>
      </c>
      <c r="G115" s="7" t="s">
        <v>267</v>
      </c>
      <c r="H115" s="7">
        <v>0.6</v>
      </c>
      <c r="I115" s="15">
        <v>1.01090031385281</v>
      </c>
      <c r="J115" s="8">
        <v>1236900</v>
      </c>
      <c r="K115" s="7">
        <v>934071.89</v>
      </c>
      <c r="L115" s="7">
        <v>108210.16</v>
      </c>
      <c r="M115" s="15">
        <f t="shared" si="1"/>
        <v>0.115847785548926</v>
      </c>
      <c r="N115" s="9">
        <v>18.39</v>
      </c>
      <c r="O115" s="7">
        <v>154612.5</v>
      </c>
      <c r="P115" s="16">
        <v>73155.82</v>
      </c>
      <c r="Q115" s="7">
        <v>13451.44</v>
      </c>
      <c r="R115" s="7">
        <v>2293.6</v>
      </c>
      <c r="S115" s="7">
        <v>952.16</v>
      </c>
      <c r="T115" s="7">
        <v>44.5</v>
      </c>
      <c r="U115" s="7">
        <v>27714.76</v>
      </c>
      <c r="V115" s="7">
        <v>3881.35</v>
      </c>
      <c r="W115" s="7">
        <v>67.22</v>
      </c>
    </row>
    <row r="116" s="1" customFormat="1" spans="1:23">
      <c r="A116" s="7">
        <v>105910</v>
      </c>
      <c r="B116" s="7" t="s">
        <v>268</v>
      </c>
      <c r="C116" s="8" t="s">
        <v>78</v>
      </c>
      <c r="D116" s="7">
        <v>13987</v>
      </c>
      <c r="E116" s="7" t="s">
        <v>374</v>
      </c>
      <c r="F116" s="9">
        <v>44.58</v>
      </c>
      <c r="G116" s="7" t="s">
        <v>267</v>
      </c>
      <c r="H116" s="7">
        <v>0.1</v>
      </c>
      <c r="I116" s="15">
        <v>1.00128434715096</v>
      </c>
      <c r="J116" s="8">
        <v>159712</v>
      </c>
      <c r="K116" s="7">
        <v>118648.19</v>
      </c>
      <c r="L116" s="7">
        <v>36632.53</v>
      </c>
      <c r="M116" s="15">
        <f t="shared" si="1"/>
        <v>0.308749168444963</v>
      </c>
      <c r="N116" s="9">
        <v>39.59</v>
      </c>
      <c r="O116" s="7">
        <v>11408</v>
      </c>
      <c r="P116" s="16">
        <v>5085.86</v>
      </c>
      <c r="Q116" s="7">
        <v>2013.58</v>
      </c>
      <c r="R116" s="7">
        <v>309.2</v>
      </c>
      <c r="S116" s="7">
        <v>146.57</v>
      </c>
      <c r="T116" s="7">
        <v>81.31</v>
      </c>
      <c r="U116" s="7">
        <v>4500.85</v>
      </c>
      <c r="V116" s="7">
        <v>1576.77</v>
      </c>
      <c r="W116" s="7">
        <v>84.54</v>
      </c>
    </row>
    <row r="117" s="1" customFormat="1" spans="1:23">
      <c r="A117" s="7">
        <v>105267</v>
      </c>
      <c r="B117" s="7" t="s">
        <v>268</v>
      </c>
      <c r="C117" s="8" t="s">
        <v>269</v>
      </c>
      <c r="D117" s="7">
        <v>13645</v>
      </c>
      <c r="E117" s="7" t="s">
        <v>375</v>
      </c>
      <c r="F117" s="9">
        <v>44.01</v>
      </c>
      <c r="G117" s="7" t="s">
        <v>376</v>
      </c>
      <c r="H117" s="7">
        <v>0.6</v>
      </c>
      <c r="I117" s="15">
        <v>1.01318208430913</v>
      </c>
      <c r="J117" s="8">
        <v>218240</v>
      </c>
      <c r="K117" s="7">
        <v>173051.5</v>
      </c>
      <c r="L117" s="7">
        <v>52479.62</v>
      </c>
      <c r="M117" s="15">
        <f t="shared" si="1"/>
        <v>0.303260127765434</v>
      </c>
      <c r="N117" s="9">
        <v>30.02</v>
      </c>
      <c r="O117" s="7">
        <v>67730</v>
      </c>
      <c r="P117" s="16">
        <v>29804.86</v>
      </c>
      <c r="Q117" s="7">
        <v>8946.32</v>
      </c>
      <c r="R117" s="7" t="s">
        <v>276</v>
      </c>
      <c r="S117" s="7" t="s">
        <v>276</v>
      </c>
      <c r="T117" s="7" t="s">
        <v>276</v>
      </c>
      <c r="U117" s="7">
        <v>6466.61</v>
      </c>
      <c r="V117" s="7">
        <v>1433.57</v>
      </c>
      <c r="W117" s="7">
        <v>88.89</v>
      </c>
    </row>
    <row r="118" s="1" customFormat="1" spans="1:23">
      <c r="A118" s="7">
        <v>582</v>
      </c>
      <c r="B118" s="7" t="s">
        <v>268</v>
      </c>
      <c r="C118" s="8" t="s">
        <v>34</v>
      </c>
      <c r="D118" s="7">
        <v>13314</v>
      </c>
      <c r="E118" s="7" t="s">
        <v>377</v>
      </c>
      <c r="F118" s="9">
        <v>41.89</v>
      </c>
      <c r="G118" s="7" t="s">
        <v>267</v>
      </c>
      <c r="H118" s="7">
        <v>0.6</v>
      </c>
      <c r="I118" s="15">
        <v>1.01090031385281</v>
      </c>
      <c r="J118" s="8">
        <v>1236900</v>
      </c>
      <c r="K118" s="7">
        <v>934071.89</v>
      </c>
      <c r="L118" s="7">
        <v>108210.16</v>
      </c>
      <c r="M118" s="15">
        <f t="shared" si="1"/>
        <v>0.115847785548926</v>
      </c>
      <c r="N118" s="9">
        <v>12.15</v>
      </c>
      <c r="O118" s="7">
        <v>154612.5</v>
      </c>
      <c r="P118" s="16">
        <v>64774.22</v>
      </c>
      <c r="Q118" s="7">
        <v>7870</v>
      </c>
      <c r="R118" s="7">
        <v>1651.4</v>
      </c>
      <c r="S118" s="7">
        <v>517.08</v>
      </c>
      <c r="T118" s="7">
        <v>32.04</v>
      </c>
      <c r="U118" s="7">
        <v>27714.76</v>
      </c>
      <c r="V118" s="7">
        <v>3881.35</v>
      </c>
      <c r="W118" s="7">
        <v>67.22</v>
      </c>
    </row>
    <row r="119" s="1" customFormat="1" spans="1:23">
      <c r="A119" s="7">
        <v>738</v>
      </c>
      <c r="B119" s="7" t="s">
        <v>264</v>
      </c>
      <c r="C119" s="8" t="s">
        <v>82</v>
      </c>
      <c r="D119" s="7">
        <v>13583</v>
      </c>
      <c r="E119" s="7" t="s">
        <v>81</v>
      </c>
      <c r="F119" s="9">
        <v>39.57</v>
      </c>
      <c r="G119" s="7" t="s">
        <v>273</v>
      </c>
      <c r="H119" s="7">
        <v>0.6</v>
      </c>
      <c r="I119" s="15">
        <v>1.09678116883117</v>
      </c>
      <c r="J119" s="8">
        <v>124775</v>
      </c>
      <c r="K119" s="7">
        <v>101342.58</v>
      </c>
      <c r="L119" s="7">
        <v>30849.25</v>
      </c>
      <c r="M119" s="15">
        <f t="shared" si="1"/>
        <v>0.304405611145878</v>
      </c>
      <c r="N119" s="9">
        <v>29.59</v>
      </c>
      <c r="O119" s="7">
        <v>49910</v>
      </c>
      <c r="P119" s="16">
        <v>19750.37</v>
      </c>
      <c r="Q119" s="7">
        <v>5844.96</v>
      </c>
      <c r="R119" s="7" t="s">
        <v>276</v>
      </c>
      <c r="S119" s="7" t="s">
        <v>276</v>
      </c>
      <c r="T119" s="7" t="s">
        <v>276</v>
      </c>
      <c r="U119" s="7">
        <v>4331.42</v>
      </c>
      <c r="V119" s="7">
        <v>1282.32</v>
      </c>
      <c r="W119" s="7">
        <v>104.14</v>
      </c>
    </row>
    <row r="120" s="1" customFormat="1" spans="1:23">
      <c r="A120" s="7">
        <v>359</v>
      </c>
      <c r="B120" s="7" t="s">
        <v>268</v>
      </c>
      <c r="C120" s="8" t="s">
        <v>76</v>
      </c>
      <c r="D120" s="7">
        <v>13151</v>
      </c>
      <c r="E120" s="7" t="s">
        <v>378</v>
      </c>
      <c r="F120" s="9">
        <v>38.59</v>
      </c>
      <c r="G120" s="7" t="s">
        <v>276</v>
      </c>
      <c r="H120" s="7">
        <v>0.6</v>
      </c>
      <c r="I120" s="15">
        <v>1.25230113871636</v>
      </c>
      <c r="J120" s="8">
        <v>269700</v>
      </c>
      <c r="K120" s="7">
        <v>241944.58</v>
      </c>
      <c r="L120" s="7">
        <v>48678.04</v>
      </c>
      <c r="M120" s="15">
        <f t="shared" si="1"/>
        <v>0.201195000937818</v>
      </c>
      <c r="N120" s="9">
        <v>21.71</v>
      </c>
      <c r="O120" s="7">
        <v>52200</v>
      </c>
      <c r="P120" s="16">
        <v>20143.23</v>
      </c>
      <c r="Q120" s="7">
        <v>4372.7</v>
      </c>
      <c r="R120" s="7">
        <v>402.5</v>
      </c>
      <c r="S120" s="7">
        <v>96.84</v>
      </c>
      <c r="T120" s="7">
        <v>23.13</v>
      </c>
      <c r="U120" s="7">
        <v>10464.81</v>
      </c>
      <c r="V120" s="7">
        <v>2215.72</v>
      </c>
      <c r="W120" s="7">
        <v>116.41</v>
      </c>
    </row>
    <row r="121" s="1" customFormat="1" spans="1:23">
      <c r="A121" s="7">
        <v>114622</v>
      </c>
      <c r="B121" s="7" t="s">
        <v>268</v>
      </c>
      <c r="C121" s="8" t="s">
        <v>306</v>
      </c>
      <c r="D121" s="7">
        <v>14041</v>
      </c>
      <c r="E121" s="7" t="s">
        <v>379</v>
      </c>
      <c r="F121" s="9">
        <v>37.12</v>
      </c>
      <c r="G121" s="7" t="s">
        <v>273</v>
      </c>
      <c r="H121" s="7">
        <v>1</v>
      </c>
      <c r="I121" s="15">
        <v>1.03096983994267</v>
      </c>
      <c r="J121" s="8">
        <v>231880</v>
      </c>
      <c r="K121" s="7">
        <v>172625.59</v>
      </c>
      <c r="L121" s="7">
        <v>49574.81</v>
      </c>
      <c r="M121" s="15">
        <f t="shared" si="1"/>
        <v>0.287181118396178</v>
      </c>
      <c r="N121" s="9">
        <v>35.15</v>
      </c>
      <c r="O121" s="7">
        <v>57970</v>
      </c>
      <c r="P121" s="16">
        <v>21518.85</v>
      </c>
      <c r="Q121" s="7">
        <v>7564.93</v>
      </c>
      <c r="R121" s="7">
        <v>2149.14</v>
      </c>
      <c r="S121" s="7">
        <v>600.53</v>
      </c>
      <c r="T121" s="7">
        <v>111.22</v>
      </c>
      <c r="U121" s="7">
        <v>10847.74</v>
      </c>
      <c r="V121" s="7">
        <v>2547.88</v>
      </c>
      <c r="W121" s="7">
        <v>140.35</v>
      </c>
    </row>
    <row r="122" s="1" customFormat="1" spans="1:23">
      <c r="A122" s="7">
        <v>511</v>
      </c>
      <c r="B122" s="7" t="s">
        <v>268</v>
      </c>
      <c r="C122" s="8" t="s">
        <v>66</v>
      </c>
      <c r="D122" s="7">
        <v>12940</v>
      </c>
      <c r="E122" s="7" t="s">
        <v>214</v>
      </c>
      <c r="F122" s="9">
        <v>34.95</v>
      </c>
      <c r="G122" s="7" t="s">
        <v>314</v>
      </c>
      <c r="H122" s="7">
        <v>1</v>
      </c>
      <c r="I122" s="15">
        <v>1.03237191558442</v>
      </c>
      <c r="J122" s="8">
        <v>245520</v>
      </c>
      <c r="K122" s="7">
        <v>190782.33</v>
      </c>
      <c r="L122" s="7">
        <v>56473.95</v>
      </c>
      <c r="M122" s="15">
        <f t="shared" si="1"/>
        <v>0.296012476627159</v>
      </c>
      <c r="N122" s="9">
        <v>28.67</v>
      </c>
      <c r="O122" s="7">
        <v>72230</v>
      </c>
      <c r="P122" s="16">
        <v>25244.45</v>
      </c>
      <c r="Q122" s="7">
        <v>7238.64</v>
      </c>
      <c r="R122" s="7">
        <v>3415.21</v>
      </c>
      <c r="S122" s="7">
        <v>1079.83</v>
      </c>
      <c r="T122" s="7">
        <v>141.85</v>
      </c>
      <c r="U122" s="7">
        <v>9129.46</v>
      </c>
      <c r="V122" s="7">
        <v>2795.46</v>
      </c>
      <c r="W122" s="7">
        <v>111.55</v>
      </c>
    </row>
    <row r="123" s="1" customFormat="1" spans="1:23">
      <c r="A123" s="7">
        <v>106399</v>
      </c>
      <c r="B123" s="7" t="s">
        <v>268</v>
      </c>
      <c r="C123" s="8" t="s">
        <v>59</v>
      </c>
      <c r="D123" s="7">
        <v>13940</v>
      </c>
      <c r="E123" s="7" t="s">
        <v>380</v>
      </c>
      <c r="F123" s="9">
        <v>18.15</v>
      </c>
      <c r="G123" s="7" t="s">
        <v>273</v>
      </c>
      <c r="H123" s="7">
        <v>0.6</v>
      </c>
      <c r="I123" s="15">
        <v>1.01090210459184</v>
      </c>
      <c r="J123" s="8">
        <v>213900</v>
      </c>
      <c r="K123" s="7">
        <v>158509.45</v>
      </c>
      <c r="L123" s="7">
        <v>46173.15</v>
      </c>
      <c r="M123" s="15">
        <f t="shared" si="1"/>
        <v>0.291295881728187</v>
      </c>
      <c r="N123" s="9">
        <v>32.18</v>
      </c>
      <c r="O123" s="7">
        <v>44255</v>
      </c>
      <c r="P123" s="16">
        <v>8031.04</v>
      </c>
      <c r="Q123" s="7">
        <v>2584.36</v>
      </c>
      <c r="R123" s="7">
        <v>427.82</v>
      </c>
      <c r="S123" s="7">
        <v>87.18</v>
      </c>
      <c r="T123" s="7">
        <v>29</v>
      </c>
      <c r="U123" s="7">
        <v>6937.86</v>
      </c>
      <c r="V123" s="7">
        <v>2423.8</v>
      </c>
      <c r="W123" s="7">
        <v>97.31</v>
      </c>
    </row>
    <row r="124" s="1" customFormat="1" spans="1:23">
      <c r="A124" s="7">
        <v>106399</v>
      </c>
      <c r="B124" s="7" t="s">
        <v>268</v>
      </c>
      <c r="C124" s="8" t="s">
        <v>59</v>
      </c>
      <c r="D124" s="7">
        <v>13989</v>
      </c>
      <c r="E124" s="7" t="s">
        <v>381</v>
      </c>
      <c r="F124" s="9">
        <v>11.52</v>
      </c>
      <c r="G124" s="7" t="s">
        <v>267</v>
      </c>
      <c r="H124" s="7">
        <v>0.4</v>
      </c>
      <c r="I124" s="15">
        <v>1.01090210459184</v>
      </c>
      <c r="J124" s="8">
        <v>213900</v>
      </c>
      <c r="K124" s="7">
        <v>158509.45</v>
      </c>
      <c r="L124" s="7">
        <v>46173.15</v>
      </c>
      <c r="M124" s="15">
        <f t="shared" si="1"/>
        <v>0.291295881728187</v>
      </c>
      <c r="N124" s="9">
        <v>24.98</v>
      </c>
      <c r="O124" s="7">
        <v>29503</v>
      </c>
      <c r="P124" s="16">
        <v>3400.05</v>
      </c>
      <c r="Q124" s="7">
        <v>849.29</v>
      </c>
      <c r="R124" s="7">
        <v>142.36</v>
      </c>
      <c r="S124" s="7">
        <v>-0.44</v>
      </c>
      <c r="T124" s="7">
        <v>14.48</v>
      </c>
      <c r="U124" s="7">
        <v>6937.86</v>
      </c>
      <c r="V124" s="7">
        <v>2423.8</v>
      </c>
      <c r="W124" s="7">
        <v>97.31</v>
      </c>
    </row>
    <row r="125" s="1" customFormat="1" spans="1:23">
      <c r="A125" s="7">
        <v>104428</v>
      </c>
      <c r="B125" s="7" t="s">
        <v>277</v>
      </c>
      <c r="C125" s="8" t="s">
        <v>278</v>
      </c>
      <c r="D125" s="7">
        <v>14040</v>
      </c>
      <c r="E125" s="7" t="s">
        <v>382</v>
      </c>
      <c r="F125" s="9">
        <v>8.55</v>
      </c>
      <c r="G125" s="7" t="s">
        <v>383</v>
      </c>
      <c r="H125" s="7">
        <v>0.5</v>
      </c>
      <c r="I125" s="15">
        <v>1.06640572742475</v>
      </c>
      <c r="J125" s="8">
        <v>177320</v>
      </c>
      <c r="K125" s="7">
        <v>142847.18</v>
      </c>
      <c r="L125" s="7">
        <v>47505.23</v>
      </c>
      <c r="M125" s="15">
        <f t="shared" si="1"/>
        <v>0.332559802720642</v>
      </c>
      <c r="N125" s="9">
        <v>35.54</v>
      </c>
      <c r="O125" s="7">
        <v>49255</v>
      </c>
      <c r="P125" s="16">
        <v>4211.77</v>
      </c>
      <c r="Q125" s="7">
        <v>1496.91</v>
      </c>
      <c r="R125" s="7">
        <v>43</v>
      </c>
      <c r="S125" s="7">
        <v>6.87</v>
      </c>
      <c r="T125" s="7">
        <v>2.62</v>
      </c>
      <c r="U125" s="7">
        <v>7364.12</v>
      </c>
      <c r="V125" s="7">
        <v>2196.49</v>
      </c>
      <c r="W125" s="7">
        <v>124.59</v>
      </c>
    </row>
    <row r="126" s="1" customFormat="1" spans="1:23">
      <c r="A126" s="7">
        <v>114622</v>
      </c>
      <c r="B126" s="7" t="s">
        <v>268</v>
      </c>
      <c r="C126" s="8" t="s">
        <v>306</v>
      </c>
      <c r="D126" s="7">
        <v>14055</v>
      </c>
      <c r="E126" s="7" t="s">
        <v>384</v>
      </c>
      <c r="F126" s="9">
        <v>4.81</v>
      </c>
      <c r="G126" s="7" t="s">
        <v>273</v>
      </c>
      <c r="H126" s="7">
        <v>0.5</v>
      </c>
      <c r="I126" s="15">
        <v>1.03096983994267</v>
      </c>
      <c r="J126" s="8">
        <v>231880</v>
      </c>
      <c r="K126" s="7">
        <v>172625.59</v>
      </c>
      <c r="L126" s="7">
        <v>49574.81</v>
      </c>
      <c r="M126" s="15">
        <f t="shared" si="1"/>
        <v>0.287181118396178</v>
      </c>
      <c r="N126" s="9">
        <v>31.4</v>
      </c>
      <c r="O126" s="7">
        <v>28985</v>
      </c>
      <c r="P126" s="16">
        <v>1393.28</v>
      </c>
      <c r="Q126" s="7">
        <v>437.46</v>
      </c>
      <c r="R126" s="7">
        <v>714.7</v>
      </c>
      <c r="S126" s="7">
        <v>235.25</v>
      </c>
      <c r="T126" s="7">
        <v>73.97</v>
      </c>
      <c r="U126" s="7">
        <v>10847.74</v>
      </c>
      <c r="V126" s="7">
        <v>2547.88</v>
      </c>
      <c r="W126" s="7">
        <v>140.35</v>
      </c>
    </row>
    <row r="127" s="1" customFormat="1" spans="1:23">
      <c r="A127" s="7">
        <v>105267</v>
      </c>
      <c r="B127" s="7" t="s">
        <v>268</v>
      </c>
      <c r="C127" s="8" t="s">
        <v>269</v>
      </c>
      <c r="D127" s="7">
        <v>13986</v>
      </c>
      <c r="E127" s="7" t="s">
        <v>385</v>
      </c>
      <c r="F127" s="9">
        <v>1.23</v>
      </c>
      <c r="G127" s="7" t="s">
        <v>386</v>
      </c>
      <c r="H127" s="7">
        <v>0.2</v>
      </c>
      <c r="I127" s="15">
        <v>1.01318208430913</v>
      </c>
      <c r="J127" s="8">
        <v>218240</v>
      </c>
      <c r="K127" s="7">
        <v>173051.5</v>
      </c>
      <c r="L127" s="7">
        <v>52479.62</v>
      </c>
      <c r="M127" s="15">
        <f t="shared" si="1"/>
        <v>0.303260127765434</v>
      </c>
      <c r="N127" s="9">
        <v>34.24</v>
      </c>
      <c r="O127" s="7">
        <v>15051</v>
      </c>
      <c r="P127" s="16">
        <v>185.4</v>
      </c>
      <c r="Q127" s="7">
        <v>63.49</v>
      </c>
      <c r="R127" s="7" t="s">
        <v>276</v>
      </c>
      <c r="S127" s="7" t="s">
        <v>276</v>
      </c>
      <c r="T127" s="7" t="s">
        <v>276</v>
      </c>
      <c r="U127" s="7">
        <v>6466.61</v>
      </c>
      <c r="V127" s="7">
        <v>1433.57</v>
      </c>
      <c r="W127" s="7">
        <v>88.89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2月个人排名奖励</vt:lpstr>
      <vt:lpstr>2月个人加减汇总</vt:lpstr>
      <vt:lpstr>2.1-2.28每日完成情况</vt:lpstr>
      <vt:lpstr>基础达标门店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2021-03-23T08:33:54Z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