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何廷智" sheetId="14" r:id="rId1"/>
    <sheet name="冉亮" sheetId="12" r:id="rId2"/>
    <sheet name="杜静平" sheetId="13" r:id="rId3"/>
  </sheets>
  <calcPr calcId="144525"/>
</workbook>
</file>

<file path=xl/sharedStrings.xml><?xml version="1.0" encoding="utf-8"?>
<sst xmlns="http://schemas.openxmlformats.org/spreadsheetml/2006/main" count="46" uniqueCount="17">
  <si>
    <t>红星店何廷智医生1月工资条</t>
  </si>
  <si>
    <t>本月基础销售信息：</t>
  </si>
  <si>
    <t>门店</t>
  </si>
  <si>
    <t>交易笔数</t>
  </si>
  <si>
    <t>中药销售额</t>
  </si>
  <si>
    <t>成药销售额</t>
  </si>
  <si>
    <t>提成额</t>
  </si>
  <si>
    <t>出勤天数</t>
  </si>
  <si>
    <t>出勤补贴</t>
  </si>
  <si>
    <t>红星店</t>
  </si>
  <si>
    <t>合计</t>
  </si>
  <si>
    <t>工资条：</t>
  </si>
  <si>
    <t>职称津贴</t>
  </si>
  <si>
    <t>销售提成</t>
  </si>
  <si>
    <t>实发合计</t>
  </si>
  <si>
    <t>红星店冉亮医生1月工资条</t>
  </si>
  <si>
    <t>红星店杜静平医生1月工资条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</si>
</sst>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0" borderId="0"/>
    <xf numFmtId="0" fontId="17" fillId="0" borderId="8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3" fillId="22" borderId="7" applyNumberFormat="0" applyAlignment="0" applyProtection="0">
      <alignment vertical="center"/>
    </xf>
    <xf numFmtId="0" fontId="20" fillId="22" borderId="3" applyNumberFormat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F5" sqref="F5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3"/>
    </row>
    <row r="4" customFormat="1" ht="24" customHeight="1" spans="1:8">
      <c r="A4" s="4" t="s">
        <v>9</v>
      </c>
      <c r="B4" s="4">
        <v>46</v>
      </c>
      <c r="C4" s="4">
        <v>5651.67</v>
      </c>
      <c r="D4" s="4">
        <v>101.95</v>
      </c>
      <c r="E4" s="6">
        <f>C4*0.15+D4*0.03</f>
        <v>850.809</v>
      </c>
      <c r="F4" s="7">
        <v>10</v>
      </c>
      <c r="G4" s="7">
        <f>F4*30</f>
        <v>300</v>
      </c>
      <c r="H4" s="3"/>
    </row>
    <row r="5" customFormat="1" ht="24" customHeight="1" spans="1:8">
      <c r="A5" s="4" t="s">
        <v>10</v>
      </c>
      <c r="B5" s="4">
        <f t="shared" ref="B5:G5" si="0">SUM(B4:B4)</f>
        <v>46</v>
      </c>
      <c r="C5" s="4">
        <f t="shared" si="0"/>
        <v>5651.67</v>
      </c>
      <c r="D5" s="4">
        <f t="shared" si="0"/>
        <v>101.95</v>
      </c>
      <c r="E5" s="6">
        <f t="shared" si="0"/>
        <v>850.809</v>
      </c>
      <c r="F5" s="4">
        <f t="shared" si="0"/>
        <v>10</v>
      </c>
      <c r="G5" s="4">
        <f t="shared" si="0"/>
        <v>300</v>
      </c>
      <c r="H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11</v>
      </c>
      <c r="B7" s="3"/>
      <c r="C7" s="3"/>
      <c r="D7" s="3"/>
      <c r="E7" s="3"/>
      <c r="F7" s="3"/>
      <c r="G7" s="3"/>
    </row>
    <row r="8" customFormat="1" ht="26" customHeight="1" spans="1:5">
      <c r="A8" s="4" t="s">
        <v>12</v>
      </c>
      <c r="B8" s="4" t="s">
        <v>13</v>
      </c>
      <c r="C8" s="4" t="s">
        <v>8</v>
      </c>
      <c r="D8" s="4" t="s">
        <v>14</v>
      </c>
      <c r="E8" s="8"/>
    </row>
    <row r="9" customFormat="1" ht="23" customHeight="1" spans="1:5">
      <c r="A9" s="6">
        <v>500</v>
      </c>
      <c r="B9" s="6">
        <f>E5</f>
        <v>850.809</v>
      </c>
      <c r="C9" s="4">
        <f>G5</f>
        <v>300</v>
      </c>
      <c r="D9" s="6">
        <f>SUM(A9:C9)</f>
        <v>1650.809</v>
      </c>
      <c r="E9" s="9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5" sqref="F5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15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3"/>
    </row>
    <row r="4" customFormat="1" ht="24" customHeight="1" spans="1:8">
      <c r="A4" s="4" t="s">
        <v>9</v>
      </c>
      <c r="B4" s="4">
        <v>0</v>
      </c>
      <c r="C4" s="4">
        <v>0</v>
      </c>
      <c r="D4" s="4">
        <v>0</v>
      </c>
      <c r="E4" s="6">
        <f>C4*0.1+D4*0.03</f>
        <v>0</v>
      </c>
      <c r="F4" s="7">
        <v>10</v>
      </c>
      <c r="G4" s="7">
        <f>F4*30</f>
        <v>300</v>
      </c>
      <c r="H4" s="3"/>
    </row>
    <row r="5" customFormat="1" ht="24" customHeight="1" spans="1:8">
      <c r="A5" s="4" t="s">
        <v>10</v>
      </c>
      <c r="B5" s="4">
        <f t="shared" ref="B5:G5" si="0">SUM(B4:B4)</f>
        <v>0</v>
      </c>
      <c r="C5" s="4">
        <f t="shared" si="0"/>
        <v>0</v>
      </c>
      <c r="D5" s="4">
        <f t="shared" si="0"/>
        <v>0</v>
      </c>
      <c r="E5" s="6">
        <f t="shared" si="0"/>
        <v>0</v>
      </c>
      <c r="F5" s="4">
        <f t="shared" si="0"/>
        <v>10</v>
      </c>
      <c r="G5" s="4">
        <f t="shared" si="0"/>
        <v>300</v>
      </c>
      <c r="H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11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13</v>
      </c>
      <c r="B8" s="4" t="s">
        <v>8</v>
      </c>
      <c r="C8" s="4" t="s">
        <v>14</v>
      </c>
      <c r="D8" s="8"/>
    </row>
    <row r="9" customFormat="1" ht="23" customHeight="1" spans="1:4">
      <c r="A9" s="6">
        <f>E5</f>
        <v>0</v>
      </c>
      <c r="B9" s="4">
        <f>G5</f>
        <v>300</v>
      </c>
      <c r="C9" s="6">
        <f>SUM(A9:B9)</f>
        <v>300</v>
      </c>
      <c r="D9" s="9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4" sqref="F4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16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3"/>
    </row>
    <row r="4" customFormat="1" ht="24" customHeight="1" spans="1:8">
      <c r="A4" s="4" t="s">
        <v>9</v>
      </c>
      <c r="B4" s="4">
        <v>9</v>
      </c>
      <c r="C4" s="4">
        <v>770.65</v>
      </c>
      <c r="D4" s="4">
        <v>0</v>
      </c>
      <c r="E4" s="6">
        <f>C4*0.1+D4*0.03</f>
        <v>77.065</v>
      </c>
      <c r="F4" s="7">
        <v>5</v>
      </c>
      <c r="G4" s="7">
        <f>F4*40</f>
        <v>200</v>
      </c>
      <c r="H4" s="3"/>
    </row>
    <row r="5" customFormat="1" ht="24" customHeight="1" spans="1:8">
      <c r="A5" s="4" t="s">
        <v>10</v>
      </c>
      <c r="B5" s="4">
        <f t="shared" ref="B5:G5" si="0">SUM(B4:B4)</f>
        <v>9</v>
      </c>
      <c r="C5" s="4">
        <f t="shared" si="0"/>
        <v>770.65</v>
      </c>
      <c r="D5" s="4">
        <f t="shared" si="0"/>
        <v>0</v>
      </c>
      <c r="E5" s="6">
        <f t="shared" si="0"/>
        <v>77.065</v>
      </c>
      <c r="F5" s="4">
        <f t="shared" si="0"/>
        <v>5</v>
      </c>
      <c r="G5" s="4">
        <f t="shared" si="0"/>
        <v>200</v>
      </c>
      <c r="H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11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13</v>
      </c>
      <c r="B8" s="4" t="s">
        <v>8</v>
      </c>
      <c r="C8" s="4" t="s">
        <v>14</v>
      </c>
      <c r="D8" s="8"/>
    </row>
    <row r="9" customFormat="1" ht="23" customHeight="1" spans="1:4">
      <c r="A9" s="6">
        <f>E5</f>
        <v>77.065</v>
      </c>
      <c r="B9" s="4">
        <f>G5</f>
        <v>200</v>
      </c>
      <c r="C9" s="6">
        <f>SUM(A9:B9)</f>
        <v>277.065</v>
      </c>
      <c r="D9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何廷智</vt:lpstr>
      <vt:lpstr>冉亮</vt:lpstr>
      <vt:lpstr>杜静平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2021-03-01T06:36:39Z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