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超低特价明细表" sheetId="1" r:id="rId1"/>
    <sheet name="待门店核实" sheetId="2" r:id="rId2"/>
  </sheets>
  <externalReferences>
    <externalReference r:id="rId3"/>
  </externalReferences>
  <definedNames>
    <definedName name="_xlnm._FilterDatabase" localSheetId="0" hidden="1">超低特价明细表!$A$1:$Z$115</definedName>
  </definedNames>
  <calcPr calcId="144525"/>
</workbook>
</file>

<file path=xl/sharedStrings.xml><?xml version="1.0" encoding="utf-8"?>
<sst xmlns="http://schemas.openxmlformats.org/spreadsheetml/2006/main" count="1141" uniqueCount="377">
  <si>
    <t>序号</t>
  </si>
  <si>
    <t>货品ID</t>
  </si>
  <si>
    <t>货品名</t>
  </si>
  <si>
    <t>规格</t>
  </si>
  <si>
    <t>单位</t>
  </si>
  <si>
    <t>产地</t>
  </si>
  <si>
    <t>门店ID</t>
  </si>
  <si>
    <t>门店名称</t>
  </si>
  <si>
    <t>进价</t>
  </si>
  <si>
    <t>零售价</t>
  </si>
  <si>
    <t>特价</t>
  </si>
  <si>
    <t>零售毛利率</t>
  </si>
  <si>
    <t>特价毛利率</t>
  </si>
  <si>
    <t>门店类型</t>
  </si>
  <si>
    <t>限购数量</t>
  </si>
  <si>
    <t>会员价</t>
  </si>
  <si>
    <t>前90天销售</t>
  </si>
  <si>
    <t>特价减零售价</t>
  </si>
  <si>
    <t>特价减会员价</t>
  </si>
  <si>
    <t>公司库存</t>
  </si>
  <si>
    <t>经营状态</t>
  </si>
  <si>
    <t>申请类型</t>
  </si>
  <si>
    <t>申请时间</t>
  </si>
  <si>
    <t>备注</t>
  </si>
  <si>
    <t>单品活动</t>
  </si>
  <si>
    <t>晒单细则</t>
  </si>
  <si>
    <t>苯磺酸左氨氯地平片</t>
  </si>
  <si>
    <t>2.5mgx7片x2板</t>
  </si>
  <si>
    <t>盒</t>
  </si>
  <si>
    <t>施慧达药业</t>
  </si>
  <si>
    <t>四川太极金牛区交大路第三药店</t>
  </si>
  <si>
    <t>10-25万</t>
  </si>
  <si>
    <t>在营</t>
  </si>
  <si>
    <t>超低特价申请</t>
  </si>
  <si>
    <t>四川太极成华区二环路北四段药店（汇融名城）</t>
  </si>
  <si>
    <t>25-100万</t>
  </si>
  <si>
    <t>麝香保心丸</t>
  </si>
  <si>
    <t>22.5mgx60丸(水丸)</t>
  </si>
  <si>
    <t>上海和黄</t>
  </si>
  <si>
    <t>四川太极崇州市崇阳镇尚贤坊街药店</t>
  </si>
  <si>
    <t>四川太极五津西路药店</t>
  </si>
  <si>
    <t>消渴丸</t>
  </si>
  <si>
    <t>30g：120丸</t>
  </si>
  <si>
    <t>瓶</t>
  </si>
  <si>
    <t>广州中一药业</t>
  </si>
  <si>
    <t>四川太极青羊区贝森北路药店</t>
  </si>
  <si>
    <t>盐酸贝那普利片(洛汀新)</t>
  </si>
  <si>
    <t>10mgx14片</t>
  </si>
  <si>
    <t>北京诺华</t>
  </si>
  <si>
    <t>厄贝沙坦片</t>
  </si>
  <si>
    <t>0.15gx7片</t>
  </si>
  <si>
    <t>赛诺菲(杭州)制药</t>
  </si>
  <si>
    <t>利伐沙班片</t>
  </si>
  <si>
    <t>20mgx7片</t>
  </si>
  <si>
    <t>拜耳医药</t>
  </si>
  <si>
    <t>四川太极高新区锦城大道药店</t>
  </si>
  <si>
    <t>盐酸坦索罗辛缓释胶囊(哈乐)</t>
  </si>
  <si>
    <t>0.2mgx10粒</t>
  </si>
  <si>
    <t>中国安斯泰来</t>
  </si>
  <si>
    <t>四川太极武侯区丝竹路药店</t>
  </si>
  <si>
    <t>顾客反映采集</t>
  </si>
  <si>
    <t>利伐沙班片(拜瑞妥)</t>
  </si>
  <si>
    <t>10mgx5片</t>
  </si>
  <si>
    <t>拜耳医药保健</t>
  </si>
  <si>
    <t>氯沙坦钾氢氯噻嗪片</t>
  </si>
  <si>
    <t>50mg:12.5mgx7片</t>
  </si>
  <si>
    <t>杭州默沙东</t>
  </si>
  <si>
    <t>阿德福韦酯胶囊</t>
  </si>
  <si>
    <t>10mgx14粒</t>
  </si>
  <si>
    <t>正大天晴药业</t>
  </si>
  <si>
    <t>四川太极锦江区柳翠路药店</t>
  </si>
  <si>
    <t>多巴丝肼片</t>
  </si>
  <si>
    <t>250mgx40片</t>
  </si>
  <si>
    <t>上海罗氏制药</t>
  </si>
  <si>
    <t>四川太极青羊区蜀辉路药店</t>
  </si>
  <si>
    <t>15mgx7片</t>
  </si>
  <si>
    <t>喜辽复修护凝胶</t>
  </si>
  <si>
    <t>20g</t>
  </si>
  <si>
    <t>美迪乐华</t>
  </si>
  <si>
    <t>松龄血脉康胶囊</t>
  </si>
  <si>
    <t>0.5gx30粒</t>
  </si>
  <si>
    <t>成都康弘</t>
  </si>
  <si>
    <t>舒肝解郁胶囊</t>
  </si>
  <si>
    <t>0.36gx28粒</t>
  </si>
  <si>
    <t>四川济生堂药业</t>
  </si>
  <si>
    <t>四川太极武侯区倪家桥路药店</t>
  </si>
  <si>
    <t>5-10万</t>
  </si>
  <si>
    <t>盐酸二甲双胍片(格华止)</t>
  </si>
  <si>
    <t>500mgx20片</t>
  </si>
  <si>
    <t>上海施贵宝</t>
  </si>
  <si>
    <t>淘汰</t>
  </si>
  <si>
    <t>胆维丁乳</t>
  </si>
  <si>
    <t>8ml：15mg</t>
  </si>
  <si>
    <t>上海信谊</t>
  </si>
  <si>
    <t>灌肠器</t>
  </si>
  <si>
    <t>110ml</t>
  </si>
  <si>
    <t>浙江康力迪</t>
  </si>
  <si>
    <t>恩格列净片</t>
  </si>
  <si>
    <t>10mgx10片</t>
  </si>
  <si>
    <t>件</t>
  </si>
  <si>
    <t>上海</t>
  </si>
  <si>
    <t>聚乙二醇滴眼液</t>
  </si>
  <si>
    <t>5ml</t>
  </si>
  <si>
    <t>美国AlconLaboratori</t>
  </si>
  <si>
    <t>甘精胰岛素注射液(来得时)</t>
  </si>
  <si>
    <t>3ml:300单位(预填充)</t>
  </si>
  <si>
    <t>赛诺菲(北京)</t>
  </si>
  <si>
    <t>黄葵胶囊</t>
  </si>
  <si>
    <t>0.5gx45粒</t>
  </si>
  <si>
    <t>江苏苏中</t>
  </si>
  <si>
    <t>四川太极青羊区清江东路三药店</t>
  </si>
  <si>
    <t>沙美特罗替卡松吸入粉雾剂</t>
  </si>
  <si>
    <t>50ug:250ugx60喷(含准纳器)</t>
  </si>
  <si>
    <t>法国</t>
  </si>
  <si>
    <t>四川太极都江堰奎光路中段药店</t>
  </si>
  <si>
    <t>孟鲁司特钠咀嚼片(顺尔宁)</t>
  </si>
  <si>
    <t>4mgx5片</t>
  </si>
  <si>
    <t>氯沙坦钾片</t>
  </si>
  <si>
    <t>100mgx7片x4片</t>
  </si>
  <si>
    <t>英国Merck Sharp &amp; Dohme Limited</t>
  </si>
  <si>
    <t>四川太极武侯区科华街药店</t>
  </si>
  <si>
    <t>硫酸沙丁胺醇吸入气雾剂</t>
  </si>
  <si>
    <t>100ugx200揿</t>
  </si>
  <si>
    <t>葛兰素史克(苏州)分装</t>
  </si>
  <si>
    <t>缬沙坦胶囊</t>
  </si>
  <si>
    <t>80mgx28粒</t>
  </si>
  <si>
    <t>北京诺华制药</t>
  </si>
  <si>
    <t>苯甲酸阿格列汀片</t>
  </si>
  <si>
    <t>25mgx10片</t>
  </si>
  <si>
    <t>爱尔兰Takeda</t>
  </si>
  <si>
    <t>四川太极武侯区佳灵路药店</t>
  </si>
  <si>
    <t>开喉剑喷雾剂</t>
  </si>
  <si>
    <t>20ml</t>
  </si>
  <si>
    <t>贵州三力</t>
  </si>
  <si>
    <t>盐酸普拉克索片(森福罗)</t>
  </si>
  <si>
    <t>1mg×30片</t>
  </si>
  <si>
    <t>德国Boehring9勃林格殷格翰公司）</t>
  </si>
  <si>
    <t>四川太极金牛区银河北街药店</t>
  </si>
  <si>
    <t>固肠止泻丸</t>
  </si>
  <si>
    <t>30g</t>
  </si>
  <si>
    <t>陕西中医学院</t>
  </si>
  <si>
    <t>缬沙坦胶囊(代文)</t>
  </si>
  <si>
    <t>80mgx7粒</t>
  </si>
  <si>
    <t>恩他卡朋片</t>
  </si>
  <si>
    <t>0.2gx30片</t>
  </si>
  <si>
    <t>芬兰Orion Corporation</t>
  </si>
  <si>
    <t>四川太极青羊区大石西路药店</t>
  </si>
  <si>
    <t>新癀片</t>
  </si>
  <si>
    <t>0.32gx12片x4板</t>
  </si>
  <si>
    <t>厦门中药厂</t>
  </si>
  <si>
    <t>缬沙坦氢氯噻嗪片</t>
  </si>
  <si>
    <t>80mg：12.5mgx7片</t>
  </si>
  <si>
    <t>排毒养颜胶囊</t>
  </si>
  <si>
    <t>0.4gx70粒</t>
  </si>
  <si>
    <t>云南盘龙云海</t>
  </si>
  <si>
    <t>京都念慈菴蜜炼川贝枇杷膏</t>
  </si>
  <si>
    <t>150ml</t>
  </si>
  <si>
    <t>京都念慈菴</t>
  </si>
  <si>
    <t>四川太极高新区天顺路药店</t>
  </si>
  <si>
    <t>新开门店</t>
  </si>
  <si>
    <t>安稳血糖试条</t>
  </si>
  <si>
    <t>50支(独立装)</t>
  </si>
  <si>
    <t>三诺生物</t>
  </si>
  <si>
    <t>三七通舒胶囊</t>
  </si>
  <si>
    <t>0.2gx18粒</t>
  </si>
  <si>
    <t>成都华神</t>
  </si>
  <si>
    <t>复方丹参滴丸</t>
  </si>
  <si>
    <t>27mgx150丸x2小瓶(薄膜滴丸)</t>
  </si>
  <si>
    <t>天津天士力</t>
  </si>
  <si>
    <t>苯磺酸氨氯地平片</t>
  </si>
  <si>
    <t>5mgx28片</t>
  </si>
  <si>
    <t>辉瑞制药</t>
  </si>
  <si>
    <t>米诺地尔酊</t>
  </si>
  <si>
    <t>5%（90ml:4.5g)</t>
  </si>
  <si>
    <t>浙江万晟药业</t>
  </si>
  <si>
    <t>瑞舒伐他汀钙片</t>
  </si>
  <si>
    <t>10mgx7片</t>
  </si>
  <si>
    <t>南京先声东元</t>
  </si>
  <si>
    <t>沙美特罗替卡松粉吸入剂(舒利迭)</t>
  </si>
  <si>
    <t>50ug:500ugx60喷(含准纳器)</t>
  </si>
  <si>
    <t>苄达赖氨酸滴眼液(莎普爱思)</t>
  </si>
  <si>
    <t>5ml：25mg</t>
  </si>
  <si>
    <t>支</t>
  </si>
  <si>
    <t>浙江莎普爱思</t>
  </si>
  <si>
    <t>精蛋白锌重组赖脯胰岛素混合注射液（25R）</t>
  </si>
  <si>
    <t>3ml:300iu(混合25R笔芯)</t>
  </si>
  <si>
    <t>苏州礼来</t>
  </si>
  <si>
    <t>普乐安片</t>
  </si>
  <si>
    <t>0.57gx150片（薄膜衣）</t>
  </si>
  <si>
    <t>浙江康恩贝</t>
  </si>
  <si>
    <t>奥卡西平片</t>
  </si>
  <si>
    <t>0.3gx50片</t>
  </si>
  <si>
    <t>意大利Novartis Farma</t>
  </si>
  <si>
    <t>消痛贴膏</t>
  </si>
  <si>
    <t>1.2g+2.5mlx6贴(90mmx120mm)</t>
  </si>
  <si>
    <t>西藏奇正(甘肃奇正)</t>
  </si>
  <si>
    <t>四川太极高新区紫薇东路药店</t>
  </si>
  <si>
    <t>碳酸钙维D3元素片(4)(金钙尔奇D)</t>
  </si>
  <si>
    <t>600mgx72片</t>
  </si>
  <si>
    <t>惠氏制药</t>
  </si>
  <si>
    <t>四川太极都江堰市蒲阳路药店</t>
  </si>
  <si>
    <t>御美彩染焗油膏(五贝子)栗红色</t>
  </si>
  <si>
    <t>120g</t>
  </si>
  <si>
    <t>北京老人头</t>
  </si>
  <si>
    <t>四川太极武侯区逸都路药店</t>
  </si>
  <si>
    <t>御美彩染焗油膏(五贝子)自然黑色</t>
  </si>
  <si>
    <t>御美彩染焗油膏(五贝子)酒红色</t>
  </si>
  <si>
    <t>人血白蛋白</t>
  </si>
  <si>
    <t>20%：50ml</t>
  </si>
  <si>
    <t>瑞士杰特贝林</t>
  </si>
  <si>
    <t>复明片</t>
  </si>
  <si>
    <t>0.3gx90片</t>
  </si>
  <si>
    <t>西安碑林药业</t>
  </si>
  <si>
    <t>四川太极郫县郫筒镇东大街药店</t>
  </si>
  <si>
    <t>塞来昔布胶囊</t>
  </si>
  <si>
    <t>0.2gx6粒</t>
  </si>
  <si>
    <t>四川太极大邑县安仁镇千禧街药店</t>
  </si>
  <si>
    <t>蜜炼川贝枇杷膏</t>
  </si>
  <si>
    <t>300ml</t>
  </si>
  <si>
    <t>京都念慈庵</t>
  </si>
  <si>
    <t>复方聚维酮碘搽剂</t>
  </si>
  <si>
    <t>3mlx2瓶</t>
  </si>
  <si>
    <t>哈尔滨乐泰</t>
  </si>
  <si>
    <t>门店自行采集</t>
  </si>
  <si>
    <t>布地奈德福莫特罗吸入粉雾剂（Ⅱ）</t>
  </si>
  <si>
    <t>60吸 320ug+9ug/吸</t>
  </si>
  <si>
    <t>阿斯利康(瑞典)</t>
  </si>
  <si>
    <t>米诺地尔搽剂</t>
  </si>
  <si>
    <t>60ml:3g</t>
  </si>
  <si>
    <t>山西振东安特</t>
  </si>
  <si>
    <t>瑞格列奈片(孚来迪)</t>
  </si>
  <si>
    <t>0.5mgx30片</t>
  </si>
  <si>
    <t>江苏豪森药业</t>
  </si>
  <si>
    <t>四川太极大邑县晋原镇北街药店</t>
  </si>
  <si>
    <t>10mgx6片x2板</t>
  </si>
  <si>
    <t>浙江京新</t>
  </si>
  <si>
    <t>猴头菌提取物颗粒</t>
  </si>
  <si>
    <t>3gx12袋(无糖型)</t>
  </si>
  <si>
    <t>山西康欣药业</t>
  </si>
  <si>
    <t>缬沙坦分散片</t>
  </si>
  <si>
    <t>80mgx14片</t>
  </si>
  <si>
    <t>海南皇隆</t>
  </si>
  <si>
    <t>阿托伐他汀钙胶囊</t>
  </si>
  <si>
    <t>天方药业有限公司</t>
  </si>
  <si>
    <t>医用防护口罩</t>
  </si>
  <si>
    <t>1片 折叠型</t>
  </si>
  <si>
    <t>包</t>
  </si>
  <si>
    <t>河南圣士康</t>
  </si>
  <si>
    <t>挂耳折叠型 16cmx11cm 1只</t>
  </si>
  <si>
    <t>只</t>
  </si>
  <si>
    <t>河南安邦</t>
  </si>
  <si>
    <t>盐酸曲唑酮片</t>
  </si>
  <si>
    <t>50mgx30片</t>
  </si>
  <si>
    <t>台湾美时化学制药南投厂</t>
  </si>
  <si>
    <t>骨康胶囊</t>
  </si>
  <si>
    <t>0.4gx12粒x4板</t>
  </si>
  <si>
    <t>贵州维康子帆药业</t>
  </si>
  <si>
    <t>四川太极大邑县晋原镇子龙路店</t>
  </si>
  <si>
    <t>藤黄健骨片</t>
  </si>
  <si>
    <t>0.5gx12片x2板(薄膜衣片)</t>
  </si>
  <si>
    <t>湖南方盛制药</t>
  </si>
  <si>
    <t>吉非替尼片</t>
  </si>
  <si>
    <t>0.25gx10片</t>
  </si>
  <si>
    <t>齐鲁制药（海南）</t>
  </si>
  <si>
    <t>江苏恒瑞医药</t>
  </si>
  <si>
    <t>医用外科口罩</t>
  </si>
  <si>
    <t>17.5cmx9.5cmx10只 平面型耳挂式(非无菌型)</t>
  </si>
  <si>
    <t>袋</t>
  </si>
  <si>
    <t>美恩龙医疗</t>
  </si>
  <si>
    <t>一次性使用注射笔用针头</t>
  </si>
  <si>
    <t>0.23×4mm(32G×4mm)×28支</t>
  </si>
  <si>
    <t>苏州碧迪医疗</t>
  </si>
  <si>
    <t>阿托伐他汀钙片</t>
  </si>
  <si>
    <t>浙江乐普</t>
  </si>
  <si>
    <t>甲硝唑胶浆含漱液</t>
  </si>
  <si>
    <t>8mlx2瓶</t>
  </si>
  <si>
    <t>杭州杏辉天力</t>
  </si>
  <si>
    <t>云南红药胶囊</t>
  </si>
  <si>
    <t>0.25gx12粒</t>
  </si>
  <si>
    <t>云南植物药业</t>
  </si>
  <si>
    <t>铁笛片</t>
  </si>
  <si>
    <t>1gx24片</t>
  </si>
  <si>
    <t>成都神鹤药业（原成都新希臣)</t>
  </si>
  <si>
    <t>四川太极崇州中心店</t>
  </si>
  <si>
    <t>盐酸氨基葡萄糖胶囊</t>
  </si>
  <si>
    <t>0.75gx90粒</t>
  </si>
  <si>
    <t>澳美制药</t>
  </si>
  <si>
    <t>四川太极大邑县晋原镇潘家街药店</t>
  </si>
  <si>
    <t>消炎镇痛膏</t>
  </si>
  <si>
    <t>7cmx10cmx2贴x2袋</t>
  </si>
  <si>
    <t>云南白药股份</t>
  </si>
  <si>
    <t>2021.2.3</t>
  </si>
  <si>
    <t>四川太极青羊区光华北五路药店</t>
  </si>
  <si>
    <t>5万以下</t>
  </si>
  <si>
    <t>培哚普利叔丁胺片(原培哚普利片)</t>
  </si>
  <si>
    <t>4mgx10片</t>
  </si>
  <si>
    <t>天津施维雅</t>
  </si>
  <si>
    <t>四川太极成华区崔家店路药店</t>
  </si>
  <si>
    <t>非那雄胺片</t>
  </si>
  <si>
    <t>5mgx10片</t>
  </si>
  <si>
    <t>买3盒立省18元</t>
  </si>
  <si>
    <t>布地奈德福莫特罗吸入粉雾剂(II)</t>
  </si>
  <si>
    <t>60吸 160μg+4.5μg/吸</t>
  </si>
  <si>
    <t>瑞典AstraZenecaAB</t>
  </si>
  <si>
    <t>第二瓶半价</t>
  </si>
  <si>
    <t>复方a-酮酸片</t>
  </si>
  <si>
    <t>0.63gx100片</t>
  </si>
  <si>
    <t>北京费森尤斯卡比</t>
  </si>
  <si>
    <t>四川太极金牛区蜀汉路药店</t>
  </si>
  <si>
    <t>托伐普坦片</t>
  </si>
  <si>
    <t>15mgx5片</t>
  </si>
  <si>
    <t>浙江大冢</t>
  </si>
  <si>
    <t>孟鲁司特钠片</t>
  </si>
  <si>
    <t>10mgx30片</t>
  </si>
  <si>
    <t>买二得三[赠品为：孟鲁司特钠咀嚼片 10mgx5片卖品 ID:40880]</t>
  </si>
  <si>
    <t>氯沙坦钾片(缓宁)</t>
  </si>
  <si>
    <t>50mgx7片</t>
  </si>
  <si>
    <t>扬子江四川海蓉</t>
  </si>
  <si>
    <t>买4盒 加 0.1元换购原品1盒</t>
  </si>
  <si>
    <t>孟鲁司特钠咀嚼片</t>
  </si>
  <si>
    <t>4mgx30片</t>
  </si>
  <si>
    <t>买二得三[赠品为：孟鲁司特钠咀嚼片 4mgx5片卖品 ID:32625]</t>
  </si>
  <si>
    <t>血糖测试条</t>
  </si>
  <si>
    <t>安稳+（50支）</t>
  </si>
  <si>
    <t>盐酸舍曲林片(左洛复)</t>
  </si>
  <si>
    <t>50mgx14片</t>
  </si>
  <si>
    <t>金钙尔奇碳酸钙维D3元素片(4)(金钙尔奇D)</t>
  </si>
  <si>
    <t>100片</t>
  </si>
  <si>
    <t>阿奇霉素干混悬剂(希舒美)</t>
  </si>
  <si>
    <t>0.1gx6袋</t>
  </si>
  <si>
    <t>大连辉瑞</t>
  </si>
  <si>
    <t>四川太极大邑晋原街道金巷西街药店</t>
  </si>
  <si>
    <t>60ml:1.2g</t>
  </si>
  <si>
    <t>三合钙咀嚼片</t>
  </si>
  <si>
    <t>120粒</t>
  </si>
  <si>
    <t>吉林万通药业</t>
  </si>
  <si>
    <t>复方甲氧那明胶囊(阿斯美)</t>
  </si>
  <si>
    <t>60粒</t>
  </si>
  <si>
    <t>第一三共（上海）</t>
  </si>
  <si>
    <t>四川太极光华村街药店</t>
  </si>
  <si>
    <t>2月特价已做</t>
  </si>
  <si>
    <t>辛伐他汀片(苏之)</t>
  </si>
  <si>
    <t>5mgx14片(薄膜衣)</t>
  </si>
  <si>
    <t>成都华宇</t>
  </si>
  <si>
    <t>小儿氨酚黄那敏颗粒</t>
  </si>
  <si>
    <t>3gx10袋</t>
  </si>
  <si>
    <t>葵花药业(重庆)</t>
  </si>
  <si>
    <t>通心络胶囊</t>
  </si>
  <si>
    <t>0.26gx90粒</t>
  </si>
  <si>
    <t>石家庄以岭</t>
  </si>
  <si>
    <t>吡贝地尔缓释片</t>
  </si>
  <si>
    <t>施维雅天津</t>
  </si>
  <si>
    <t>四川太极青羊区经一路药店</t>
  </si>
  <si>
    <t>非洛地平缓释片(波依定)</t>
  </si>
  <si>
    <t>阿斯利康</t>
  </si>
  <si>
    <t>特价录入有误</t>
  </si>
  <si>
    <t>小儿清肺化痰颗粒</t>
  </si>
  <si>
    <t>6gx15袋</t>
  </si>
  <si>
    <t>神威药业</t>
  </si>
  <si>
    <t>通宣理肺丸</t>
  </si>
  <si>
    <t>32丸x2板(浓缩丸)</t>
  </si>
  <si>
    <t>重庆中药二厂</t>
  </si>
  <si>
    <t>已申请单店会员价</t>
  </si>
  <si>
    <t>美辛唑酮红古豆醇酯栓</t>
  </si>
  <si>
    <t>5粒</t>
  </si>
  <si>
    <t>成都第一制药</t>
  </si>
  <si>
    <t>百雀羚水嫩倍现臻美套装</t>
  </si>
  <si>
    <t>洁面膏95g精华水100ml精华乳液100ml</t>
  </si>
  <si>
    <t>上海百雀羚</t>
  </si>
  <si>
    <t>门店无货</t>
  </si>
  <si>
    <t>0.85gx20片</t>
  </si>
  <si>
    <t>上海施贵宝制药</t>
  </si>
  <si>
    <r>
      <t>2</t>
    </r>
    <r>
      <rPr>
        <sz val="10"/>
        <rFont val="宋体"/>
        <charset val="0"/>
      </rPr>
      <t>月特价已做</t>
    </r>
  </si>
  <si>
    <r>
      <t>盐酸坦索罗辛缓释胶囊</t>
    </r>
    <r>
      <rPr>
        <sz val="10"/>
        <rFont val="Arial"/>
        <charset val="0"/>
      </rPr>
      <t>(</t>
    </r>
    <r>
      <rPr>
        <sz val="10"/>
        <rFont val="宋体"/>
        <charset val="0"/>
      </rPr>
      <t>哈乐</t>
    </r>
    <r>
      <rPr>
        <sz val="10"/>
        <rFont val="Arial"/>
        <charset val="0"/>
      </rPr>
      <t>)</t>
    </r>
  </si>
  <si>
    <t>丙酸倍氯米松吸入气雾剂</t>
  </si>
  <si>
    <t>50ugx200掀</t>
  </si>
  <si>
    <t>山东京卫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</si>
</sst>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\ h:mm;@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color rgb="FFFF0000"/>
      <name val="宋体"/>
      <charset val="134"/>
    </font>
    <font>
      <sz val="12"/>
      <color rgb="FFFF0000"/>
      <name val="宋体"/>
      <charset val="134"/>
    </font>
    <font>
      <sz val="10"/>
      <color rgb="FFFF0000"/>
      <name val="Arial"/>
      <charset val="0"/>
    </font>
    <font>
      <sz val="10"/>
      <name val="宋体"/>
      <charset val="134"/>
    </font>
    <font>
      <sz val="10"/>
      <name val="Arial"/>
      <family val="2"/>
      <charset val="0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2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0" fontId="3" fillId="0" borderId="1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left" vertical="center"/>
    </xf>
    <xf numFmtId="22" fontId="4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/>
    </xf>
    <xf numFmtId="22" fontId="4" fillId="0" borderId="2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vertical="center"/>
    </xf>
    <xf numFmtId="22" fontId="9" fillId="0" borderId="1" xfId="0" applyNumberFormat="1" applyFont="1" applyFill="1" applyBorder="1" applyAlignment="1">
      <alignment horizontal="left"/>
    </xf>
    <xf numFmtId="22" fontId="5" fillId="0" borderId="1" xfId="0" applyNumberFormat="1" applyFont="1" applyFill="1" applyBorder="1" applyAlignment="1">
      <alignment horizontal="left"/>
    </xf>
    <xf numFmtId="22" fontId="4" fillId="0" borderId="1" xfId="0" applyNumberFormat="1" applyFont="1" applyFill="1" applyBorder="1" applyAlignment="1">
      <alignment horizontal="left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472;&#24609;&#29673;2020.12.17\&#36229;&#20302;&#29305;&#20215;\2&#26376;&#26032;&#22686;&#36229;&#20302;&#29305;&#20215;&#31532;&#19968;&#2520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超低特价明细表"/>
      <sheetName val="门店价格反馈表"/>
      <sheetName val="待门店核实"/>
      <sheetName val="Sheet2"/>
    </sheetNames>
    <sheetDataSet>
      <sheetData sheetId="0"/>
      <sheetData sheetId="1"/>
      <sheetData sheetId="2"/>
      <sheetData sheetId="3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产地</v>
          </cell>
          <cell r="E1" t="str">
            <v>单位</v>
          </cell>
          <cell r="F1" t="str">
            <v>活动内容</v>
          </cell>
        </row>
        <row r="2">
          <cell r="A2">
            <v>194164</v>
          </cell>
          <cell r="B2" t="str">
            <v>冷酸灵口腔膏</v>
          </cell>
          <cell r="C2" t="str">
            <v>100g（防菌配方）</v>
          </cell>
          <cell r="D2" t="str">
            <v>重庆登康口腔护理用品股份有限公司</v>
          </cell>
          <cell r="E2" t="str">
            <v>支</v>
          </cell>
          <cell r="F2" t="str">
            <v>会员特价9.9元</v>
          </cell>
        </row>
        <row r="3">
          <cell r="A3">
            <v>212096</v>
          </cell>
          <cell r="B3" t="str">
            <v>三七粉</v>
          </cell>
          <cell r="C3" t="str">
            <v>250g 细粉</v>
          </cell>
          <cell r="D3" t="str">
            <v>四川新荷花中药饮片股份有限公司</v>
          </cell>
          <cell r="E3" t="str">
            <v>袋</v>
          </cell>
          <cell r="F3" t="str">
            <v>买1得2（得原品）</v>
          </cell>
        </row>
        <row r="4">
          <cell r="A4">
            <v>205097</v>
          </cell>
          <cell r="B4" t="str">
            <v>三七粉</v>
          </cell>
          <cell r="C4" t="str">
            <v>3gx30袋</v>
          </cell>
          <cell r="D4" t="str">
            <v>云南文山</v>
          </cell>
          <cell r="E4" t="str">
            <v>盒</v>
          </cell>
          <cell r="F4" t="str">
            <v>买1得2（得原品）</v>
          </cell>
        </row>
        <row r="5">
          <cell r="A5">
            <v>209982</v>
          </cell>
          <cell r="B5" t="str">
            <v>三七粉</v>
          </cell>
          <cell r="C5" t="str">
            <v>60g(3gx20袋）</v>
          </cell>
          <cell r="D5" t="str">
            <v>北京同仁堂(四川)健康药业有限公司</v>
          </cell>
          <cell r="E5" t="str">
            <v>盒</v>
          </cell>
          <cell r="F5" t="str">
            <v>买2得3（得原品）</v>
          </cell>
        </row>
        <row r="6">
          <cell r="A6">
            <v>173686</v>
          </cell>
          <cell r="B6" t="str">
            <v>西红花</v>
          </cell>
          <cell r="C6" t="str">
            <v>1g</v>
          </cell>
          <cell r="D6" t="str">
            <v>上海</v>
          </cell>
          <cell r="E6" t="str">
            <v>支</v>
          </cell>
          <cell r="F6" t="str">
            <v>买1得2（得原品）</v>
          </cell>
        </row>
        <row r="7">
          <cell r="A7">
            <v>191322</v>
          </cell>
          <cell r="B7" t="str">
            <v>喷剂敷料</v>
          </cell>
          <cell r="C7" t="str">
            <v>3mlx2支</v>
          </cell>
          <cell r="D7" t="str">
            <v>湖北龙威</v>
          </cell>
          <cell r="E7" t="str">
            <v>盒</v>
          </cell>
          <cell r="F7" t="str">
            <v>第2件1元</v>
          </cell>
        </row>
        <row r="8">
          <cell r="A8">
            <v>209341</v>
          </cell>
          <cell r="B8" t="str">
            <v>西洋参</v>
          </cell>
          <cell r="C8" t="str">
            <v>10g</v>
          </cell>
          <cell r="D8" t="str">
            <v>加拿大</v>
          </cell>
          <cell r="E8" t="str">
            <v>袋</v>
          </cell>
          <cell r="F8" t="str">
            <v>会员特价：9.9元</v>
          </cell>
        </row>
        <row r="9">
          <cell r="A9">
            <v>206112</v>
          </cell>
          <cell r="B9" t="str">
            <v>西洋参</v>
          </cell>
          <cell r="C9" t="str">
            <v>50g</v>
          </cell>
          <cell r="D9" t="str">
            <v>加拿大</v>
          </cell>
          <cell r="E9" t="str">
            <v>瓶</v>
          </cell>
          <cell r="F9" t="str">
            <v>会员特价：69元</v>
          </cell>
        </row>
        <row r="10">
          <cell r="A10">
            <v>187104</v>
          </cell>
          <cell r="B10" t="str">
            <v>西洋参</v>
          </cell>
          <cell r="C10" t="str">
            <v>30g刨片（桐君阁）</v>
          </cell>
          <cell r="D10" t="str">
            <v>吉林</v>
          </cell>
          <cell r="E10" t="str">
            <v>瓶</v>
          </cell>
          <cell r="F10" t="str">
            <v>第2件半价</v>
          </cell>
        </row>
        <row r="11">
          <cell r="A11">
            <v>128940</v>
          </cell>
          <cell r="B11" t="str">
            <v>西洋参</v>
          </cell>
          <cell r="C11" t="str">
            <v>60g(4gx15袋)</v>
          </cell>
          <cell r="D11" t="str">
            <v>加拿大</v>
          </cell>
          <cell r="E11" t="str">
            <v>罐</v>
          </cell>
          <cell r="F11" t="str">
            <v>会员特价158元/瓶</v>
          </cell>
        </row>
        <row r="12">
          <cell r="A12">
            <v>199082</v>
          </cell>
          <cell r="B12" t="str">
            <v>西洋参粉</v>
          </cell>
          <cell r="C12" t="str">
            <v>45g(3gx15袋)</v>
          </cell>
          <cell r="D12" t="str">
            <v>吉林</v>
          </cell>
          <cell r="E12" t="str">
            <v>盒</v>
          </cell>
          <cell r="F12" t="str">
            <v>买西洋参+0.01得三七粉</v>
          </cell>
        </row>
        <row r="13">
          <cell r="A13">
            <v>199078</v>
          </cell>
          <cell r="B13" t="str">
            <v>三七粉</v>
          </cell>
          <cell r="C13" t="str">
            <v>45g(3gx15袋)</v>
          </cell>
          <cell r="D13" t="str">
            <v>云南</v>
          </cell>
          <cell r="E13" t="str">
            <v>盒</v>
          </cell>
        </row>
        <row r="14">
          <cell r="A14">
            <v>199131</v>
          </cell>
          <cell r="B14" t="str">
            <v>枸杞子</v>
          </cell>
          <cell r="C14" t="str">
            <v>90g</v>
          </cell>
          <cell r="D14" t="str">
            <v>重庆中药饮片厂</v>
          </cell>
          <cell r="E14" t="str">
            <v>瓶</v>
          </cell>
          <cell r="F14" t="str">
            <v>2瓶39.9元</v>
          </cell>
        </row>
        <row r="15">
          <cell r="A15">
            <v>197387</v>
          </cell>
          <cell r="B15" t="str">
            <v>枸杞子</v>
          </cell>
          <cell r="C15" t="str">
            <v>180g（6gx30袋)</v>
          </cell>
          <cell r="D15" t="str">
            <v>宁夏</v>
          </cell>
          <cell r="E15" t="str">
            <v>盒</v>
          </cell>
          <cell r="F15" t="str">
            <v>2盒118元</v>
          </cell>
        </row>
        <row r="16">
          <cell r="A16">
            <v>201197</v>
          </cell>
          <cell r="B16" t="str">
            <v>枸杞子</v>
          </cell>
          <cell r="C16" t="str">
            <v>150g</v>
          </cell>
          <cell r="D16" t="str">
            <v>安徽九合堂国药有限公司</v>
          </cell>
          <cell r="E16" t="str">
            <v>瓶</v>
          </cell>
          <cell r="F16" t="str">
            <v>2瓶55.8元</v>
          </cell>
        </row>
        <row r="17">
          <cell r="A17">
            <v>197384</v>
          </cell>
          <cell r="B17" t="str">
            <v>大枣</v>
          </cell>
          <cell r="C17" t="str">
            <v>300g</v>
          </cell>
          <cell r="D17" t="str">
            <v>新疆</v>
          </cell>
          <cell r="E17" t="str">
            <v>袋</v>
          </cell>
          <cell r="F17" t="str">
            <v>2袋29.9元</v>
          </cell>
        </row>
        <row r="18">
          <cell r="A18">
            <v>210846</v>
          </cell>
          <cell r="B18" t="str">
            <v>大枣</v>
          </cell>
          <cell r="C18" t="str">
            <v>500g</v>
          </cell>
          <cell r="D18" t="str">
            <v>安徽九合堂国药有限公司</v>
          </cell>
          <cell r="E18" t="str">
            <v>瓶</v>
          </cell>
          <cell r="F18" t="str">
            <v>2瓶50元</v>
          </cell>
        </row>
        <row r="19">
          <cell r="A19">
            <v>172655</v>
          </cell>
          <cell r="B19" t="str">
            <v>大枣</v>
          </cell>
          <cell r="C19" t="str">
            <v>500g（净制）</v>
          </cell>
          <cell r="D19" t="str">
            <v>重庆中药饮片厂有限公司</v>
          </cell>
          <cell r="E19" t="str">
            <v>袋</v>
          </cell>
          <cell r="F19" t="str">
            <v>2袋88元</v>
          </cell>
        </row>
        <row r="20">
          <cell r="A20">
            <v>192579</v>
          </cell>
          <cell r="B20" t="str">
            <v>灵芝孢子（破壁）</v>
          </cell>
          <cell r="C20" t="str">
            <v>3gx24袋</v>
          </cell>
          <cell r="D20" t="str">
            <v>四川</v>
          </cell>
          <cell r="E20" t="str">
            <v>盒</v>
          </cell>
          <cell r="F20" t="str">
            <v>买2得3（得原品）</v>
          </cell>
        </row>
        <row r="21">
          <cell r="A21">
            <v>188362</v>
          </cell>
          <cell r="B21" t="str">
            <v>灵芝孢子(破壁)</v>
          </cell>
          <cell r="C21" t="str">
            <v>2gx30袋 </v>
          </cell>
          <cell r="D21" t="str">
            <v>四川峨嵋山道地药材有限公司</v>
          </cell>
          <cell r="E21" t="str">
            <v>盒</v>
          </cell>
          <cell r="F21" t="str">
            <v>买2得3（得原品）</v>
          </cell>
        </row>
        <row r="22">
          <cell r="A22">
            <v>184704</v>
          </cell>
          <cell r="B22" t="str">
            <v>灵芝孢子（破壁）</v>
          </cell>
          <cell r="C22" t="str">
            <v>2gx14袋特等（桐君阁）</v>
          </cell>
          <cell r="D22" t="str">
            <v>成都汇道堂</v>
          </cell>
          <cell r="E22" t="str">
            <v>盒</v>
          </cell>
          <cell r="F22" t="str">
            <v>买2得3（得原品）</v>
          </cell>
        </row>
        <row r="23">
          <cell r="A23">
            <v>194255</v>
          </cell>
          <cell r="B23" t="str">
            <v>灵芝孢子（破壁）</v>
          </cell>
          <cell r="C23" t="str">
            <v>48g（2gx24袋）</v>
          </cell>
          <cell r="D23" t="str">
            <v>四川德仁堂中药科技股份有限公司</v>
          </cell>
          <cell r="E23" t="str">
            <v>盒</v>
          </cell>
          <cell r="F23" t="str">
            <v>买1得2（得赠品：9914952       西洋参18g）</v>
          </cell>
        </row>
        <row r="24">
          <cell r="A24">
            <v>193752</v>
          </cell>
          <cell r="B24" t="str">
            <v>破壁灵芝孢子粉</v>
          </cell>
          <cell r="C24" t="str">
            <v>1gx30袋</v>
          </cell>
          <cell r="D24" t="str">
            <v>霍山县天下泽雨生物科技发展有限公司</v>
          </cell>
          <cell r="E24" t="str">
            <v>盒</v>
          </cell>
          <cell r="F24" t="str">
            <v>买1得2（得赠品：9914752）</v>
          </cell>
        </row>
        <row r="25">
          <cell r="A25">
            <v>185525</v>
          </cell>
          <cell r="B25" t="str">
            <v>蜂蜜</v>
          </cell>
          <cell r="C25" t="str">
            <v>洋槐（600g）</v>
          </cell>
          <cell r="D25" t="str">
            <v>甘肃</v>
          </cell>
          <cell r="E25" t="str">
            <v>瓶</v>
          </cell>
          <cell r="F25" t="str">
            <v>买1得2（得原品）</v>
          </cell>
        </row>
        <row r="26">
          <cell r="A26">
            <v>185526</v>
          </cell>
          <cell r="B26" t="str">
            <v>蜂蜜</v>
          </cell>
          <cell r="C26" t="str">
            <v>枇杷（600g）</v>
          </cell>
          <cell r="D26" t="str">
            <v>福建</v>
          </cell>
          <cell r="E26" t="str">
            <v>瓶</v>
          </cell>
          <cell r="F26" t="str">
            <v>买1得2（得原品）</v>
          </cell>
        </row>
        <row r="27">
          <cell r="A27">
            <v>185524</v>
          </cell>
          <cell r="B27" t="str">
            <v>蜂蜜</v>
          </cell>
          <cell r="C27" t="str">
            <v>枸杞（600g）</v>
          </cell>
          <cell r="D27" t="str">
            <v>宁夏</v>
          </cell>
          <cell r="E27" t="str">
            <v>瓶</v>
          </cell>
          <cell r="F27" t="str">
            <v>买1得2（得原品）</v>
          </cell>
        </row>
        <row r="28">
          <cell r="A28">
            <v>185522</v>
          </cell>
          <cell r="B28" t="str">
            <v>蜂蜜</v>
          </cell>
          <cell r="C28" t="str">
            <v>中蜂蜂蜜（600g）</v>
          </cell>
          <cell r="D28" t="str">
            <v>福建</v>
          </cell>
          <cell r="E28" t="str">
            <v>瓶</v>
          </cell>
          <cell r="F28" t="str">
            <v>买1得2（得原品）</v>
          </cell>
        </row>
        <row r="29">
          <cell r="A29">
            <v>185514</v>
          </cell>
          <cell r="B29" t="str">
            <v>蜂蜜</v>
          </cell>
          <cell r="C29" t="str">
            <v>枸杞（460g）</v>
          </cell>
          <cell r="D29" t="str">
            <v>宁夏</v>
          </cell>
          <cell r="E29" t="str">
            <v>瓶</v>
          </cell>
          <cell r="F29" t="str">
            <v>买1得2（得原品）</v>
          </cell>
        </row>
        <row r="30">
          <cell r="A30">
            <v>185515</v>
          </cell>
          <cell r="B30" t="str">
            <v>蜂蜜</v>
          </cell>
          <cell r="C30" t="str">
            <v>洋槐（460g）</v>
          </cell>
          <cell r="D30" t="str">
            <v>甘肃</v>
          </cell>
          <cell r="E30" t="str">
            <v>瓶</v>
          </cell>
          <cell r="F30" t="str">
            <v>买1得2（得原品）</v>
          </cell>
        </row>
        <row r="31">
          <cell r="A31">
            <v>185516</v>
          </cell>
          <cell r="B31" t="str">
            <v>蜂蜜</v>
          </cell>
          <cell r="C31" t="str">
            <v>枇杷（460g）</v>
          </cell>
          <cell r="D31" t="str">
            <v>福建</v>
          </cell>
          <cell r="E31" t="str">
            <v>瓶</v>
          </cell>
          <cell r="F31" t="str">
            <v>买1得2（得原品）</v>
          </cell>
        </row>
        <row r="32">
          <cell r="A32">
            <v>124620</v>
          </cell>
          <cell r="B32" t="str">
            <v>黄芪破壁饮片</v>
          </cell>
          <cell r="C32" t="str">
            <v>2g*20袋</v>
          </cell>
          <cell r="D32" t="str">
            <v>中山市中智</v>
          </cell>
          <cell r="E32" t="str">
            <v>罐</v>
          </cell>
          <cell r="F32" t="str">
            <v>买2得3、买3得5（得原品）</v>
          </cell>
        </row>
        <row r="33">
          <cell r="A33">
            <v>124626</v>
          </cell>
          <cell r="B33" t="str">
            <v>丹参破壁饮片</v>
          </cell>
          <cell r="C33" t="str">
            <v>1g*20袋</v>
          </cell>
          <cell r="D33" t="str">
            <v>中山市中智</v>
          </cell>
          <cell r="E33" t="str">
            <v>罐</v>
          </cell>
          <cell r="F33" t="str">
            <v>买2得3、买3得5（得原品）</v>
          </cell>
        </row>
        <row r="34">
          <cell r="A34">
            <v>210313</v>
          </cell>
          <cell r="B34" t="str">
            <v>黄芪破壁饮片（大）</v>
          </cell>
          <cell r="C34" t="str">
            <v>2g*40袋</v>
          </cell>
          <cell r="D34" t="str">
            <v>中山市中智</v>
          </cell>
          <cell r="E34" t="str">
            <v>罐</v>
          </cell>
          <cell r="F34" t="str">
            <v>买1得2（得卖品：124620 黄芪1罐）</v>
          </cell>
        </row>
        <row r="35">
          <cell r="A35">
            <v>124631</v>
          </cell>
          <cell r="B35" t="str">
            <v>西洋参破壁饮片</v>
          </cell>
          <cell r="C35" t="str">
            <v>1gx20袋</v>
          </cell>
          <cell r="D35" t="str">
            <v>中山市中智</v>
          </cell>
          <cell r="E35" t="str">
            <v>罐</v>
          </cell>
          <cell r="F35" t="str">
            <v>第2件38元</v>
          </cell>
        </row>
        <row r="36">
          <cell r="A36">
            <v>124627</v>
          </cell>
          <cell r="B36" t="str">
            <v>石斛破壁饮片</v>
          </cell>
          <cell r="C36" t="str">
            <v>1gx20袋</v>
          </cell>
          <cell r="D36" t="str">
            <v>中山市中智</v>
          </cell>
          <cell r="E36" t="str">
            <v>罐</v>
          </cell>
          <cell r="F36" t="str">
            <v>第2件40元</v>
          </cell>
        </row>
        <row r="37">
          <cell r="A37">
            <v>124619</v>
          </cell>
          <cell r="B37" t="str">
            <v>三七破壁饮片</v>
          </cell>
          <cell r="C37" t="str">
            <v>1g*20袋</v>
          </cell>
          <cell r="D37" t="str">
            <v>中山市中智</v>
          </cell>
          <cell r="E37" t="str">
            <v>罐</v>
          </cell>
          <cell r="F37" t="str">
            <v>第2件40元</v>
          </cell>
        </row>
        <row r="38">
          <cell r="A38" t="str">
            <v>中山中智系列买4省1件低价位品种或者原品，4件以下均可享8折优惠；</v>
          </cell>
        </row>
        <row r="39">
          <cell r="A39">
            <v>187457</v>
          </cell>
          <cell r="B39" t="str">
            <v>天麻</v>
          </cell>
          <cell r="C39" t="str">
            <v>60G</v>
          </cell>
          <cell r="D39" t="str">
            <v>云南</v>
          </cell>
          <cell r="E39" t="str">
            <v>10g</v>
          </cell>
          <cell r="F39" t="str">
            <v>买1斤得1斤半</v>
          </cell>
        </row>
        <row r="40">
          <cell r="A40">
            <v>187458</v>
          </cell>
          <cell r="B40" t="str">
            <v>天麻</v>
          </cell>
          <cell r="C40" t="str">
            <v>100g冬</v>
          </cell>
          <cell r="D40" t="str">
            <v>云南</v>
          </cell>
          <cell r="E40" t="str">
            <v>10g</v>
          </cell>
        </row>
        <row r="41">
          <cell r="A41">
            <v>187455</v>
          </cell>
          <cell r="B41" t="str">
            <v>天麻</v>
          </cell>
          <cell r="C41" t="str">
            <v>80g冬</v>
          </cell>
          <cell r="D41" t="str">
            <v>云南</v>
          </cell>
          <cell r="E41" t="str">
            <v>10g</v>
          </cell>
        </row>
        <row r="42">
          <cell r="A42">
            <v>22497</v>
          </cell>
          <cell r="B42" t="str">
            <v>三七</v>
          </cell>
          <cell r="C42" t="str">
            <v>20头</v>
          </cell>
          <cell r="D42" t="str">
            <v>云南</v>
          </cell>
          <cell r="E42" t="str">
            <v>10g</v>
          </cell>
          <cell r="F42" t="str">
            <v>买1斤得1斤半</v>
          </cell>
        </row>
        <row r="43">
          <cell r="A43">
            <v>8216</v>
          </cell>
          <cell r="B43" t="str">
            <v>三七</v>
          </cell>
          <cell r="C43" t="str">
            <v>40头</v>
          </cell>
          <cell r="D43" t="str">
            <v>云南</v>
          </cell>
          <cell r="E43" t="str">
            <v>10g</v>
          </cell>
        </row>
        <row r="44">
          <cell r="A44">
            <v>188171</v>
          </cell>
          <cell r="B44" t="str">
            <v>三七（冻干）</v>
          </cell>
          <cell r="C44" t="str">
            <v>100g</v>
          </cell>
          <cell r="D44" t="str">
            <v>云南文山</v>
          </cell>
          <cell r="E44" t="str">
            <v>袋</v>
          </cell>
          <cell r="F44" t="str">
            <v>会员特价99元/袋</v>
          </cell>
        </row>
        <row r="45">
          <cell r="A45">
            <v>199937</v>
          </cell>
          <cell r="B45" t="str">
            <v>三七（冻干）</v>
          </cell>
          <cell r="C45" t="str">
            <v>250g</v>
          </cell>
          <cell r="D45" t="str">
            <v>云南文山</v>
          </cell>
          <cell r="E45" t="str">
            <v>袋</v>
          </cell>
          <cell r="F45" t="str">
            <v>会员特价450元/袋</v>
          </cell>
        </row>
        <row r="46">
          <cell r="A46">
            <v>199562</v>
          </cell>
          <cell r="B46" t="str">
            <v>艾粉</v>
          </cell>
          <cell r="C46" t="str">
            <v>20g</v>
          </cell>
          <cell r="D46" t="str">
            <v>湖北</v>
          </cell>
          <cell r="E46" t="str">
            <v>袋</v>
          </cell>
          <cell r="F46" t="str">
            <v>3袋9.9元</v>
          </cell>
        </row>
        <row r="47">
          <cell r="A47">
            <v>199265</v>
          </cell>
          <cell r="B47" t="str">
            <v>无上艾抑菌粉（草本除螨包）</v>
          </cell>
          <cell r="C47" t="str">
            <v>15gx5包</v>
          </cell>
          <cell r="D47" t="str">
            <v>洛阳大艾实业</v>
          </cell>
          <cell r="E47" t="str">
            <v>盒</v>
          </cell>
          <cell r="F47" t="str">
            <v>第2件5元</v>
          </cell>
        </row>
        <row r="48">
          <cell r="A48">
            <v>199873</v>
          </cell>
          <cell r="B48" t="str">
            <v>黄芪</v>
          </cell>
          <cell r="C48" t="str">
            <v>80g</v>
          </cell>
          <cell r="D48" t="str">
            <v>内蒙古</v>
          </cell>
          <cell r="E48" t="str">
            <v>瓶</v>
          </cell>
          <cell r="F48" t="str">
            <v>2件39元（省30元）</v>
          </cell>
        </row>
        <row r="49">
          <cell r="A49">
            <v>201048</v>
          </cell>
          <cell r="B49" t="str">
            <v>当归</v>
          </cell>
          <cell r="C49" t="str">
            <v>60g</v>
          </cell>
          <cell r="D49" t="str">
            <v>甘肃</v>
          </cell>
          <cell r="E49" t="str">
            <v>瓶</v>
          </cell>
        </row>
        <row r="50">
          <cell r="A50">
            <v>161354</v>
          </cell>
          <cell r="B50" t="str">
            <v>百雀羚肌初赋活至臻套装</v>
          </cell>
          <cell r="C50" t="str">
            <v>精华水90ml眼霜15g焕颜乳90ml抗皱菁华霜50g</v>
          </cell>
          <cell r="D50" t="str">
            <v>上海百雀羚</v>
          </cell>
          <cell r="E50" t="str">
            <v>盒</v>
          </cell>
          <cell r="F50" t="str">
            <v>买一得四（赠品为非卖品：百雀羚水嫩莹透隔离修颜霜+保温杯+水光弹润密护套装，赠品ID:9911152)注;有赠品的门店继续做活动。</v>
          </cell>
        </row>
        <row r="51">
          <cell r="A51">
            <v>111824</v>
          </cell>
          <cell r="B51" t="str">
            <v>小儿肺热咳喘颗粒</v>
          </cell>
          <cell r="C51" t="str">
            <v>3gx6袋</v>
          </cell>
          <cell r="D51" t="str">
            <v>黑龙江葵花</v>
          </cell>
          <cell r="E51" t="str">
            <v>盒</v>
          </cell>
          <cell r="F51" t="str">
            <v>买2盒立省10元</v>
          </cell>
        </row>
        <row r="52">
          <cell r="A52">
            <v>144658</v>
          </cell>
          <cell r="B52" t="str">
            <v>小儿柴桂退热颗粒</v>
          </cell>
          <cell r="C52" t="str">
            <v>5g*10袋</v>
          </cell>
          <cell r="D52" t="str">
            <v>黑龙江葵花</v>
          </cell>
          <cell r="E52" t="str">
            <v>盒</v>
          </cell>
          <cell r="F52" t="str">
            <v>买2盒立省12元</v>
          </cell>
        </row>
        <row r="53">
          <cell r="A53">
            <v>184967</v>
          </cell>
          <cell r="B53" t="str">
            <v>骨疏康胶囊</v>
          </cell>
          <cell r="C53" t="str">
            <v>0.32gx10粒x4板x3袋</v>
          </cell>
          <cell r="D53" t="str">
            <v>辽宁康辰</v>
          </cell>
          <cell r="E53" t="str">
            <v>盒</v>
          </cell>
          <cell r="F53" t="str">
            <v>买1得2（赠品为：9913472       碳酸钙胶囊</v>
          </cell>
        </row>
        <row r="54">
          <cell r="A54">
            <v>148955</v>
          </cell>
          <cell r="B54" t="str">
            <v>定坤丹</v>
          </cell>
          <cell r="C54" t="str">
            <v>7gx4瓶（水蜜丸）</v>
          </cell>
          <cell r="D54" t="str">
            <v>山西广誉远</v>
          </cell>
          <cell r="E54" t="str">
            <v>盒</v>
          </cell>
          <cell r="F54" t="str">
            <v>买3瓶 加 0.1元换购原品1瓶</v>
          </cell>
        </row>
        <row r="55">
          <cell r="A55">
            <v>174232</v>
          </cell>
          <cell r="B55" t="str">
            <v>葡萄糖酸钙锌口服溶液</v>
          </cell>
          <cell r="C55" t="str">
            <v>10*48支</v>
          </cell>
          <cell r="D55" t="str">
            <v>澳诺（中国）</v>
          </cell>
          <cell r="E55" t="str">
            <v>盒</v>
          </cell>
          <cell r="F55" t="str">
            <v>买3得4（原品）</v>
          </cell>
        </row>
        <row r="56">
          <cell r="A56">
            <v>39103</v>
          </cell>
          <cell r="B56" t="str">
            <v>葡萄糖酸钙锌口服液</v>
          </cell>
          <cell r="C56" t="str">
            <v>10ml*24支</v>
          </cell>
          <cell r="D56" t="str">
            <v>澳诺(中国）</v>
          </cell>
          <cell r="E56" t="str">
            <v>盒</v>
          </cell>
          <cell r="F56" t="str">
            <v>买4得5（原品）</v>
          </cell>
        </row>
        <row r="57">
          <cell r="A57">
            <v>169329</v>
          </cell>
          <cell r="B57" t="str">
            <v>消风止痒颗粒</v>
          </cell>
          <cell r="C57" t="str">
            <v>15gx16袋</v>
          </cell>
          <cell r="D57" t="str">
            <v>吉林紫鑫药业股份有限公司</v>
          </cell>
          <cell r="E57" t="str">
            <v>盒</v>
          </cell>
          <cell r="F57" t="str">
            <v>买1盒 加 0.1换购 消风止痒抑菌乳膏 1支  （赠品ID：9913672）</v>
          </cell>
        </row>
        <row r="58">
          <cell r="A58">
            <v>181356</v>
          </cell>
          <cell r="B58" t="str">
            <v>五维赖氨酸片</v>
          </cell>
          <cell r="C58" t="str">
            <v>36片</v>
          </cell>
          <cell r="D58" t="str">
            <v>延边大学草仙药业有限公司</v>
          </cell>
          <cell r="E58" t="str">
            <v>盒</v>
          </cell>
          <cell r="F58" t="str">
            <v>买3盒 加 0.1换购1盒；买5盒加0.1换购2盒（赠品ID：9913692 五维赖氨酸片48粒装）</v>
          </cell>
        </row>
        <row r="59">
          <cell r="A59">
            <v>38445</v>
          </cell>
          <cell r="B59" t="str">
            <v>血塞通片</v>
          </cell>
          <cell r="C59" t="str">
            <v>0.1gx12片</v>
          </cell>
          <cell r="D59" t="str">
            <v>云南维和药业股份有限公司</v>
          </cell>
          <cell r="E59" t="str">
            <v>盒</v>
          </cell>
          <cell r="F59" t="str">
            <v>买5得6，买10得13，买30得45，  赠品为原品</v>
          </cell>
        </row>
        <row r="60">
          <cell r="A60">
            <v>166413</v>
          </cell>
          <cell r="B60" t="str">
            <v>保妇康凝胶</v>
          </cell>
          <cell r="C60" t="str">
            <v>4gx4支</v>
          </cell>
          <cell r="D60" t="str">
            <v>江西杏林白马药业有限公司</v>
          </cell>
          <cell r="E60" t="str">
            <v>盒</v>
          </cell>
          <cell r="F60" t="str">
            <v>买1得2（赠品为193792 4gx1支装）</v>
          </cell>
        </row>
        <row r="61">
          <cell r="A61">
            <v>123073</v>
          </cell>
          <cell r="B61" t="str">
            <v>碳酸钙D3颗粒</v>
          </cell>
          <cell r="C61" t="str">
            <v>3gx10袋(钙500mg:维生素D35μg)</v>
          </cell>
          <cell r="D61" t="str">
            <v>北京振东康远制药有限公司(原北京康远制药有限公司)</v>
          </cell>
          <cell r="E61" t="str">
            <v>盒</v>
          </cell>
          <cell r="F61" t="str">
            <v>买2盒 加 0.1元换购原品1盒</v>
          </cell>
        </row>
        <row r="62">
          <cell r="A62">
            <v>199117</v>
          </cell>
          <cell r="B62" t="str">
            <v>乳果糖口服溶液</v>
          </cell>
          <cell r="C62" t="str">
            <v>10ml:5gx9支</v>
          </cell>
          <cell r="D62" t="str">
            <v>大连美罗中药厂有限公司</v>
          </cell>
          <cell r="E62" t="str">
            <v>盒</v>
          </cell>
          <cell r="F62" t="str">
            <v>买1盒 加 0.1元换购 乳果糖口服溶液10ml*3支 1盒                （赠品ID：9914133）</v>
          </cell>
        </row>
        <row r="63">
          <cell r="A63">
            <v>1454</v>
          </cell>
          <cell r="B63" t="str">
            <v>龟龄集</v>
          </cell>
          <cell r="C63" t="str">
            <v>0.3gx30粒</v>
          </cell>
          <cell r="D63" t="str">
            <v>山西广誉远国药有限公司</v>
          </cell>
          <cell r="E63" t="str">
            <v>瓶</v>
          </cell>
          <cell r="F63" t="str">
            <v>买3瓶 加 0.1元换购原品1瓶</v>
          </cell>
        </row>
        <row r="64">
          <cell r="A64">
            <v>149350</v>
          </cell>
          <cell r="B64" t="str">
            <v>牛黄清心丸</v>
          </cell>
          <cell r="C64" t="str">
            <v>3gx4丸（大蜜丸）</v>
          </cell>
          <cell r="D64" t="str">
            <v>山西广誉远国药有限公司</v>
          </cell>
          <cell r="E64" t="str">
            <v>盒</v>
          </cell>
          <cell r="F64" t="str">
            <v>买3盒 加 0.1元换购原品1盒</v>
          </cell>
        </row>
        <row r="65">
          <cell r="A65">
            <v>63123</v>
          </cell>
          <cell r="B65" t="str">
            <v>复方冬凌草含片</v>
          </cell>
          <cell r="C65" t="str">
            <v>0.6gx48片</v>
          </cell>
          <cell r="D65" t="str">
            <v>河南省济源市济世药业有限公司</v>
          </cell>
          <cell r="E65" t="str">
            <v>盒</v>
          </cell>
          <cell r="F65" t="str">
            <v>买1盒 加 0.1元换购4片装1盒     （赠品ID：9914234）</v>
          </cell>
        </row>
        <row r="66">
          <cell r="A66">
            <v>189554</v>
          </cell>
          <cell r="B66" t="str">
            <v>板蓝根滴眼液</v>
          </cell>
          <cell r="C66" t="str">
            <v>8ml</v>
          </cell>
          <cell r="D66" t="str">
            <v>四川禾亿</v>
          </cell>
          <cell r="E66" t="str">
            <v>盒</v>
          </cell>
          <cell r="F66" t="str">
            <v>买1盒 加 0.1元换购原品1盒    （赠品批次为：190906）</v>
          </cell>
        </row>
        <row r="67">
          <cell r="A67">
            <v>98699</v>
          </cell>
          <cell r="B67" t="str">
            <v>安宫牛黄丸</v>
          </cell>
          <cell r="C67" t="str">
            <v>3gx2丸(大蜜丸)</v>
          </cell>
          <cell r="D67" t="str">
            <v>北京同仁堂科技发展股份有限公司制药厂</v>
          </cell>
          <cell r="E67" t="str">
            <v>盒</v>
          </cell>
          <cell r="F67" t="str">
            <v>买2盒 加 0.1元换购原品1盒     （赠品ID：9914472）</v>
          </cell>
        </row>
        <row r="68">
          <cell r="A68">
            <v>159318</v>
          </cell>
          <cell r="B68" t="str">
            <v>马应龙麝香痔疮膏</v>
          </cell>
          <cell r="C68" t="str">
            <v>4gx8支</v>
          </cell>
          <cell r="D68" t="str">
            <v>马应龙药业集团股份有限公司</v>
          </cell>
          <cell r="E68" t="str">
            <v>盒</v>
          </cell>
          <cell r="F68" t="str">
            <v>买1盒 加 0.1元换购赠品1包            （赠品ID：9913592  马应龙护理卫生湿巾Z）</v>
          </cell>
        </row>
        <row r="69">
          <cell r="A69">
            <v>154964</v>
          </cell>
          <cell r="B69" t="str">
            <v>地奥司明片</v>
          </cell>
          <cell r="C69" t="str">
            <v>0.45g×24片</v>
          </cell>
          <cell r="D69" t="str">
            <v>马应龙药业集团股份有限公司</v>
          </cell>
          <cell r="E69" t="str">
            <v>盒</v>
          </cell>
        </row>
        <row r="70">
          <cell r="A70">
            <v>43732</v>
          </cell>
          <cell r="B70" t="str">
            <v>痔炎消片</v>
          </cell>
          <cell r="C70" t="str">
            <v>0.53gx10片x3板(薄膜衣)</v>
          </cell>
          <cell r="D70" t="str">
            <v>马应龙药业集团股份有限公司</v>
          </cell>
          <cell r="E70" t="str">
            <v>盒</v>
          </cell>
        </row>
        <row r="71">
          <cell r="A71">
            <v>57307</v>
          </cell>
          <cell r="B71" t="str">
            <v>金玄痔科熏洗散</v>
          </cell>
          <cell r="C71" t="str">
            <v>55gx4袋</v>
          </cell>
          <cell r="D71" t="str">
            <v>马应龙药业集团股份有限公司</v>
          </cell>
          <cell r="E71" t="str">
            <v>盒</v>
          </cell>
        </row>
        <row r="72">
          <cell r="A72">
            <v>83240</v>
          </cell>
          <cell r="B72" t="str">
            <v>龙珠软膏</v>
          </cell>
          <cell r="C72" t="str">
            <v>15g</v>
          </cell>
          <cell r="D72" t="str">
            <v>马应龙药业集团股份有限公司</v>
          </cell>
          <cell r="E72" t="str">
            <v>盒</v>
          </cell>
        </row>
        <row r="73">
          <cell r="A73">
            <v>182868</v>
          </cell>
          <cell r="B73" t="str">
            <v>马应龙八宝眼膏</v>
          </cell>
          <cell r="C73" t="str">
            <v>5g</v>
          </cell>
          <cell r="D73" t="str">
            <v>马应龙药业集团股份有限公司</v>
          </cell>
          <cell r="E73" t="str">
            <v>盒</v>
          </cell>
        </row>
        <row r="74">
          <cell r="A74">
            <v>118954</v>
          </cell>
          <cell r="B74" t="str">
            <v>连花清瘟胶囊</v>
          </cell>
          <cell r="C74" t="str">
            <v>0.35gx36粒</v>
          </cell>
          <cell r="D74" t="str">
            <v>石家庄以岭药业股份有限公司</v>
          </cell>
          <cell r="E74" t="str">
            <v>盒</v>
          </cell>
          <cell r="F74" t="str">
            <v>买5得6（赠品为：9914632       双花草珊瑚含片</v>
          </cell>
        </row>
        <row r="75">
          <cell r="A75">
            <v>169682</v>
          </cell>
          <cell r="B75" t="str">
            <v>连花清瘟胶囊</v>
          </cell>
          <cell r="C75" t="str">
            <v>0.35gx48粒</v>
          </cell>
          <cell r="D75" t="str">
            <v>石家庄以岭药业股份有限公司</v>
          </cell>
          <cell r="E75" t="str">
            <v>盒</v>
          </cell>
        </row>
        <row r="76">
          <cell r="A76">
            <v>102356</v>
          </cell>
          <cell r="B76" t="str">
            <v>连花清瘟颗粒</v>
          </cell>
          <cell r="C76" t="str">
            <v>6gx10袋</v>
          </cell>
          <cell r="D76" t="str">
            <v>北京以岭药业有限公司</v>
          </cell>
          <cell r="E76" t="str">
            <v>盒</v>
          </cell>
        </row>
        <row r="77">
          <cell r="A77">
            <v>134343</v>
          </cell>
          <cell r="B77" t="str">
            <v>连花清瘟片</v>
          </cell>
          <cell r="C77" t="str">
            <v>0.35gx12片x3板(薄膜衣)</v>
          </cell>
          <cell r="D77" t="str">
            <v>石家庄以岭药业股份有限公司</v>
          </cell>
          <cell r="E77" t="str">
            <v>盒</v>
          </cell>
        </row>
        <row r="78">
          <cell r="A78">
            <v>158376</v>
          </cell>
          <cell r="B78" t="str">
            <v>恩替卡韦分散片</v>
          </cell>
          <cell r="C78" t="str">
            <v>0.5mgx14片x2板</v>
          </cell>
          <cell r="D78" t="str">
            <v>正大天晴药业</v>
          </cell>
          <cell r="E78" t="str">
            <v>盒</v>
          </cell>
          <cell r="F78" t="str">
            <v>买四得五[一次性购买4盒大包装，赠送1盒原品28片装，ID158376  金额：206元]</v>
          </cell>
        </row>
        <row r="79">
          <cell r="A79">
            <v>124097</v>
          </cell>
          <cell r="B79" t="str">
            <v>阿德福韦酯胶囊</v>
          </cell>
          <cell r="C79" t="str">
            <v>10mgx30粒</v>
          </cell>
          <cell r="D79" t="str">
            <v>正大天晴</v>
          </cell>
          <cell r="E79" t="str">
            <v>盒</v>
          </cell>
          <cell r="F79" t="str">
            <v>买三得四[一次性购买3盒大包装，赠送1盒小包装-赠品为卖品，14粒装(ID:39926  91元)]</v>
          </cell>
        </row>
        <row r="80">
          <cell r="A80">
            <v>145563</v>
          </cell>
          <cell r="B80" t="str">
            <v>噻托溴铵粉雾剂(带吸入器)</v>
          </cell>
          <cell r="C80" t="str">
            <v>18μgx10粒x3板</v>
          </cell>
          <cell r="D80" t="str">
            <v>正大天晴</v>
          </cell>
          <cell r="E80" t="str">
            <v>盒</v>
          </cell>
          <cell r="F80" t="str">
            <v>买三得四[一次性购买3盒大包装，赠送1盒小包装-赠品为卖品，10粒装(ID:73105  70元)]</v>
          </cell>
        </row>
        <row r="81">
          <cell r="A81">
            <v>159753</v>
          </cell>
          <cell r="B81" t="str">
            <v>噻托溴铵粉雾剂（不带吸入器）</v>
          </cell>
          <cell r="C81" t="str">
            <v>18μg(以噻托铵计)x30粒</v>
          </cell>
          <cell r="D81" t="str">
            <v>正大天晴药业</v>
          </cell>
          <cell r="E81" t="str">
            <v>盒</v>
          </cell>
          <cell r="F81" t="str">
            <v>买三得四[一次性购买3盒大包装，赠送1盒小包装-赠品为卖品，10粒装(ID:73105  70元)]</v>
          </cell>
        </row>
        <row r="82">
          <cell r="A82">
            <v>159751</v>
          </cell>
          <cell r="B82" t="str">
            <v>甘草酸二铵肠溶胶囊</v>
          </cell>
          <cell r="C82" t="str">
            <v>50mgx63粒</v>
          </cell>
          <cell r="D82" t="str">
            <v>正大天晴药业</v>
          </cell>
          <cell r="E82" t="str">
            <v>盒</v>
          </cell>
          <cell r="F82" t="str">
            <v>买三得四[一次性购买3盒大包装，赠送1盒小包装-赠品为卖品，24片装(ID:53805  24.9元)]</v>
          </cell>
        </row>
        <row r="83">
          <cell r="A83">
            <v>39926</v>
          </cell>
          <cell r="B83" t="str">
            <v>阿德福韦酯胶囊</v>
          </cell>
          <cell r="C83" t="str">
            <v>10mgx14粒</v>
          </cell>
          <cell r="D83" t="str">
            <v>江苏正大天晴</v>
          </cell>
          <cell r="E83" t="str">
            <v>盒</v>
          </cell>
          <cell r="F83" t="str">
            <v>买九得十[一次性购买9盒小包装，赠送1盒小包装-赠品为卖品，14片装(ID:39926  91元)]</v>
          </cell>
        </row>
        <row r="84">
          <cell r="A84">
            <v>73105</v>
          </cell>
          <cell r="B84" t="str">
            <v>噻托溴铵粉吸入剂(吸入粉雾剂)</v>
          </cell>
          <cell r="C84" t="str">
            <v>18微克x10粒</v>
          </cell>
          <cell r="D84" t="str">
            <v>正大天晴药业</v>
          </cell>
          <cell r="E84" t="str">
            <v>盒</v>
          </cell>
          <cell r="F84" t="str">
            <v>买九得十[一次性购买9盒小包装，赠送1盒小包装-赠品为卖品，10粒装(ID:73105 70元)]</v>
          </cell>
        </row>
        <row r="85">
          <cell r="A85">
            <v>53805</v>
          </cell>
          <cell r="B85" t="str">
            <v>甘草酸二铵肠溶胶囊</v>
          </cell>
          <cell r="C85" t="str">
            <v>50mg×12粒×2板</v>
          </cell>
          <cell r="D85" t="str">
            <v>江苏正大天晴</v>
          </cell>
          <cell r="E85" t="str">
            <v>盒</v>
          </cell>
          <cell r="F85" t="str">
            <v>买九得十[一次性购买9盒小包装，赠送1盒小包装-赠品为卖品，24粒装(ID:53805  24.9元)]</v>
          </cell>
        </row>
        <row r="86">
          <cell r="A86">
            <v>144580</v>
          </cell>
          <cell r="B86" t="str">
            <v>马来酸恩替卡韦片</v>
          </cell>
          <cell r="C86" t="str">
            <v>0.5mgx7片</v>
          </cell>
          <cell r="D86" t="str">
            <v>正大天晴药业</v>
          </cell>
          <cell r="E86" t="str">
            <v>盒</v>
          </cell>
          <cell r="F86" t="str">
            <v>第一阶段：买四盒送一盒；                                       第二阶段：继续买六盒送二盒；                                  第三阶段：继续购买10盒送4盒，总共节约560元</v>
          </cell>
        </row>
        <row r="87">
          <cell r="A87">
            <v>198815</v>
          </cell>
          <cell r="B87" t="str">
            <v>替格瑞洛片</v>
          </cell>
          <cell r="C87" t="str">
            <v>90mgx14片（包衣片）</v>
          </cell>
          <cell r="D87" t="str">
            <v>江苏正大天晴</v>
          </cell>
          <cell r="E87" t="str">
            <v>盒</v>
          </cell>
          <cell r="F87" t="str">
            <v>买四得六（赠品为原品）</v>
          </cell>
        </row>
        <row r="88">
          <cell r="A88">
            <v>200586</v>
          </cell>
          <cell r="B88" t="str">
            <v>达比加群酯胶囊</v>
          </cell>
          <cell r="C88" t="str">
            <v>110mgx30粒</v>
          </cell>
          <cell r="D88" t="str">
            <v>正大天晴药业</v>
          </cell>
          <cell r="E88" t="str">
            <v>盒</v>
          </cell>
          <cell r="F88" t="str">
            <v>买三得四（赠品为原品）</v>
          </cell>
        </row>
        <row r="89">
          <cell r="A89">
            <v>201598</v>
          </cell>
          <cell r="B89" t="str">
            <v>达比加群酯胶囊</v>
          </cell>
          <cell r="C89" t="str">
            <v>75mgx30粒</v>
          </cell>
          <cell r="D89" t="str">
            <v>正大天晴药业</v>
          </cell>
          <cell r="E89" t="str">
            <v>盒</v>
          </cell>
          <cell r="F89" t="str">
            <v>买三得四（赠品为原品）</v>
          </cell>
        </row>
        <row r="90">
          <cell r="A90">
            <v>187804</v>
          </cell>
          <cell r="B90" t="str">
            <v>盐酸二甲双胍缓释片</v>
          </cell>
          <cell r="C90" t="str">
            <v>0.5gx60片</v>
          </cell>
          <cell r="D90" t="str">
            <v>正大天晴药业</v>
          </cell>
        </row>
        <row r="90">
          <cell r="F90" t="str">
            <v>买三得四[一次性购买3盒，赠送1盒原品60片装]</v>
          </cell>
        </row>
        <row r="91">
          <cell r="A91">
            <v>194937</v>
          </cell>
          <cell r="B91" t="str">
            <v>枸橼酸托法替布片</v>
          </cell>
          <cell r="C91" t="str">
            <v>5mg*14片*2板</v>
          </cell>
          <cell r="D91" t="str">
            <v>正大天晴</v>
          </cell>
          <cell r="E91" t="str">
            <v>盒</v>
          </cell>
          <cell r="F91" t="str">
            <v>会员专享：一次性购买两盒，加1元换购一盒原品（注：会员限购两次，需分两次下账）</v>
          </cell>
        </row>
        <row r="92">
          <cell r="A92">
            <v>211501</v>
          </cell>
          <cell r="B92" t="str">
            <v>利伐沙班片</v>
          </cell>
          <cell r="C92" t="str">
            <v>10mg*12片*2板</v>
          </cell>
          <cell r="D92" t="str">
            <v>正大天晴</v>
          </cell>
          <cell r="E92" t="str">
            <v>盒</v>
          </cell>
          <cell r="F92" t="str">
            <v>买三得四（赠品为原品）</v>
          </cell>
        </row>
        <row r="93">
          <cell r="A93">
            <v>132672</v>
          </cell>
          <cell r="B93" t="str">
            <v>多乐士天然胶乳橡胶避孕套</v>
          </cell>
          <cell r="C93" t="str">
            <v>12只（精品激情）</v>
          </cell>
          <cell r="D93" t="str">
            <v>广州双一乳胶</v>
          </cell>
          <cell r="E93" t="str">
            <v>盒</v>
          </cell>
          <cell r="F93" t="str">
            <v>买一得二，赠品为非卖品（赠品ID：9914272）【注：有赠品的门店继续做活动】</v>
          </cell>
        </row>
        <row r="94">
          <cell r="A94">
            <v>138736</v>
          </cell>
          <cell r="B94" t="str">
            <v>天然胶乳橡胶避孕套</v>
          </cell>
          <cell r="C94" t="str">
            <v>12只(芦荟超薄)</v>
          </cell>
          <cell r="D94" t="str">
            <v>马来西亚GUMMITECH</v>
          </cell>
          <cell r="E94" t="str">
            <v>盒</v>
          </cell>
        </row>
        <row r="95">
          <cell r="A95">
            <v>23862</v>
          </cell>
          <cell r="B95" t="str">
            <v>天然胶乳橡胶避孕套（多乐士）</v>
          </cell>
          <cell r="C95" t="str">
            <v>12只(梦幻激情颗粒型)</v>
          </cell>
          <cell r="D95" t="str">
            <v>马来西亚GUMMITECH</v>
          </cell>
          <cell r="E95" t="str">
            <v>盒</v>
          </cell>
        </row>
        <row r="96">
          <cell r="A96">
            <v>23745</v>
          </cell>
          <cell r="B96" t="str">
            <v>天然胶乳橡胶避孕套（多乐士）</v>
          </cell>
          <cell r="C96" t="str">
            <v>12只(超薄檀香)</v>
          </cell>
          <cell r="D96" t="str">
            <v>马来西亚GUMMITECH</v>
          </cell>
          <cell r="E96" t="str">
            <v>盒</v>
          </cell>
        </row>
        <row r="97">
          <cell r="A97">
            <v>63066</v>
          </cell>
          <cell r="B97" t="str">
            <v>多乐士天然胶乳橡胶避孕套</v>
          </cell>
          <cell r="C97" t="str">
            <v>12只(双保螺纹)</v>
          </cell>
          <cell r="D97" t="str">
            <v>东洋松蒲(锦州)</v>
          </cell>
          <cell r="E97" t="str">
            <v>盒</v>
          </cell>
        </row>
        <row r="98">
          <cell r="A98">
            <v>23861</v>
          </cell>
          <cell r="B98" t="str">
            <v>天然胶乳橡胶避孕套（多乐士）</v>
          </cell>
          <cell r="C98" t="str">
            <v>12只(梦幻加倍润滑型)</v>
          </cell>
          <cell r="D98" t="str">
            <v>马来西亚GUMMITECH</v>
          </cell>
          <cell r="E98" t="str">
            <v>盒</v>
          </cell>
        </row>
        <row r="99">
          <cell r="A99">
            <v>23744</v>
          </cell>
          <cell r="B99" t="str">
            <v>天然胶乳橡胶避孕套（多乐士）</v>
          </cell>
          <cell r="C99" t="str">
            <v>12只(超薄薰衣草)</v>
          </cell>
          <cell r="D99" t="str">
            <v>马来西亚GUMMITECH </v>
          </cell>
          <cell r="E99" t="str">
            <v>盒</v>
          </cell>
        </row>
        <row r="100">
          <cell r="A100">
            <v>23858</v>
          </cell>
          <cell r="B100" t="str">
            <v>天然胶乳橡胶避孕套（多乐士）</v>
          </cell>
          <cell r="C100" t="str">
            <v>12只(梦幻超感纤薄型)</v>
          </cell>
          <cell r="D100" t="str">
            <v>马来西亚GUMMITECH</v>
          </cell>
          <cell r="E100" t="str">
            <v>盒</v>
          </cell>
        </row>
        <row r="101">
          <cell r="A101">
            <v>23859</v>
          </cell>
          <cell r="B101" t="str">
            <v>天然胶乳橡胶避孕套（多乐士）</v>
          </cell>
          <cell r="C101" t="str">
            <v>12只(梦幻持久耐力型)</v>
          </cell>
          <cell r="D101" t="str">
            <v>马来西亚GUMMITECH</v>
          </cell>
          <cell r="E101" t="str">
            <v>盒</v>
          </cell>
        </row>
        <row r="102">
          <cell r="A102">
            <v>37221</v>
          </cell>
          <cell r="B102" t="str">
            <v>多乐士天然胶乳橡胶避孕套</v>
          </cell>
          <cell r="C102" t="str">
            <v>12只(时尚系列)</v>
          </cell>
          <cell r="D102" t="str">
            <v>东洋松蒲</v>
          </cell>
          <cell r="E102" t="str">
            <v>盒</v>
          </cell>
        </row>
        <row r="103">
          <cell r="A103">
            <v>23747</v>
          </cell>
          <cell r="B103" t="str">
            <v>天然胶乳橡胶避孕套（多乐士）</v>
          </cell>
          <cell r="C103" t="str">
            <v>12只(超薄玫瑰)</v>
          </cell>
          <cell r="D103" t="str">
            <v>马来西亚GUMMITECH</v>
          </cell>
          <cell r="E103" t="str">
            <v>盒</v>
          </cell>
        </row>
        <row r="104">
          <cell r="A104">
            <v>118078</v>
          </cell>
          <cell r="B104" t="str">
            <v>枸橼酸西地那非片(万艾可)</v>
          </cell>
          <cell r="C104" t="str">
            <v>100mgx10片</v>
          </cell>
          <cell r="D104" t="str">
            <v>大连辉瑞制药有限公司</v>
          </cell>
          <cell r="E104" t="str">
            <v>盒</v>
          </cell>
          <cell r="F104" t="str">
            <v>1）买10粒得11粒(10粒+1粒）；                            （赠品为门店卖品,100mg X1片（考核价0.01元）</v>
          </cell>
        </row>
        <row r="105">
          <cell r="F105" t="str">
            <v>2）买100mg X10片+100mg X5片，送2盒100mg X1片【注：赠品为门店卖品,100mg X1片（考核价0.01元】</v>
          </cell>
        </row>
        <row r="106">
          <cell r="A106">
            <v>198582</v>
          </cell>
          <cell r="B106" t="str">
            <v>枸橼酸西地那非片(万艾可)</v>
          </cell>
          <cell r="C106" t="str">
            <v>50mgx5片</v>
          </cell>
          <cell r="D106" t="str">
            <v>大连辉瑞制药有限公司</v>
          </cell>
          <cell r="E106" t="str">
            <v>盒</v>
          </cell>
          <cell r="F106" t="str">
            <v>买5粒得6粒(5粒+1粒）赠品为门店卖品,50mg X1片</v>
          </cell>
        </row>
        <row r="107">
          <cell r="A107">
            <v>140823</v>
          </cell>
          <cell r="B107" t="str">
            <v>枸橼酸西地那非片(万艾可)</v>
          </cell>
          <cell r="C107" t="str">
            <v>50mgx10片</v>
          </cell>
          <cell r="D107" t="str">
            <v>大连辉瑞制药有限公司</v>
          </cell>
          <cell r="E107" t="str">
            <v>盒</v>
          </cell>
          <cell r="F107" t="str">
            <v>买10粒得12粒(10粒+2粒）赠品为门店卖品,50mg X 2片</v>
          </cell>
        </row>
        <row r="108">
          <cell r="A108">
            <v>182086</v>
          </cell>
          <cell r="B108" t="str">
            <v>苯磺酸氨氯地平片（络活喜）</v>
          </cell>
          <cell r="C108" t="str">
            <v>5mgx28片</v>
          </cell>
          <cell r="D108" t="str">
            <v>大连辉瑞制药有限公司</v>
          </cell>
          <cell r="E108" t="str">
            <v>盒</v>
          </cell>
          <cell r="F108" t="str">
            <v>①买3盒+0.1元多1盒络活喜5mg*7粒（ID:3662）；</v>
          </cell>
        </row>
        <row r="109">
          <cell r="F109" t="str">
            <v>②买6盒+0.1元多1盒络活喜5mg*28粒；</v>
          </cell>
        </row>
        <row r="110">
          <cell r="A110">
            <v>182090</v>
          </cell>
          <cell r="B110" t="str">
            <v>阿托伐他汀钙片（立普妥）</v>
          </cell>
          <cell r="C110" t="str">
            <v>20mgx28片</v>
          </cell>
          <cell r="D110" t="str">
            <v>大连辉瑞制药有限公司</v>
          </cell>
          <cell r="E110" t="str">
            <v>盒</v>
          </cell>
          <cell r="F110" t="str">
            <v>①买3盒+0.1元多1盒立普妥20mg*7粒(ID:40989)；</v>
          </cell>
        </row>
        <row r="111">
          <cell r="F111" t="str">
            <v>②买6盒+0.1元多1盒立普妥20mg*28粒；</v>
          </cell>
        </row>
        <row r="112">
          <cell r="A112">
            <v>182085</v>
          </cell>
          <cell r="B112" t="str">
            <v>塞来昔布胶囊（西乐葆）</v>
          </cell>
          <cell r="C112" t="str">
            <v>0.2gx18粒</v>
          </cell>
          <cell r="D112" t="str">
            <v>大连辉瑞制药有限公司</v>
          </cell>
          <cell r="E112" t="str">
            <v>盒</v>
          </cell>
          <cell r="F112" t="str">
            <v>①买3盒+0.1元多1盒西乐葆0.2g*6粒(ID:47728)；                              </v>
          </cell>
        </row>
        <row r="113">
          <cell r="F113" t="str">
            <v>②买6盒+0.1元多1盒西乐葆0.2g*18粒；</v>
          </cell>
        </row>
        <row r="114">
          <cell r="A114">
            <v>3527</v>
          </cell>
          <cell r="B114" t="str">
            <v>非那雄胺片</v>
          </cell>
          <cell r="C114" t="str">
            <v>5mgx10片</v>
          </cell>
          <cell r="D114" t="str">
            <v>杭州默沙东</v>
          </cell>
          <cell r="E114" t="str">
            <v>盒</v>
          </cell>
          <cell r="F114" t="str">
            <v>买3盒立省18元</v>
          </cell>
        </row>
        <row r="115">
          <cell r="A115">
            <v>186561</v>
          </cell>
          <cell r="B115" t="str">
            <v>孟鲁司特钠咀嚼片</v>
          </cell>
          <cell r="C115" t="str">
            <v>4mgx30片</v>
          </cell>
          <cell r="D115" t="str">
            <v>杭州默沙东</v>
          </cell>
          <cell r="E115" t="str">
            <v>盒</v>
          </cell>
          <cell r="F115" t="str">
            <v>买二得三[赠品为：孟鲁司特钠咀嚼片 4mgx5片卖品 ID:32625]</v>
          </cell>
        </row>
        <row r="116">
          <cell r="A116">
            <v>186551</v>
          </cell>
          <cell r="B116" t="str">
            <v>孟鲁司特钠片</v>
          </cell>
          <cell r="C116" t="str">
            <v>10mgx30片</v>
          </cell>
          <cell r="D116" t="str">
            <v>杭州默沙东</v>
          </cell>
          <cell r="E116" t="str">
            <v>盒</v>
          </cell>
          <cell r="F116" t="str">
            <v>买二得三[赠品为：孟鲁司特钠咀嚼片 10mgx5片卖品 ID:40880]</v>
          </cell>
        </row>
        <row r="117">
          <cell r="A117">
            <v>200075</v>
          </cell>
          <cell r="B117" t="str">
            <v>依折麦布片</v>
          </cell>
          <cell r="C117" t="str">
            <v>10mgx30片</v>
          </cell>
          <cell r="D117" t="str">
            <v>杭州默沙东</v>
          </cell>
          <cell r="E117" t="str">
            <v>盒</v>
          </cell>
          <cell r="F117" t="str">
            <v>买2盒立省30元</v>
          </cell>
        </row>
        <row r="118">
          <cell r="A118">
            <v>30713</v>
          </cell>
          <cell r="B118" t="str">
            <v>三勒浆牌三勒浆饮品</v>
          </cell>
          <cell r="C118" t="str">
            <v>30mlx10支</v>
          </cell>
          <cell r="D118" t="str">
            <v>成都三勒浆药业集团四川华美制药有限公司</v>
          </cell>
          <cell r="E118" t="str">
            <v>盒</v>
          </cell>
          <cell r="F118" t="str">
            <v>买一得二（赠品为1只装三勒浆，赠品ID：9910172)注：有赠品的门店继续执行</v>
          </cell>
        </row>
        <row r="119">
          <cell r="A119">
            <v>159519</v>
          </cell>
          <cell r="B119" t="str">
            <v>氨基葡萄糖硫酸软骨素钙软胶囊</v>
          </cell>
          <cell r="C119" t="str">
            <v>0.5gx60粒</v>
          </cell>
          <cell r="D119" t="str">
            <v>威海百合生物技术股份有限公司(原荣成百合</v>
          </cell>
          <cell r="E119" t="str">
            <v>盒</v>
          </cell>
          <cell r="F119" t="str">
            <v>会员特价：69元</v>
          </cell>
        </row>
        <row r="120">
          <cell r="A120">
            <v>159509</v>
          </cell>
          <cell r="B120" t="str">
            <v>百合康牌B族维生素片</v>
          </cell>
          <cell r="C120" t="str">
            <v>700mgx60片</v>
          </cell>
          <cell r="D120" t="str">
            <v>威海百合生物技术股份有限公司(原荣成百合</v>
          </cell>
          <cell r="E120" t="str">
            <v>盒</v>
          </cell>
          <cell r="F120" t="str">
            <v>会员特价：59元/瓶</v>
          </cell>
        </row>
        <row r="121">
          <cell r="A121">
            <v>195470</v>
          </cell>
          <cell r="B121" t="str">
            <v>多种B族维生素片</v>
          </cell>
          <cell r="C121" t="str">
            <v>42g（700mgx60片）</v>
          </cell>
          <cell r="D121" t="str">
            <v>威海百合生物技术股份有限公司</v>
          </cell>
          <cell r="E121" t="str">
            <v>盒</v>
          </cell>
          <cell r="F121" t="str">
            <v>会员特价：59元/瓶</v>
          </cell>
        </row>
        <row r="122">
          <cell r="A122">
            <v>207587</v>
          </cell>
          <cell r="B122" t="str">
            <v>百合康牌B族维生素片</v>
          </cell>
          <cell r="C122" t="str">
            <v>600mgx50片(甜橙味)</v>
          </cell>
          <cell r="D122" t="str">
            <v>威海百合生物技术股份有限公司</v>
          </cell>
          <cell r="E122" t="str">
            <v>盒</v>
          </cell>
          <cell r="F122" t="str">
            <v>会员特价：59元/瓶</v>
          </cell>
        </row>
        <row r="123">
          <cell r="A123">
            <v>159520</v>
          </cell>
          <cell r="B123" t="str">
            <v>百合康牌维生素C含片</v>
          </cell>
          <cell r="C123" t="str">
            <v>1.2gx60片</v>
          </cell>
          <cell r="D123" t="str">
            <v>威海百合生物技术股份有限公司(原荣成百合</v>
          </cell>
          <cell r="E123" t="str">
            <v>盒</v>
          </cell>
          <cell r="F123" t="str">
            <v>会员特价：59元/瓶</v>
          </cell>
        </row>
        <row r="124">
          <cell r="A124">
            <v>162622</v>
          </cell>
          <cell r="B124" t="str">
            <v>蛋白粉</v>
          </cell>
          <cell r="C124" t="str">
            <v>400g（10gx40袋）</v>
          </cell>
          <cell r="D124" t="str">
            <v>威海百合生物技术股份有限公司(原荣成百合</v>
          </cell>
          <cell r="E124" t="str">
            <v>罐</v>
          </cell>
          <cell r="F124" t="str">
            <v>会员特价：99元/罐</v>
          </cell>
        </row>
        <row r="125">
          <cell r="A125">
            <v>190556</v>
          </cell>
          <cell r="B125" t="str">
            <v>养生堂维生素k2软胶囊</v>
          </cell>
          <cell r="C125" t="str">
            <v>17.1g（0.38gx45粒）</v>
          </cell>
          <cell r="D125" t="str">
            <v>杭州养生堂保健品有限公司</v>
          </cell>
          <cell r="E125" t="str">
            <v>盒</v>
          </cell>
          <cell r="F125" t="str">
            <v>买一得二（赠品为卖品）</v>
          </cell>
        </row>
        <row r="126">
          <cell r="A126">
            <v>198856</v>
          </cell>
          <cell r="B126" t="str">
            <v>百合康牌钙维生素D软胶囊</v>
          </cell>
          <cell r="C126" t="str">
            <v>1000mgx60粒</v>
          </cell>
          <cell r="D126" t="str">
            <v>威海百合生物技术股份有限公司</v>
          </cell>
          <cell r="E126" t="str">
            <v>盒</v>
          </cell>
          <cell r="F126" t="str">
            <v>买一得二（赠品为卖品）</v>
          </cell>
        </row>
        <row r="127">
          <cell r="A127">
            <v>159510</v>
          </cell>
          <cell r="B127" t="str">
            <v>百合康牌钙维D软胶囊</v>
          </cell>
          <cell r="C127" t="str">
            <v>1.1gx60粒</v>
          </cell>
          <cell r="D127" t="str">
            <v>威海百合生物技术股份有限公司</v>
          </cell>
          <cell r="E127" t="str">
            <v>盒</v>
          </cell>
          <cell r="F127" t="str">
            <v>买一得二（赠品为卖品）</v>
          </cell>
        </row>
        <row r="128">
          <cell r="A128">
            <v>104016</v>
          </cell>
          <cell r="B128" t="str">
            <v>百合康大豆卵磷脂软胶囊</v>
          </cell>
          <cell r="C128" t="str">
            <v>1.2gx100粒</v>
          </cell>
          <cell r="D128" t="str">
            <v>威海百合生物技术股份有限公司</v>
          </cell>
          <cell r="E128" t="str">
            <v>瓶</v>
          </cell>
          <cell r="F128" t="str">
            <v>买一得二（赠品为卖品）</v>
          </cell>
        </row>
        <row r="129">
          <cell r="A129">
            <v>159515</v>
          </cell>
          <cell r="B129" t="str">
            <v>DHA藻油亚麻籽油软胶囊</v>
          </cell>
          <cell r="C129" t="str">
            <v>0.5gx60粒</v>
          </cell>
          <cell r="D129" t="str">
            <v>威海百合生物技术股份有限公司</v>
          </cell>
          <cell r="E129" t="str">
            <v>盒</v>
          </cell>
          <cell r="F129" t="str">
            <v>买一得二（赠品为卖品）</v>
          </cell>
        </row>
        <row r="130">
          <cell r="A130">
            <v>120756</v>
          </cell>
          <cell r="B130" t="str">
            <v>百合康牌苦瓜洋参软胶囊</v>
          </cell>
          <cell r="C130" t="str">
            <v>500mgx60粒</v>
          </cell>
          <cell r="D130" t="str">
            <v>威海百合生物技术股份有限公司</v>
          </cell>
          <cell r="E130" t="str">
            <v>盒</v>
          </cell>
          <cell r="F130" t="str">
            <v>买一得二（赠品为卖品）</v>
          </cell>
        </row>
        <row r="131">
          <cell r="A131">
            <v>111002</v>
          </cell>
          <cell r="B131" t="str">
            <v>百合康牌芦荟软胶囊</v>
          </cell>
          <cell r="C131" t="str">
            <v>500mgx60粒</v>
          </cell>
          <cell r="D131" t="str">
            <v>威海百合生物技术股份有限公司</v>
          </cell>
          <cell r="E131" t="str">
            <v>盒</v>
          </cell>
          <cell r="F131" t="str">
            <v>买一得二（赠品为卖品）</v>
          </cell>
        </row>
        <row r="132">
          <cell r="A132">
            <v>159523</v>
          </cell>
          <cell r="B132" t="str">
            <v>百合康牌褪黑素维生素B6软胶囊</v>
          </cell>
          <cell r="C132" t="str">
            <v>0.15gx60粒</v>
          </cell>
          <cell r="D132" t="str">
            <v>威海百合生物技术股份有限公司</v>
          </cell>
          <cell r="E132" t="str">
            <v>盒</v>
          </cell>
          <cell r="F132" t="str">
            <v>买一得二（赠品为卖品）</v>
          </cell>
        </row>
        <row r="133">
          <cell r="A133">
            <v>159507</v>
          </cell>
          <cell r="B133" t="str">
            <v>百合康牌鱼油软胶囊</v>
          </cell>
          <cell r="C133" t="str">
            <v>1.0gx100粒</v>
          </cell>
          <cell r="D133" t="str">
            <v>威海百合生物技术股份有限公司</v>
          </cell>
          <cell r="E133" t="str">
            <v>盒</v>
          </cell>
          <cell r="F133" t="str">
            <v>买一得二（赠品为卖品）</v>
          </cell>
        </row>
        <row r="134">
          <cell r="A134">
            <v>159511</v>
          </cell>
          <cell r="B134" t="str">
            <v>多种维生素矿物质片</v>
          </cell>
          <cell r="C134" t="str">
            <v>1.0gx60片</v>
          </cell>
          <cell r="D134" t="str">
            <v>威海百合生物技术股份有限公司</v>
          </cell>
          <cell r="E134" t="str">
            <v>盒</v>
          </cell>
          <cell r="F134" t="str">
            <v>买一得二（赠品为卖品）</v>
          </cell>
        </row>
        <row r="135">
          <cell r="A135">
            <v>159522</v>
          </cell>
          <cell r="B135" t="str">
            <v>番茄红素软胶囊</v>
          </cell>
          <cell r="C135" t="str">
            <v>0.5gx60片</v>
          </cell>
          <cell r="D135" t="str">
            <v>威海百合生物技术股份有限公司</v>
          </cell>
          <cell r="E135" t="str">
            <v>盒</v>
          </cell>
          <cell r="F135" t="str">
            <v>买一得二（赠品为卖品）</v>
          </cell>
        </row>
        <row r="136">
          <cell r="A136">
            <v>128495</v>
          </cell>
          <cell r="B136" t="str">
            <v>蜂胶软胶囊</v>
          </cell>
          <cell r="C136" t="str">
            <v>30g(500mgx60粒)</v>
          </cell>
          <cell r="D136" t="str">
            <v>威海百合生物技术股份有限公司</v>
          </cell>
          <cell r="E136" t="str">
            <v>盒</v>
          </cell>
          <cell r="F136" t="str">
            <v>买一得二（赠品为卖品）</v>
          </cell>
        </row>
        <row r="137">
          <cell r="A137">
            <v>159512</v>
          </cell>
          <cell r="B137" t="str">
            <v>福仔牌葡萄糖酸亚铁叶酸软胶囊</v>
          </cell>
          <cell r="C137" t="str">
            <v>0.6gx60粒</v>
          </cell>
          <cell r="D137" t="str">
            <v>威海百合生物技术股份有限公司</v>
          </cell>
          <cell r="E137" t="str">
            <v>盒</v>
          </cell>
          <cell r="F137" t="str">
            <v>买一得二（赠品为卖品）</v>
          </cell>
        </row>
        <row r="138">
          <cell r="A138">
            <v>159518</v>
          </cell>
          <cell r="B138" t="str">
            <v>辅酶Q10天然维生素E软胶囊</v>
          </cell>
          <cell r="C138" t="str">
            <v>500mgx60粒</v>
          </cell>
          <cell r="D138" t="str">
            <v>威海百合生物技术股份有限公司</v>
          </cell>
          <cell r="E138" t="str">
            <v>盒</v>
          </cell>
          <cell r="F138" t="str">
            <v>买一得二（赠品为卖品）</v>
          </cell>
        </row>
        <row r="139">
          <cell r="A139">
            <v>159536</v>
          </cell>
          <cell r="B139" t="str">
            <v>钙镁片</v>
          </cell>
          <cell r="C139" t="str">
            <v>0.8gx60片</v>
          </cell>
          <cell r="D139" t="str">
            <v>威海百合生物技术股份有限公司</v>
          </cell>
          <cell r="E139" t="str">
            <v>盒</v>
          </cell>
          <cell r="F139" t="str">
            <v>买一得二（赠品为卖品）</v>
          </cell>
        </row>
        <row r="140">
          <cell r="A140">
            <v>155247</v>
          </cell>
          <cell r="B140" t="str">
            <v>越橘叶黄素天然β-胡萝卜素软胶囊</v>
          </cell>
          <cell r="C140" t="str">
            <v>0.5g×60粒
</v>
          </cell>
          <cell r="D140" t="str">
            <v>威海百合生物技术股份有限公司</v>
          </cell>
          <cell r="E140" t="str">
            <v>盒</v>
          </cell>
          <cell r="F140" t="str">
            <v>买一得二（赠品为卖品）</v>
          </cell>
        </row>
        <row r="141">
          <cell r="A141">
            <v>115434</v>
          </cell>
          <cell r="B141" t="str">
            <v>康麦斯牌卵磷脂胶囊</v>
          </cell>
          <cell r="C141" t="str">
            <v>165g(1650mgx100粒)</v>
          </cell>
          <cell r="D141" t="str">
            <v>康龙集团公司(Kang Long Group gorp)</v>
          </cell>
          <cell r="E141" t="str">
            <v>盒</v>
          </cell>
          <cell r="F141" t="str">
            <v>买一得二（赠品为卖品）</v>
          </cell>
        </row>
        <row r="142">
          <cell r="A142">
            <v>115425</v>
          </cell>
          <cell r="B142" t="str">
            <v>卵磷脂胶囊(康麦斯)</v>
          </cell>
          <cell r="C142" t="str">
            <v>330g(1650mgx200粒)</v>
          </cell>
          <cell r="D142" t="str">
            <v>康龙集团公司(Kang Long Group gorp)</v>
          </cell>
          <cell r="E142" t="str">
            <v>盒</v>
          </cell>
          <cell r="F142" t="str">
            <v>买一得二（赠品为卖品）</v>
          </cell>
        </row>
        <row r="143">
          <cell r="A143">
            <v>115435</v>
          </cell>
          <cell r="B143" t="str">
            <v>康麦斯牌深海鱼油胶囊</v>
          </cell>
          <cell r="C143" t="str">
            <v>137g(1370mgx100粒)</v>
          </cell>
          <cell r="D143" t="str">
            <v>康龙集团公司(Kang Long Group gorp)</v>
          </cell>
          <cell r="E143" t="str">
            <v>盒</v>
          </cell>
          <cell r="F143" t="str">
            <v>买一得二（赠品为卖品）</v>
          </cell>
        </row>
        <row r="144">
          <cell r="A144">
            <v>115433</v>
          </cell>
          <cell r="B144" t="str">
            <v>深海鱼油胶囊(康麦斯)</v>
          </cell>
          <cell r="C144" t="str">
            <v>274g(1370mgx200粒)</v>
          </cell>
          <cell r="D144" t="str">
            <v>康龙集团公司(Kang Long Group gorp)</v>
          </cell>
          <cell r="E144" t="str">
            <v>盒</v>
          </cell>
          <cell r="F144" t="str">
            <v>买一得二（赠品为卖品）</v>
          </cell>
        </row>
        <row r="145">
          <cell r="A145">
            <v>166599</v>
          </cell>
          <cell r="B145" t="str">
            <v>康麦斯牌碳酸钙维生素D软胶囊</v>
          </cell>
          <cell r="C145" t="str">
            <v>200g（2gx100粒）</v>
          </cell>
          <cell r="D145" t="str">
            <v>康龙集团公司(Kang Long Group gorp)</v>
          </cell>
          <cell r="E145" t="str">
            <v>盒</v>
          </cell>
          <cell r="F145" t="str">
            <v>买一得二（赠品为卖品）</v>
          </cell>
        </row>
        <row r="146">
          <cell r="A146">
            <v>16644</v>
          </cell>
          <cell r="B146" t="str">
            <v>康麦斯牌美康宁褪黑素片</v>
          </cell>
          <cell r="C146" t="str">
            <v>60片</v>
          </cell>
          <cell r="D146" t="str">
            <v>康龙集团公司(Kang Long Group gorp)</v>
          </cell>
          <cell r="E146" t="str">
            <v>盒</v>
          </cell>
          <cell r="F146" t="str">
            <v>买一得二（赠品为卖品）</v>
          </cell>
        </row>
        <row r="147">
          <cell r="A147">
            <v>152404</v>
          </cell>
          <cell r="B147" t="str">
            <v>康麦斯牌多种维生素及矿物质片</v>
          </cell>
          <cell r="C147" t="str">
            <v>1360mgx60片</v>
          </cell>
          <cell r="D147" t="str">
            <v>康龙集团公司(Kang Long Group gorp)</v>
          </cell>
          <cell r="E147" t="str">
            <v>盒</v>
          </cell>
          <cell r="F147" t="str">
            <v>买一得二（赠品为卖品）</v>
          </cell>
        </row>
        <row r="148">
          <cell r="A148">
            <v>62049</v>
          </cell>
          <cell r="B148" t="str">
            <v>康麦斯牌蜂胶胶囊</v>
          </cell>
          <cell r="C148" t="str">
            <v>500mg×60片(30g)</v>
          </cell>
          <cell r="D148" t="str">
            <v>康龙集团公司(Kang Long Group gorp)</v>
          </cell>
          <cell r="E148" t="str">
            <v>盒</v>
          </cell>
          <cell r="F148" t="str">
            <v>买一得二（赠品为卖品）</v>
          </cell>
        </row>
        <row r="149">
          <cell r="A149">
            <v>123944</v>
          </cell>
          <cell r="B149" t="str">
            <v>康麦斯牌芦荟软胶囊</v>
          </cell>
          <cell r="C149" t="str">
            <v>1341mgx60s(80.46g)</v>
          </cell>
          <cell r="D149" t="str">
            <v/>
          </cell>
          <cell r="E149" t="str">
            <v>盒</v>
          </cell>
          <cell r="F149" t="str">
            <v>买一得二（赠品为卖品）</v>
          </cell>
        </row>
        <row r="150">
          <cell r="A150">
            <v>16645</v>
          </cell>
          <cell r="B150" t="str">
            <v>康麦斯蒜油胶囊</v>
          </cell>
          <cell r="C150" t="str">
            <v>34.1g(341mgx100粒)</v>
          </cell>
          <cell r="D150" t="str">
            <v>康龙集团公司(Kang Long Group gorp)</v>
          </cell>
          <cell r="E150" t="str">
            <v>盒</v>
          </cell>
          <cell r="F150" t="str">
            <v>买一得二（赠品为卖品）</v>
          </cell>
        </row>
        <row r="151">
          <cell r="A151">
            <v>62982</v>
          </cell>
          <cell r="B151" t="str">
            <v>康麦斯维生素C片</v>
          </cell>
          <cell r="C151" t="str">
            <v>38.4g(640mgx60片)</v>
          </cell>
          <cell r="D151" t="str">
            <v>康龙集团公司(Kang Long Group gorp)</v>
          </cell>
          <cell r="E151" t="str">
            <v>盒</v>
          </cell>
          <cell r="F151" t="str">
            <v>买一得二（赠品为卖品）</v>
          </cell>
        </row>
        <row r="152">
          <cell r="A152">
            <v>62051</v>
          </cell>
          <cell r="B152" t="str">
            <v>康麦斯牌牛初乳含片</v>
          </cell>
          <cell r="C152" t="str">
            <v>1588.3mg×60片(90g)</v>
          </cell>
          <cell r="D152" t="str">
            <v>康龙集团公司(Kang Long Group gorp)</v>
          </cell>
          <cell r="E152" t="str">
            <v>盒</v>
          </cell>
          <cell r="F152" t="str">
            <v>买一得二（赠品为卖品）</v>
          </cell>
        </row>
        <row r="153">
          <cell r="A153">
            <v>74933</v>
          </cell>
          <cell r="B153" t="str">
            <v>维生素A软胶囊(康麦斯)</v>
          </cell>
          <cell r="C153" t="str">
            <v>100mgx60粒</v>
          </cell>
          <cell r="D153" t="str">
            <v>康龙集团公司(Kang Long Group gorp)</v>
          </cell>
          <cell r="E153" t="str">
            <v>盒</v>
          </cell>
          <cell r="F153" t="str">
            <v>买一得二（赠品为卖品）</v>
          </cell>
        </row>
        <row r="154">
          <cell r="A154">
            <v>74934</v>
          </cell>
          <cell r="B154" t="str">
            <v>康麦斯牌维生素E软胶囊</v>
          </cell>
          <cell r="C154" t="str">
            <v>660mgx60粒</v>
          </cell>
          <cell r="D154" t="str">
            <v>康龙集团公司(Kang Long Group gorp)</v>
          </cell>
          <cell r="E154" t="str">
            <v>盒</v>
          </cell>
          <cell r="F154" t="str">
            <v>买一得二（赠品为卖品）</v>
          </cell>
        </row>
        <row r="155">
          <cell r="A155">
            <v>62986</v>
          </cell>
          <cell r="B155" t="str">
            <v>康麦斯牌忆立清胶囊</v>
          </cell>
          <cell r="C155" t="str">
            <v>698mg×60片</v>
          </cell>
          <cell r="D155" t="str">
            <v>康龙集团公司(Kang Long Group gorp)</v>
          </cell>
          <cell r="E155" t="str">
            <v>盒</v>
          </cell>
          <cell r="F155" t="str">
            <v>买一得二（赠品为卖品）</v>
          </cell>
        </row>
        <row r="156">
          <cell r="A156">
            <v>128934</v>
          </cell>
          <cell r="B156" t="str">
            <v>倍爱牌氨基酸片</v>
          </cell>
          <cell r="C156" t="str">
            <v>500mgx100片</v>
          </cell>
          <cell r="D156" t="str">
            <v>深圳纽斯康生物工程有限公司</v>
          </cell>
          <cell r="E156" t="str">
            <v>瓶</v>
          </cell>
          <cell r="F156" t="str">
            <v>第二瓶半价</v>
          </cell>
        </row>
        <row r="157">
          <cell r="A157">
            <v>128889</v>
          </cell>
          <cell r="B157" t="str">
            <v>倍爱牌硫酸软骨素钙胶囊</v>
          </cell>
          <cell r="C157" t="str">
            <v>500mgx60粒</v>
          </cell>
          <cell r="D157" t="str">
            <v>深圳纽斯康生物工程有限公司</v>
          </cell>
          <cell r="E157" t="str">
            <v>瓶</v>
          </cell>
          <cell r="F157" t="str">
            <v>第二瓶半价</v>
          </cell>
        </row>
        <row r="158">
          <cell r="A158">
            <v>179327</v>
          </cell>
          <cell r="B158" t="str">
            <v>麦金利牌益生菌粉</v>
          </cell>
          <cell r="C158" t="str">
            <v>30g(1.5gx20袋)</v>
          </cell>
          <cell r="D158" t="str">
            <v>深圳市麦金利实业有限公司</v>
          </cell>
          <cell r="E158" t="str">
            <v>盒</v>
          </cell>
          <cell r="F158" t="str">
            <v>买一得二，赠品为10袋装卖品（赠品ID：179326）【注：有赠品的门店继续做活动】</v>
          </cell>
        </row>
        <row r="159">
          <cell r="A159">
            <v>157625</v>
          </cell>
          <cell r="B159" t="str">
            <v>珍珠原液密集补水面膜</v>
          </cell>
          <cell r="C159" t="str">
            <v>30gx5袋</v>
          </cell>
          <cell r="D159" t="str">
            <v>海南京润珍珠生物技术股份有限公司</v>
          </cell>
          <cell r="E159" t="str">
            <v>盒</v>
          </cell>
          <cell r="F159" t="str">
            <v>99元得3盒</v>
          </cell>
        </row>
        <row r="160">
          <cell r="A160">
            <v>138325</v>
          </cell>
          <cell r="B160" t="str">
            <v>天然维生素E软胶囊（养生堂）</v>
          </cell>
          <cell r="C160" t="str">
            <v>50g（250mgx200粒）</v>
          </cell>
          <cell r="D160" t="str">
            <v>养生堂药业有限公司</v>
          </cell>
          <cell r="E160" t="str">
            <v>盒</v>
          </cell>
          <cell r="F160" t="str">
            <v>第二盒半价</v>
          </cell>
        </row>
        <row r="161">
          <cell r="A161">
            <v>138584</v>
          </cell>
          <cell r="B161" t="str">
            <v>天然维生素C咀嚼片</v>
          </cell>
          <cell r="C161" t="str">
            <v>110.5克（850mgx130片）</v>
          </cell>
          <cell r="D161" t="str">
            <v>养生堂药业有限公司</v>
          </cell>
          <cell r="E161" t="str">
            <v>盒</v>
          </cell>
          <cell r="F161" t="str">
            <v>第二盒半价</v>
          </cell>
        </row>
        <row r="162">
          <cell r="A162">
            <v>168600</v>
          </cell>
          <cell r="B162" t="str">
            <v>蓝莓叶黄素β-胡萝卜素软胶囊</v>
          </cell>
          <cell r="C162" t="str">
            <v>0.5gx60粒</v>
          </cell>
          <cell r="D162" t="str">
            <v>威海百合生物技术股份有限公司</v>
          </cell>
          <cell r="E162" t="str">
            <v>盒</v>
          </cell>
          <cell r="F162" t="str">
            <v>买一得二（赠品为卖品）</v>
          </cell>
        </row>
        <row r="163">
          <cell r="A163">
            <v>191421</v>
          </cell>
          <cell r="B163" t="str">
            <v>螺旋藻片</v>
          </cell>
          <cell r="C163" t="str">
            <v>0.35gx150片x2瓶</v>
          </cell>
          <cell r="D163" t="str">
            <v>辽宁中医学院药业有限公司</v>
          </cell>
          <cell r="E163" t="str">
            <v>盒</v>
          </cell>
          <cell r="F163" t="str">
            <v>第二盒半价</v>
          </cell>
        </row>
        <row r="164">
          <cell r="A164">
            <v>168265</v>
          </cell>
          <cell r="B164" t="str">
            <v>养生堂牌天然维生素C咀嚼片</v>
          </cell>
          <cell r="C164" t="str">
            <v>10.2g(850mgx12片)</v>
          </cell>
          <cell r="D164" t="str">
            <v>养生堂药业有限公司</v>
          </cell>
          <cell r="E164" t="str">
            <v>盒</v>
          </cell>
          <cell r="F164" t="str">
            <v>第二盒半价</v>
          </cell>
        </row>
        <row r="165">
          <cell r="A165">
            <v>40995</v>
          </cell>
          <cell r="B165" t="str">
            <v>天然维生素C咀嚼片</v>
          </cell>
          <cell r="C165" t="str">
            <v>76.5克（0.85gx90片）</v>
          </cell>
          <cell r="D165" t="str">
            <v>养生堂药业有限公司</v>
          </cell>
          <cell r="E165" t="str">
            <v>盒</v>
          </cell>
          <cell r="F165" t="str">
            <v>第二盒半价</v>
          </cell>
        </row>
        <row r="166">
          <cell r="A166">
            <v>138033</v>
          </cell>
          <cell r="B166" t="str">
            <v>养生堂牌天然维生素E软胶囊</v>
          </cell>
          <cell r="C166" t="str">
            <v>30g（250mgx120粒）</v>
          </cell>
          <cell r="D166" t="str">
            <v>养生堂药业有限公司</v>
          </cell>
          <cell r="E166" t="str">
            <v>盒</v>
          </cell>
          <cell r="F166" t="str">
            <v>第二盒半价</v>
          </cell>
        </row>
        <row r="167">
          <cell r="A167">
            <v>191516</v>
          </cell>
          <cell r="B167" t="str">
            <v>熊胆粉</v>
          </cell>
          <cell r="C167" t="str">
            <v>0.3gx10瓶</v>
          </cell>
          <cell r="D167" t="str">
            <v>都江堰市中善制药厂</v>
          </cell>
          <cell r="E167" t="str">
            <v>盒</v>
          </cell>
          <cell r="F167" t="str">
            <v>第二瓶半价</v>
          </cell>
        </row>
        <row r="168">
          <cell r="A168">
            <v>191517</v>
          </cell>
          <cell r="B168" t="str">
            <v>熊胆粉</v>
          </cell>
          <cell r="C168" t="str">
            <v>0.1gx10瓶</v>
          </cell>
          <cell r="D168" t="str">
            <v>都江堰市中善制药厂</v>
          </cell>
          <cell r="E168" t="str">
            <v>盒</v>
          </cell>
          <cell r="F168" t="str">
            <v>第二瓶半价</v>
          </cell>
        </row>
        <row r="169">
          <cell r="A169">
            <v>205173</v>
          </cell>
          <cell r="B169" t="str">
            <v>熊胆粉</v>
          </cell>
          <cell r="C169" t="str">
            <v>0.1gx3瓶</v>
          </cell>
          <cell r="D169" t="str">
            <v>都江堰市中善制药厂</v>
          </cell>
          <cell r="E169" t="str">
            <v>盒</v>
          </cell>
          <cell r="F169" t="str">
            <v>第二瓶半价</v>
          </cell>
        </row>
        <row r="170">
          <cell r="A170">
            <v>197355</v>
          </cell>
          <cell r="B170" t="str">
            <v>钙维生素D3维生素K2软胶囊</v>
          </cell>
          <cell r="C170" t="str">
            <v>100g(1gx100粒)</v>
          </cell>
          <cell r="D170" t="str">
            <v>杭州养生堂保健品有限公司</v>
          </cell>
          <cell r="E170" t="str">
            <v>盒</v>
          </cell>
          <cell r="F170" t="str">
            <v>换购价：88元</v>
          </cell>
        </row>
        <row r="171">
          <cell r="A171">
            <v>139954</v>
          </cell>
          <cell r="B171" t="str">
            <v>来益牌叶黄素咀嚼片</v>
          </cell>
          <cell r="C171" t="str">
            <v>450mg*30粒</v>
          </cell>
          <cell r="D171" t="str">
            <v>浙江医药股份</v>
          </cell>
          <cell r="E171" t="str">
            <v>盒</v>
          </cell>
          <cell r="F171" t="str">
            <v>第二盒半价</v>
          </cell>
        </row>
        <row r="172">
          <cell r="A172">
            <v>23761</v>
          </cell>
          <cell r="B172" t="str">
            <v>阿卡波糖片(卡博平)</v>
          </cell>
          <cell r="C172" t="str">
            <v>50mgx30片</v>
          </cell>
          <cell r="D172" t="str">
            <v>杭州中美华东制药有限公司</v>
          </cell>
          <cell r="E172" t="str">
            <v>盒</v>
          </cell>
          <cell r="F172" t="str">
            <v>买3得4（原装）</v>
          </cell>
        </row>
        <row r="173">
          <cell r="A173">
            <v>153488</v>
          </cell>
          <cell r="B173" t="str">
            <v>萘敏维滴眼液</v>
          </cell>
          <cell r="C173" t="str">
            <v>15ml</v>
          </cell>
          <cell r="D173" t="str">
            <v>山东博士伦福瑞达</v>
          </cell>
          <cell r="E173" t="str">
            <v>盒</v>
          </cell>
          <cell r="F173" t="str">
            <v>买一得二（赠品为氯化钠滴眼液2只装1盒，卖品ID:176545)</v>
          </cell>
        </row>
        <row r="174">
          <cell r="A174">
            <v>153689</v>
          </cell>
          <cell r="B174" t="str">
            <v>复方硫酸软骨素滴眼液</v>
          </cell>
          <cell r="C174" t="str">
            <v>15ml </v>
          </cell>
          <cell r="D174" t="str">
            <v>山东博士伦福瑞达</v>
          </cell>
          <cell r="E174" t="str">
            <v>盒</v>
          </cell>
          <cell r="F174" t="str">
            <v>买一得二（赠品为氯化钠滴眼液2只装1盒，卖品ID:176545)</v>
          </cell>
        </row>
        <row r="175">
          <cell r="A175">
            <v>114683</v>
          </cell>
          <cell r="B175" t="str">
            <v>复方新斯的明牛磺酸滴眼液</v>
          </cell>
          <cell r="C175" t="str">
            <v>10ml/支</v>
          </cell>
          <cell r="D175" t="str">
            <v>山东博士伦福瑞达</v>
          </cell>
          <cell r="E175" t="str">
            <v>盒</v>
          </cell>
          <cell r="F175" t="str">
            <v>买一得二（赠品为氯化钠滴眼液2只装1盒，卖品ID:176545)</v>
          </cell>
        </row>
        <row r="176">
          <cell r="A176">
            <v>109591</v>
          </cell>
          <cell r="B176" t="str">
            <v>氧氟沙星滴眼液(润舒)</v>
          </cell>
          <cell r="C176" t="str">
            <v>8ml:24mg(含玻璃酸钠)</v>
          </cell>
          <cell r="D176" t="str">
            <v>山东博士伦福瑞达</v>
          </cell>
          <cell r="E176" t="str">
            <v>盒</v>
          </cell>
          <cell r="F176" t="str">
            <v>买一得二（赠品为氯化钠滴眼液2只装1盒，卖品ID:176545)</v>
          </cell>
        </row>
        <row r="177">
          <cell r="A177">
            <v>62646</v>
          </cell>
          <cell r="B177" t="str">
            <v>萘非滴眼液(黄润洁)</v>
          </cell>
          <cell r="C177" t="str">
            <v>10ml(含玻璃酸钠)</v>
          </cell>
          <cell r="D177" t="str">
            <v>山东博士伦福瑞达</v>
          </cell>
          <cell r="E177" t="str">
            <v>盒</v>
          </cell>
          <cell r="F177" t="str">
            <v>买一得二（赠品为氯化钠滴眼液2只装1盒，卖品ID:176545)</v>
          </cell>
        </row>
        <row r="178">
          <cell r="A178">
            <v>115039</v>
          </cell>
          <cell r="B178" t="str">
            <v>氯化钠滴眼液(白润洁)</v>
          </cell>
          <cell r="C178" t="str">
            <v>0.4ml:2.2mgx10支</v>
          </cell>
          <cell r="D178" t="str">
            <v>山东博士伦福瑞达</v>
          </cell>
          <cell r="E178" t="str">
            <v>盒</v>
          </cell>
          <cell r="F178" t="str">
            <v>买一得二（赠品为氯化钠滴眼液2只装1盒，卖品ID:176545)</v>
          </cell>
        </row>
        <row r="179">
          <cell r="A179">
            <v>185564</v>
          </cell>
          <cell r="B179" t="str">
            <v>沙库巴曲缬沙坦钠片</v>
          </cell>
          <cell r="C179" t="str">
            <v>100mgx14片</v>
          </cell>
          <cell r="D179" t="str">
            <v>北京诺华</v>
          </cell>
          <cell r="E179" t="str">
            <v>盒</v>
          </cell>
          <cell r="F179" t="str">
            <v>1）买5盒+0.1元多1盒原品；</v>
          </cell>
        </row>
        <row r="180">
          <cell r="F180" t="str">
            <v>2）买12盒+0.1元多3盒原品；</v>
          </cell>
        </row>
        <row r="181">
          <cell r="F181" t="str">
            <v>3）买24盒+0.1元多7盒原品；</v>
          </cell>
        </row>
        <row r="182">
          <cell r="A182">
            <v>187680</v>
          </cell>
          <cell r="B182" t="str">
            <v>沙库巴曲缬沙坦钠片</v>
          </cell>
          <cell r="C182" t="str">
            <v>50mgx28片</v>
          </cell>
          <cell r="D182" t="str">
            <v>北京诺华制药有限公司</v>
          </cell>
          <cell r="E182" t="str">
            <v>盒</v>
          </cell>
          <cell r="F182" t="str">
            <v>1）买5盒+0.1元多1盒原品；</v>
          </cell>
        </row>
        <row r="183">
          <cell r="F183" t="str">
            <v>2）买12盒+0.1元多3盒原品；</v>
          </cell>
        </row>
        <row r="184">
          <cell r="F184" t="str">
            <v>3）买24盒+0.1元多7盒原品；</v>
          </cell>
        </row>
        <row r="185">
          <cell r="A185">
            <v>201535</v>
          </cell>
          <cell r="B185" t="str">
            <v>缬沙坦胶囊</v>
          </cell>
          <cell r="C185" t="str">
            <v>80mgx28粒</v>
          </cell>
          <cell r="D185" t="str">
            <v>北京诺华制药有限公司厂</v>
          </cell>
          <cell r="E185" t="str">
            <v>盒</v>
          </cell>
          <cell r="F185" t="str">
            <v>买2盒+0.01元换购1盒28粒装    （原品）</v>
          </cell>
        </row>
        <row r="186">
          <cell r="A186">
            <v>165176</v>
          </cell>
          <cell r="B186" t="str">
            <v>奥利司他胶囊OTC</v>
          </cell>
          <cell r="C186" t="str">
            <v>60mg*24粒</v>
          </cell>
          <cell r="D186" t="str">
            <v>山东新时代</v>
          </cell>
          <cell r="E186" t="str">
            <v>盒</v>
          </cell>
          <cell r="F186" t="str">
            <v>买二得四</v>
          </cell>
        </row>
        <row r="187">
          <cell r="A187">
            <v>168283</v>
          </cell>
          <cell r="B187" t="str">
            <v>安神补脑液OTC</v>
          </cell>
          <cell r="C187" t="str">
            <v>10ml*20支</v>
          </cell>
          <cell r="D187" t="str">
            <v>鲁南厚普</v>
          </cell>
          <cell r="E187" t="str">
            <v>盒</v>
          </cell>
          <cell r="F187" t="str">
            <v>买三得四</v>
          </cell>
        </row>
        <row r="188">
          <cell r="A188">
            <v>190363</v>
          </cell>
          <cell r="B188" t="str">
            <v>人参固本口服液OTC</v>
          </cell>
          <cell r="C188" t="str">
            <v>10ml*14支</v>
          </cell>
          <cell r="D188" t="str">
            <v>鲁南厚普</v>
          </cell>
          <cell r="E188" t="str">
            <v>盒</v>
          </cell>
          <cell r="F188" t="str">
            <v>买一得二</v>
          </cell>
        </row>
        <row r="189">
          <cell r="A189">
            <v>188540</v>
          </cell>
          <cell r="B189" t="str">
            <v>桔贝合剂OTC</v>
          </cell>
          <cell r="C189" t="str">
            <v>10ml*6支</v>
          </cell>
          <cell r="D189" t="str">
            <v>鲁南厚普</v>
          </cell>
          <cell r="E189" t="str">
            <v>盒</v>
          </cell>
          <cell r="F189" t="str">
            <v>第二盒半价</v>
          </cell>
        </row>
        <row r="190">
          <cell r="A190">
            <v>182767</v>
          </cell>
          <cell r="B190" t="str">
            <v>柴银口服液</v>
          </cell>
          <cell r="C190" t="str">
            <v>20mlx9支</v>
          </cell>
          <cell r="D190" t="str">
            <v>鲁南厚普</v>
          </cell>
          <cell r="E190" t="str">
            <v>盒</v>
          </cell>
          <cell r="F190" t="str">
            <v>第二盒半价</v>
          </cell>
        </row>
        <row r="191">
          <cell r="A191">
            <v>180867</v>
          </cell>
          <cell r="B191" t="str">
            <v>荆防颗粒OTC</v>
          </cell>
          <cell r="C191" t="str">
            <v>15g*10袋</v>
          </cell>
          <cell r="D191" t="str">
            <v>山东新时代</v>
          </cell>
          <cell r="E191" t="str">
            <v>盒</v>
          </cell>
          <cell r="F191" t="str">
            <v>第二盒半价</v>
          </cell>
        </row>
        <row r="192">
          <cell r="A192">
            <v>175826</v>
          </cell>
          <cell r="B192" t="str">
            <v>小儿消积止咳口服液</v>
          </cell>
          <cell r="C192" t="str">
            <v>10mlx10支</v>
          </cell>
          <cell r="D192" t="str">
            <v>鲁南厚普</v>
          </cell>
          <cell r="E192" t="str">
            <v>盒</v>
          </cell>
          <cell r="F192" t="str">
            <v>两盒立减15元</v>
          </cell>
        </row>
        <row r="193">
          <cell r="A193">
            <v>173316</v>
          </cell>
          <cell r="B193" t="str">
            <v>孟鲁司特钠片</v>
          </cell>
          <cell r="C193" t="str">
            <v>10mgx12片</v>
          </cell>
          <cell r="D193" t="str">
            <v>鲁南厚普</v>
          </cell>
          <cell r="E193" t="str">
            <v>盒</v>
          </cell>
          <cell r="F193" t="str">
            <v>买二得三</v>
          </cell>
        </row>
        <row r="194">
          <cell r="A194">
            <v>173315</v>
          </cell>
          <cell r="B194" t="str">
            <v>孟鲁司特钠咀嚼片</v>
          </cell>
          <cell r="C194" t="str">
            <v>5mgx12片</v>
          </cell>
          <cell r="D194" t="str">
            <v>鲁南厚普</v>
          </cell>
          <cell r="E194" t="str">
            <v>盒</v>
          </cell>
          <cell r="F194" t="str">
            <v>买二得三</v>
          </cell>
        </row>
        <row r="195">
          <cell r="A195">
            <v>173317</v>
          </cell>
          <cell r="B195" t="str">
            <v>瑞舒伐他汀钙片</v>
          </cell>
          <cell r="C195" t="str">
            <v>5mgx28片</v>
          </cell>
          <cell r="D195" t="str">
            <v>鲁南厚普</v>
          </cell>
          <cell r="E195" t="str">
            <v>盒</v>
          </cell>
          <cell r="F195" t="str">
            <v>买二得四</v>
          </cell>
        </row>
        <row r="196">
          <cell r="A196">
            <v>205309</v>
          </cell>
          <cell r="B196" t="str">
            <v>首荟通便胶囊</v>
          </cell>
          <cell r="C196" t="str">
            <v>0.35gx12粒</v>
          </cell>
          <cell r="D196" t="str">
            <v>鲁南厚普</v>
          </cell>
          <cell r="E196" t="str">
            <v>盒</v>
          </cell>
          <cell r="F196" t="str">
            <v>买一得二</v>
          </cell>
        </row>
        <row r="197">
          <cell r="A197">
            <v>201264</v>
          </cell>
          <cell r="B197" t="str">
            <v>多维元素片(29)</v>
          </cell>
          <cell r="C197" t="str">
            <v>91片x2瓶（复方）</v>
          </cell>
          <cell r="D197" t="str">
            <v>惠氏制药</v>
          </cell>
          <cell r="E197" t="str">
            <v>盒</v>
          </cell>
          <cell r="F197" t="str">
            <v>任意组合满278元送新春保温杯1个。注：有赠品的门店做活动。</v>
          </cell>
        </row>
        <row r="198">
          <cell r="A198">
            <v>201495</v>
          </cell>
          <cell r="B198" t="str">
            <v>多维元素片（29-Ⅱ）</v>
          </cell>
          <cell r="C198" t="str">
            <v>91片x2瓶</v>
          </cell>
          <cell r="D198" t="str">
            <v>惠氏制药</v>
          </cell>
          <cell r="E198" t="str">
            <v>套</v>
          </cell>
        </row>
        <row r="199">
          <cell r="A199">
            <v>201807</v>
          </cell>
          <cell r="B199" t="str">
            <v>碳酸钙维D3元素片(4)(金钙尔奇D)</v>
          </cell>
          <cell r="C199" t="str">
            <v>600mgx72片</v>
          </cell>
          <cell r="D199" t="str">
            <v>惠氏制药</v>
          </cell>
          <cell r="E199" t="str">
            <v>盒</v>
          </cell>
          <cell r="F199" t="str">
            <v>第二瓶半价</v>
          </cell>
        </row>
        <row r="200">
          <cell r="A200">
            <v>158603</v>
          </cell>
          <cell r="B200" t="str">
            <v>善存小佳维咀嚼片</v>
          </cell>
          <cell r="C200" t="str">
            <v>1.95gx80片(香甜柠檬味)</v>
          </cell>
          <cell r="D200" t="str">
            <v>惠氏制药</v>
          </cell>
          <cell r="E200" t="str">
            <v>瓶</v>
          </cell>
          <cell r="F200" t="str">
            <v>买3盒送小黄鸭保温杯1个。       注：有赠品的门店做活动。</v>
          </cell>
        </row>
        <row r="201">
          <cell r="A201">
            <v>191142</v>
          </cell>
          <cell r="B201" t="str">
            <v>血糖血尿酸测试仪</v>
          </cell>
          <cell r="C201" t="str">
            <v>5DU-1型</v>
          </cell>
          <cell r="D201" t="str">
            <v>北京怡成生物电子技术股份有限公司</v>
          </cell>
          <cell r="E201" t="str">
            <v>台</v>
          </cell>
          <cell r="F201" t="str">
            <v>会员特价：198元/盒</v>
          </cell>
        </row>
        <row r="202">
          <cell r="A202">
            <v>112213</v>
          </cell>
          <cell r="B202" t="str">
            <v>复方碳酸钙泡腾颗粒</v>
          </cell>
          <cell r="C202" t="str">
            <v>1.5gx30袋</v>
          </cell>
          <cell r="D202" t="str">
            <v>山东达因海洋生物制药股份有限公司</v>
          </cell>
          <cell r="E202" t="str">
            <v>盒</v>
          </cell>
          <cell r="F202" t="str">
            <v>第二盒半价</v>
          </cell>
        </row>
        <row r="203">
          <cell r="A203">
            <v>178937</v>
          </cell>
          <cell r="B203" t="str">
            <v>小儿布洛芬栓</v>
          </cell>
          <cell r="C203" t="str">
            <v>50mgx3粒</v>
          </cell>
          <cell r="D203" t="str">
            <v>山西达英儿童制药有限公司</v>
          </cell>
          <cell r="E203" t="str">
            <v>盒</v>
          </cell>
          <cell r="F203" t="str">
            <v>第二盒半价</v>
          </cell>
        </row>
        <row r="204">
          <cell r="A204">
            <v>192265</v>
          </cell>
          <cell r="B204" t="str">
            <v>右旋糖酐铁颗粒</v>
          </cell>
          <cell r="C204" t="str">
            <v>25mgx30袋</v>
          </cell>
          <cell r="D204" t="str">
            <v>山东达因海洋生物制药股份有限公司</v>
          </cell>
          <cell r="E204" t="str">
            <v>盒</v>
          </cell>
          <cell r="F204" t="str">
            <v>第二盒半价</v>
          </cell>
        </row>
        <row r="205">
          <cell r="A205">
            <v>192440</v>
          </cell>
          <cell r="B205" t="str">
            <v>吗替麦考酚酯分散片</v>
          </cell>
          <cell r="C205" t="str">
            <v>0.25gx4板x10片</v>
          </cell>
          <cell r="D205" t="str">
            <v>昆明贝克</v>
          </cell>
          <cell r="E205" t="str">
            <v>盒</v>
          </cell>
          <cell r="F205" t="str">
            <v>买3得4（原装）</v>
          </cell>
        </row>
        <row r="206">
          <cell r="A206">
            <v>184369</v>
          </cell>
          <cell r="B206" t="str">
            <v>类人胶原蛋白敷料</v>
          </cell>
          <cell r="C206" t="str">
            <v>HCD02421椭圆形5片</v>
          </cell>
          <cell r="D206" t="str">
            <v>陕西巨子生物技术有限公司</v>
          </cell>
          <cell r="E206" t="str">
            <v>盒</v>
          </cell>
          <cell r="F206" t="str">
            <v>①买两盒原价第三盒享受半价（3盒8.3折）；                           ②买四送一（原品）</v>
          </cell>
        </row>
        <row r="207">
          <cell r="A207">
            <v>206519</v>
          </cell>
          <cell r="B207" t="str">
            <v>医用冷敷护理凝胶</v>
          </cell>
          <cell r="C207" t="str">
            <v>成人护理型 50g</v>
          </cell>
          <cell r="D207" t="str">
            <v>福建省海乐威生物工程有限公司</v>
          </cell>
          <cell r="E207" t="str">
            <v>支</v>
          </cell>
          <cell r="F207" t="str">
            <v>换购价：9.9元</v>
          </cell>
        </row>
        <row r="208">
          <cell r="A208">
            <v>140679</v>
          </cell>
          <cell r="B208" t="str">
            <v>生理性海水鼻腔喷雾器</v>
          </cell>
          <cell r="C208" t="str">
            <v>50ml</v>
          </cell>
          <cell r="D208" t="str">
            <v>浙江朗柯生物工程有限公司</v>
          </cell>
          <cell r="E208" t="str">
            <v>瓶</v>
          </cell>
          <cell r="F208" t="str">
            <v>第二瓶半价</v>
          </cell>
        </row>
        <row r="209">
          <cell r="A209">
            <v>161888</v>
          </cell>
          <cell r="B209" t="str">
            <v>生理性海水鼻腔喷雾器</v>
          </cell>
          <cell r="C209" t="str">
            <v>50ml（宝贝分享）</v>
          </cell>
          <cell r="D209" t="str">
            <v>浙江朗柯生物工程有限公司</v>
          </cell>
          <cell r="E209" t="str">
            <v>瓶</v>
          </cell>
          <cell r="F209" t="str">
            <v>第二瓶半价</v>
          </cell>
        </row>
        <row r="210">
          <cell r="A210">
            <v>178401</v>
          </cell>
          <cell r="B210" t="str">
            <v>生理性海水鼻腔喷雾器（雷特伯恩）</v>
          </cell>
          <cell r="C210" t="str">
            <v>30mL</v>
          </cell>
          <cell r="D210" t="str">
            <v>浙江朗柯生物工程有限公司</v>
          </cell>
          <cell r="E210" t="str">
            <v>瓶</v>
          </cell>
          <cell r="F210" t="str">
            <v>第二瓶半价</v>
          </cell>
        </row>
        <row r="211">
          <cell r="A211">
            <v>180987</v>
          </cell>
          <cell r="B211" t="str">
            <v>可调式鼻腔清洗器</v>
          </cell>
          <cell r="C211" t="str">
            <v>75ml双喷雾化</v>
          </cell>
          <cell r="D211" t="str">
            <v>浙江朗柯生物工程有限公司</v>
          </cell>
          <cell r="E211" t="str">
            <v>盒</v>
          </cell>
          <cell r="F211" t="str">
            <v>第二瓶半价</v>
          </cell>
        </row>
        <row r="212">
          <cell r="A212">
            <v>144502</v>
          </cell>
          <cell r="B212" t="str">
            <v>盐酸氨基葡萄糖胶囊(奥泰灵)</v>
          </cell>
          <cell r="C212" t="str">
            <v>0.75gx60粒</v>
          </cell>
          <cell r="D212" t="str">
            <v>澳美制药厂</v>
          </cell>
          <cell r="E212" t="str">
            <v>盒</v>
          </cell>
          <cell r="F212" t="str">
            <v>会员特价：149元</v>
          </cell>
        </row>
        <row r="213">
          <cell r="A213">
            <v>203191</v>
          </cell>
          <cell r="B213" t="str">
            <v>盐酸氨基葡萄糖胶囊</v>
          </cell>
          <cell r="C213" t="str">
            <v>0.75gx90粒</v>
          </cell>
          <cell r="D213" t="str">
            <v>澳美制药厂</v>
          </cell>
          <cell r="E213" t="str">
            <v>盒</v>
          </cell>
          <cell r="F213" t="str">
            <v>买二得三（赠品为卖品）</v>
          </cell>
        </row>
        <row r="214">
          <cell r="A214">
            <v>195987</v>
          </cell>
          <cell r="B214" t="str">
            <v>疤痕凝胶(默氏美芭克)</v>
          </cell>
          <cell r="C214" t="str">
            <v>20g</v>
          </cell>
          <cell r="D214" t="str">
            <v>湖南德禧医疗科技有限公司</v>
          </cell>
          <cell r="E214" t="str">
            <v>盒</v>
          </cell>
          <cell r="F214" t="str">
            <v>买一得二（赠品ID：9914792  消毒抗菌凝胶一支，送完为止）</v>
          </cell>
        </row>
        <row r="215">
          <cell r="A215">
            <v>196596</v>
          </cell>
          <cell r="B215" t="str">
            <v>冷敷凝胶(默氏净斑)</v>
          </cell>
          <cell r="C215" t="str">
            <v>35g(斑性肌肤型)</v>
          </cell>
          <cell r="D215" t="str">
            <v>湖南德禧医疗科技有限公司</v>
          </cell>
          <cell r="E215" t="str">
            <v>盒</v>
          </cell>
        </row>
        <row r="216">
          <cell r="A216">
            <v>196594</v>
          </cell>
          <cell r="B216" t="str">
            <v>冷敷凝胶(默氏痘立克)</v>
          </cell>
          <cell r="C216" t="str">
            <v>15g(痘性肌肤型)</v>
          </cell>
          <cell r="D216" t="str">
            <v>湖南德禧医疗科技有限公司</v>
          </cell>
          <cell r="E216" t="str">
            <v>盒</v>
          </cell>
        </row>
        <row r="217">
          <cell r="A217">
            <v>196593</v>
          </cell>
          <cell r="B217" t="str">
            <v>伤口护理软膏(默氏靓甲王)</v>
          </cell>
          <cell r="C217" t="str">
            <v>20g(CO-02型)</v>
          </cell>
          <cell r="D217" t="str">
            <v>湖南德禧医疗科技有限公司</v>
          </cell>
          <cell r="E217" t="str">
            <v>盒</v>
          </cell>
        </row>
        <row r="218">
          <cell r="A218">
            <v>195982</v>
          </cell>
          <cell r="B218" t="str">
            <v>冷敷液(默氏狐克)</v>
          </cell>
          <cell r="C218" t="str">
            <v>35ml(CS-01型)</v>
          </cell>
          <cell r="D218" t="str">
            <v>湖南德禧医疗科技有限公司</v>
          </cell>
          <cell r="E218" t="str">
            <v>盒</v>
          </cell>
        </row>
        <row r="219">
          <cell r="A219">
            <v>195941</v>
          </cell>
          <cell r="B219" t="str">
            <v>冷敷凝胶(余伯年芦荟胶)</v>
          </cell>
          <cell r="C219" t="str">
            <v>150g(快康型)</v>
          </cell>
          <cell r="D219" t="str">
            <v>湖南德禧医疗科技有限公司</v>
          </cell>
          <cell r="E219" t="str">
            <v>瓶</v>
          </cell>
        </row>
        <row r="220">
          <cell r="A220">
            <v>196591</v>
          </cell>
          <cell r="B220" t="str">
            <v>伤口护理软膏(余伯年宝宝紫草膏)</v>
          </cell>
          <cell r="C220" t="str">
            <v>20g(CO-07型)</v>
          </cell>
          <cell r="D220" t="str">
            <v>湖南德禧医疗科技有限公司</v>
          </cell>
          <cell r="E220" t="str">
            <v>盒</v>
          </cell>
        </row>
        <row r="221">
          <cell r="A221">
            <v>195010</v>
          </cell>
          <cell r="B221" t="str">
            <v>液体敷料(余伯年橄榄荟)</v>
          </cell>
          <cell r="C221" t="str">
            <v>150ml（LD-04型）</v>
          </cell>
          <cell r="D221" t="str">
            <v>湖南德禧医疗科技有限公司</v>
          </cell>
          <cell r="E221" t="str">
            <v>瓶</v>
          </cell>
        </row>
        <row r="222">
          <cell r="A222">
            <v>195928</v>
          </cell>
          <cell r="B222" t="str">
            <v>液体敷料(余伯年宝宝红屁屁)</v>
          </cell>
          <cell r="C222" t="str">
            <v>20ml(LD-07型)</v>
          </cell>
          <cell r="D222" t="str">
            <v>湖南德禧医疗科技有限公司</v>
          </cell>
          <cell r="E222" t="str">
            <v>盒</v>
          </cell>
        </row>
        <row r="223">
          <cell r="A223">
            <v>195004</v>
          </cell>
          <cell r="B223" t="str">
            <v>液体敷料(余伯年宝宝橄榄润)</v>
          </cell>
          <cell r="C223" t="str">
            <v>50ml（LD-06型）</v>
          </cell>
          <cell r="D223" t="str">
            <v>湖南德禧医疗科技有限公司</v>
          </cell>
          <cell r="E223" t="str">
            <v>瓶</v>
          </cell>
        </row>
        <row r="224">
          <cell r="A224">
            <v>195990</v>
          </cell>
          <cell r="B224" t="str">
            <v>口腔溃疡含漱液(默氏漱口清)</v>
          </cell>
          <cell r="C224" t="str">
            <v>200ml</v>
          </cell>
          <cell r="D224" t="str">
            <v>湖南德禧医疗科技有限公司</v>
          </cell>
          <cell r="E224" t="str">
            <v>瓶</v>
          </cell>
        </row>
        <row r="225">
          <cell r="A225">
            <v>195013</v>
          </cell>
          <cell r="B225" t="str">
            <v>伤口护理软膏(余伯年润手宝)</v>
          </cell>
          <cell r="C225" t="str">
            <v>40g(C0-04型)</v>
          </cell>
          <cell r="D225" t="str">
            <v>湖南德禧医疗科技有限公司</v>
          </cell>
          <cell r="E225" t="str">
            <v>支</v>
          </cell>
        </row>
        <row r="226">
          <cell r="A226">
            <v>195932</v>
          </cell>
          <cell r="B226" t="str">
            <v>伤口护理软膏(余伯年肤裂宁)</v>
          </cell>
          <cell r="C226" t="str">
            <v>100g(CO-03型)</v>
          </cell>
          <cell r="D226" t="str">
            <v>湖南德禧医疗科技有限公司</v>
          </cell>
          <cell r="E226" t="str">
            <v>盒</v>
          </cell>
        </row>
        <row r="227">
          <cell r="A227">
            <v>195929</v>
          </cell>
          <cell r="B227" t="str">
            <v>冷敷液(余伯年藿香风油清)</v>
          </cell>
          <cell r="C227" t="str">
            <v>6ml(CS-03型)</v>
          </cell>
          <cell r="D227" t="str">
            <v>湖南德禧医疗科技有限公司</v>
          </cell>
          <cell r="E227" t="str">
            <v>瓶</v>
          </cell>
        </row>
        <row r="228">
          <cell r="A228">
            <v>195009</v>
          </cell>
          <cell r="B228" t="str">
            <v>伤口护理软膏(余伯年宝宝润唇)</v>
          </cell>
          <cell r="C228" t="str">
            <v>5g（CO-08型）</v>
          </cell>
          <cell r="D228" t="str">
            <v>湖南德禧医疗科技有限公司</v>
          </cell>
          <cell r="E228" t="str">
            <v>支</v>
          </cell>
        </row>
        <row r="229">
          <cell r="A229">
            <v>195005</v>
          </cell>
          <cell r="B229" t="str">
            <v>液体敷料(余伯年甘油宝)</v>
          </cell>
          <cell r="C229" t="str">
            <v>120ml（LD-02型）</v>
          </cell>
          <cell r="D229" t="str">
            <v>湖南德禧医疗科技有限公司</v>
          </cell>
          <cell r="E229" t="str">
            <v>瓶</v>
          </cell>
        </row>
        <row r="230">
          <cell r="A230">
            <v>143364</v>
          </cell>
          <cell r="B230" t="str">
            <v>通天口服液</v>
          </cell>
          <cell r="C230" t="str">
            <v>10mlx12支</v>
          </cell>
          <cell r="D230" t="str">
            <v>太极集团重庆涪陵制药厂有限公司</v>
          </cell>
          <cell r="E230" t="str">
            <v>盒</v>
          </cell>
          <cell r="F230" t="str">
            <v>会员特价：35元</v>
          </cell>
        </row>
        <row r="231">
          <cell r="A231">
            <v>196488</v>
          </cell>
          <cell r="B231" t="str">
            <v>百合固金口服液</v>
          </cell>
          <cell r="C231" t="str">
            <v>10mlx6支</v>
          </cell>
          <cell r="D231" t="str">
            <v>内蒙古海天制药有限公司</v>
          </cell>
          <cell r="E231" t="str">
            <v>盒</v>
          </cell>
          <cell r="F231" t="str">
            <v>买3盒 加 0.1元换购原品1盒</v>
          </cell>
        </row>
        <row r="232">
          <cell r="A232">
            <v>168727</v>
          </cell>
          <cell r="B232" t="str">
            <v>八珍益母片</v>
          </cell>
          <cell r="C232" t="str">
            <v>15片x6板（糖衣片）</v>
          </cell>
          <cell r="D232" t="str">
            <v>太极集团四川绵阳制药有限公司</v>
          </cell>
          <cell r="E232" t="str">
            <v>盒</v>
          </cell>
          <cell r="F232" t="str">
            <v>第二瓶半价</v>
          </cell>
        </row>
        <row r="233">
          <cell r="A233">
            <v>166880</v>
          </cell>
          <cell r="B233" t="str">
            <v>五子衍宗丸</v>
          </cell>
          <cell r="C233" t="str">
            <v>10丸x30袋(浓缩丸）</v>
          </cell>
          <cell r="D233" t="str">
            <v>太极集团四川绵阳制药有限公司</v>
          </cell>
          <cell r="E233" t="str">
            <v>盒</v>
          </cell>
          <cell r="F233" t="str">
            <v>买2盒 加 0.1元换购原品1盒</v>
          </cell>
        </row>
        <row r="234">
          <cell r="A234">
            <v>183811</v>
          </cell>
          <cell r="B234" t="str">
            <v>参芪颗粒</v>
          </cell>
          <cell r="C234" t="str">
            <v>10g×12袋×3小盒</v>
          </cell>
          <cell r="D234" t="str">
            <v>太极集团四川绵阳制药有限公司</v>
          </cell>
          <cell r="E234" t="str">
            <v>盒</v>
          </cell>
          <cell r="F234" t="str">
            <v>第二瓶半价</v>
          </cell>
        </row>
        <row r="235">
          <cell r="A235">
            <v>184572</v>
          </cell>
          <cell r="B235" t="str">
            <v>蚕蛾公补合剂</v>
          </cell>
          <cell r="C235" t="str">
            <v>10mlx10瓶</v>
          </cell>
          <cell r="D235" t="str">
            <v>太极集团四川南充制药有限公司</v>
          </cell>
          <cell r="E235" t="str">
            <v>盒</v>
          </cell>
          <cell r="F235" t="str">
            <v>买2盒 加 0.1元换购原品1盒</v>
          </cell>
        </row>
        <row r="236">
          <cell r="A236">
            <v>100007</v>
          </cell>
          <cell r="B236" t="str">
            <v>藤黄健骨片</v>
          </cell>
          <cell r="C236" t="str">
            <v>0.5gx12片x2板(薄膜衣片)</v>
          </cell>
          <cell r="D236" t="str">
            <v>湖南方盛制药股份有限公司(原:湖南方盛制药有限公司)</v>
          </cell>
          <cell r="E236" t="str">
            <v>盒</v>
          </cell>
          <cell r="F236" t="str">
            <v>买5盒 加 0.1元换购赠品1盒（赠品ID：9914892）</v>
          </cell>
        </row>
        <row r="237">
          <cell r="A237">
            <v>69284</v>
          </cell>
          <cell r="B237" t="str">
            <v>氯沙坦钾片(缓宁)</v>
          </cell>
          <cell r="C237" t="str">
            <v>50mgx7片</v>
          </cell>
          <cell r="D237" t="str">
            <v>扬子江药业集团四川海蓉药业有限公司</v>
          </cell>
          <cell r="E237" t="str">
            <v>盒</v>
          </cell>
          <cell r="F237" t="str">
            <v>买4盒 加 0.1元换购原品1盒</v>
          </cell>
        </row>
        <row r="238">
          <cell r="A238">
            <v>5627</v>
          </cell>
          <cell r="B238" t="str">
            <v>马来酸依那普利片(依苏)</v>
          </cell>
          <cell r="C238" t="str">
            <v>10mgx16片</v>
          </cell>
          <cell r="D238" t="str">
            <v>扬子江药业集团江苏制药股份有限公司</v>
          </cell>
          <cell r="E238" t="str">
            <v>盒</v>
          </cell>
          <cell r="F238" t="str">
            <v>买5盒 加 0.1元换购原品1盒</v>
          </cell>
        </row>
        <row r="239">
          <cell r="A239">
            <v>179954</v>
          </cell>
          <cell r="B239" t="str">
            <v>热敷贴</v>
          </cell>
          <cell r="C239" t="str">
            <v>6片(D-1)</v>
          </cell>
          <cell r="D239" t="str">
            <v>上海暖友实业有限公司</v>
          </cell>
          <cell r="E239" t="str">
            <v>盒</v>
          </cell>
          <cell r="F239" t="str">
            <v>买一得二（原装）</v>
          </cell>
        </row>
        <row r="240">
          <cell r="A240">
            <v>146855</v>
          </cell>
          <cell r="B240" t="str">
            <v>隐形眼镜护理液</v>
          </cell>
          <cell r="C240" t="str">
            <v>380ml</v>
          </cell>
          <cell r="D240" t="str">
            <v>陕西仁康药业有限公司</v>
          </cell>
          <cell r="E240" t="str">
            <v>瓶</v>
          </cell>
          <cell r="F240" t="str">
            <v>买一赠二（赠品为美添亮护眼贴，赠品ID:9910972)</v>
          </cell>
        </row>
        <row r="241">
          <cell r="A241">
            <v>146854</v>
          </cell>
          <cell r="B241" t="str">
            <v>隐形眼镜护理液</v>
          </cell>
          <cell r="C241" t="str">
            <v>150ml</v>
          </cell>
          <cell r="D241" t="str">
            <v>陕西仁康药业有限公司</v>
          </cell>
          <cell r="E241" t="str">
            <v>瓶</v>
          </cell>
          <cell r="F241" t="str">
            <v>买一赠一（赠品为美添亮护眼贴，赠品ID:9910972)</v>
          </cell>
        </row>
        <row r="242">
          <cell r="A242">
            <v>95083</v>
          </cell>
          <cell r="B242" t="str">
            <v>合生元益生菌冲剂</v>
          </cell>
          <cell r="C242" t="str">
            <v>1.5gx48袋</v>
          </cell>
          <cell r="D242" t="str">
            <v>合生元(广州)健康产品有限公司</v>
          </cell>
          <cell r="E242" t="str">
            <v>盒</v>
          </cell>
          <cell r="F242" t="str">
            <v>买2盒立省120元</v>
          </cell>
        </row>
        <row r="243">
          <cell r="A243">
            <v>201865</v>
          </cell>
          <cell r="B243" t="str">
            <v>合生元钙维生素D颗粒</v>
          </cell>
          <cell r="C243" t="str">
            <v>65g(2.5gx26袋)</v>
          </cell>
          <cell r="D243" t="str">
            <v>合生元(广州)健康产品有限公司</v>
          </cell>
          <cell r="E243" t="str">
            <v>盒</v>
          </cell>
          <cell r="F243" t="str">
            <v>第二盒半价</v>
          </cell>
        </row>
        <row r="244">
          <cell r="A244">
            <v>181246</v>
          </cell>
          <cell r="B244" t="str">
            <v>SWISSE钙维生素D片</v>
          </cell>
          <cell r="C244" t="str">
            <v>1.895gx90片</v>
          </cell>
          <cell r="D244" t="str">
            <v>Swisse Wellness Ply Ltd</v>
          </cell>
          <cell r="E244" t="str">
            <v>瓶</v>
          </cell>
          <cell r="F244" t="str">
            <v>第二盒半价</v>
          </cell>
        </row>
        <row r="245">
          <cell r="A245">
            <v>207325</v>
          </cell>
          <cell r="B245" t="str">
            <v>乐赛牌植物乳酸菌胶囊</v>
          </cell>
          <cell r="C245" t="str">
            <v>9.84g(0.41gx24粒)</v>
          </cell>
          <cell r="D245" t="str">
            <v>合生元(广州)健康产品有限公司</v>
          </cell>
          <cell r="E245" t="str">
            <v>盒</v>
          </cell>
          <cell r="F245" t="str">
            <v>第二盒半价</v>
          </cell>
        </row>
        <row r="246">
          <cell r="A246">
            <v>134587</v>
          </cell>
          <cell r="B246" t="str">
            <v>克尔牌蛋白粉</v>
          </cell>
          <cell r="C246" t="str">
            <v>455g</v>
          </cell>
          <cell r="D246" t="str">
            <v>美国胜天国际集团股份有限公司</v>
          </cell>
          <cell r="E246" t="str">
            <v>罐</v>
          </cell>
          <cell r="F246" t="str">
            <v>第二盒半价</v>
          </cell>
        </row>
        <row r="247">
          <cell r="A247">
            <v>208214</v>
          </cell>
          <cell r="B247" t="str">
            <v>大阔海牌深海鱼油软胶囊</v>
          </cell>
          <cell r="C247" t="str">
            <v>272g(200粒)</v>
          </cell>
          <cell r="D247" t="str">
            <v>NatureAll Co.,lnc</v>
          </cell>
          <cell r="E247" t="str">
            <v>瓶</v>
          </cell>
          <cell r="F247" t="str">
            <v>第二盒半价</v>
          </cell>
        </row>
        <row r="248">
          <cell r="A248">
            <v>207319</v>
          </cell>
          <cell r="B248" t="str">
            <v>医用普通口罩</v>
          </cell>
          <cell r="C248" t="str">
            <v>YT-A-L（大号）1只</v>
          </cell>
          <cell r="D248" t="str">
            <v>徐州贝德氏卫生用品有限公司</v>
          </cell>
          <cell r="E248" t="str">
            <v>包</v>
          </cell>
          <cell r="F248" t="str">
            <v>第二盒半价</v>
          </cell>
        </row>
        <row r="249">
          <cell r="A249">
            <v>207306</v>
          </cell>
          <cell r="B249" t="str">
            <v>医用隔离面罩</v>
          </cell>
          <cell r="C249" t="str">
            <v>折叠式：GM-D-L(大号)1只（隔离片1枚 赠1枚）</v>
          </cell>
          <cell r="D249" t="str">
            <v>徐州贝德氏卫生用品有限公司</v>
          </cell>
          <cell r="E249" t="str">
            <v>包</v>
          </cell>
          <cell r="F249" t="str">
            <v>第二盒半价</v>
          </cell>
        </row>
        <row r="250">
          <cell r="A250">
            <v>207305</v>
          </cell>
          <cell r="B250" t="str">
            <v>医用隔离面罩</v>
          </cell>
          <cell r="C250" t="str">
            <v>折叠式：GM-D-L-l(大号)2只</v>
          </cell>
          <cell r="D250" t="str">
            <v>徐州贝德氏卫生用品有限公司</v>
          </cell>
          <cell r="E250" t="str">
            <v>包</v>
          </cell>
          <cell r="F250" t="str">
            <v>第二盒半价</v>
          </cell>
        </row>
        <row r="251">
          <cell r="A251">
            <v>207309</v>
          </cell>
          <cell r="B251" t="str">
            <v>医用隔离面罩</v>
          </cell>
          <cell r="C251" t="str">
            <v>折叠式：GM-D-S-l(小号)2只</v>
          </cell>
          <cell r="D251" t="str">
            <v>徐州贝德氏卫生用品有限公司</v>
          </cell>
          <cell r="E251" t="str">
            <v>包</v>
          </cell>
          <cell r="F251" t="str">
            <v>第二盒半价</v>
          </cell>
        </row>
        <row r="252">
          <cell r="A252">
            <v>188729</v>
          </cell>
          <cell r="B252" t="str">
            <v>医用隔离面罩</v>
          </cell>
          <cell r="C252" t="str">
            <v>折叠式：GM-B-L(大号)1只（内附2枚隔离片）</v>
          </cell>
          <cell r="D252" t="str">
            <v>徐州贝德氏卫生用品有限公司</v>
          </cell>
          <cell r="E252" t="str">
            <v>包</v>
          </cell>
          <cell r="F252" t="str">
            <v>第二盒半价</v>
          </cell>
        </row>
        <row r="253">
          <cell r="A253">
            <v>188723</v>
          </cell>
          <cell r="B253" t="str">
            <v>医用隔离面罩</v>
          </cell>
          <cell r="C253" t="str">
            <v>折叠式：GM-B-S(小号)2只（内附2枚隔离片）</v>
          </cell>
          <cell r="D253" t="str">
            <v>徐州贝德氏卫生用品有限公司</v>
          </cell>
          <cell r="E253" t="str">
            <v>包</v>
          </cell>
          <cell r="F253" t="str">
            <v>第二盒半价</v>
          </cell>
        </row>
        <row r="254">
          <cell r="A254">
            <v>188724</v>
          </cell>
          <cell r="B254" t="str">
            <v>医用隔离面罩</v>
          </cell>
          <cell r="C254" t="str">
            <v>折叠式：GM-B-L(大号)3只（内附3枚隔离片）</v>
          </cell>
          <cell r="D254" t="str">
            <v>徐州贝德氏卫生用品有限公司</v>
          </cell>
          <cell r="E254" t="str">
            <v>包</v>
          </cell>
          <cell r="F254" t="str">
            <v>第二盒半价</v>
          </cell>
        </row>
        <row r="255">
          <cell r="A255">
            <v>188722</v>
          </cell>
          <cell r="B255" t="str">
            <v>医用隔离面罩</v>
          </cell>
          <cell r="C255" t="str">
            <v>折叠式：GM-A-L(大号)1只（内附3枚隔离片）</v>
          </cell>
          <cell r="D255" t="str">
            <v>徐州贝德氏卫生用品有限公司</v>
          </cell>
          <cell r="E255" t="str">
            <v>包</v>
          </cell>
          <cell r="F255" t="str">
            <v>第二盒半价</v>
          </cell>
        </row>
        <row r="256">
          <cell r="A256">
            <v>207320</v>
          </cell>
          <cell r="B256" t="str">
            <v>医用普通口罩</v>
          </cell>
          <cell r="C256" t="str">
            <v>YT-B-L（大号）5只</v>
          </cell>
          <cell r="D256" t="str">
            <v>徐州贝德氏卫生用品有限公司</v>
          </cell>
          <cell r="E256" t="str">
            <v>包</v>
          </cell>
          <cell r="F256" t="str">
            <v>第二盒半价</v>
          </cell>
        </row>
        <row r="257">
          <cell r="A257">
            <v>207322</v>
          </cell>
          <cell r="B257" t="str">
            <v>医用普通口罩</v>
          </cell>
          <cell r="C257" t="str">
            <v>YT-B-M（中号）5只</v>
          </cell>
          <cell r="D257" t="str">
            <v>徐州贝德氏卫生用品有限公司</v>
          </cell>
          <cell r="E257" t="str">
            <v>包</v>
          </cell>
          <cell r="F257" t="str">
            <v>第二盒半价</v>
          </cell>
        </row>
        <row r="258">
          <cell r="A258">
            <v>207321</v>
          </cell>
          <cell r="B258" t="str">
            <v>医用普通口罩</v>
          </cell>
          <cell r="C258" t="str">
            <v>YT-B-S（小号）5只</v>
          </cell>
          <cell r="D258" t="str">
            <v>徐州贝德氏卫生用品有限公司</v>
          </cell>
          <cell r="E258" t="str">
            <v>包</v>
          </cell>
          <cell r="F258" t="str">
            <v>第二盒半价</v>
          </cell>
        </row>
        <row r="259">
          <cell r="A259">
            <v>194638</v>
          </cell>
          <cell r="B259" t="str">
            <v>热敷贴</v>
          </cell>
          <cell r="C259" t="str">
            <v>96mmx130mmx10贴(袋)</v>
          </cell>
          <cell r="D259" t="str">
            <v>青岛沃普艾斯日用品有限公司</v>
          </cell>
          <cell r="E259" t="str">
            <v>袋</v>
          </cell>
          <cell r="F259" t="str">
            <v>特价：15元</v>
          </cell>
        </row>
        <row r="260">
          <cell r="A260">
            <v>130783</v>
          </cell>
          <cell r="B260" t="str">
            <v>血糖试纸50片</v>
          </cell>
          <cell r="C260" t="str">
            <v>50/盒</v>
          </cell>
          <cell r="D260" t="str">
            <v>江苏鱼跃医疗</v>
          </cell>
          <cell r="E260" t="str">
            <v>盒</v>
          </cell>
          <cell r="F260" t="str">
            <v>原价148元/盒，第二盒加9.9元可换购一盒近效期试纸（此换购活动仅针对2019年批号试纸）</v>
          </cell>
        </row>
        <row r="262">
          <cell r="A262">
            <v>131669</v>
          </cell>
          <cell r="B262" t="str">
            <v>制氧机</v>
          </cell>
          <cell r="C262" t="str">
            <v>9F-3W</v>
          </cell>
          <cell r="D262" t="str">
            <v>江苏鱼跃医疗</v>
          </cell>
          <cell r="E262" t="str">
            <v>台</v>
          </cell>
          <cell r="F262" t="str">
            <v>直降500元，活动价：3680元</v>
          </cell>
        </row>
        <row r="263">
          <cell r="A263">
            <v>161956</v>
          </cell>
          <cell r="B263" t="str">
            <v>制氧机</v>
          </cell>
          <cell r="C263" t="str">
            <v>9F-3BW</v>
          </cell>
          <cell r="D263" t="str">
            <v>江苏鱼跃医疗</v>
          </cell>
          <cell r="E263" t="str">
            <v>台</v>
          </cell>
          <cell r="F263" t="str">
            <v>直降300元，活动价：3680元</v>
          </cell>
        </row>
        <row r="264">
          <cell r="A264">
            <v>182881</v>
          </cell>
          <cell r="B264" t="str">
            <v>制氧机</v>
          </cell>
          <cell r="C264" t="str">
            <v>9F-5W</v>
          </cell>
          <cell r="D264" t="str">
            <v>江苏鱼跃医疗</v>
          </cell>
          <cell r="E264" t="str">
            <v>台</v>
          </cell>
          <cell r="F264" t="str">
            <v>直降500元，活动价： 4780元</v>
          </cell>
        </row>
        <row r="265">
          <cell r="A265">
            <v>199835</v>
          </cell>
          <cell r="B265" t="str">
            <v>制氧机</v>
          </cell>
          <cell r="C265" t="str">
            <v>7F-3W</v>
          </cell>
          <cell r="D265" t="str">
            <v>江苏鱼跃医疗</v>
          </cell>
          <cell r="E265" t="str">
            <v>台</v>
          </cell>
          <cell r="F265" t="str">
            <v>直降400元，活动价：3099元</v>
          </cell>
        </row>
        <row r="266">
          <cell r="A266">
            <v>199852</v>
          </cell>
          <cell r="B266" t="str">
            <v>臂式血压计</v>
          </cell>
          <cell r="C266" t="str">
            <v>YE-666CR</v>
          </cell>
          <cell r="D266" t="str">
            <v>江苏鱼跃医疗</v>
          </cell>
          <cell r="E266" t="str">
            <v>台</v>
          </cell>
          <cell r="F266" t="str">
            <v>活动价： 468元</v>
          </cell>
        </row>
        <row r="267">
          <cell r="A267">
            <v>157003</v>
          </cell>
          <cell r="B267" t="str">
            <v>腕式电子血压计</v>
          </cell>
          <cell r="C267" t="str">
            <v>YE-8600A</v>
          </cell>
          <cell r="D267" t="str">
            <v>江苏鱼跃医疗</v>
          </cell>
          <cell r="E267" t="str">
            <v>盒</v>
          </cell>
          <cell r="F267" t="str">
            <v>活动价：298元</v>
          </cell>
        </row>
        <row r="268">
          <cell r="A268">
            <v>184048</v>
          </cell>
          <cell r="B268" t="str">
            <v>臂式血压计</v>
          </cell>
          <cell r="C268" t="str">
            <v>YE-650A</v>
          </cell>
          <cell r="D268" t="str">
            <v>江苏鱼跃医疗</v>
          </cell>
          <cell r="E268" t="str">
            <v>台</v>
          </cell>
          <cell r="F268" t="str">
            <v>活动价：258元</v>
          </cell>
        </row>
        <row r="269">
          <cell r="A269">
            <v>159617</v>
          </cell>
          <cell r="B269" t="str">
            <v>压缩空气式雾化器</v>
          </cell>
          <cell r="C269" t="str">
            <v>405A</v>
          </cell>
          <cell r="D269" t="str">
            <v>江苏鱼跃医疗</v>
          </cell>
          <cell r="E269" t="str">
            <v>台</v>
          </cell>
          <cell r="F269" t="str">
            <v>活动价：480元</v>
          </cell>
        </row>
        <row r="270">
          <cell r="A270">
            <v>21580</v>
          </cell>
          <cell r="B270" t="str">
            <v>补肾益寿胶囊</v>
          </cell>
          <cell r="C270" t="str">
            <v>0.3g*60粒</v>
          </cell>
          <cell r="D270" t="str">
            <v>太极涪陵药厂</v>
          </cell>
          <cell r="E270" t="str">
            <v>盒</v>
          </cell>
          <cell r="F270" t="str">
            <v>买3得4（赠品为卖品） </v>
          </cell>
        </row>
        <row r="271">
          <cell r="A271">
            <v>115733</v>
          </cell>
          <cell r="B271" t="str">
            <v>天胶</v>
          </cell>
          <cell r="C271" t="str">
            <v>250g</v>
          </cell>
          <cell r="D271" t="str">
            <v>太极天水羲皇</v>
          </cell>
          <cell r="E271" t="str">
            <v>盒</v>
          </cell>
          <cell r="F271" t="str">
            <v>买1盒天胶578元，买2盒天胶1156元， 7盒4050元</v>
          </cell>
        </row>
        <row r="272">
          <cell r="A272">
            <v>147947</v>
          </cell>
          <cell r="B272" t="str">
            <v>鹿角胶</v>
          </cell>
          <cell r="C272" t="str">
            <v>120g</v>
          </cell>
          <cell r="D272" t="str">
            <v>太极天水羲皇</v>
          </cell>
          <cell r="E272" t="str">
            <v>盒</v>
          </cell>
          <cell r="F272" t="str">
            <v>买1得2（原装）</v>
          </cell>
        </row>
        <row r="273">
          <cell r="A273">
            <v>105315</v>
          </cell>
          <cell r="B273" t="str">
            <v>常松八味沉香散</v>
          </cell>
          <cell r="C273" t="str">
            <v>1.3gx20袋</v>
          </cell>
          <cell r="D273" t="str">
            <v>西藏藏医学院</v>
          </cell>
          <cell r="E273" t="str">
            <v>盒</v>
          </cell>
          <cell r="F273" t="str">
            <v>买4盒立省132元、买7盒省264元</v>
          </cell>
        </row>
        <row r="274">
          <cell r="A274">
            <v>105231</v>
          </cell>
          <cell r="B274" t="str">
            <v>二十五味珊瑚丸</v>
          </cell>
          <cell r="C274" t="str">
            <v>1gx8丸</v>
          </cell>
          <cell r="D274" t="str">
            <v>西藏藏医学院</v>
          </cell>
          <cell r="E274" t="str">
            <v>盒</v>
          </cell>
          <cell r="F274" t="str">
            <v>买4盒立省140元、买7盒省280元</v>
          </cell>
        </row>
        <row r="275">
          <cell r="A275">
            <v>105279</v>
          </cell>
          <cell r="B275" t="str">
            <v>二十五味松石丸</v>
          </cell>
          <cell r="C275" t="str">
            <v>1gx8丸</v>
          </cell>
          <cell r="D275" t="str">
            <v>西藏藏医学院</v>
          </cell>
          <cell r="E275" t="str">
            <v>盒</v>
          </cell>
          <cell r="F275" t="str">
            <v>买4盒立省140元、买7盒省280元</v>
          </cell>
        </row>
        <row r="276">
          <cell r="A276">
            <v>105226</v>
          </cell>
          <cell r="B276" t="str">
            <v>二十五味珍珠丸</v>
          </cell>
          <cell r="C276" t="str">
            <v>1gx8丸</v>
          </cell>
          <cell r="D276" t="str">
            <v>西藏藏医学院</v>
          </cell>
          <cell r="E276" t="str">
            <v>盒</v>
          </cell>
          <cell r="F276" t="str">
            <v>买4盒立省140元、买7盒省280元</v>
          </cell>
        </row>
        <row r="277">
          <cell r="A277">
            <v>105276</v>
          </cell>
          <cell r="B277" t="str">
            <v>秘诀清凉散</v>
          </cell>
          <cell r="C277" t="str">
            <v>2gx10袋</v>
          </cell>
          <cell r="D277" t="str">
            <v>西藏藏医学院</v>
          </cell>
          <cell r="E277" t="str">
            <v>盒</v>
          </cell>
          <cell r="F277" t="str">
            <v>买4盒立省50元、买7盒省100元</v>
          </cell>
        </row>
        <row r="278">
          <cell r="A278">
            <v>130350</v>
          </cell>
          <cell r="B278" t="str">
            <v>七味红花殊胜丸</v>
          </cell>
          <cell r="C278" t="str">
            <v>0.3gx36丸(水丸)(12丸x3板)</v>
          </cell>
          <cell r="D278" t="str">
            <v>西藏藏医学院</v>
          </cell>
          <cell r="E278" t="str">
            <v>盒</v>
          </cell>
          <cell r="F278" t="str">
            <v>买4盒立省65元、买7盒省130元</v>
          </cell>
        </row>
        <row r="279">
          <cell r="A279">
            <v>105219</v>
          </cell>
          <cell r="B279" t="str">
            <v>七味铁屑丸</v>
          </cell>
          <cell r="C279" t="str">
            <v>1gx20丸(水丸)</v>
          </cell>
          <cell r="D279" t="str">
            <v>西藏藏医学院</v>
          </cell>
          <cell r="E279" t="str">
            <v>瓶</v>
          </cell>
          <cell r="F279" t="str">
            <v>买4盒立省70元、买7盒省140元</v>
          </cell>
        </row>
        <row r="280">
          <cell r="A280">
            <v>105293</v>
          </cell>
          <cell r="B280" t="str">
            <v>十三味菥蓂丸</v>
          </cell>
          <cell r="C280" t="str">
            <v>0.6gx45丸</v>
          </cell>
          <cell r="D280" t="str">
            <v>西藏藏医学院</v>
          </cell>
          <cell r="E280" t="str">
            <v>瓶</v>
          </cell>
          <cell r="F280" t="str">
            <v>买4盒立省100元、买7盒省200元</v>
          </cell>
        </row>
        <row r="281">
          <cell r="A281">
            <v>134407</v>
          </cell>
          <cell r="B281" t="str">
            <v>石榴健胃散</v>
          </cell>
          <cell r="C281" t="str">
            <v>1.2gx10袋</v>
          </cell>
          <cell r="D281" t="str">
            <v>西藏藏医学院</v>
          </cell>
          <cell r="E281" t="str">
            <v>盒</v>
          </cell>
          <cell r="F281" t="str">
            <v>买4盒立省88元、买7盒省176元</v>
          </cell>
        </row>
        <row r="282">
          <cell r="A282">
            <v>105224</v>
          </cell>
          <cell r="B282" t="str">
            <v>五味金色丸</v>
          </cell>
          <cell r="C282" t="str">
            <v>0.25gx48丸(水丸)</v>
          </cell>
          <cell r="D282" t="str">
            <v>西藏藏医学院</v>
          </cell>
          <cell r="E282" t="str">
            <v>盒</v>
          </cell>
          <cell r="F282" t="str">
            <v>买4盒立省83元、买7盒省166元</v>
          </cell>
        </row>
        <row r="283">
          <cell r="A283">
            <v>105227</v>
          </cell>
          <cell r="B283" t="str">
            <v>三味甘露散</v>
          </cell>
          <cell r="C283" t="str">
            <v>4gx10袋</v>
          </cell>
          <cell r="D283" t="str">
            <v>西藏藏医学院</v>
          </cell>
          <cell r="E283" t="str">
            <v>盒</v>
          </cell>
          <cell r="F283" t="str">
            <v>买6盒立省55元、买10盒省110元</v>
          </cell>
        </row>
        <row r="284">
          <cell r="A284">
            <v>105221</v>
          </cell>
          <cell r="B284" t="str">
            <v>十八味降香丸</v>
          </cell>
          <cell r="C284" t="str">
            <v>18丸(每10丸重6g)(水丸)</v>
          </cell>
          <cell r="D284" t="str">
            <v>西藏藏医学院</v>
          </cell>
          <cell r="E284" t="str">
            <v>盒</v>
          </cell>
          <cell r="F284" t="str">
            <v>买6盒立省32元、买10盒省64元</v>
          </cell>
        </row>
        <row r="285">
          <cell r="A285">
            <v>106918</v>
          </cell>
          <cell r="B285" t="str">
            <v>十味诃子散</v>
          </cell>
          <cell r="C285" t="str">
            <v>3gx10袋</v>
          </cell>
          <cell r="D285" t="str">
            <v>西藏藏医学院</v>
          </cell>
          <cell r="E285" t="str">
            <v>盒</v>
          </cell>
          <cell r="F285" t="str">
            <v>买6盒立省75元、买10盒省150元</v>
          </cell>
        </row>
        <row r="286">
          <cell r="A286">
            <v>105229</v>
          </cell>
          <cell r="B286" t="str">
            <v>石榴日轮丸</v>
          </cell>
          <cell r="C286" t="str">
            <v>0.65gx54丸</v>
          </cell>
          <cell r="D286" t="str">
            <v>西藏藏医学院</v>
          </cell>
          <cell r="E286" t="str">
            <v>瓶</v>
          </cell>
          <cell r="F286" t="str">
            <v>买6盒立省74元、买10盒省148元</v>
          </cell>
        </row>
        <row r="287">
          <cell r="A287">
            <v>105233</v>
          </cell>
          <cell r="B287" t="str">
            <v>五味石榴丸</v>
          </cell>
          <cell r="C287" t="str">
            <v>0.25gx40丸</v>
          </cell>
          <cell r="D287" t="str">
            <v>西藏藏医学院</v>
          </cell>
          <cell r="E287" t="str">
            <v>瓶</v>
          </cell>
          <cell r="F287" t="str">
            <v>买6盒立省78元、买10盒省156元</v>
          </cell>
        </row>
        <row r="288">
          <cell r="A288">
            <v>177390</v>
          </cell>
          <cell r="B288" t="str">
            <v>智托洁白丸</v>
          </cell>
          <cell r="C288" t="str">
            <v>12丸(水蜜丸)</v>
          </cell>
          <cell r="D288" t="str">
            <v>西藏藏医学院</v>
          </cell>
          <cell r="E288" t="str">
            <v>盒</v>
          </cell>
          <cell r="F288" t="str">
            <v>买3盒加0.1元换购1盒，买5盒加0.1元换购2盒</v>
          </cell>
        </row>
        <row r="289">
          <cell r="A289">
            <v>105230</v>
          </cell>
          <cell r="B289" t="str">
            <v>十味乳香丸</v>
          </cell>
          <cell r="C289" t="str">
            <v>0.3gx50丸(水丸)</v>
          </cell>
          <cell r="D289" t="str">
            <v>西藏藏医学院</v>
          </cell>
          <cell r="E289" t="str">
            <v>瓶</v>
          </cell>
          <cell r="F289" t="str">
            <v>买3盒加0.1元换购1盒，买5盒加0.1元换购2盒</v>
          </cell>
        </row>
        <row r="290">
          <cell r="A290">
            <v>117371</v>
          </cell>
          <cell r="B290" t="str">
            <v>二十五味鬼臼丸</v>
          </cell>
          <cell r="C290" t="str">
            <v>1gx8丸</v>
          </cell>
          <cell r="D290" t="str">
            <v>西藏藏医学院</v>
          </cell>
          <cell r="E290" t="str">
            <v>盒</v>
          </cell>
          <cell r="F290" t="str">
            <v>买3盒加0.1元换购1盒，买5盒加0.1元换购2盒</v>
          </cell>
        </row>
        <row r="291">
          <cell r="A291">
            <v>117370</v>
          </cell>
          <cell r="B291" t="str">
            <v>十五味黑药丸</v>
          </cell>
          <cell r="C291" t="str">
            <v>0.8gx8丸x2板</v>
          </cell>
          <cell r="D291" t="str">
            <v>西藏藏医学院</v>
          </cell>
          <cell r="E291" t="str">
            <v>盒</v>
          </cell>
          <cell r="F291" t="str">
            <v>买3盒加0.1元换购1盒，买5盒加0.1元换购2盒</v>
          </cell>
        </row>
        <row r="292">
          <cell r="A292">
            <v>153885</v>
          </cell>
          <cell r="B292" t="str">
            <v>清肺止咳丸</v>
          </cell>
          <cell r="C292" t="str">
            <v>0.25gx12丸x2板</v>
          </cell>
          <cell r="D292" t="str">
            <v>西藏藏医学院</v>
          </cell>
          <cell r="E292" t="str">
            <v>盒</v>
          </cell>
          <cell r="F292" t="str">
            <v>买3盒加0.1元换购1盒，买5盒加0.1元换购2盒</v>
          </cell>
        </row>
        <row r="293">
          <cell r="A293">
            <v>161198</v>
          </cell>
          <cell r="B293" t="str">
            <v>乳酸菌素片</v>
          </cell>
          <cell r="C293" t="str">
            <v>0.4gx64片</v>
          </cell>
          <cell r="D293" t="str">
            <v>江中药业股份有限公司</v>
          </cell>
          <cell r="E293" t="str">
            <v>盒</v>
          </cell>
          <cell r="F293" t="str">
            <v>4盒89元</v>
          </cell>
        </row>
        <row r="294">
          <cell r="A294">
            <v>195709</v>
          </cell>
          <cell r="B294" t="str">
            <v>三鞭补酒</v>
          </cell>
          <cell r="C294" t="str">
            <v>125ml玻璃瓶</v>
          </cell>
          <cell r="D294" t="str">
            <v>烟台中亚</v>
          </cell>
          <cell r="E294" t="str">
            <v>瓶</v>
          </cell>
          <cell r="F294" t="str">
            <v>会员换购价：9.9</v>
          </cell>
        </row>
        <row r="295">
          <cell r="A295">
            <v>67665</v>
          </cell>
          <cell r="B295" t="str">
            <v>维生素C泡腾片</v>
          </cell>
          <cell r="C295" t="str">
            <v>1gx15片（鲜橙口味）</v>
          </cell>
          <cell r="D295" t="str">
            <v>联邦制药厂有限公司</v>
          </cell>
          <cell r="E295" t="str">
            <v>盒</v>
          </cell>
          <cell r="F295" t="str">
            <v>会员换购价：25</v>
          </cell>
        </row>
        <row r="296">
          <cell r="A296">
            <v>184102</v>
          </cell>
          <cell r="B296" t="str">
            <v>维生素C泡腾片</v>
          </cell>
          <cell r="C296" t="str">
            <v>1gx15片(黑加仑子口味)</v>
          </cell>
          <cell r="D296" t="str">
            <v>联邦制药厂有限公司</v>
          </cell>
          <cell r="E296" t="str">
            <v>盒</v>
          </cell>
          <cell r="F296" t="str">
            <v>会员换购价：25</v>
          </cell>
        </row>
        <row r="297">
          <cell r="A297">
            <v>208063</v>
          </cell>
          <cell r="B297" t="str">
            <v>阿胶</v>
          </cell>
          <cell r="C297" t="str">
            <v>24g(6gx4块)</v>
          </cell>
          <cell r="D297" t="str">
            <v>东阿阿胶</v>
          </cell>
          <cell r="E297" t="str">
            <v>盒</v>
          </cell>
          <cell r="F297" t="str">
            <v>会员换购价：99</v>
          </cell>
        </row>
        <row r="298">
          <cell r="A298">
            <v>124620</v>
          </cell>
          <cell r="B298" t="str">
            <v>黄芪破壁饮片</v>
          </cell>
          <cell r="C298" t="str">
            <v>2g*20袋</v>
          </cell>
          <cell r="D298" t="str">
            <v>中山市中智</v>
          </cell>
          <cell r="E298" t="str">
            <v>瓶</v>
          </cell>
          <cell r="F298" t="str">
            <v>会员换购价：39</v>
          </cell>
        </row>
        <row r="299">
          <cell r="A299">
            <v>206519</v>
          </cell>
          <cell r="B299" t="str">
            <v>医用冷敷护理凝胶</v>
          </cell>
          <cell r="C299" t="str">
            <v>成人护理型 50g</v>
          </cell>
          <cell r="D299" t="str">
            <v>福建海乐威</v>
          </cell>
          <cell r="E299" t="str">
            <v>支</v>
          </cell>
          <cell r="F299" t="str">
            <v>会员换购价：9.9</v>
          </cell>
        </row>
        <row r="300">
          <cell r="A300">
            <v>98204</v>
          </cell>
          <cell r="B300" t="str">
            <v>天然植物润唇膏</v>
          </cell>
          <cell r="C300" t="str">
            <v>4g（佛手柑）</v>
          </cell>
          <cell r="D300" t="str">
            <v>曼秀雷敦</v>
          </cell>
          <cell r="E300" t="str">
            <v>支</v>
          </cell>
          <cell r="F300" t="str">
            <v>会员换购价：28</v>
          </cell>
        </row>
        <row r="301">
          <cell r="A301">
            <v>192527</v>
          </cell>
          <cell r="B301" t="str">
            <v>医用热敷贴</v>
          </cell>
          <cell r="C301" t="str">
            <v>130mm*95mm 10包</v>
          </cell>
          <cell r="D301" t="str">
            <v>安徽鑫路达医疗用品有限公司</v>
          </cell>
          <cell r="E301" t="str">
            <v>盒</v>
          </cell>
          <cell r="F301" t="str">
            <v>会员换购价：18.8</v>
          </cell>
        </row>
        <row r="302">
          <cell r="A302">
            <v>104876</v>
          </cell>
          <cell r="B302" t="str">
            <v>急支糖浆</v>
          </cell>
          <cell r="C302" t="str">
            <v>300ml</v>
          </cell>
          <cell r="D302" t="str">
            <v>太极涪陵药厂</v>
          </cell>
          <cell r="E302" t="str">
            <v>瓶</v>
          </cell>
          <cell r="F302" t="str">
            <v>会员特价：36.8</v>
          </cell>
        </row>
        <row r="303">
          <cell r="A303">
            <v>75138</v>
          </cell>
          <cell r="B303" t="str">
            <v>还少丹</v>
          </cell>
          <cell r="C303" t="str">
            <v>9g*10粒</v>
          </cell>
          <cell r="D303" t="str">
            <v>重庆桐君阁</v>
          </cell>
          <cell r="E303" t="str">
            <v>盒</v>
          </cell>
          <cell r="F303" t="str">
            <v>四盒省86元</v>
          </cell>
        </row>
        <row r="304">
          <cell r="A304">
            <v>1466</v>
          </cell>
          <cell r="B304" t="str">
            <v>复方熊胆薄荷含片(熊胆舒喉片)</v>
          </cell>
          <cell r="C304" t="str">
            <v>8片x2板</v>
          </cell>
          <cell r="D304" t="str">
            <v>桐君阁药厂</v>
          </cell>
          <cell r="E304" t="str">
            <v>盒</v>
          </cell>
          <cell r="F304" t="str">
            <v>2盒 7.5折</v>
          </cell>
        </row>
        <row r="305">
          <cell r="A305">
            <v>122482</v>
          </cell>
          <cell r="B305" t="str">
            <v>蚕蛾公补片</v>
          </cell>
          <cell r="C305" t="str">
            <v>0.23x24片(糖衣)</v>
          </cell>
          <cell r="D305" t="str">
            <v>桐君阁药厂</v>
          </cell>
          <cell r="E305" t="str">
            <v>盒</v>
          </cell>
          <cell r="F305" t="str">
            <v>买6盒立省198元</v>
          </cell>
        </row>
        <row r="306">
          <cell r="A306">
            <v>49939</v>
          </cell>
          <cell r="B306" t="str">
            <v>强力天麻杜仲丸</v>
          </cell>
          <cell r="C306" t="str">
            <v>36丸x6板</v>
          </cell>
          <cell r="D306" t="str">
            <v>桐君阁药厂</v>
          </cell>
          <cell r="E306" t="str">
            <v>盒</v>
          </cell>
          <cell r="F306" t="str">
            <v>买6盒立省45元</v>
          </cell>
        </row>
        <row r="307">
          <cell r="A307">
            <v>164949</v>
          </cell>
          <cell r="B307" t="str">
            <v>还少丹</v>
          </cell>
          <cell r="C307" t="str">
            <v>9gx20袋（20丸重1克）</v>
          </cell>
          <cell r="D307" t="str">
            <v>桐君阁药厂</v>
          </cell>
          <cell r="E307" t="str">
            <v>盒</v>
          </cell>
          <cell r="F307" t="str">
            <v>买3盒立省180元</v>
          </cell>
        </row>
        <row r="308">
          <cell r="A308">
            <v>166819</v>
          </cell>
          <cell r="B308" t="str">
            <v>还少丹</v>
          </cell>
          <cell r="C308" t="str">
            <v>9gx18丸（大蜜丸）</v>
          </cell>
          <cell r="D308" t="str">
            <v>桐君阁药厂</v>
          </cell>
          <cell r="E308" t="str">
            <v>盒</v>
          </cell>
          <cell r="F308" t="str">
            <v>买3盒立省358元</v>
          </cell>
        </row>
        <row r="309">
          <cell r="A309">
            <v>155108</v>
          </cell>
          <cell r="B309" t="str">
            <v>复方鱼腥草合剂</v>
          </cell>
          <cell r="C309" t="str">
            <v>10mlx18瓶</v>
          </cell>
          <cell r="D309" t="str">
            <v>浙江康恩贝中药</v>
          </cell>
          <cell r="E309" t="str">
            <v>盒</v>
          </cell>
          <cell r="F309" t="str">
            <v>第二盒半价</v>
          </cell>
        </row>
        <row r="310">
          <cell r="A310">
            <v>171872</v>
          </cell>
          <cell r="B310" t="str">
            <v>苦金片</v>
          </cell>
          <cell r="C310" t="str">
            <v>0.41gx12片</v>
          </cell>
          <cell r="D310" t="str">
            <v>青岛国风药业股份有限公司</v>
          </cell>
          <cell r="E310" t="str">
            <v>盒</v>
          </cell>
          <cell r="F310" t="str">
            <v>两盒7.9折</v>
          </cell>
        </row>
        <row r="311">
          <cell r="A311">
            <v>2012</v>
          </cell>
          <cell r="B311" t="str">
            <v>阿卡波糖片（拜唐苹）</v>
          </cell>
          <cell r="C311" t="str">
            <v>50mg*30片</v>
          </cell>
          <cell r="D311" t="str">
            <v>拜耳医药保健有限公司</v>
          </cell>
          <cell r="E311" t="str">
            <v>盒</v>
          </cell>
          <cell r="F311" t="str">
            <v>活动一：拜唐苹 (阿卡波糖片) 买5盒得6盒 买10盒得13盒                                                          活动二：拜唐苹13盒+拜安进血糖仪+50张试纸，原价：884元、组包价：498元 省386元，</v>
          </cell>
        </row>
        <row r="312">
          <cell r="A312">
            <v>185644</v>
          </cell>
          <cell r="B312" t="str">
            <v>血糖仪套包（拜安进）</v>
          </cell>
          <cell r="C312" t="str">
            <v>血糖仪（7600P）+50片试纸+50次针头</v>
          </cell>
          <cell r="D312" t="str">
            <v>瑞士安晟信糖尿病保健股份公司</v>
          </cell>
          <cell r="E312" t="str">
            <v>套</v>
          </cell>
        </row>
        <row r="313">
          <cell r="A313">
            <v>30337</v>
          </cell>
          <cell r="B313" t="str">
            <v>阿司匹林肠溶片(拜阿司匹灵片)</v>
          </cell>
          <cell r="C313" t="str">
            <v>0.1gx30片</v>
          </cell>
          <cell r="D313" t="str">
            <v>德国拜耳</v>
          </cell>
          <cell r="E313" t="str">
            <v>盒</v>
          </cell>
          <cell r="F313" t="str">
            <v>买4减1</v>
          </cell>
        </row>
        <row r="314">
          <cell r="A314">
            <v>191655</v>
          </cell>
          <cell r="B314" t="str">
            <v>葡萄糖酸钙锌口服溶液</v>
          </cell>
          <cell r="C314" t="str">
            <v>10mlx60支</v>
          </cell>
          <cell r="D314" t="str">
            <v>澳诺(中国)</v>
          </cell>
          <cell r="E314" t="str">
            <v>盒</v>
          </cell>
          <cell r="F314" t="str">
            <v>买3盒送2盒24支装</v>
          </cell>
        </row>
        <row r="315">
          <cell r="A315">
            <v>25940</v>
          </cell>
          <cell r="B315" t="str">
            <v>关节止痛膏</v>
          </cell>
          <cell r="C315" t="str">
            <v>7cmx10cmx5片x2袋(精装)</v>
          </cell>
          <cell r="D315" t="str">
            <v>河南羚锐制药股份有限公司</v>
          </cell>
          <cell r="E315" t="str">
            <v>盒</v>
          </cell>
          <cell r="F315" t="str">
            <v>第二盒半价</v>
          </cell>
        </row>
        <row r="316">
          <cell r="A316">
            <v>25939</v>
          </cell>
          <cell r="B316" t="str">
            <v>伤湿止痛膏</v>
          </cell>
          <cell r="C316" t="str">
            <v>7cmx10cmx5贴x2袋(精装)</v>
          </cell>
          <cell r="D316" t="str">
            <v>河南羚锐制药股份有限公司</v>
          </cell>
          <cell r="E316" t="str">
            <v>盒</v>
          </cell>
        </row>
        <row r="317">
          <cell r="A317">
            <v>130438</v>
          </cell>
          <cell r="B317" t="str">
            <v>麝香壮骨膏</v>
          </cell>
          <cell r="C317" t="str">
            <v>7cmx10cmx5贴x2袋</v>
          </cell>
          <cell r="D317" t="str">
            <v>河南羚锐制药股份有限公司</v>
          </cell>
          <cell r="E317" t="str">
            <v>盒</v>
          </cell>
        </row>
        <row r="318">
          <cell r="A318">
            <v>31420</v>
          </cell>
          <cell r="B318" t="str">
            <v>麝香壮骨膏</v>
          </cell>
          <cell r="C318" t="str">
            <v>7cmx10cmx10贴</v>
          </cell>
          <cell r="D318" t="str">
            <v>湖南金寿制药有限公司</v>
          </cell>
          <cell r="E318" t="str">
            <v>盒</v>
          </cell>
          <cell r="F318" t="str">
            <v>第二盒半价</v>
          </cell>
        </row>
        <row r="319">
          <cell r="A319">
            <v>104874</v>
          </cell>
          <cell r="B319" t="str">
            <v>关节止痛膏</v>
          </cell>
          <cell r="C319" t="str">
            <v>7cmx10cmx2片x4袋</v>
          </cell>
          <cell r="D319" t="str">
            <v>湖南金寿制药有限公司</v>
          </cell>
          <cell r="E319" t="str">
            <v>盒</v>
          </cell>
        </row>
        <row r="320">
          <cell r="A320">
            <v>141566</v>
          </cell>
          <cell r="B320" t="str">
            <v>麝香追风膏</v>
          </cell>
          <cell r="C320" t="str">
            <v>7cmx10cmx8贴</v>
          </cell>
          <cell r="D320" t="str">
            <v>湖南金寿制药有限公司</v>
          </cell>
          <cell r="E320" t="str">
            <v>盒</v>
          </cell>
        </row>
        <row r="321">
          <cell r="A321">
            <v>31419</v>
          </cell>
          <cell r="B321" t="str">
            <v>麝香镇痛膏</v>
          </cell>
          <cell r="C321" t="str">
            <v>7cmx10cmx8贴</v>
          </cell>
          <cell r="D321" t="str">
            <v>湖南金寿制药有限公司</v>
          </cell>
          <cell r="E321" t="str">
            <v>盒</v>
          </cell>
        </row>
        <row r="322">
          <cell r="A322">
            <v>7706</v>
          </cell>
          <cell r="B322" t="str">
            <v>辣椒风湿膏</v>
          </cell>
          <cell r="C322" t="str">
            <v>7cmx10cmx4片</v>
          </cell>
          <cell r="D322" t="str">
            <v>湖南金寿制药有限公司</v>
          </cell>
          <cell r="E322" t="str">
            <v>盒</v>
          </cell>
        </row>
        <row r="323">
          <cell r="A323">
            <v>46432</v>
          </cell>
          <cell r="B323" t="str">
            <v>麝香壮骨膏</v>
          </cell>
          <cell r="C323" t="str">
            <v>6.5cmx10cmx4贴</v>
          </cell>
          <cell r="D323" t="str">
            <v>黄石卫生材料药业有限公司</v>
          </cell>
          <cell r="E323" t="str">
            <v>盒</v>
          </cell>
          <cell r="F323" t="str">
            <v>第二盒半价</v>
          </cell>
        </row>
        <row r="324">
          <cell r="A324">
            <v>46834</v>
          </cell>
          <cell r="B324" t="str">
            <v>消炎镇痛膏</v>
          </cell>
          <cell r="C324" t="str">
            <v>7cmx10cmx2贴x3袋</v>
          </cell>
          <cell r="D324" t="str">
            <v>黄石卫生材料药业有限公司</v>
          </cell>
          <cell r="E324" t="str">
            <v>盒</v>
          </cell>
        </row>
        <row r="325">
          <cell r="A325">
            <v>46434</v>
          </cell>
          <cell r="B325" t="str">
            <v>伤湿止痛膏</v>
          </cell>
          <cell r="C325" t="str">
            <v>6.5cmx10cmx3贴x2袋</v>
          </cell>
          <cell r="D325" t="str">
            <v>黄石卫生材料药业有限公司</v>
          </cell>
          <cell r="E325" t="str">
            <v>盒</v>
          </cell>
        </row>
        <row r="326">
          <cell r="A326">
            <v>62718</v>
          </cell>
          <cell r="B326" t="str">
            <v>麝香壮骨膏</v>
          </cell>
          <cell r="C326" t="str">
            <v>7cmx10cmx3贴x2袋</v>
          </cell>
          <cell r="D326" t="str">
            <v>黄石卫生材料药业有限公司</v>
          </cell>
          <cell r="E326" t="str">
            <v>盒</v>
          </cell>
        </row>
        <row r="327">
          <cell r="A327">
            <v>46433</v>
          </cell>
          <cell r="B327" t="str">
            <v>伤湿止痛膏</v>
          </cell>
          <cell r="C327" t="str">
            <v>7cmx10cmx4贴</v>
          </cell>
          <cell r="D327" t="str">
            <v>黄石卫生材料药业有限公司</v>
          </cell>
          <cell r="E327" t="str">
            <v>盒</v>
          </cell>
        </row>
        <row r="328">
          <cell r="A328">
            <v>166994</v>
          </cell>
          <cell r="B328" t="str">
            <v>灸热贴</v>
          </cell>
          <cell r="C328" t="str">
            <v>HC-B肩痛贴x2贴</v>
          </cell>
          <cell r="D328" t="str">
            <v>济南汉磁生物科技有限公司</v>
          </cell>
          <cell r="E328" t="str">
            <v>盒</v>
          </cell>
          <cell r="F328" t="str">
            <v>第二盒半价</v>
          </cell>
        </row>
        <row r="329">
          <cell r="A329">
            <v>166997</v>
          </cell>
          <cell r="B329" t="str">
            <v>灸热贴</v>
          </cell>
          <cell r="C329" t="str">
            <v>HC-D风湿贴x2贴</v>
          </cell>
          <cell r="D329" t="str">
            <v>济南汉磁生物科技有限公司</v>
          </cell>
          <cell r="E329" t="str">
            <v>盒</v>
          </cell>
        </row>
        <row r="330">
          <cell r="A330">
            <v>166996</v>
          </cell>
          <cell r="B330" t="str">
            <v>灸热贴</v>
          </cell>
          <cell r="C330" t="str">
            <v>HC-A颈痛贴x2贴</v>
          </cell>
          <cell r="D330" t="str">
            <v>济南汉磁生物科技有限公司</v>
          </cell>
          <cell r="E330" t="str">
            <v>盒</v>
          </cell>
        </row>
        <row r="331">
          <cell r="A331">
            <v>166995</v>
          </cell>
          <cell r="B331" t="str">
            <v>灸热贴</v>
          </cell>
          <cell r="C331" t="str">
            <v>HC-C腰痛贴x2贴</v>
          </cell>
          <cell r="D331" t="str">
            <v>济南汉磁生物科技有限公司</v>
          </cell>
          <cell r="E331" t="str">
            <v>盒</v>
          </cell>
        </row>
        <row r="332">
          <cell r="A332">
            <v>167000</v>
          </cell>
          <cell r="B332" t="str">
            <v>灸热贴</v>
          </cell>
          <cell r="C332" t="str">
            <v>HC-I强效型x2贴</v>
          </cell>
          <cell r="D332" t="str">
            <v>济南汉磁生物科技有限公司</v>
          </cell>
          <cell r="E332" t="str">
            <v>盒</v>
          </cell>
        </row>
        <row r="333">
          <cell r="A333">
            <v>127512</v>
          </cell>
          <cell r="B333" t="str">
            <v>复方水杨酸甲酯薄荷醇贴剂</v>
          </cell>
          <cell r="C333" t="str">
            <v>6.5cmx4.2cm(10贴)</v>
          </cell>
          <cell r="D333" t="str">
            <v>久光制药株式会社</v>
          </cell>
          <cell r="E333" t="str">
            <v>盒</v>
          </cell>
          <cell r="F333" t="str">
            <v>第二盒半价</v>
          </cell>
        </row>
        <row r="334">
          <cell r="A334">
            <v>127428</v>
          </cell>
          <cell r="B334" t="str">
            <v>复方水杨酸甲酯薄荷醇贴剂</v>
          </cell>
          <cell r="C334" t="str">
            <v>6.5cmx4.2cmx20贴</v>
          </cell>
          <cell r="D334" t="str">
            <v>久光制药株式会社</v>
          </cell>
          <cell r="E334" t="str">
            <v>盒</v>
          </cell>
        </row>
        <row r="335">
          <cell r="A335">
            <v>132652</v>
          </cell>
          <cell r="B335" t="str">
            <v>消炎镇痛膏</v>
          </cell>
          <cell r="C335" t="str">
            <v>7cmx10cmx2贴x2袋</v>
          </cell>
          <cell r="D335" t="str">
            <v>云南白药集团股份有限公司</v>
          </cell>
          <cell r="E335" t="str">
            <v>盒</v>
          </cell>
          <cell r="F335" t="str">
            <v>第二盒半价</v>
          </cell>
        </row>
        <row r="336">
          <cell r="A336">
            <v>139658</v>
          </cell>
          <cell r="B336" t="str">
            <v>远红外贴</v>
          </cell>
          <cell r="C336" t="str">
            <v>风湿疼痛型 100mm x130mm x2贴</v>
          </cell>
          <cell r="D336" t="str">
            <v>云南贝洋生物科技有限公司</v>
          </cell>
          <cell r="E336" t="str">
            <v>盒</v>
          </cell>
          <cell r="F336" t="str">
            <v>第二盒半价</v>
          </cell>
        </row>
        <row r="337">
          <cell r="A337">
            <v>139657</v>
          </cell>
          <cell r="B337" t="str">
            <v>远红外贴</v>
          </cell>
          <cell r="C337" t="str">
            <v>肩周炎痛型 100mm x130mm x2贴</v>
          </cell>
          <cell r="D337" t="str">
            <v>云南贝洋生物科技有限公司</v>
          </cell>
          <cell r="E337" t="str">
            <v>盒</v>
          </cell>
        </row>
        <row r="338">
          <cell r="A338">
            <v>122369</v>
          </cell>
          <cell r="B338" t="str">
            <v>消炎镇痛膏</v>
          </cell>
          <cell r="C338" t="str">
            <v>7cmx10cmx4片x2袋</v>
          </cell>
          <cell r="D338" t="str">
            <v>重庆灵方三帆生物制药有限公司</v>
          </cell>
          <cell r="E338" t="str">
            <v>盒</v>
          </cell>
          <cell r="F338" t="str">
            <v>第二盒半价</v>
          </cell>
        </row>
        <row r="339">
          <cell r="A339">
            <v>122367</v>
          </cell>
          <cell r="B339" t="str">
            <v>麝香壮骨膏</v>
          </cell>
          <cell r="C339" t="str">
            <v>7cmx10cmx4片x2袋</v>
          </cell>
          <cell r="D339" t="str">
            <v>重庆灵方三帆生物制药有限公司</v>
          </cell>
          <cell r="E339" t="str">
            <v>盒</v>
          </cell>
        </row>
        <row r="340">
          <cell r="A340">
            <v>122370</v>
          </cell>
          <cell r="B340" t="str">
            <v>伤湿祛痛膏</v>
          </cell>
          <cell r="C340" t="str">
            <v>7cmx10cmx4片x2袋</v>
          </cell>
          <cell r="D340" t="str">
            <v>重庆灵方三帆生物制药有限公司</v>
          </cell>
          <cell r="E340" t="str">
            <v>盒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5"/>
  <sheetViews>
    <sheetView tabSelected="1" workbookViewId="0">
      <selection activeCell="A1" sqref="$A1:$XFD1"/>
    </sheetView>
  </sheetViews>
  <sheetFormatPr defaultColWidth="9" defaultRowHeight="13.5"/>
  <cols>
    <col min="1" max="22" width="9" style="22"/>
    <col min="23" max="23" width="12.75" style="22" customWidth="1"/>
    <col min="24" max="24" width="10.5" style="22" customWidth="1"/>
    <col min="25" max="16384" width="9" style="22"/>
  </cols>
  <sheetData>
    <row r="1" spans="1:2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6" t="s">
        <v>10</v>
      </c>
      <c r="L1" s="7" t="s">
        <v>11</v>
      </c>
      <c r="M1" s="7" t="s">
        <v>12</v>
      </c>
      <c r="N1" s="2" t="s">
        <v>13</v>
      </c>
      <c r="O1" s="6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3" t="s">
        <v>22</v>
      </c>
      <c r="X1" s="2" t="s">
        <v>23</v>
      </c>
      <c r="Y1" s="2" t="s">
        <v>24</v>
      </c>
      <c r="Z1" s="2" t="s">
        <v>25</v>
      </c>
    </row>
    <row r="2" ht="14.25" spans="1:26">
      <c r="A2" s="3">
        <v>1</v>
      </c>
      <c r="B2" s="4">
        <v>189135</v>
      </c>
      <c r="C2" s="4" t="s">
        <v>26</v>
      </c>
      <c r="D2" s="4" t="s">
        <v>27</v>
      </c>
      <c r="E2" s="4" t="s">
        <v>28</v>
      </c>
      <c r="F2" s="4" t="s">
        <v>29</v>
      </c>
      <c r="G2" s="4">
        <v>726</v>
      </c>
      <c r="H2" s="4" t="s">
        <v>30</v>
      </c>
      <c r="I2" s="3">
        <v>26.2</v>
      </c>
      <c r="J2" s="3">
        <v>29.8</v>
      </c>
      <c r="K2" s="8">
        <v>11.2</v>
      </c>
      <c r="L2" s="9">
        <v>0.120805369127517</v>
      </c>
      <c r="M2" s="9">
        <v>-1.33928571428571</v>
      </c>
      <c r="N2" s="3" t="s">
        <v>31</v>
      </c>
      <c r="O2" s="8">
        <v>1</v>
      </c>
      <c r="P2" s="3"/>
      <c r="Q2" s="3">
        <v>22736</v>
      </c>
      <c r="R2" s="3">
        <v>-18.6</v>
      </c>
      <c r="S2" s="3"/>
      <c r="T2" s="3">
        <v>4960</v>
      </c>
      <c r="U2" s="3" t="s">
        <v>32</v>
      </c>
      <c r="V2" s="4" t="s">
        <v>33</v>
      </c>
      <c r="W2" s="14">
        <v>44229.4328240741</v>
      </c>
      <c r="X2" s="23"/>
      <c r="Y2" s="23"/>
      <c r="Z2" s="23"/>
    </row>
    <row r="3" ht="14.25" spans="1:26">
      <c r="A3" s="3">
        <v>2</v>
      </c>
      <c r="B3" s="4">
        <v>189135</v>
      </c>
      <c r="C3" s="4" t="s">
        <v>26</v>
      </c>
      <c r="D3" s="4" t="s">
        <v>27</v>
      </c>
      <c r="E3" s="4" t="s">
        <v>28</v>
      </c>
      <c r="F3" s="4" t="s">
        <v>29</v>
      </c>
      <c r="G3" s="4">
        <v>581</v>
      </c>
      <c r="H3" s="4" t="s">
        <v>34</v>
      </c>
      <c r="I3" s="3">
        <v>26.2</v>
      </c>
      <c r="J3" s="3">
        <v>29.8</v>
      </c>
      <c r="K3" s="8">
        <v>13.5</v>
      </c>
      <c r="L3" s="9">
        <v>0.120805369127517</v>
      </c>
      <c r="M3" s="9">
        <v>-0.940740740740741</v>
      </c>
      <c r="N3" s="3" t="s">
        <v>35</v>
      </c>
      <c r="O3" s="8">
        <v>1</v>
      </c>
      <c r="P3" s="3"/>
      <c r="Q3" s="3">
        <v>22736</v>
      </c>
      <c r="R3" s="3">
        <v>-16.3</v>
      </c>
      <c r="S3" s="3"/>
      <c r="T3" s="3">
        <v>4960</v>
      </c>
      <c r="U3" s="3" t="s">
        <v>32</v>
      </c>
      <c r="V3" s="4" t="s">
        <v>33</v>
      </c>
      <c r="W3" s="14">
        <v>44229.7702662037</v>
      </c>
      <c r="X3" s="23"/>
      <c r="Y3" s="23"/>
      <c r="Z3" s="23"/>
    </row>
    <row r="4" ht="14.25" spans="1:26">
      <c r="A4" s="3">
        <v>3</v>
      </c>
      <c r="B4" s="4">
        <v>147246</v>
      </c>
      <c r="C4" s="4" t="s">
        <v>36</v>
      </c>
      <c r="D4" s="4" t="s">
        <v>37</v>
      </c>
      <c r="E4" s="4" t="s">
        <v>28</v>
      </c>
      <c r="F4" s="4" t="s">
        <v>38</v>
      </c>
      <c r="G4" s="4">
        <v>754</v>
      </c>
      <c r="H4" s="4" t="s">
        <v>39</v>
      </c>
      <c r="I4" s="3">
        <v>46.2</v>
      </c>
      <c r="J4" s="3">
        <v>47</v>
      </c>
      <c r="K4" s="8">
        <v>32</v>
      </c>
      <c r="L4" s="9">
        <v>0.0170212765957446</v>
      </c>
      <c r="M4" s="9">
        <v>-0.44375</v>
      </c>
      <c r="N4" s="3" t="s">
        <v>31</v>
      </c>
      <c r="O4" s="8">
        <v>2</v>
      </c>
      <c r="P4" s="3"/>
      <c r="Q4" s="3">
        <v>346</v>
      </c>
      <c r="R4" s="3">
        <v>-15</v>
      </c>
      <c r="S4" s="3"/>
      <c r="T4" s="3">
        <v>485</v>
      </c>
      <c r="U4" s="3" t="s">
        <v>32</v>
      </c>
      <c r="V4" s="4" t="s">
        <v>33</v>
      </c>
      <c r="W4" s="14">
        <v>44217.4447569444</v>
      </c>
      <c r="X4" s="23"/>
      <c r="Y4" s="23"/>
      <c r="Z4" s="23"/>
    </row>
    <row r="5" ht="14.25" spans="1:26">
      <c r="A5" s="3">
        <v>4</v>
      </c>
      <c r="B5" s="4">
        <v>189135</v>
      </c>
      <c r="C5" s="4" t="s">
        <v>26</v>
      </c>
      <c r="D5" s="4" t="s">
        <v>27</v>
      </c>
      <c r="E5" s="4" t="s">
        <v>28</v>
      </c>
      <c r="F5" s="4" t="s">
        <v>29</v>
      </c>
      <c r="G5" s="4">
        <v>385</v>
      </c>
      <c r="H5" s="4" t="s">
        <v>40</v>
      </c>
      <c r="I5" s="3">
        <v>26.2</v>
      </c>
      <c r="J5" s="3">
        <v>29.8</v>
      </c>
      <c r="K5" s="8">
        <v>19.9</v>
      </c>
      <c r="L5" s="9">
        <v>0.120805369127517</v>
      </c>
      <c r="M5" s="9">
        <v>-0.316582914572864</v>
      </c>
      <c r="N5" s="3" t="s">
        <v>35</v>
      </c>
      <c r="O5" s="8">
        <v>2</v>
      </c>
      <c r="P5" s="3"/>
      <c r="Q5" s="3">
        <v>22736</v>
      </c>
      <c r="R5" s="3">
        <v>-9.9</v>
      </c>
      <c r="S5" s="3"/>
      <c r="T5" s="3">
        <v>4960</v>
      </c>
      <c r="U5" s="3" t="s">
        <v>32</v>
      </c>
      <c r="V5" s="4" t="s">
        <v>33</v>
      </c>
      <c r="W5" s="14">
        <v>44229.5276967593</v>
      </c>
      <c r="X5" s="18"/>
      <c r="Y5" s="23"/>
      <c r="Z5" s="18"/>
    </row>
    <row r="6" ht="14.25" spans="1:26">
      <c r="A6" s="3">
        <v>5</v>
      </c>
      <c r="B6" s="4">
        <v>1252</v>
      </c>
      <c r="C6" s="4" t="s">
        <v>41</v>
      </c>
      <c r="D6" s="4" t="s">
        <v>42</v>
      </c>
      <c r="E6" s="4" t="s">
        <v>43</v>
      </c>
      <c r="F6" s="4" t="s">
        <v>44</v>
      </c>
      <c r="G6" s="4">
        <v>103198</v>
      </c>
      <c r="H6" s="4" t="s">
        <v>45</v>
      </c>
      <c r="I6" s="3">
        <v>18</v>
      </c>
      <c r="J6" s="3">
        <v>18.6</v>
      </c>
      <c r="K6" s="8">
        <v>14</v>
      </c>
      <c r="L6" s="9">
        <v>0.0322580645161291</v>
      </c>
      <c r="M6" s="9">
        <v>-0.285714285714286</v>
      </c>
      <c r="N6" s="3" t="s">
        <v>31</v>
      </c>
      <c r="O6" s="8">
        <v>1</v>
      </c>
      <c r="P6" s="3"/>
      <c r="Q6" s="3">
        <v>453</v>
      </c>
      <c r="R6" s="3">
        <v>-4.6</v>
      </c>
      <c r="S6" s="3"/>
      <c r="T6" s="3">
        <v>477</v>
      </c>
      <c r="U6" s="3" t="s">
        <v>32</v>
      </c>
      <c r="V6" s="4" t="s">
        <v>33</v>
      </c>
      <c r="W6" s="14">
        <v>44223.4502199074</v>
      </c>
      <c r="X6" s="23"/>
      <c r="Y6" s="23"/>
      <c r="Z6" s="23"/>
    </row>
    <row r="7" ht="14.25" spans="1:26">
      <c r="A7" s="3">
        <v>6</v>
      </c>
      <c r="B7" s="4">
        <v>16216</v>
      </c>
      <c r="C7" s="4" t="s">
        <v>46</v>
      </c>
      <c r="D7" s="4" t="s">
        <v>47</v>
      </c>
      <c r="E7" s="4" t="s">
        <v>28</v>
      </c>
      <c r="F7" s="4" t="s">
        <v>48</v>
      </c>
      <c r="G7" s="4">
        <v>103198</v>
      </c>
      <c r="H7" s="4" t="s">
        <v>45</v>
      </c>
      <c r="I7" s="3">
        <v>37.5</v>
      </c>
      <c r="J7" s="3">
        <v>45.5</v>
      </c>
      <c r="K7" s="8">
        <v>29.8</v>
      </c>
      <c r="L7" s="9">
        <v>0.175824175824176</v>
      </c>
      <c r="M7" s="9">
        <v>-0.258389261744966</v>
      </c>
      <c r="N7" s="3" t="s">
        <v>31</v>
      </c>
      <c r="O7" s="8">
        <v>1</v>
      </c>
      <c r="P7" s="3"/>
      <c r="Q7" s="3">
        <v>715</v>
      </c>
      <c r="R7" s="3">
        <v>-15.7</v>
      </c>
      <c r="S7" s="3"/>
      <c r="T7" s="3">
        <v>751</v>
      </c>
      <c r="U7" s="3" t="s">
        <v>32</v>
      </c>
      <c r="V7" s="4" t="s">
        <v>33</v>
      </c>
      <c r="W7" s="14">
        <v>44217.8156365741</v>
      </c>
      <c r="X7" s="18"/>
      <c r="Y7" s="23"/>
      <c r="Z7" s="18"/>
    </row>
    <row r="8" ht="14.25" spans="1:26">
      <c r="A8" s="3">
        <v>7</v>
      </c>
      <c r="B8" s="4">
        <v>16185</v>
      </c>
      <c r="C8" s="4" t="s">
        <v>49</v>
      </c>
      <c r="D8" s="4" t="s">
        <v>50</v>
      </c>
      <c r="E8" s="4" t="s">
        <v>28</v>
      </c>
      <c r="F8" s="4" t="s">
        <v>51</v>
      </c>
      <c r="G8" s="4">
        <v>754</v>
      </c>
      <c r="H8" s="4" t="s">
        <v>39</v>
      </c>
      <c r="I8" s="3">
        <v>22.24</v>
      </c>
      <c r="J8" s="3">
        <v>23.5</v>
      </c>
      <c r="K8" s="8">
        <v>18</v>
      </c>
      <c r="L8" s="9">
        <v>0.0536170212765958</v>
      </c>
      <c r="M8" s="9">
        <v>-0.235555555555555</v>
      </c>
      <c r="N8" s="3" t="s">
        <v>31</v>
      </c>
      <c r="O8" s="8">
        <v>2</v>
      </c>
      <c r="P8" s="3"/>
      <c r="Q8" s="3">
        <v>3978</v>
      </c>
      <c r="R8" s="3">
        <v>-5.5</v>
      </c>
      <c r="S8" s="3"/>
      <c r="T8" s="3">
        <v>1131</v>
      </c>
      <c r="U8" s="3" t="s">
        <v>32</v>
      </c>
      <c r="V8" s="4" t="s">
        <v>33</v>
      </c>
      <c r="W8" s="14">
        <v>44218.3565393519</v>
      </c>
      <c r="X8" s="18"/>
      <c r="Y8" s="23"/>
      <c r="Z8" s="18"/>
    </row>
    <row r="9" ht="14.25" spans="1:26">
      <c r="A9" s="3">
        <v>8</v>
      </c>
      <c r="B9" s="4">
        <v>187969</v>
      </c>
      <c r="C9" s="4" t="s">
        <v>52</v>
      </c>
      <c r="D9" s="4" t="s">
        <v>53</v>
      </c>
      <c r="E9" s="4" t="s">
        <v>28</v>
      </c>
      <c r="F9" s="4" t="s">
        <v>54</v>
      </c>
      <c r="G9" s="4">
        <v>571</v>
      </c>
      <c r="H9" s="4" t="s">
        <v>55</v>
      </c>
      <c r="I9" s="3">
        <v>235.49</v>
      </c>
      <c r="J9" s="3">
        <v>264.49</v>
      </c>
      <c r="K9" s="8">
        <v>220</v>
      </c>
      <c r="L9" s="9">
        <v>0.109644977125789</v>
      </c>
      <c r="M9" s="9">
        <v>-0.0704090909090909</v>
      </c>
      <c r="N9" s="3" t="s">
        <v>35</v>
      </c>
      <c r="O9" s="8">
        <v>2</v>
      </c>
      <c r="P9" s="3"/>
      <c r="Q9" s="3">
        <v>363</v>
      </c>
      <c r="R9" s="3">
        <v>-44.49</v>
      </c>
      <c r="S9" s="3"/>
      <c r="T9" s="3">
        <v>528</v>
      </c>
      <c r="U9" s="3" t="s">
        <v>32</v>
      </c>
      <c r="V9" s="4" t="s">
        <v>33</v>
      </c>
      <c r="W9" s="14">
        <v>44229.6131944444</v>
      </c>
      <c r="X9" s="23"/>
      <c r="Y9" s="23"/>
      <c r="Z9" s="23"/>
    </row>
    <row r="10" ht="14.25" spans="1:26">
      <c r="A10" s="3">
        <v>9</v>
      </c>
      <c r="B10" s="4">
        <v>17379</v>
      </c>
      <c r="C10" s="4" t="s">
        <v>56</v>
      </c>
      <c r="D10" s="4" t="s">
        <v>57</v>
      </c>
      <c r="E10" s="4" t="s">
        <v>28</v>
      </c>
      <c r="F10" s="4" t="s">
        <v>58</v>
      </c>
      <c r="G10" s="4">
        <v>106865</v>
      </c>
      <c r="H10" s="4" t="s">
        <v>59</v>
      </c>
      <c r="I10" s="3">
        <v>48</v>
      </c>
      <c r="J10" s="3">
        <v>60.8</v>
      </c>
      <c r="K10" s="8">
        <v>45</v>
      </c>
      <c r="L10" s="9">
        <v>0.210526315789474</v>
      </c>
      <c r="M10" s="9">
        <v>-0.0666666666666667</v>
      </c>
      <c r="N10" s="3" t="s">
        <v>31</v>
      </c>
      <c r="O10" s="8">
        <v>2</v>
      </c>
      <c r="P10" s="3"/>
      <c r="Q10" s="3">
        <v>1856</v>
      </c>
      <c r="R10" s="3">
        <v>-15.8</v>
      </c>
      <c r="S10" s="3"/>
      <c r="T10" s="3">
        <v>1086</v>
      </c>
      <c r="U10" s="3" t="s">
        <v>32</v>
      </c>
      <c r="V10" s="4" t="s">
        <v>60</v>
      </c>
      <c r="W10" s="14">
        <v>44230.3951736111</v>
      </c>
      <c r="X10" s="23"/>
      <c r="Y10" s="23"/>
      <c r="Z10" s="23"/>
    </row>
    <row r="11" ht="14.25" spans="1:26">
      <c r="A11" s="3">
        <v>10</v>
      </c>
      <c r="B11" s="4">
        <v>105511</v>
      </c>
      <c r="C11" s="4" t="s">
        <v>61</v>
      </c>
      <c r="D11" s="4" t="s">
        <v>62</v>
      </c>
      <c r="E11" s="4" t="s">
        <v>28</v>
      </c>
      <c r="F11" s="4" t="s">
        <v>63</v>
      </c>
      <c r="G11" s="4">
        <v>571</v>
      </c>
      <c r="H11" s="4" t="s">
        <v>55</v>
      </c>
      <c r="I11" s="3">
        <v>134.17</v>
      </c>
      <c r="J11" s="3">
        <v>158</v>
      </c>
      <c r="K11" s="8">
        <v>126</v>
      </c>
      <c r="L11" s="9">
        <v>0.150822784810127</v>
      </c>
      <c r="M11" s="9">
        <v>-0.0648412698412697</v>
      </c>
      <c r="N11" s="3" t="s">
        <v>35</v>
      </c>
      <c r="O11" s="8">
        <v>2</v>
      </c>
      <c r="P11" s="3"/>
      <c r="Q11" s="3">
        <v>858</v>
      </c>
      <c r="R11" s="3">
        <v>-32</v>
      </c>
      <c r="S11" s="3"/>
      <c r="T11" s="3">
        <v>922</v>
      </c>
      <c r="U11" s="3" t="s">
        <v>32</v>
      </c>
      <c r="V11" s="4" t="s">
        <v>33</v>
      </c>
      <c r="W11" s="14">
        <v>44229.6118981481</v>
      </c>
      <c r="X11" s="18"/>
      <c r="Y11" s="23"/>
      <c r="Z11" s="18"/>
    </row>
    <row r="12" ht="14.25" spans="1:26">
      <c r="A12" s="3">
        <v>11</v>
      </c>
      <c r="B12" s="4">
        <v>39221</v>
      </c>
      <c r="C12" s="4" t="s">
        <v>64</v>
      </c>
      <c r="D12" s="4" t="s">
        <v>65</v>
      </c>
      <c r="E12" s="4" t="s">
        <v>28</v>
      </c>
      <c r="F12" s="4" t="s">
        <v>66</v>
      </c>
      <c r="G12" s="4">
        <v>726</v>
      </c>
      <c r="H12" s="4" t="s">
        <v>30</v>
      </c>
      <c r="I12" s="3">
        <v>37</v>
      </c>
      <c r="J12" s="3">
        <v>50.5</v>
      </c>
      <c r="K12" s="8">
        <v>35</v>
      </c>
      <c r="L12" s="9">
        <v>0.267326732673267</v>
      </c>
      <c r="M12" s="9">
        <v>-0.0571428571428571</v>
      </c>
      <c r="N12" s="3" t="s">
        <v>31</v>
      </c>
      <c r="O12" s="8">
        <v>2</v>
      </c>
      <c r="P12" s="3"/>
      <c r="Q12" s="3">
        <v>711</v>
      </c>
      <c r="R12" s="3">
        <v>-15.5</v>
      </c>
      <c r="S12" s="3"/>
      <c r="T12" s="3">
        <v>467</v>
      </c>
      <c r="U12" s="3" t="s">
        <v>32</v>
      </c>
      <c r="V12" s="4" t="s">
        <v>33</v>
      </c>
      <c r="W12" s="14">
        <v>44230.3736458333</v>
      </c>
      <c r="X12" s="23"/>
      <c r="Y12" s="23"/>
      <c r="Z12" s="23"/>
    </row>
    <row r="13" ht="14.25" spans="1:26">
      <c r="A13" s="3">
        <v>12</v>
      </c>
      <c r="B13" s="4">
        <v>39926</v>
      </c>
      <c r="C13" s="4" t="s">
        <v>67</v>
      </c>
      <c r="D13" s="4" t="s">
        <v>68</v>
      </c>
      <c r="E13" s="4" t="s">
        <v>28</v>
      </c>
      <c r="F13" s="4" t="s">
        <v>69</v>
      </c>
      <c r="G13" s="4">
        <v>723</v>
      </c>
      <c r="H13" s="4" t="s">
        <v>70</v>
      </c>
      <c r="I13" s="3">
        <v>85.97</v>
      </c>
      <c r="J13" s="3">
        <v>91</v>
      </c>
      <c r="K13" s="8">
        <v>82</v>
      </c>
      <c r="L13" s="9">
        <v>0.0552747252747253</v>
      </c>
      <c r="M13" s="9">
        <v>-0.0484146341463415</v>
      </c>
      <c r="N13" s="3" t="s">
        <v>31</v>
      </c>
      <c r="O13" s="8">
        <v>2</v>
      </c>
      <c r="P13" s="3"/>
      <c r="Q13" s="3">
        <v>98</v>
      </c>
      <c r="R13" s="3">
        <v>-9</v>
      </c>
      <c r="S13" s="3"/>
      <c r="T13" s="3">
        <v>75</v>
      </c>
      <c r="U13" s="3" t="s">
        <v>32</v>
      </c>
      <c r="V13" s="4" t="s">
        <v>33</v>
      </c>
      <c r="W13" s="14">
        <v>44222.712662037</v>
      </c>
      <c r="X13" s="18"/>
      <c r="Y13" s="23" t="str">
        <f>VLOOKUP(B13,[1]Sheet2!A$1:F$65536,6,0)</f>
        <v>买九得十[一次性购买9盒小包装，赠送1盒小包装-赠品为卖品，14片装(ID:39926  91元)]</v>
      </c>
      <c r="Z13" s="18"/>
    </row>
    <row r="14" ht="14.25" spans="1:26">
      <c r="A14" s="3">
        <v>13</v>
      </c>
      <c r="B14" s="4">
        <v>10819</v>
      </c>
      <c r="C14" s="4" t="s">
        <v>71</v>
      </c>
      <c r="D14" s="4" t="s">
        <v>72</v>
      </c>
      <c r="E14" s="4" t="s">
        <v>28</v>
      </c>
      <c r="F14" s="4" t="s">
        <v>73</v>
      </c>
      <c r="G14" s="4">
        <v>106399</v>
      </c>
      <c r="H14" s="4" t="s">
        <v>74</v>
      </c>
      <c r="I14" s="3">
        <v>73.8</v>
      </c>
      <c r="J14" s="3">
        <v>89</v>
      </c>
      <c r="K14" s="8">
        <v>72</v>
      </c>
      <c r="L14" s="9">
        <v>0.170786516853933</v>
      </c>
      <c r="M14" s="9">
        <v>-0.025</v>
      </c>
      <c r="N14" s="3" t="s">
        <v>31</v>
      </c>
      <c r="O14" s="8">
        <v>2</v>
      </c>
      <c r="P14" s="3"/>
      <c r="Q14" s="3">
        <v>627</v>
      </c>
      <c r="R14" s="3">
        <v>-17</v>
      </c>
      <c r="S14" s="3"/>
      <c r="T14" s="3">
        <v>735</v>
      </c>
      <c r="U14" s="3" t="s">
        <v>32</v>
      </c>
      <c r="V14" s="4" t="s">
        <v>33</v>
      </c>
      <c r="W14" s="14">
        <v>44228.767974537</v>
      </c>
      <c r="X14" s="18"/>
      <c r="Y14" s="23"/>
      <c r="Z14" s="18"/>
    </row>
    <row r="15" ht="14.25" spans="1:26">
      <c r="A15" s="3">
        <v>14</v>
      </c>
      <c r="B15" s="4">
        <v>186924</v>
      </c>
      <c r="C15" s="4" t="s">
        <v>52</v>
      </c>
      <c r="D15" s="4" t="s">
        <v>75</v>
      </c>
      <c r="E15" s="4" t="s">
        <v>28</v>
      </c>
      <c r="F15" s="4" t="s">
        <v>54</v>
      </c>
      <c r="G15" s="4">
        <v>571</v>
      </c>
      <c r="H15" s="4" t="s">
        <v>55</v>
      </c>
      <c r="I15" s="3">
        <v>188.92</v>
      </c>
      <c r="J15" s="3">
        <v>213.5</v>
      </c>
      <c r="K15" s="8">
        <v>188</v>
      </c>
      <c r="L15" s="9">
        <v>0.115128805620609</v>
      </c>
      <c r="M15" s="9">
        <v>-0.00489361702127653</v>
      </c>
      <c r="N15" s="3" t="s">
        <v>35</v>
      </c>
      <c r="O15" s="8">
        <v>2</v>
      </c>
      <c r="P15" s="3"/>
      <c r="Q15" s="3">
        <v>614</v>
      </c>
      <c r="R15" s="3">
        <v>-25.5</v>
      </c>
      <c r="S15" s="3"/>
      <c r="T15" s="3">
        <v>668</v>
      </c>
      <c r="U15" s="3" t="s">
        <v>32</v>
      </c>
      <c r="V15" s="4" t="s">
        <v>33</v>
      </c>
      <c r="W15" s="14">
        <v>44229.6125810185</v>
      </c>
      <c r="X15" s="18"/>
      <c r="Y15" s="23"/>
      <c r="Z15" s="18"/>
    </row>
    <row r="16" ht="14.25" spans="1:26">
      <c r="A16" s="3">
        <v>15</v>
      </c>
      <c r="B16" s="4">
        <v>160885</v>
      </c>
      <c r="C16" s="4" t="s">
        <v>76</v>
      </c>
      <c r="D16" s="4" t="s">
        <v>77</v>
      </c>
      <c r="E16" s="4" t="s">
        <v>28</v>
      </c>
      <c r="F16" s="4" t="s">
        <v>78</v>
      </c>
      <c r="G16" s="4">
        <v>726</v>
      </c>
      <c r="H16" s="4" t="s">
        <v>30</v>
      </c>
      <c r="I16" s="3">
        <v>105.3</v>
      </c>
      <c r="J16" s="3">
        <v>198</v>
      </c>
      <c r="K16" s="8">
        <v>105</v>
      </c>
      <c r="L16" s="9">
        <v>0.468181818181818</v>
      </c>
      <c r="M16" s="9">
        <v>-0.00285714285714283</v>
      </c>
      <c r="N16" s="3" t="s">
        <v>31</v>
      </c>
      <c r="O16" s="8">
        <v>2</v>
      </c>
      <c r="P16" s="3"/>
      <c r="Q16" s="3">
        <v>9</v>
      </c>
      <c r="R16" s="3">
        <v>-93</v>
      </c>
      <c r="S16" s="3"/>
      <c r="T16" s="3">
        <v>27</v>
      </c>
      <c r="U16" s="3" t="s">
        <v>32</v>
      </c>
      <c r="V16" s="4" t="s">
        <v>33</v>
      </c>
      <c r="W16" s="14">
        <v>44226.6819444444</v>
      </c>
      <c r="X16" s="18"/>
      <c r="Y16" s="23"/>
      <c r="Z16" s="18"/>
    </row>
    <row r="17" ht="14.25" spans="1:26">
      <c r="A17" s="3">
        <v>16</v>
      </c>
      <c r="B17" s="4">
        <v>57996</v>
      </c>
      <c r="C17" s="4" t="s">
        <v>79</v>
      </c>
      <c r="D17" s="4" t="s">
        <v>80</v>
      </c>
      <c r="E17" s="4" t="s">
        <v>28</v>
      </c>
      <c r="F17" s="4" t="s">
        <v>81</v>
      </c>
      <c r="G17" s="4">
        <v>106399</v>
      </c>
      <c r="H17" s="4" t="s">
        <v>74</v>
      </c>
      <c r="I17" s="3">
        <v>20.83</v>
      </c>
      <c r="J17" s="3">
        <v>28.8</v>
      </c>
      <c r="K17" s="8">
        <v>20.8</v>
      </c>
      <c r="L17" s="9">
        <v>0.276736111111111</v>
      </c>
      <c r="M17" s="9">
        <v>-0.00144230769230758</v>
      </c>
      <c r="N17" s="3" t="s">
        <v>31</v>
      </c>
      <c r="O17" s="8">
        <v>2</v>
      </c>
      <c r="P17" s="3"/>
      <c r="Q17" s="3">
        <v>63</v>
      </c>
      <c r="R17" s="3">
        <v>-8</v>
      </c>
      <c r="S17" s="3"/>
      <c r="T17" s="3">
        <v>165</v>
      </c>
      <c r="U17" s="3" t="s">
        <v>32</v>
      </c>
      <c r="V17" s="4" t="s">
        <v>33</v>
      </c>
      <c r="W17" s="14">
        <v>44218.7338773148</v>
      </c>
      <c r="X17" s="18"/>
      <c r="Y17" s="23"/>
      <c r="Z17" s="18"/>
    </row>
    <row r="18" ht="14.25" spans="1:26">
      <c r="A18" s="3">
        <v>17</v>
      </c>
      <c r="B18" s="4">
        <v>172652</v>
      </c>
      <c r="C18" s="4" t="s">
        <v>82</v>
      </c>
      <c r="D18" s="4" t="s">
        <v>83</v>
      </c>
      <c r="E18" s="4" t="s">
        <v>28</v>
      </c>
      <c r="F18" s="4" t="s">
        <v>84</v>
      </c>
      <c r="G18" s="4">
        <v>113299</v>
      </c>
      <c r="H18" s="4" t="s">
        <v>85</v>
      </c>
      <c r="I18" s="3">
        <v>49.07</v>
      </c>
      <c r="J18" s="3">
        <v>58.5</v>
      </c>
      <c r="K18" s="8">
        <v>49</v>
      </c>
      <c r="L18" s="9">
        <v>0.161196581196581</v>
      </c>
      <c r="M18" s="9">
        <v>-0.00142857142857143</v>
      </c>
      <c r="N18" s="3" t="s">
        <v>86</v>
      </c>
      <c r="O18" s="8">
        <v>2</v>
      </c>
      <c r="P18" s="3"/>
      <c r="Q18" s="3">
        <v>399</v>
      </c>
      <c r="R18" s="3">
        <v>-9.5</v>
      </c>
      <c r="S18" s="3"/>
      <c r="T18" s="3">
        <v>433</v>
      </c>
      <c r="U18" s="3" t="s">
        <v>32</v>
      </c>
      <c r="V18" s="4" t="s">
        <v>60</v>
      </c>
      <c r="W18" s="14">
        <v>44224.4463425926</v>
      </c>
      <c r="X18" s="18"/>
      <c r="Y18" s="23"/>
      <c r="Z18" s="18"/>
    </row>
    <row r="19" ht="14.25" spans="1:26">
      <c r="A19" s="3">
        <v>18</v>
      </c>
      <c r="B19" s="4">
        <v>17023</v>
      </c>
      <c r="C19" s="4" t="s">
        <v>87</v>
      </c>
      <c r="D19" s="4" t="s">
        <v>88</v>
      </c>
      <c r="E19" s="4" t="s">
        <v>28</v>
      </c>
      <c r="F19" s="4" t="s">
        <v>89</v>
      </c>
      <c r="G19" s="4">
        <v>726</v>
      </c>
      <c r="H19" s="4" t="s">
        <v>30</v>
      </c>
      <c r="I19" s="3">
        <v>24.5</v>
      </c>
      <c r="J19" s="3">
        <v>33.5</v>
      </c>
      <c r="K19" s="8">
        <v>24.5</v>
      </c>
      <c r="L19" s="9">
        <v>0.26865671641791</v>
      </c>
      <c r="M19" s="9">
        <v>0</v>
      </c>
      <c r="N19" s="3" t="s">
        <v>31</v>
      </c>
      <c r="O19" s="8">
        <v>2</v>
      </c>
      <c r="P19" s="3"/>
      <c r="Q19" s="3">
        <v>1548</v>
      </c>
      <c r="R19" s="3">
        <v>-9</v>
      </c>
      <c r="S19" s="3"/>
      <c r="T19" s="3">
        <v>127</v>
      </c>
      <c r="U19" s="3" t="s">
        <v>90</v>
      </c>
      <c r="V19" s="4" t="s">
        <v>33</v>
      </c>
      <c r="W19" s="14">
        <v>44221.5953356481</v>
      </c>
      <c r="X19" s="18"/>
      <c r="Y19" s="23"/>
      <c r="Z19" s="18"/>
    </row>
    <row r="20" ht="14.25" spans="1:26">
      <c r="A20" s="3">
        <v>19</v>
      </c>
      <c r="B20" s="4">
        <v>178104</v>
      </c>
      <c r="C20" s="4" t="s">
        <v>91</v>
      </c>
      <c r="D20" s="4" t="s">
        <v>92</v>
      </c>
      <c r="E20" s="4" t="s">
        <v>28</v>
      </c>
      <c r="F20" s="4" t="s">
        <v>93</v>
      </c>
      <c r="G20" s="4">
        <v>726</v>
      </c>
      <c r="H20" s="4" t="s">
        <v>30</v>
      </c>
      <c r="I20" s="3">
        <v>138</v>
      </c>
      <c r="J20" s="3">
        <v>238</v>
      </c>
      <c r="K20" s="8">
        <v>138</v>
      </c>
      <c r="L20" s="9">
        <v>0.420168067226891</v>
      </c>
      <c r="M20" s="9">
        <v>0</v>
      </c>
      <c r="N20" s="3" t="s">
        <v>31</v>
      </c>
      <c r="O20" s="8">
        <v>2</v>
      </c>
      <c r="P20" s="3"/>
      <c r="Q20" s="3">
        <v>12.95</v>
      </c>
      <c r="R20" s="3">
        <v>-100</v>
      </c>
      <c r="S20" s="3"/>
      <c r="T20" s="3">
        <v>41.05</v>
      </c>
      <c r="U20" s="3" t="s">
        <v>90</v>
      </c>
      <c r="V20" s="4" t="s">
        <v>33</v>
      </c>
      <c r="W20" s="14">
        <v>44226.6813194444</v>
      </c>
      <c r="X20" s="18"/>
      <c r="Y20" s="23"/>
      <c r="Z20" s="18"/>
    </row>
    <row r="21" ht="14.25" spans="1:26">
      <c r="A21" s="3">
        <v>20</v>
      </c>
      <c r="B21" s="4">
        <v>166168</v>
      </c>
      <c r="C21" s="4" t="s">
        <v>94</v>
      </c>
      <c r="D21" s="4" t="s">
        <v>95</v>
      </c>
      <c r="E21" s="4" t="s">
        <v>28</v>
      </c>
      <c r="F21" s="4" t="s">
        <v>96</v>
      </c>
      <c r="G21" s="4">
        <v>726</v>
      </c>
      <c r="H21" s="4" t="s">
        <v>30</v>
      </c>
      <c r="I21" s="3">
        <v>24</v>
      </c>
      <c r="J21" s="3">
        <v>48</v>
      </c>
      <c r="K21" s="8">
        <v>24</v>
      </c>
      <c r="L21" s="9">
        <v>0.5</v>
      </c>
      <c r="M21" s="9">
        <v>0</v>
      </c>
      <c r="N21" s="3" t="s">
        <v>31</v>
      </c>
      <c r="O21" s="8">
        <v>2</v>
      </c>
      <c r="P21" s="3"/>
      <c r="Q21" s="3">
        <v>7</v>
      </c>
      <c r="R21" s="3">
        <v>-24</v>
      </c>
      <c r="S21" s="3"/>
      <c r="T21" s="3">
        <v>57</v>
      </c>
      <c r="U21" s="3" t="s">
        <v>32</v>
      </c>
      <c r="V21" s="4" t="s">
        <v>33</v>
      </c>
      <c r="W21" s="14">
        <v>44226.6824652778</v>
      </c>
      <c r="X21" s="18"/>
      <c r="Y21" s="23"/>
      <c r="Z21" s="18"/>
    </row>
    <row r="22" ht="14.25" spans="1:26">
      <c r="A22" s="3">
        <v>21</v>
      </c>
      <c r="B22" s="4">
        <v>186406</v>
      </c>
      <c r="C22" s="4" t="s">
        <v>97</v>
      </c>
      <c r="D22" s="4" t="s">
        <v>98</v>
      </c>
      <c r="E22" s="4" t="s">
        <v>99</v>
      </c>
      <c r="F22" s="4" t="s">
        <v>100</v>
      </c>
      <c r="G22" s="4">
        <v>726</v>
      </c>
      <c r="H22" s="4" t="s">
        <v>30</v>
      </c>
      <c r="I22" s="3">
        <v>40.8</v>
      </c>
      <c r="J22" s="3">
        <v>48.5</v>
      </c>
      <c r="K22" s="8">
        <v>41</v>
      </c>
      <c r="L22" s="9">
        <v>0.158762886597938</v>
      </c>
      <c r="M22" s="9">
        <v>0.00487804878048787</v>
      </c>
      <c r="N22" s="3" t="s">
        <v>31</v>
      </c>
      <c r="O22" s="8">
        <v>2</v>
      </c>
      <c r="P22" s="3"/>
      <c r="Q22" s="3">
        <v>777</v>
      </c>
      <c r="R22" s="3">
        <v>-7.5</v>
      </c>
      <c r="S22" s="3"/>
      <c r="T22" s="3">
        <v>477</v>
      </c>
      <c r="U22" s="3" t="s">
        <v>32</v>
      </c>
      <c r="V22" s="4" t="s">
        <v>33</v>
      </c>
      <c r="W22" s="14">
        <v>44223.7882523148</v>
      </c>
      <c r="X22" s="23"/>
      <c r="Y22" s="23"/>
      <c r="Z22" s="23"/>
    </row>
    <row r="23" ht="14.25" spans="1:26">
      <c r="A23" s="3">
        <v>22</v>
      </c>
      <c r="B23" s="4">
        <v>82433</v>
      </c>
      <c r="C23" s="4" t="s">
        <v>101</v>
      </c>
      <c r="D23" s="4" t="s">
        <v>102</v>
      </c>
      <c r="E23" s="4" t="s">
        <v>28</v>
      </c>
      <c r="F23" s="4" t="s">
        <v>103</v>
      </c>
      <c r="G23" s="4">
        <v>723</v>
      </c>
      <c r="H23" s="4" t="s">
        <v>70</v>
      </c>
      <c r="I23" s="3">
        <v>32.75</v>
      </c>
      <c r="J23" s="3">
        <v>42</v>
      </c>
      <c r="K23" s="8">
        <v>33</v>
      </c>
      <c r="L23" s="9">
        <v>0.220238095238095</v>
      </c>
      <c r="M23" s="9">
        <v>0.00757575757575758</v>
      </c>
      <c r="N23" s="3" t="s">
        <v>31</v>
      </c>
      <c r="O23" s="8">
        <v>2</v>
      </c>
      <c r="P23" s="3"/>
      <c r="Q23" s="3">
        <v>668</v>
      </c>
      <c r="R23" s="3">
        <v>-9</v>
      </c>
      <c r="S23" s="3"/>
      <c r="T23" s="3">
        <v>534</v>
      </c>
      <c r="U23" s="3" t="s">
        <v>32</v>
      </c>
      <c r="V23" s="4" t="s">
        <v>33</v>
      </c>
      <c r="W23" s="14">
        <v>44224.8923032407</v>
      </c>
      <c r="X23" s="18"/>
      <c r="Y23" s="23"/>
      <c r="Z23" s="18"/>
    </row>
    <row r="24" ht="14.25" spans="1:26">
      <c r="A24" s="3">
        <v>23</v>
      </c>
      <c r="B24" s="4">
        <v>75119</v>
      </c>
      <c r="C24" s="4" t="s">
        <v>104</v>
      </c>
      <c r="D24" s="4" t="s">
        <v>105</v>
      </c>
      <c r="E24" s="4" t="s">
        <v>28</v>
      </c>
      <c r="F24" s="4" t="s">
        <v>106</v>
      </c>
      <c r="G24" s="4">
        <v>103198</v>
      </c>
      <c r="H24" s="4" t="s">
        <v>45</v>
      </c>
      <c r="I24" s="3">
        <v>189.09</v>
      </c>
      <c r="J24" s="3">
        <v>221.43</v>
      </c>
      <c r="K24" s="8">
        <v>191</v>
      </c>
      <c r="L24" s="9">
        <v>0.146050670640835</v>
      </c>
      <c r="M24" s="9">
        <v>0.00999999999999998</v>
      </c>
      <c r="N24" s="3" t="s">
        <v>31</v>
      </c>
      <c r="O24" s="8">
        <v>3</v>
      </c>
      <c r="P24" s="3"/>
      <c r="Q24" s="3">
        <v>493</v>
      </c>
      <c r="R24" s="3">
        <v>-30.43</v>
      </c>
      <c r="S24" s="3"/>
      <c r="T24" s="3">
        <v>307</v>
      </c>
      <c r="U24" s="3" t="s">
        <v>32</v>
      </c>
      <c r="V24" s="4" t="s">
        <v>33</v>
      </c>
      <c r="W24" s="14">
        <v>44218.9309837963</v>
      </c>
      <c r="X24" s="18"/>
      <c r="Y24" s="23"/>
      <c r="Z24" s="18"/>
    </row>
    <row r="25" ht="14.25" spans="1:26">
      <c r="A25" s="3">
        <v>24</v>
      </c>
      <c r="B25" s="4">
        <v>162448</v>
      </c>
      <c r="C25" s="4" t="s">
        <v>107</v>
      </c>
      <c r="D25" s="4" t="s">
        <v>108</v>
      </c>
      <c r="E25" s="4" t="s">
        <v>28</v>
      </c>
      <c r="F25" s="4" t="s">
        <v>109</v>
      </c>
      <c r="G25" s="4">
        <v>347</v>
      </c>
      <c r="H25" s="4" t="s">
        <v>110</v>
      </c>
      <c r="I25" s="3">
        <v>44.5</v>
      </c>
      <c r="J25" s="3">
        <v>52</v>
      </c>
      <c r="K25" s="8">
        <v>45</v>
      </c>
      <c r="L25" s="9">
        <v>0.144230769230769</v>
      </c>
      <c r="M25" s="9">
        <v>0.0111111111111111</v>
      </c>
      <c r="N25" s="3" t="s">
        <v>86</v>
      </c>
      <c r="O25" s="8">
        <v>3</v>
      </c>
      <c r="P25" s="3"/>
      <c r="Q25" s="3">
        <v>202</v>
      </c>
      <c r="R25" s="3">
        <v>-7</v>
      </c>
      <c r="S25" s="3"/>
      <c r="T25" s="3">
        <v>78</v>
      </c>
      <c r="U25" s="3" t="s">
        <v>32</v>
      </c>
      <c r="V25" s="4" t="s">
        <v>33</v>
      </c>
      <c r="W25" s="14">
        <v>44226.6047916667</v>
      </c>
      <c r="X25" s="18"/>
      <c r="Y25" s="23"/>
      <c r="Z25" s="18"/>
    </row>
    <row r="26" ht="14.25" spans="1:26">
      <c r="A26" s="3">
        <v>25</v>
      </c>
      <c r="B26" s="4">
        <v>29060</v>
      </c>
      <c r="C26" s="4" t="s">
        <v>111</v>
      </c>
      <c r="D26" s="4" t="s">
        <v>112</v>
      </c>
      <c r="E26" s="4" t="s">
        <v>28</v>
      </c>
      <c r="F26" s="4" t="s">
        <v>113</v>
      </c>
      <c r="G26" s="4">
        <v>704</v>
      </c>
      <c r="H26" s="4" t="s">
        <v>114</v>
      </c>
      <c r="I26" s="3">
        <v>200.02</v>
      </c>
      <c r="J26" s="3">
        <v>249</v>
      </c>
      <c r="K26" s="8">
        <v>203</v>
      </c>
      <c r="L26" s="9">
        <v>0.196706827309237</v>
      </c>
      <c r="M26" s="9">
        <v>0.014679802955665</v>
      </c>
      <c r="N26" s="3" t="s">
        <v>31</v>
      </c>
      <c r="O26" s="8">
        <v>1</v>
      </c>
      <c r="P26" s="3"/>
      <c r="Q26" s="3">
        <v>452</v>
      </c>
      <c r="R26" s="3">
        <v>-46</v>
      </c>
      <c r="S26" s="3"/>
      <c r="T26" s="3">
        <v>440</v>
      </c>
      <c r="U26" s="3" t="s">
        <v>32</v>
      </c>
      <c r="V26" s="4" t="s">
        <v>33</v>
      </c>
      <c r="W26" s="14">
        <v>44220.8897685185</v>
      </c>
      <c r="X26" s="18"/>
      <c r="Y26" s="23"/>
      <c r="Z26" s="18"/>
    </row>
    <row r="27" ht="14.25" spans="1:26">
      <c r="A27" s="3">
        <v>26</v>
      </c>
      <c r="B27" s="4">
        <v>32625</v>
      </c>
      <c r="C27" s="4" t="s">
        <v>115</v>
      </c>
      <c r="D27" s="4" t="s">
        <v>116</v>
      </c>
      <c r="E27" s="4" t="s">
        <v>28</v>
      </c>
      <c r="F27" s="4" t="s">
        <v>66</v>
      </c>
      <c r="G27" s="4">
        <v>113299</v>
      </c>
      <c r="H27" s="4" t="s">
        <v>85</v>
      </c>
      <c r="I27" s="3">
        <v>27.5</v>
      </c>
      <c r="J27" s="3">
        <v>36.4</v>
      </c>
      <c r="K27" s="8">
        <v>28</v>
      </c>
      <c r="L27" s="9">
        <v>0.244505494505494</v>
      </c>
      <c r="M27" s="9">
        <v>0.0178571428571429</v>
      </c>
      <c r="N27" s="3" t="s">
        <v>86</v>
      </c>
      <c r="O27" s="8">
        <v>2</v>
      </c>
      <c r="P27" s="3"/>
      <c r="Q27" s="3">
        <v>2029</v>
      </c>
      <c r="R27" s="3">
        <v>-8.4</v>
      </c>
      <c r="S27" s="3"/>
      <c r="T27" s="3">
        <v>1316</v>
      </c>
      <c r="U27" s="3" t="s">
        <v>32</v>
      </c>
      <c r="V27" s="4" t="s">
        <v>33</v>
      </c>
      <c r="W27" s="14">
        <v>44227.5314814815</v>
      </c>
      <c r="X27" s="18"/>
      <c r="Y27" s="23"/>
      <c r="Z27" s="18"/>
    </row>
    <row r="28" ht="14.25" spans="1:26">
      <c r="A28" s="3">
        <v>27</v>
      </c>
      <c r="B28" s="4">
        <v>201896</v>
      </c>
      <c r="C28" s="4" t="s">
        <v>117</v>
      </c>
      <c r="D28" s="4" t="s">
        <v>118</v>
      </c>
      <c r="E28" s="4" t="s">
        <v>28</v>
      </c>
      <c r="F28" s="4" t="s">
        <v>119</v>
      </c>
      <c r="G28" s="4">
        <v>744</v>
      </c>
      <c r="H28" s="4" t="s">
        <v>120</v>
      </c>
      <c r="I28" s="3">
        <v>189.6</v>
      </c>
      <c r="J28" s="3">
        <v>215</v>
      </c>
      <c r="K28" s="8">
        <v>195</v>
      </c>
      <c r="L28" s="9">
        <v>0.118139534883721</v>
      </c>
      <c r="M28" s="9">
        <v>0.0276923076923077</v>
      </c>
      <c r="N28" s="3" t="s">
        <v>31</v>
      </c>
      <c r="O28" s="8">
        <v>1</v>
      </c>
      <c r="P28" s="3"/>
      <c r="Q28" s="3">
        <v>73</v>
      </c>
      <c r="R28" s="3">
        <v>-20</v>
      </c>
      <c r="S28" s="3"/>
      <c r="T28" s="3">
        <v>156</v>
      </c>
      <c r="U28" s="3" t="s">
        <v>32</v>
      </c>
      <c r="V28" s="4" t="s">
        <v>33</v>
      </c>
      <c r="W28" s="14">
        <v>44224.8647222222</v>
      </c>
      <c r="X28" s="18"/>
      <c r="Y28" s="23"/>
      <c r="Z28" s="18"/>
    </row>
    <row r="29" ht="14.25" spans="1:26">
      <c r="A29" s="3">
        <v>28</v>
      </c>
      <c r="B29" s="4">
        <v>118688</v>
      </c>
      <c r="C29" s="4" t="s">
        <v>121</v>
      </c>
      <c r="D29" s="4" t="s">
        <v>122</v>
      </c>
      <c r="E29" s="4" t="s">
        <v>28</v>
      </c>
      <c r="F29" s="4" t="s">
        <v>123</v>
      </c>
      <c r="G29" s="4">
        <v>726</v>
      </c>
      <c r="H29" s="4" t="s">
        <v>30</v>
      </c>
      <c r="I29" s="3">
        <v>21.33</v>
      </c>
      <c r="J29" s="3">
        <v>26.8</v>
      </c>
      <c r="K29" s="8">
        <v>22</v>
      </c>
      <c r="L29" s="9">
        <v>0.20410447761194</v>
      </c>
      <c r="M29" s="9">
        <v>0.0304545454545455</v>
      </c>
      <c r="N29" s="3" t="s">
        <v>31</v>
      </c>
      <c r="O29" s="8">
        <v>2</v>
      </c>
      <c r="P29" s="3"/>
      <c r="Q29" s="3">
        <v>676</v>
      </c>
      <c r="R29" s="3">
        <v>-4.8</v>
      </c>
      <c r="S29" s="3"/>
      <c r="T29" s="3">
        <v>471</v>
      </c>
      <c r="U29" s="3" t="s">
        <v>32</v>
      </c>
      <c r="V29" s="4" t="s">
        <v>33</v>
      </c>
      <c r="W29" s="14">
        <v>44217.4172106481</v>
      </c>
      <c r="X29" s="18"/>
      <c r="Y29" s="23"/>
      <c r="Z29" s="18"/>
    </row>
    <row r="30" ht="14.25" spans="1:26">
      <c r="A30" s="3">
        <v>29</v>
      </c>
      <c r="B30" s="4">
        <v>201535</v>
      </c>
      <c r="C30" s="4" t="s">
        <v>124</v>
      </c>
      <c r="D30" s="4" t="s">
        <v>125</v>
      </c>
      <c r="E30" s="4" t="s">
        <v>28</v>
      </c>
      <c r="F30" s="4" t="s">
        <v>126</v>
      </c>
      <c r="G30" s="4">
        <v>704</v>
      </c>
      <c r="H30" s="4" t="s">
        <v>114</v>
      </c>
      <c r="I30" s="3">
        <v>126.2</v>
      </c>
      <c r="J30" s="3">
        <v>139</v>
      </c>
      <c r="K30" s="8">
        <v>131</v>
      </c>
      <c r="L30" s="9">
        <v>0.0920863309352518</v>
      </c>
      <c r="M30" s="9">
        <v>0.0366412213740458</v>
      </c>
      <c r="N30" s="3" t="s">
        <v>31</v>
      </c>
      <c r="O30" s="8">
        <v>2</v>
      </c>
      <c r="P30" s="3">
        <v>136</v>
      </c>
      <c r="Q30" s="3">
        <v>1235</v>
      </c>
      <c r="R30" s="3">
        <v>-8</v>
      </c>
      <c r="S30" s="3">
        <v>-5</v>
      </c>
      <c r="T30" s="3">
        <v>574</v>
      </c>
      <c r="U30" s="3" t="s">
        <v>32</v>
      </c>
      <c r="V30" s="4" t="s">
        <v>33</v>
      </c>
      <c r="W30" s="14">
        <v>44229.4584375</v>
      </c>
      <c r="X30" s="18"/>
      <c r="Y30" s="23" t="str">
        <f>VLOOKUP(B30,[1]Sheet2!A$1:F$65536,6,0)</f>
        <v>买2盒+0.01元换购1盒28粒装    （原品）</v>
      </c>
      <c r="Z30" s="18"/>
    </row>
    <row r="31" ht="14.25" spans="1:26">
      <c r="A31" s="3">
        <v>30</v>
      </c>
      <c r="B31" s="4">
        <v>152609</v>
      </c>
      <c r="C31" s="4" t="s">
        <v>127</v>
      </c>
      <c r="D31" s="4" t="s">
        <v>128</v>
      </c>
      <c r="E31" s="4" t="s">
        <v>28</v>
      </c>
      <c r="F31" s="4" t="s">
        <v>129</v>
      </c>
      <c r="G31" s="4">
        <v>102565</v>
      </c>
      <c r="H31" s="4" t="s">
        <v>130</v>
      </c>
      <c r="I31" s="3">
        <v>74.7</v>
      </c>
      <c r="J31" s="3">
        <v>98</v>
      </c>
      <c r="K31" s="8">
        <v>78.5</v>
      </c>
      <c r="L31" s="9">
        <v>0.237755102040816</v>
      </c>
      <c r="M31" s="9">
        <v>0.0484076433121019</v>
      </c>
      <c r="N31" s="3" t="s">
        <v>31</v>
      </c>
      <c r="O31" s="8">
        <v>8</v>
      </c>
      <c r="P31" s="3"/>
      <c r="Q31" s="3">
        <v>267</v>
      </c>
      <c r="R31" s="3">
        <v>-19.5</v>
      </c>
      <c r="S31" s="3"/>
      <c r="T31" s="3">
        <v>255</v>
      </c>
      <c r="U31" s="3" t="s">
        <v>32</v>
      </c>
      <c r="V31" s="4" t="s">
        <v>33</v>
      </c>
      <c r="W31" s="14">
        <v>44224.4826736111</v>
      </c>
      <c r="X31" s="18"/>
      <c r="Y31" s="23"/>
      <c r="Z31" s="18"/>
    </row>
    <row r="32" ht="14.25" spans="1:26">
      <c r="A32" s="3">
        <v>31</v>
      </c>
      <c r="B32" s="4">
        <v>92486</v>
      </c>
      <c r="C32" s="4" t="s">
        <v>131</v>
      </c>
      <c r="D32" s="4" t="s">
        <v>132</v>
      </c>
      <c r="E32" s="4" t="s">
        <v>43</v>
      </c>
      <c r="F32" s="4" t="s">
        <v>133</v>
      </c>
      <c r="G32" s="4">
        <v>103198</v>
      </c>
      <c r="H32" s="4" t="s">
        <v>45</v>
      </c>
      <c r="I32" s="3">
        <v>29.44</v>
      </c>
      <c r="J32" s="3">
        <v>36</v>
      </c>
      <c r="K32" s="8">
        <v>31</v>
      </c>
      <c r="L32" s="9">
        <v>0.182222222222222</v>
      </c>
      <c r="M32" s="9">
        <v>0.0503225806451612</v>
      </c>
      <c r="N32" s="3" t="s">
        <v>31</v>
      </c>
      <c r="O32" s="8">
        <v>3</v>
      </c>
      <c r="P32" s="3"/>
      <c r="Q32" s="3">
        <v>353</v>
      </c>
      <c r="R32" s="3">
        <v>-5</v>
      </c>
      <c r="S32" s="3"/>
      <c r="T32" s="3">
        <v>356</v>
      </c>
      <c r="U32" s="3" t="s">
        <v>32</v>
      </c>
      <c r="V32" s="4" t="s">
        <v>33</v>
      </c>
      <c r="W32" s="14">
        <v>44221.4524305556</v>
      </c>
      <c r="X32" s="18"/>
      <c r="Y32" s="23"/>
      <c r="Z32" s="18"/>
    </row>
    <row r="33" ht="14.25" spans="1:26">
      <c r="A33" s="3">
        <v>32</v>
      </c>
      <c r="B33" s="4">
        <v>50164</v>
      </c>
      <c r="C33" s="4" t="s">
        <v>134</v>
      </c>
      <c r="D33" s="4" t="s">
        <v>135</v>
      </c>
      <c r="E33" s="4" t="s">
        <v>28</v>
      </c>
      <c r="F33" s="4" t="s">
        <v>136</v>
      </c>
      <c r="G33" s="4">
        <v>102934</v>
      </c>
      <c r="H33" s="4" t="s">
        <v>137</v>
      </c>
      <c r="I33" s="3">
        <v>497</v>
      </c>
      <c r="J33" s="3">
        <v>569</v>
      </c>
      <c r="K33" s="8">
        <v>525</v>
      </c>
      <c r="L33" s="9">
        <v>0.126537785588752</v>
      </c>
      <c r="M33" s="9">
        <v>0.0533333333333333</v>
      </c>
      <c r="N33" s="3" t="s">
        <v>31</v>
      </c>
      <c r="O33" s="8">
        <v>3</v>
      </c>
      <c r="P33" s="3"/>
      <c r="Q33" s="3">
        <v>65</v>
      </c>
      <c r="R33" s="3">
        <v>-44</v>
      </c>
      <c r="S33" s="3"/>
      <c r="T33" s="3">
        <v>52</v>
      </c>
      <c r="U33" s="3" t="s">
        <v>32</v>
      </c>
      <c r="V33" s="4" t="s">
        <v>33</v>
      </c>
      <c r="W33" s="14">
        <v>44228.4570833333</v>
      </c>
      <c r="X33" s="23"/>
      <c r="Y33" s="23"/>
      <c r="Z33" s="23"/>
    </row>
    <row r="34" ht="14.25" spans="1:26">
      <c r="A34" s="3">
        <v>33</v>
      </c>
      <c r="B34" s="4">
        <v>2324</v>
      </c>
      <c r="C34" s="4" t="s">
        <v>138</v>
      </c>
      <c r="D34" s="4" t="s">
        <v>139</v>
      </c>
      <c r="E34" s="4" t="s">
        <v>28</v>
      </c>
      <c r="F34" s="4" t="s">
        <v>140</v>
      </c>
      <c r="G34" s="4">
        <v>704</v>
      </c>
      <c r="H34" s="4" t="s">
        <v>114</v>
      </c>
      <c r="I34" s="3">
        <v>11.3</v>
      </c>
      <c r="J34" s="3">
        <v>14.3</v>
      </c>
      <c r="K34" s="8">
        <v>12</v>
      </c>
      <c r="L34" s="9">
        <v>0.20979020979021</v>
      </c>
      <c r="M34" s="9">
        <v>0.0583333333333333</v>
      </c>
      <c r="N34" s="3" t="s">
        <v>31</v>
      </c>
      <c r="O34" s="8">
        <v>3</v>
      </c>
      <c r="P34" s="3"/>
      <c r="Q34" s="3">
        <v>145</v>
      </c>
      <c r="R34" s="3">
        <v>-2.3</v>
      </c>
      <c r="S34" s="3"/>
      <c r="T34" s="3">
        <v>493</v>
      </c>
      <c r="U34" s="3" t="s">
        <v>32</v>
      </c>
      <c r="V34" s="4" t="s">
        <v>33</v>
      </c>
      <c r="W34" s="14">
        <v>44222.4203240741</v>
      </c>
      <c r="X34" s="18"/>
      <c r="Y34" s="23"/>
      <c r="Z34" s="18"/>
    </row>
    <row r="35" ht="14.25" spans="1:26">
      <c r="A35" s="3">
        <v>34</v>
      </c>
      <c r="B35" s="4">
        <v>17379</v>
      </c>
      <c r="C35" s="4" t="s">
        <v>56</v>
      </c>
      <c r="D35" s="4" t="s">
        <v>57</v>
      </c>
      <c r="E35" s="4" t="s">
        <v>28</v>
      </c>
      <c r="F35" s="4" t="s">
        <v>58</v>
      </c>
      <c r="G35" s="4">
        <v>106399</v>
      </c>
      <c r="H35" s="4" t="s">
        <v>74</v>
      </c>
      <c r="I35" s="3">
        <v>48</v>
      </c>
      <c r="J35" s="3">
        <v>60.8</v>
      </c>
      <c r="K35" s="8">
        <v>51</v>
      </c>
      <c r="L35" s="9">
        <v>0.210526315789474</v>
      </c>
      <c r="M35" s="9">
        <v>0.0588235294117647</v>
      </c>
      <c r="N35" s="3" t="s">
        <v>31</v>
      </c>
      <c r="O35" s="8">
        <v>3</v>
      </c>
      <c r="P35" s="3"/>
      <c r="Q35" s="3">
        <v>1856</v>
      </c>
      <c r="R35" s="3">
        <v>-9.8</v>
      </c>
      <c r="S35" s="3"/>
      <c r="T35" s="3">
        <v>1086</v>
      </c>
      <c r="U35" s="3" t="s">
        <v>32</v>
      </c>
      <c r="V35" s="4" t="s">
        <v>33</v>
      </c>
      <c r="W35" s="14">
        <v>44217.8910763889</v>
      </c>
      <c r="X35" s="18"/>
      <c r="Y35" s="23"/>
      <c r="Z35" s="18"/>
    </row>
    <row r="36" ht="14.25" spans="1:26">
      <c r="A36" s="3">
        <v>35</v>
      </c>
      <c r="B36" s="4">
        <v>19608</v>
      </c>
      <c r="C36" s="4" t="s">
        <v>141</v>
      </c>
      <c r="D36" s="4" t="s">
        <v>142</v>
      </c>
      <c r="E36" s="4" t="s">
        <v>28</v>
      </c>
      <c r="F36" s="4" t="s">
        <v>48</v>
      </c>
      <c r="G36" s="4">
        <v>704</v>
      </c>
      <c r="H36" s="4" t="s">
        <v>114</v>
      </c>
      <c r="I36" s="3">
        <v>31.89</v>
      </c>
      <c r="J36" s="3">
        <v>38.5</v>
      </c>
      <c r="K36" s="8">
        <v>34.2</v>
      </c>
      <c r="L36" s="9">
        <v>0.171688311688312</v>
      </c>
      <c r="M36" s="9">
        <v>0.0675438596491229</v>
      </c>
      <c r="N36" s="3" t="s">
        <v>31</v>
      </c>
      <c r="O36" s="8">
        <v>2</v>
      </c>
      <c r="P36" s="3"/>
      <c r="Q36" s="3">
        <v>1311</v>
      </c>
      <c r="R36" s="3">
        <v>-4.3</v>
      </c>
      <c r="S36" s="3"/>
      <c r="T36" s="3">
        <v>912</v>
      </c>
      <c r="U36" s="3" t="s">
        <v>32</v>
      </c>
      <c r="V36" s="4" t="s">
        <v>33</v>
      </c>
      <c r="W36" s="14">
        <v>44229.4601273148</v>
      </c>
      <c r="X36" s="23"/>
      <c r="Y36" s="23"/>
      <c r="Z36" s="23"/>
    </row>
    <row r="37" ht="14.25" spans="1:26">
      <c r="A37" s="3">
        <v>36</v>
      </c>
      <c r="B37" s="4">
        <v>191114</v>
      </c>
      <c r="C37" s="4" t="s">
        <v>79</v>
      </c>
      <c r="D37" s="4" t="s">
        <v>108</v>
      </c>
      <c r="E37" s="4" t="s">
        <v>43</v>
      </c>
      <c r="F37" s="4" t="s">
        <v>81</v>
      </c>
      <c r="G37" s="4">
        <v>106399</v>
      </c>
      <c r="H37" s="4" t="s">
        <v>74</v>
      </c>
      <c r="I37" s="3">
        <v>24.88</v>
      </c>
      <c r="J37" s="3">
        <v>37.5</v>
      </c>
      <c r="K37" s="8">
        <v>26.8</v>
      </c>
      <c r="L37" s="9">
        <v>0.336533333333333</v>
      </c>
      <c r="M37" s="9">
        <v>0.0716417910447762</v>
      </c>
      <c r="N37" s="3" t="s">
        <v>31</v>
      </c>
      <c r="O37" s="8">
        <v>3</v>
      </c>
      <c r="P37" s="3"/>
      <c r="Q37" s="3">
        <v>13</v>
      </c>
      <c r="R37" s="3">
        <v>-10.7</v>
      </c>
      <c r="S37" s="3"/>
      <c r="T37" s="3">
        <v>51</v>
      </c>
      <c r="U37" s="3" t="s">
        <v>32</v>
      </c>
      <c r="V37" s="4" t="s">
        <v>33</v>
      </c>
      <c r="W37" s="14">
        <v>44218.7341782407</v>
      </c>
      <c r="X37" s="18"/>
      <c r="Y37" s="23"/>
      <c r="Z37" s="18"/>
    </row>
    <row r="38" ht="14.25" spans="1:26">
      <c r="A38" s="3">
        <v>37</v>
      </c>
      <c r="B38" s="4">
        <v>66902</v>
      </c>
      <c r="C38" s="4" t="s">
        <v>143</v>
      </c>
      <c r="D38" s="4" t="s">
        <v>144</v>
      </c>
      <c r="E38" s="4" t="s">
        <v>43</v>
      </c>
      <c r="F38" s="4" t="s">
        <v>145</v>
      </c>
      <c r="G38" s="4">
        <v>570</v>
      </c>
      <c r="H38" s="4" t="s">
        <v>146</v>
      </c>
      <c r="I38" s="3">
        <v>217</v>
      </c>
      <c r="J38" s="3">
        <v>259</v>
      </c>
      <c r="K38" s="8">
        <v>235</v>
      </c>
      <c r="L38" s="9">
        <v>0.162162162162162</v>
      </c>
      <c r="M38" s="9">
        <v>0.0765957446808511</v>
      </c>
      <c r="N38" s="3" t="s">
        <v>31</v>
      </c>
      <c r="O38" s="8">
        <v>3</v>
      </c>
      <c r="P38" s="3"/>
      <c r="Q38" s="3">
        <v>67</v>
      </c>
      <c r="R38" s="3">
        <v>-24</v>
      </c>
      <c r="S38" s="3"/>
      <c r="T38" s="3">
        <v>88</v>
      </c>
      <c r="U38" s="3" t="s">
        <v>32</v>
      </c>
      <c r="V38" s="4" t="s">
        <v>33</v>
      </c>
      <c r="W38" s="14">
        <v>44227.5428935185</v>
      </c>
      <c r="X38" s="18"/>
      <c r="Y38" s="23"/>
      <c r="Z38" s="18"/>
    </row>
    <row r="39" ht="14.25" spans="1:26">
      <c r="A39" s="3">
        <v>38</v>
      </c>
      <c r="B39" s="4">
        <v>104511</v>
      </c>
      <c r="C39" s="4" t="s">
        <v>147</v>
      </c>
      <c r="D39" s="4" t="s">
        <v>148</v>
      </c>
      <c r="E39" s="4" t="s">
        <v>28</v>
      </c>
      <c r="F39" s="4" t="s">
        <v>149</v>
      </c>
      <c r="G39" s="4">
        <v>704</v>
      </c>
      <c r="H39" s="4" t="s">
        <v>114</v>
      </c>
      <c r="I39" s="3">
        <v>23.5</v>
      </c>
      <c r="J39" s="3">
        <v>29.8</v>
      </c>
      <c r="K39" s="8">
        <v>25.5</v>
      </c>
      <c r="L39" s="9">
        <v>0.211409395973154</v>
      </c>
      <c r="M39" s="9">
        <v>0.0784313725490196</v>
      </c>
      <c r="N39" s="3" t="s">
        <v>31</v>
      </c>
      <c r="O39" s="8">
        <v>2</v>
      </c>
      <c r="P39" s="3"/>
      <c r="Q39" s="3">
        <v>115</v>
      </c>
      <c r="R39" s="3">
        <v>-4.3</v>
      </c>
      <c r="S39" s="3"/>
      <c r="T39" s="3">
        <v>233</v>
      </c>
      <c r="U39" s="3" t="s">
        <v>32</v>
      </c>
      <c r="V39" s="4" t="s">
        <v>33</v>
      </c>
      <c r="W39" s="14">
        <v>44229.3867013889</v>
      </c>
      <c r="X39" s="18"/>
      <c r="Y39" s="23"/>
      <c r="Z39" s="18"/>
    </row>
    <row r="40" ht="14.25" spans="1:26">
      <c r="A40" s="3">
        <v>39</v>
      </c>
      <c r="B40" s="4">
        <v>141123</v>
      </c>
      <c r="C40" s="4" t="s">
        <v>150</v>
      </c>
      <c r="D40" s="4" t="s">
        <v>151</v>
      </c>
      <c r="E40" s="4" t="s">
        <v>28</v>
      </c>
      <c r="F40" s="4" t="s">
        <v>48</v>
      </c>
      <c r="G40" s="4">
        <v>347</v>
      </c>
      <c r="H40" s="4" t="s">
        <v>110</v>
      </c>
      <c r="I40" s="3">
        <v>35</v>
      </c>
      <c r="J40" s="3">
        <v>43.5</v>
      </c>
      <c r="K40" s="8">
        <v>38</v>
      </c>
      <c r="L40" s="9">
        <v>0.195402298850575</v>
      </c>
      <c r="M40" s="9">
        <v>0.0789473684210526</v>
      </c>
      <c r="N40" s="3" t="s">
        <v>86</v>
      </c>
      <c r="O40" s="8">
        <v>3</v>
      </c>
      <c r="P40" s="3"/>
      <c r="Q40" s="3">
        <v>1165</v>
      </c>
      <c r="R40" s="3">
        <v>-5.5</v>
      </c>
      <c r="S40" s="3"/>
      <c r="T40" s="3">
        <v>647</v>
      </c>
      <c r="U40" s="3" t="s">
        <v>32</v>
      </c>
      <c r="V40" s="4" t="s">
        <v>33</v>
      </c>
      <c r="W40" s="14">
        <v>44229.9131018519</v>
      </c>
      <c r="X40" s="18"/>
      <c r="Y40" s="23"/>
      <c r="Z40" s="18"/>
    </row>
    <row r="41" ht="14.25" spans="1:26">
      <c r="A41" s="3">
        <v>40</v>
      </c>
      <c r="B41" s="4">
        <v>113344</v>
      </c>
      <c r="C41" s="4" t="s">
        <v>152</v>
      </c>
      <c r="D41" s="4" t="s">
        <v>153</v>
      </c>
      <c r="E41" s="4" t="s">
        <v>28</v>
      </c>
      <c r="F41" s="4" t="s">
        <v>154</v>
      </c>
      <c r="G41" s="4">
        <v>113299</v>
      </c>
      <c r="H41" s="4" t="s">
        <v>85</v>
      </c>
      <c r="I41" s="3">
        <v>92</v>
      </c>
      <c r="J41" s="3">
        <v>159</v>
      </c>
      <c r="K41" s="8">
        <v>100</v>
      </c>
      <c r="L41" s="9">
        <v>0.421383647798742</v>
      </c>
      <c r="M41" s="9">
        <v>0.08</v>
      </c>
      <c r="N41" s="3" t="s">
        <v>86</v>
      </c>
      <c r="O41" s="8">
        <v>2</v>
      </c>
      <c r="P41" s="3"/>
      <c r="Q41" s="3">
        <v>293</v>
      </c>
      <c r="R41" s="3">
        <v>-59</v>
      </c>
      <c r="S41" s="3"/>
      <c r="T41" s="3">
        <v>451</v>
      </c>
      <c r="U41" s="3" t="s">
        <v>32</v>
      </c>
      <c r="V41" s="4" t="s">
        <v>60</v>
      </c>
      <c r="W41" s="14">
        <v>44224.467974537</v>
      </c>
      <c r="X41" s="23"/>
      <c r="Y41" s="23"/>
      <c r="Z41" s="23"/>
    </row>
    <row r="42" ht="14.25" spans="1:26">
      <c r="A42" s="3">
        <v>41</v>
      </c>
      <c r="B42" s="4">
        <v>17379</v>
      </c>
      <c r="C42" s="4" t="s">
        <v>56</v>
      </c>
      <c r="D42" s="4" t="s">
        <v>57</v>
      </c>
      <c r="E42" s="4" t="s">
        <v>28</v>
      </c>
      <c r="F42" s="4" t="s">
        <v>58</v>
      </c>
      <c r="G42" s="4">
        <v>754</v>
      </c>
      <c r="H42" s="4" t="s">
        <v>39</v>
      </c>
      <c r="I42" s="3">
        <v>48</v>
      </c>
      <c r="J42" s="3">
        <v>60.8</v>
      </c>
      <c r="K42" s="8">
        <v>52.5</v>
      </c>
      <c r="L42" s="9">
        <v>0.210526315789474</v>
      </c>
      <c r="M42" s="9">
        <v>0.0857142857142857</v>
      </c>
      <c r="N42" s="3" t="s">
        <v>31</v>
      </c>
      <c r="O42" s="8">
        <v>3</v>
      </c>
      <c r="P42" s="3"/>
      <c r="Q42" s="3">
        <v>1856</v>
      </c>
      <c r="R42" s="3">
        <v>-8.3</v>
      </c>
      <c r="S42" s="3"/>
      <c r="T42" s="3">
        <v>1086</v>
      </c>
      <c r="U42" s="3" t="s">
        <v>32</v>
      </c>
      <c r="V42" s="4" t="s">
        <v>33</v>
      </c>
      <c r="W42" s="14">
        <v>44222.9104166667</v>
      </c>
      <c r="X42" s="18"/>
      <c r="Y42" s="23"/>
      <c r="Z42" s="18"/>
    </row>
    <row r="43" ht="14.25" spans="1:26">
      <c r="A43" s="3">
        <v>42</v>
      </c>
      <c r="B43" s="4">
        <v>1835</v>
      </c>
      <c r="C43" s="4" t="s">
        <v>155</v>
      </c>
      <c r="D43" s="4" t="s">
        <v>156</v>
      </c>
      <c r="E43" s="4" t="s">
        <v>43</v>
      </c>
      <c r="F43" s="4" t="s">
        <v>157</v>
      </c>
      <c r="G43" s="4">
        <v>115971</v>
      </c>
      <c r="H43" s="4" t="s">
        <v>158</v>
      </c>
      <c r="I43" s="3">
        <v>21.9</v>
      </c>
      <c r="J43" s="3">
        <v>33.35</v>
      </c>
      <c r="K43" s="8">
        <v>24</v>
      </c>
      <c r="L43" s="9">
        <v>0.343328335832084</v>
      </c>
      <c r="M43" s="9">
        <v>0.0875000000000001</v>
      </c>
      <c r="N43" s="3" t="s">
        <v>159</v>
      </c>
      <c r="O43" s="8">
        <v>2</v>
      </c>
      <c r="P43" s="3"/>
      <c r="Q43" s="3">
        <v>2717</v>
      </c>
      <c r="R43" s="3">
        <v>-9.35</v>
      </c>
      <c r="S43" s="3"/>
      <c r="T43" s="3">
        <v>1382</v>
      </c>
      <c r="U43" s="3" t="s">
        <v>32</v>
      </c>
      <c r="V43" s="4" t="s">
        <v>33</v>
      </c>
      <c r="W43" s="14">
        <v>44228.468900463</v>
      </c>
      <c r="X43" s="18"/>
      <c r="Y43" s="23"/>
      <c r="Z43" s="18"/>
    </row>
    <row r="44" ht="14.25" spans="1:26">
      <c r="A44" s="3">
        <v>43</v>
      </c>
      <c r="B44" s="4">
        <v>47132</v>
      </c>
      <c r="C44" s="4" t="s">
        <v>160</v>
      </c>
      <c r="D44" s="4" t="s">
        <v>161</v>
      </c>
      <c r="E44" s="4" t="s">
        <v>28</v>
      </c>
      <c r="F44" s="4" t="s">
        <v>162</v>
      </c>
      <c r="G44" s="4">
        <v>571</v>
      </c>
      <c r="H44" s="4" t="s">
        <v>55</v>
      </c>
      <c r="I44" s="3">
        <v>72</v>
      </c>
      <c r="J44" s="3">
        <v>125</v>
      </c>
      <c r="K44" s="8">
        <v>79</v>
      </c>
      <c r="L44" s="9">
        <v>0.424</v>
      </c>
      <c r="M44" s="9">
        <v>0.0886075949367089</v>
      </c>
      <c r="N44" s="3" t="s">
        <v>35</v>
      </c>
      <c r="O44" s="8">
        <v>2</v>
      </c>
      <c r="P44" s="3"/>
      <c r="Q44" s="3">
        <v>150.48</v>
      </c>
      <c r="R44" s="3">
        <v>-46</v>
      </c>
      <c r="S44" s="3"/>
      <c r="T44" s="3">
        <v>322.255</v>
      </c>
      <c r="U44" s="3" t="s">
        <v>32</v>
      </c>
      <c r="V44" s="4" t="s">
        <v>33</v>
      </c>
      <c r="W44" s="14">
        <v>44218.5975578704</v>
      </c>
      <c r="X44" s="18"/>
      <c r="Y44" s="23"/>
      <c r="Z44" s="18"/>
    </row>
    <row r="45" ht="14.25" spans="1:26">
      <c r="A45" s="3">
        <v>44</v>
      </c>
      <c r="B45" s="4">
        <v>66789</v>
      </c>
      <c r="C45" s="4" t="s">
        <v>163</v>
      </c>
      <c r="D45" s="4" t="s">
        <v>164</v>
      </c>
      <c r="E45" s="4" t="s">
        <v>28</v>
      </c>
      <c r="F45" s="4" t="s">
        <v>165</v>
      </c>
      <c r="G45" s="4">
        <v>113299</v>
      </c>
      <c r="H45" s="4" t="s">
        <v>85</v>
      </c>
      <c r="I45" s="3">
        <v>36.4</v>
      </c>
      <c r="J45" s="3">
        <v>50.8</v>
      </c>
      <c r="K45" s="8">
        <v>40</v>
      </c>
      <c r="L45" s="9">
        <v>0.283464566929134</v>
      </c>
      <c r="M45" s="9">
        <v>0.09</v>
      </c>
      <c r="N45" s="3" t="s">
        <v>86</v>
      </c>
      <c r="O45" s="8">
        <v>2</v>
      </c>
      <c r="P45" s="3"/>
      <c r="Q45" s="3">
        <v>779</v>
      </c>
      <c r="R45" s="3">
        <v>-10.8</v>
      </c>
      <c r="S45" s="3"/>
      <c r="T45" s="3">
        <v>785</v>
      </c>
      <c r="U45" s="3" t="s">
        <v>32</v>
      </c>
      <c r="V45" s="4" t="s">
        <v>33</v>
      </c>
      <c r="W45" s="14">
        <v>44218.7997569444</v>
      </c>
      <c r="X45" s="23"/>
      <c r="Y45" s="23"/>
      <c r="Z45" s="23"/>
    </row>
    <row r="46" ht="14.25" spans="1:26">
      <c r="A46" s="3">
        <v>45</v>
      </c>
      <c r="B46" s="4">
        <v>152211</v>
      </c>
      <c r="C46" s="4" t="s">
        <v>166</v>
      </c>
      <c r="D46" s="4" t="s">
        <v>167</v>
      </c>
      <c r="E46" s="4" t="s">
        <v>28</v>
      </c>
      <c r="F46" s="4" t="s">
        <v>168</v>
      </c>
      <c r="G46" s="4">
        <v>744</v>
      </c>
      <c r="H46" s="4" t="s">
        <v>120</v>
      </c>
      <c r="I46" s="3">
        <v>40.8</v>
      </c>
      <c r="J46" s="3">
        <v>48.8</v>
      </c>
      <c r="K46" s="8">
        <v>45</v>
      </c>
      <c r="L46" s="9">
        <v>0.163934426229508</v>
      </c>
      <c r="M46" s="9">
        <v>0.0933333333333334</v>
      </c>
      <c r="N46" s="3" t="s">
        <v>31</v>
      </c>
      <c r="O46" s="8">
        <v>2</v>
      </c>
      <c r="P46" s="3"/>
      <c r="Q46" s="3">
        <v>888</v>
      </c>
      <c r="R46" s="3">
        <v>-3.8</v>
      </c>
      <c r="S46" s="3"/>
      <c r="T46" s="3">
        <v>698</v>
      </c>
      <c r="U46" s="3" t="s">
        <v>32</v>
      </c>
      <c r="V46" s="4" t="s">
        <v>33</v>
      </c>
      <c r="W46" s="14">
        <v>44219.425162037</v>
      </c>
      <c r="X46" s="23"/>
      <c r="Y46" s="23"/>
      <c r="Z46" s="23"/>
    </row>
    <row r="47" ht="14.25" spans="1:26">
      <c r="A47" s="3">
        <v>46</v>
      </c>
      <c r="B47" s="4">
        <v>182086</v>
      </c>
      <c r="C47" s="4" t="s">
        <v>169</v>
      </c>
      <c r="D47" s="4" t="s">
        <v>170</v>
      </c>
      <c r="E47" s="4" t="s">
        <v>28</v>
      </c>
      <c r="F47" s="4" t="s">
        <v>171</v>
      </c>
      <c r="G47" s="4">
        <v>704</v>
      </c>
      <c r="H47" s="4" t="s">
        <v>114</v>
      </c>
      <c r="I47" s="3">
        <v>85.65</v>
      </c>
      <c r="J47" s="3">
        <v>105</v>
      </c>
      <c r="K47" s="8">
        <v>94.5</v>
      </c>
      <c r="L47" s="9">
        <v>0.184285714285714</v>
      </c>
      <c r="M47" s="9">
        <v>0.0936507936507936</v>
      </c>
      <c r="N47" s="3" t="s">
        <v>31</v>
      </c>
      <c r="O47" s="8">
        <v>2</v>
      </c>
      <c r="P47" s="3"/>
      <c r="Q47" s="3">
        <v>2212</v>
      </c>
      <c r="R47" s="3">
        <v>-10.5</v>
      </c>
      <c r="S47" s="3"/>
      <c r="T47" s="3">
        <v>1566</v>
      </c>
      <c r="U47" s="3" t="s">
        <v>32</v>
      </c>
      <c r="V47" s="4" t="s">
        <v>33</v>
      </c>
      <c r="W47" s="14">
        <v>44229.4588657407</v>
      </c>
      <c r="X47" s="18"/>
      <c r="Y47" s="23" t="str">
        <f>VLOOKUP(B47,[1]Sheet2!A$1:F$65536,6,0)</f>
        <v>①买3盒+0.1元多1盒络活喜5mg*7粒（ID:3662）；</v>
      </c>
      <c r="Z47" s="18"/>
    </row>
    <row r="48" ht="14.25" spans="1:26">
      <c r="A48" s="3">
        <v>47</v>
      </c>
      <c r="B48" s="4">
        <v>187969</v>
      </c>
      <c r="C48" s="4" t="s">
        <v>52</v>
      </c>
      <c r="D48" s="4" t="s">
        <v>53</v>
      </c>
      <c r="E48" s="4" t="s">
        <v>28</v>
      </c>
      <c r="F48" s="4" t="s">
        <v>54</v>
      </c>
      <c r="G48" s="4">
        <v>744</v>
      </c>
      <c r="H48" s="4" t="s">
        <v>120</v>
      </c>
      <c r="I48" s="3">
        <v>235.49</v>
      </c>
      <c r="J48" s="3">
        <v>264.49</v>
      </c>
      <c r="K48" s="8">
        <v>260</v>
      </c>
      <c r="L48" s="9">
        <v>0.109644977125789</v>
      </c>
      <c r="M48" s="9">
        <v>0.0942692307692307</v>
      </c>
      <c r="N48" s="3" t="s">
        <v>31</v>
      </c>
      <c r="O48" s="8">
        <v>2</v>
      </c>
      <c r="P48" s="3"/>
      <c r="Q48" s="3">
        <v>363</v>
      </c>
      <c r="R48" s="3">
        <v>-4.49000000000001</v>
      </c>
      <c r="S48" s="3"/>
      <c r="T48" s="3">
        <v>528</v>
      </c>
      <c r="U48" s="3" t="s">
        <v>32</v>
      </c>
      <c r="V48" s="4" t="s">
        <v>33</v>
      </c>
      <c r="W48" s="14">
        <v>44218.8675</v>
      </c>
      <c r="X48" s="18"/>
      <c r="Y48" s="23"/>
      <c r="Z48" s="18"/>
    </row>
    <row r="49" ht="14.25" spans="1:26">
      <c r="A49" s="3">
        <v>48</v>
      </c>
      <c r="B49" s="4">
        <v>173043</v>
      </c>
      <c r="C49" s="4" t="s">
        <v>172</v>
      </c>
      <c r="D49" s="4" t="s">
        <v>173</v>
      </c>
      <c r="E49" s="4" t="s">
        <v>28</v>
      </c>
      <c r="F49" s="4" t="s">
        <v>174</v>
      </c>
      <c r="G49" s="4">
        <v>102565</v>
      </c>
      <c r="H49" s="4" t="s">
        <v>130</v>
      </c>
      <c r="I49" s="3">
        <v>167.3</v>
      </c>
      <c r="J49" s="3">
        <v>215</v>
      </c>
      <c r="K49" s="8">
        <v>185</v>
      </c>
      <c r="L49" s="9">
        <v>0.221860465116279</v>
      </c>
      <c r="M49" s="9">
        <v>0.0956756756756756</v>
      </c>
      <c r="N49" s="3" t="s">
        <v>31</v>
      </c>
      <c r="O49" s="8">
        <v>2</v>
      </c>
      <c r="P49" s="3"/>
      <c r="Q49" s="3">
        <v>435</v>
      </c>
      <c r="R49" s="3">
        <v>-30</v>
      </c>
      <c r="S49" s="3"/>
      <c r="T49" s="3">
        <v>342</v>
      </c>
      <c r="U49" s="3" t="s">
        <v>32</v>
      </c>
      <c r="V49" s="4" t="s">
        <v>33</v>
      </c>
      <c r="W49" s="14">
        <v>44228.7478935185</v>
      </c>
      <c r="X49" s="18"/>
      <c r="Y49" s="23"/>
      <c r="Z49" s="18"/>
    </row>
    <row r="50" ht="14.25" spans="1:26">
      <c r="A50" s="3">
        <v>49</v>
      </c>
      <c r="B50" s="4">
        <v>152609</v>
      </c>
      <c r="C50" s="4" t="s">
        <v>127</v>
      </c>
      <c r="D50" s="4" t="s">
        <v>128</v>
      </c>
      <c r="E50" s="4" t="s">
        <v>28</v>
      </c>
      <c r="F50" s="4" t="s">
        <v>129</v>
      </c>
      <c r="G50" s="4">
        <v>726</v>
      </c>
      <c r="H50" s="4" t="s">
        <v>30</v>
      </c>
      <c r="I50" s="3">
        <v>74.7</v>
      </c>
      <c r="J50" s="3">
        <v>98</v>
      </c>
      <c r="K50" s="8">
        <v>83</v>
      </c>
      <c r="L50" s="9">
        <v>0.237755102040816</v>
      </c>
      <c r="M50" s="9">
        <v>0.1</v>
      </c>
      <c r="N50" s="3" t="s">
        <v>31</v>
      </c>
      <c r="O50" s="8">
        <v>3</v>
      </c>
      <c r="P50" s="3"/>
      <c r="Q50" s="3">
        <v>267</v>
      </c>
      <c r="R50" s="3">
        <v>-15</v>
      </c>
      <c r="S50" s="3"/>
      <c r="T50" s="3">
        <v>255</v>
      </c>
      <c r="U50" s="3" t="s">
        <v>32</v>
      </c>
      <c r="V50" s="4" t="s">
        <v>33</v>
      </c>
      <c r="W50" s="14">
        <v>44221.5911226852</v>
      </c>
      <c r="X50" s="18"/>
      <c r="Y50" s="23"/>
      <c r="Z50" s="18"/>
    </row>
    <row r="51" ht="14.25" spans="1:26">
      <c r="A51" s="3">
        <v>50</v>
      </c>
      <c r="B51" s="4">
        <v>186924</v>
      </c>
      <c r="C51" s="4" t="s">
        <v>52</v>
      </c>
      <c r="D51" s="4" t="s">
        <v>75</v>
      </c>
      <c r="E51" s="4" t="s">
        <v>28</v>
      </c>
      <c r="F51" s="4" t="s">
        <v>54</v>
      </c>
      <c r="G51" s="4">
        <v>744</v>
      </c>
      <c r="H51" s="4" t="s">
        <v>120</v>
      </c>
      <c r="I51" s="3">
        <v>188.92</v>
      </c>
      <c r="J51" s="3">
        <v>213.5</v>
      </c>
      <c r="K51" s="8">
        <v>210</v>
      </c>
      <c r="L51" s="9">
        <v>0.115128805620609</v>
      </c>
      <c r="M51" s="9">
        <v>0.100380952380952</v>
      </c>
      <c r="N51" s="3" t="s">
        <v>31</v>
      </c>
      <c r="O51" s="8">
        <v>2</v>
      </c>
      <c r="P51" s="3"/>
      <c r="Q51" s="3">
        <v>614</v>
      </c>
      <c r="R51" s="3">
        <v>-3.5</v>
      </c>
      <c r="S51" s="3"/>
      <c r="T51" s="3">
        <v>668</v>
      </c>
      <c r="U51" s="3" t="s">
        <v>32</v>
      </c>
      <c r="V51" s="4" t="s">
        <v>33</v>
      </c>
      <c r="W51" s="14">
        <v>44218.8669212963</v>
      </c>
      <c r="X51" s="18"/>
      <c r="Y51" s="23"/>
      <c r="Z51" s="18"/>
    </row>
    <row r="52" ht="14.25" spans="1:26">
      <c r="A52" s="3">
        <v>51</v>
      </c>
      <c r="B52" s="4">
        <v>131175</v>
      </c>
      <c r="C52" s="4" t="s">
        <v>175</v>
      </c>
      <c r="D52" s="4" t="s">
        <v>176</v>
      </c>
      <c r="E52" s="4" t="s">
        <v>28</v>
      </c>
      <c r="F52" s="4" t="s">
        <v>177</v>
      </c>
      <c r="G52" s="4">
        <v>726</v>
      </c>
      <c r="H52" s="4" t="s">
        <v>30</v>
      </c>
      <c r="I52" s="3">
        <v>17.9</v>
      </c>
      <c r="J52" s="3">
        <v>49.8</v>
      </c>
      <c r="K52" s="8">
        <v>20</v>
      </c>
      <c r="L52" s="9">
        <v>0.640562248995984</v>
      </c>
      <c r="M52" s="9">
        <v>0.105</v>
      </c>
      <c r="N52" s="3" t="s">
        <v>31</v>
      </c>
      <c r="O52" s="8">
        <v>3</v>
      </c>
      <c r="P52" s="3"/>
      <c r="Q52" s="3">
        <v>125</v>
      </c>
      <c r="R52" s="3">
        <v>-29.8</v>
      </c>
      <c r="S52" s="3"/>
      <c r="T52" s="3">
        <v>768</v>
      </c>
      <c r="U52" s="3" t="s">
        <v>32</v>
      </c>
      <c r="V52" s="4" t="s">
        <v>33</v>
      </c>
      <c r="W52" s="14">
        <v>44223.7117013889</v>
      </c>
      <c r="X52" s="18"/>
      <c r="Y52" s="23"/>
      <c r="Z52" s="18"/>
    </row>
    <row r="53" ht="14.25" spans="1:26">
      <c r="A53" s="3">
        <v>52</v>
      </c>
      <c r="B53" s="4">
        <v>49706</v>
      </c>
      <c r="C53" s="4" t="s">
        <v>178</v>
      </c>
      <c r="D53" s="4" t="s">
        <v>179</v>
      </c>
      <c r="E53" s="4" t="s">
        <v>28</v>
      </c>
      <c r="F53" s="4" t="s">
        <v>113</v>
      </c>
      <c r="G53" s="4">
        <v>744</v>
      </c>
      <c r="H53" s="4" t="s">
        <v>120</v>
      </c>
      <c r="I53" s="3">
        <v>301.73</v>
      </c>
      <c r="J53" s="3">
        <v>383</v>
      </c>
      <c r="K53" s="8">
        <v>340</v>
      </c>
      <c r="L53" s="9">
        <v>0.212193211488251</v>
      </c>
      <c r="M53" s="9">
        <v>0.112558823529412</v>
      </c>
      <c r="N53" s="3" t="s">
        <v>31</v>
      </c>
      <c r="O53" s="8">
        <v>3</v>
      </c>
      <c r="P53" s="3"/>
      <c r="Q53" s="3">
        <v>298</v>
      </c>
      <c r="R53" s="3">
        <v>-43</v>
      </c>
      <c r="S53" s="3"/>
      <c r="T53" s="3">
        <v>346</v>
      </c>
      <c r="U53" s="3" t="s">
        <v>32</v>
      </c>
      <c r="V53" s="4" t="s">
        <v>33</v>
      </c>
      <c r="W53" s="14">
        <v>44225.4380671296</v>
      </c>
      <c r="X53" s="18"/>
      <c r="Y53" s="23"/>
      <c r="Z53" s="18"/>
    </row>
    <row r="54" ht="14.25" spans="1:26">
      <c r="A54" s="3">
        <v>53</v>
      </c>
      <c r="B54" s="4">
        <v>35782</v>
      </c>
      <c r="C54" s="4" t="s">
        <v>180</v>
      </c>
      <c r="D54" s="4" t="s">
        <v>181</v>
      </c>
      <c r="E54" s="4" t="s">
        <v>182</v>
      </c>
      <c r="F54" s="4" t="s">
        <v>183</v>
      </c>
      <c r="G54" s="4">
        <v>704</v>
      </c>
      <c r="H54" s="4" t="s">
        <v>114</v>
      </c>
      <c r="I54" s="3">
        <v>34.5</v>
      </c>
      <c r="J54" s="3">
        <v>43.5</v>
      </c>
      <c r="K54" s="8">
        <v>39.5</v>
      </c>
      <c r="L54" s="9">
        <v>0.206896551724138</v>
      </c>
      <c r="M54" s="9">
        <v>0.126582278481013</v>
      </c>
      <c r="N54" s="3" t="s">
        <v>31</v>
      </c>
      <c r="O54" s="8">
        <v>2</v>
      </c>
      <c r="P54" s="3"/>
      <c r="Q54" s="3">
        <v>555</v>
      </c>
      <c r="R54" s="3">
        <v>-4</v>
      </c>
      <c r="S54" s="3"/>
      <c r="T54" s="3">
        <v>468</v>
      </c>
      <c r="U54" s="3" t="s">
        <v>32</v>
      </c>
      <c r="V54" s="4" t="s">
        <v>33</v>
      </c>
      <c r="W54" s="14">
        <v>44229.3880092593</v>
      </c>
      <c r="X54" s="18"/>
      <c r="Y54" s="23"/>
      <c r="Z54" s="18"/>
    </row>
    <row r="55" ht="14.25" spans="1:26">
      <c r="A55" s="3">
        <v>54</v>
      </c>
      <c r="B55" s="4">
        <v>39277</v>
      </c>
      <c r="C55" s="4" t="s">
        <v>184</v>
      </c>
      <c r="D55" s="4" t="s">
        <v>185</v>
      </c>
      <c r="E55" s="4" t="s">
        <v>182</v>
      </c>
      <c r="F55" s="4" t="s">
        <v>186</v>
      </c>
      <c r="G55" s="4">
        <v>103198</v>
      </c>
      <c r="H55" s="4" t="s">
        <v>45</v>
      </c>
      <c r="I55" s="3">
        <v>68.3</v>
      </c>
      <c r="J55" s="3">
        <v>84.9</v>
      </c>
      <c r="K55" s="8">
        <v>79</v>
      </c>
      <c r="L55" s="9">
        <v>0.195524146054181</v>
      </c>
      <c r="M55" s="9">
        <v>0.135443037974684</v>
      </c>
      <c r="N55" s="3" t="s">
        <v>31</v>
      </c>
      <c r="O55" s="8">
        <v>3</v>
      </c>
      <c r="P55" s="3"/>
      <c r="Q55" s="3">
        <v>245</v>
      </c>
      <c r="R55" s="3">
        <v>-5.90000000000001</v>
      </c>
      <c r="S55" s="3"/>
      <c r="T55" s="3">
        <v>181</v>
      </c>
      <c r="U55" s="3" t="s">
        <v>32</v>
      </c>
      <c r="V55" s="4" t="s">
        <v>33</v>
      </c>
      <c r="W55" s="14">
        <v>44220.7630787037</v>
      </c>
      <c r="X55" s="18"/>
      <c r="Y55" s="23"/>
      <c r="Z55" s="18"/>
    </row>
    <row r="56" ht="14.25" spans="1:26">
      <c r="A56" s="3">
        <v>55</v>
      </c>
      <c r="B56" s="4">
        <v>148851</v>
      </c>
      <c r="C56" s="4" t="s">
        <v>187</v>
      </c>
      <c r="D56" s="4" t="s">
        <v>188</v>
      </c>
      <c r="E56" s="4" t="s">
        <v>43</v>
      </c>
      <c r="F56" s="4" t="s">
        <v>189</v>
      </c>
      <c r="G56" s="4">
        <v>704</v>
      </c>
      <c r="H56" s="4" t="s">
        <v>114</v>
      </c>
      <c r="I56" s="3">
        <v>39.6</v>
      </c>
      <c r="J56" s="3">
        <v>66</v>
      </c>
      <c r="K56" s="8">
        <v>46</v>
      </c>
      <c r="L56" s="9">
        <v>0.4</v>
      </c>
      <c r="M56" s="9">
        <v>0.139130434782609</v>
      </c>
      <c r="N56" s="3" t="s">
        <v>31</v>
      </c>
      <c r="O56" s="8">
        <v>3</v>
      </c>
      <c r="P56" s="3">
        <v>62.8</v>
      </c>
      <c r="Q56" s="3">
        <v>676</v>
      </c>
      <c r="R56" s="3">
        <v>-20</v>
      </c>
      <c r="S56" s="3">
        <v>-16.8</v>
      </c>
      <c r="T56" s="3">
        <v>738</v>
      </c>
      <c r="U56" s="3" t="s">
        <v>32</v>
      </c>
      <c r="V56" s="4" t="s">
        <v>33</v>
      </c>
      <c r="W56" s="14">
        <v>44222.4896875</v>
      </c>
      <c r="X56" s="23"/>
      <c r="Y56" s="23"/>
      <c r="Z56" s="23"/>
    </row>
    <row r="57" ht="14.25" spans="1:26">
      <c r="A57" s="3">
        <v>56</v>
      </c>
      <c r="B57" s="4">
        <v>53771</v>
      </c>
      <c r="C57" s="4" t="s">
        <v>190</v>
      </c>
      <c r="D57" s="4" t="s">
        <v>191</v>
      </c>
      <c r="E57" s="4" t="s">
        <v>28</v>
      </c>
      <c r="F57" s="4" t="s">
        <v>192</v>
      </c>
      <c r="G57" s="4">
        <v>102565</v>
      </c>
      <c r="H57" s="4" t="s">
        <v>130</v>
      </c>
      <c r="I57" s="3">
        <v>158.5</v>
      </c>
      <c r="J57" s="3">
        <v>199</v>
      </c>
      <c r="K57" s="8">
        <v>185</v>
      </c>
      <c r="L57" s="9">
        <v>0.203517587939698</v>
      </c>
      <c r="M57" s="9">
        <v>0.143243243243243</v>
      </c>
      <c r="N57" s="3" t="s">
        <v>31</v>
      </c>
      <c r="O57" s="8">
        <v>3</v>
      </c>
      <c r="P57" s="3"/>
      <c r="Q57" s="3">
        <v>478</v>
      </c>
      <c r="R57" s="3">
        <v>-14</v>
      </c>
      <c r="S57" s="3"/>
      <c r="T57" s="3">
        <v>265</v>
      </c>
      <c r="U57" s="3" t="s">
        <v>32</v>
      </c>
      <c r="V57" s="4" t="s">
        <v>33</v>
      </c>
      <c r="W57" s="14">
        <v>44224.4812615741</v>
      </c>
      <c r="X57" s="18"/>
      <c r="Y57" s="23"/>
      <c r="Z57" s="18"/>
    </row>
    <row r="58" ht="14.25" spans="1:26">
      <c r="A58" s="3">
        <v>57</v>
      </c>
      <c r="B58" s="4">
        <v>111902</v>
      </c>
      <c r="C58" s="4" t="s">
        <v>193</v>
      </c>
      <c r="D58" s="4" t="s">
        <v>194</v>
      </c>
      <c r="E58" s="4" t="s">
        <v>28</v>
      </c>
      <c r="F58" s="4" t="s">
        <v>195</v>
      </c>
      <c r="G58" s="4">
        <v>105910</v>
      </c>
      <c r="H58" s="4" t="s">
        <v>196</v>
      </c>
      <c r="I58" s="3">
        <v>65.5</v>
      </c>
      <c r="J58" s="3">
        <v>90</v>
      </c>
      <c r="K58" s="8">
        <v>77</v>
      </c>
      <c r="L58" s="9">
        <v>0.272222222222222</v>
      </c>
      <c r="M58" s="9">
        <v>0.149350649350649</v>
      </c>
      <c r="N58" s="3" t="s">
        <v>31</v>
      </c>
      <c r="O58" s="8">
        <v>2</v>
      </c>
      <c r="P58" s="3"/>
      <c r="Q58" s="3">
        <v>940.563336</v>
      </c>
      <c r="R58" s="3">
        <v>-13</v>
      </c>
      <c r="S58" s="3"/>
      <c r="T58" s="3">
        <v>398.499707</v>
      </c>
      <c r="U58" s="3" t="s">
        <v>32</v>
      </c>
      <c r="V58" s="4" t="s">
        <v>33</v>
      </c>
      <c r="W58" s="14">
        <v>44220.8331134259</v>
      </c>
      <c r="X58" s="18"/>
      <c r="Y58" s="23"/>
      <c r="Z58" s="18"/>
    </row>
    <row r="59" ht="14.25" spans="1:26">
      <c r="A59" s="3">
        <v>58</v>
      </c>
      <c r="B59" s="4">
        <v>201807</v>
      </c>
      <c r="C59" s="4" t="s">
        <v>197</v>
      </c>
      <c r="D59" s="4" t="s">
        <v>198</v>
      </c>
      <c r="E59" s="4" t="s">
        <v>28</v>
      </c>
      <c r="F59" s="4" t="s">
        <v>199</v>
      </c>
      <c r="G59" s="4">
        <v>738</v>
      </c>
      <c r="H59" s="4" t="s">
        <v>200</v>
      </c>
      <c r="I59" s="3">
        <v>84</v>
      </c>
      <c r="J59" s="3">
        <v>168</v>
      </c>
      <c r="K59" s="8">
        <v>100</v>
      </c>
      <c r="L59" s="9">
        <v>0.5</v>
      </c>
      <c r="M59" s="9">
        <v>0.16</v>
      </c>
      <c r="N59" s="3" t="s">
        <v>31</v>
      </c>
      <c r="O59" s="8">
        <v>2</v>
      </c>
      <c r="P59" s="3"/>
      <c r="Q59" s="3">
        <v>118</v>
      </c>
      <c r="R59" s="3">
        <v>-68</v>
      </c>
      <c r="S59" s="3"/>
      <c r="T59" s="3">
        <v>433</v>
      </c>
      <c r="U59" s="3" t="s">
        <v>32</v>
      </c>
      <c r="V59" s="4" t="s">
        <v>33</v>
      </c>
      <c r="W59" s="14">
        <v>44224.6187268519</v>
      </c>
      <c r="X59" s="18"/>
      <c r="Y59" s="23" t="str">
        <f>VLOOKUP(B59,[1]Sheet2!A$1:F$65536,6,0)</f>
        <v>第二瓶半价</v>
      </c>
      <c r="Z59" s="18"/>
    </row>
    <row r="60" ht="14.25" spans="1:26">
      <c r="A60" s="3">
        <v>59</v>
      </c>
      <c r="B60" s="4">
        <v>105994</v>
      </c>
      <c r="C60" s="4" t="s">
        <v>201</v>
      </c>
      <c r="D60" s="4" t="s">
        <v>202</v>
      </c>
      <c r="E60" s="4" t="s">
        <v>28</v>
      </c>
      <c r="F60" s="4" t="s">
        <v>203</v>
      </c>
      <c r="G60" s="4">
        <v>113298</v>
      </c>
      <c r="H60" s="4" t="s">
        <v>204</v>
      </c>
      <c r="I60" s="3">
        <v>45.7</v>
      </c>
      <c r="J60" s="3">
        <v>78</v>
      </c>
      <c r="K60" s="8">
        <v>55</v>
      </c>
      <c r="L60" s="9">
        <v>0.414102564102564</v>
      </c>
      <c r="M60" s="9">
        <v>0.169090909090909</v>
      </c>
      <c r="N60" s="3" t="s">
        <v>86</v>
      </c>
      <c r="O60" s="8">
        <v>3</v>
      </c>
      <c r="P60" s="3"/>
      <c r="Q60" s="3">
        <v>12</v>
      </c>
      <c r="R60" s="3">
        <v>-23</v>
      </c>
      <c r="S60" s="3"/>
      <c r="T60" s="3">
        <v>24</v>
      </c>
      <c r="U60" s="3" t="s">
        <v>32</v>
      </c>
      <c r="V60" s="4" t="s">
        <v>33</v>
      </c>
      <c r="W60" s="14">
        <v>44227.4213657407</v>
      </c>
      <c r="X60" s="18"/>
      <c r="Y60" s="23"/>
      <c r="Z60" s="18"/>
    </row>
    <row r="61" ht="14.25" spans="1:26">
      <c r="A61" s="3">
        <v>60</v>
      </c>
      <c r="B61" s="4">
        <v>63632</v>
      </c>
      <c r="C61" s="4" t="s">
        <v>205</v>
      </c>
      <c r="D61" s="4" t="s">
        <v>202</v>
      </c>
      <c r="E61" s="4" t="s">
        <v>28</v>
      </c>
      <c r="F61" s="4" t="s">
        <v>203</v>
      </c>
      <c r="G61" s="4">
        <v>113298</v>
      </c>
      <c r="H61" s="4" t="s">
        <v>204</v>
      </c>
      <c r="I61" s="3">
        <v>45.7</v>
      </c>
      <c r="J61" s="3">
        <v>78</v>
      </c>
      <c r="K61" s="8">
        <v>55</v>
      </c>
      <c r="L61" s="9">
        <v>0.414102564102564</v>
      </c>
      <c r="M61" s="9">
        <v>0.169090909090909</v>
      </c>
      <c r="N61" s="3" t="s">
        <v>86</v>
      </c>
      <c r="O61" s="8">
        <v>3</v>
      </c>
      <c r="P61" s="3"/>
      <c r="Q61" s="3">
        <v>67</v>
      </c>
      <c r="R61" s="3">
        <v>-23</v>
      </c>
      <c r="S61" s="3"/>
      <c r="T61" s="3">
        <v>39</v>
      </c>
      <c r="U61" s="3" t="s">
        <v>32</v>
      </c>
      <c r="V61" s="4" t="s">
        <v>33</v>
      </c>
      <c r="W61" s="14">
        <v>44227.4197800926</v>
      </c>
      <c r="X61" s="18"/>
      <c r="Y61" s="23"/>
      <c r="Z61" s="18"/>
    </row>
    <row r="62" ht="14.25" spans="1:26">
      <c r="A62" s="3">
        <v>61</v>
      </c>
      <c r="B62" s="4">
        <v>105995</v>
      </c>
      <c r="C62" s="4" t="s">
        <v>206</v>
      </c>
      <c r="D62" s="4" t="s">
        <v>202</v>
      </c>
      <c r="E62" s="4" t="s">
        <v>28</v>
      </c>
      <c r="F62" s="4" t="s">
        <v>203</v>
      </c>
      <c r="G62" s="4">
        <v>113298</v>
      </c>
      <c r="H62" s="4" t="s">
        <v>204</v>
      </c>
      <c r="I62" s="3">
        <v>45.7</v>
      </c>
      <c r="J62" s="3">
        <v>78</v>
      </c>
      <c r="K62" s="8">
        <v>55</v>
      </c>
      <c r="L62" s="9">
        <v>0.414102564102564</v>
      </c>
      <c r="M62" s="9">
        <v>0.169090909090909</v>
      </c>
      <c r="N62" s="3" t="s">
        <v>86</v>
      </c>
      <c r="O62" s="8">
        <v>3</v>
      </c>
      <c r="P62" s="3"/>
      <c r="Q62" s="3">
        <v>27</v>
      </c>
      <c r="R62" s="3">
        <v>-23</v>
      </c>
      <c r="S62" s="3"/>
      <c r="T62" s="3">
        <v>30</v>
      </c>
      <c r="U62" s="3" t="s">
        <v>32</v>
      </c>
      <c r="V62" s="4" t="s">
        <v>33</v>
      </c>
      <c r="W62" s="14">
        <v>44227.4211574074</v>
      </c>
      <c r="X62" s="18"/>
      <c r="Y62" s="23"/>
      <c r="Z62" s="18"/>
    </row>
    <row r="63" ht="14.25" spans="1:26">
      <c r="A63" s="3">
        <v>62</v>
      </c>
      <c r="B63" s="4">
        <v>157189</v>
      </c>
      <c r="C63" s="4" t="s">
        <v>207</v>
      </c>
      <c r="D63" s="4" t="s">
        <v>208</v>
      </c>
      <c r="E63" s="4" t="s">
        <v>43</v>
      </c>
      <c r="F63" s="4" t="s">
        <v>209</v>
      </c>
      <c r="G63" s="4">
        <v>102934</v>
      </c>
      <c r="H63" s="4" t="s">
        <v>137</v>
      </c>
      <c r="I63" s="3">
        <v>330</v>
      </c>
      <c r="J63" s="3">
        <v>431</v>
      </c>
      <c r="K63" s="8">
        <v>400</v>
      </c>
      <c r="L63" s="9">
        <v>0.234338747099768</v>
      </c>
      <c r="M63" s="9">
        <v>0.175</v>
      </c>
      <c r="N63" s="3" t="s">
        <v>31</v>
      </c>
      <c r="O63" s="8">
        <v>20</v>
      </c>
      <c r="P63" s="3"/>
      <c r="Q63" s="3">
        <v>2939</v>
      </c>
      <c r="R63" s="3">
        <v>-31</v>
      </c>
      <c r="S63" s="3"/>
      <c r="T63" s="3">
        <v>1056</v>
      </c>
      <c r="U63" s="3" t="s">
        <v>32</v>
      </c>
      <c r="V63" s="4" t="s">
        <v>33</v>
      </c>
      <c r="W63" s="14">
        <v>44220.5621180556</v>
      </c>
      <c r="X63" s="18"/>
      <c r="Y63" s="23"/>
      <c r="Z63" s="18"/>
    </row>
    <row r="64" ht="14.25" spans="1:26">
      <c r="A64" s="3">
        <v>63</v>
      </c>
      <c r="B64" s="4">
        <v>3756</v>
      </c>
      <c r="C64" s="4" t="s">
        <v>210</v>
      </c>
      <c r="D64" s="4" t="s">
        <v>211</v>
      </c>
      <c r="E64" s="4" t="s">
        <v>43</v>
      </c>
      <c r="F64" s="4" t="s">
        <v>212</v>
      </c>
      <c r="G64" s="4">
        <v>572</v>
      </c>
      <c r="H64" s="4" t="s">
        <v>213</v>
      </c>
      <c r="I64" s="3">
        <v>23</v>
      </c>
      <c r="J64" s="3">
        <v>31</v>
      </c>
      <c r="K64" s="8">
        <v>28</v>
      </c>
      <c r="L64" s="9">
        <v>0.258064516129032</v>
      </c>
      <c r="M64" s="9">
        <v>0.178571428571429</v>
      </c>
      <c r="N64" s="3" t="s">
        <v>31</v>
      </c>
      <c r="O64" s="8">
        <v>2</v>
      </c>
      <c r="P64" s="3"/>
      <c r="Q64" s="3">
        <v>118</v>
      </c>
      <c r="R64" s="3">
        <v>-3</v>
      </c>
      <c r="S64" s="3"/>
      <c r="T64" s="3">
        <v>275</v>
      </c>
      <c r="U64" s="3" t="s">
        <v>32</v>
      </c>
      <c r="V64" s="4" t="s">
        <v>60</v>
      </c>
      <c r="W64" s="14">
        <v>44229.8159837963</v>
      </c>
      <c r="X64" s="18"/>
      <c r="Y64" s="23"/>
      <c r="Z64" s="18"/>
    </row>
    <row r="65" ht="14.25" spans="1:26">
      <c r="A65" s="3">
        <v>64</v>
      </c>
      <c r="B65" s="4">
        <v>131175</v>
      </c>
      <c r="C65" s="4" t="s">
        <v>175</v>
      </c>
      <c r="D65" s="4" t="s">
        <v>176</v>
      </c>
      <c r="E65" s="4" t="s">
        <v>28</v>
      </c>
      <c r="F65" s="4" t="s">
        <v>177</v>
      </c>
      <c r="G65" s="4">
        <v>754</v>
      </c>
      <c r="H65" s="4" t="s">
        <v>39</v>
      </c>
      <c r="I65" s="3">
        <v>17.9</v>
      </c>
      <c r="J65" s="3">
        <v>49.8</v>
      </c>
      <c r="K65" s="8">
        <v>21.8</v>
      </c>
      <c r="L65" s="9">
        <v>0.640562248995984</v>
      </c>
      <c r="M65" s="9">
        <v>0.178899082568807</v>
      </c>
      <c r="N65" s="3" t="s">
        <v>31</v>
      </c>
      <c r="O65" s="8">
        <v>3</v>
      </c>
      <c r="P65" s="3"/>
      <c r="Q65" s="3">
        <v>125</v>
      </c>
      <c r="R65" s="3">
        <v>-28</v>
      </c>
      <c r="S65" s="3"/>
      <c r="T65" s="3">
        <v>768</v>
      </c>
      <c r="U65" s="3" t="s">
        <v>32</v>
      </c>
      <c r="V65" s="4" t="s">
        <v>33</v>
      </c>
      <c r="W65" s="14">
        <v>44218.4530092593</v>
      </c>
      <c r="X65" s="18"/>
      <c r="Y65" s="23"/>
      <c r="Z65" s="18"/>
    </row>
    <row r="66" ht="14.25" spans="1:26">
      <c r="A66" s="3">
        <v>65</v>
      </c>
      <c r="B66" s="4">
        <v>47728</v>
      </c>
      <c r="C66" s="4" t="s">
        <v>214</v>
      </c>
      <c r="D66" s="4" t="s">
        <v>215</v>
      </c>
      <c r="E66" s="4" t="s">
        <v>28</v>
      </c>
      <c r="F66" s="4" t="s">
        <v>171</v>
      </c>
      <c r="G66" s="4">
        <v>594</v>
      </c>
      <c r="H66" s="4" t="s">
        <v>216</v>
      </c>
      <c r="I66" s="3">
        <v>26.17</v>
      </c>
      <c r="J66" s="3">
        <v>37</v>
      </c>
      <c r="K66" s="8">
        <v>32</v>
      </c>
      <c r="L66" s="9">
        <v>0.292702702702703</v>
      </c>
      <c r="M66" s="9">
        <v>0.1821875</v>
      </c>
      <c r="N66" s="3" t="s">
        <v>31</v>
      </c>
      <c r="O66" s="8">
        <v>3</v>
      </c>
      <c r="P66" s="3"/>
      <c r="Q66" s="3">
        <v>683</v>
      </c>
      <c r="R66" s="3">
        <v>-5</v>
      </c>
      <c r="S66" s="3"/>
      <c r="T66" s="3">
        <v>886</v>
      </c>
      <c r="U66" s="3" t="s">
        <v>32</v>
      </c>
      <c r="V66" s="4" t="s">
        <v>33</v>
      </c>
      <c r="W66" s="14">
        <v>44229.7658217593</v>
      </c>
      <c r="X66" s="18"/>
      <c r="Y66" s="23"/>
      <c r="Z66" s="18"/>
    </row>
    <row r="67" ht="14.25" spans="1:26">
      <c r="A67" s="3">
        <v>66</v>
      </c>
      <c r="B67" s="4">
        <v>1860</v>
      </c>
      <c r="C67" s="4" t="s">
        <v>217</v>
      </c>
      <c r="D67" s="4" t="s">
        <v>218</v>
      </c>
      <c r="E67" s="4" t="s">
        <v>43</v>
      </c>
      <c r="F67" s="4" t="s">
        <v>219</v>
      </c>
      <c r="G67" s="4">
        <v>115971</v>
      </c>
      <c r="H67" s="4" t="s">
        <v>158</v>
      </c>
      <c r="I67" s="3">
        <v>36.7</v>
      </c>
      <c r="J67" s="3">
        <v>56.2</v>
      </c>
      <c r="K67" s="8">
        <v>45</v>
      </c>
      <c r="L67" s="9">
        <v>0.346975088967972</v>
      </c>
      <c r="M67" s="9">
        <v>0.184444444444444</v>
      </c>
      <c r="N67" s="3" t="s">
        <v>159</v>
      </c>
      <c r="O67" s="8">
        <v>2</v>
      </c>
      <c r="P67" s="3"/>
      <c r="Q67" s="3">
        <v>1975</v>
      </c>
      <c r="R67" s="3">
        <v>-11.2</v>
      </c>
      <c r="S67" s="3"/>
      <c r="T67" s="3">
        <v>1073</v>
      </c>
      <c r="U67" s="3" t="s">
        <v>32</v>
      </c>
      <c r="V67" s="4" t="s">
        <v>33</v>
      </c>
      <c r="W67" s="14">
        <v>44228.4999768519</v>
      </c>
      <c r="X67" s="18"/>
      <c r="Y67" s="23"/>
      <c r="Z67" s="18"/>
    </row>
    <row r="68" ht="14.25" spans="1:26">
      <c r="A68" s="3">
        <v>67</v>
      </c>
      <c r="B68" s="4">
        <v>153856</v>
      </c>
      <c r="C68" s="4" t="s">
        <v>220</v>
      </c>
      <c r="D68" s="4" t="s">
        <v>221</v>
      </c>
      <c r="E68" s="4" t="s">
        <v>28</v>
      </c>
      <c r="F68" s="4" t="s">
        <v>222</v>
      </c>
      <c r="G68" s="4">
        <v>113299</v>
      </c>
      <c r="H68" s="4" t="s">
        <v>85</v>
      </c>
      <c r="I68" s="3">
        <v>64</v>
      </c>
      <c r="J68" s="3">
        <v>89</v>
      </c>
      <c r="K68" s="8">
        <v>79</v>
      </c>
      <c r="L68" s="9">
        <v>0.280898876404494</v>
      </c>
      <c r="M68" s="9">
        <v>0.189873417721519</v>
      </c>
      <c r="N68" s="3" t="s">
        <v>86</v>
      </c>
      <c r="O68" s="8">
        <v>2</v>
      </c>
      <c r="P68" s="3"/>
      <c r="Q68" s="3">
        <v>406</v>
      </c>
      <c r="R68" s="3">
        <v>-10</v>
      </c>
      <c r="S68" s="3"/>
      <c r="T68" s="3">
        <v>340</v>
      </c>
      <c r="U68" s="3" t="s">
        <v>32</v>
      </c>
      <c r="V68" s="4" t="s">
        <v>223</v>
      </c>
      <c r="W68" s="14">
        <v>44223.3794097222</v>
      </c>
      <c r="X68" s="18"/>
      <c r="Y68" s="23"/>
      <c r="Z68" s="18"/>
    </row>
    <row r="69" ht="14.25" spans="1:26">
      <c r="A69" s="3">
        <v>68</v>
      </c>
      <c r="B69" s="4">
        <v>140446</v>
      </c>
      <c r="C69" s="4" t="s">
        <v>224</v>
      </c>
      <c r="D69" s="4" t="s">
        <v>225</v>
      </c>
      <c r="E69" s="4" t="s">
        <v>182</v>
      </c>
      <c r="F69" s="4" t="s">
        <v>226</v>
      </c>
      <c r="G69" s="4">
        <v>723</v>
      </c>
      <c r="H69" s="4" t="s">
        <v>70</v>
      </c>
      <c r="I69" s="3">
        <v>258.8</v>
      </c>
      <c r="J69" s="3">
        <v>362</v>
      </c>
      <c r="K69" s="8">
        <v>320</v>
      </c>
      <c r="L69" s="9">
        <v>0.285082872928177</v>
      </c>
      <c r="M69" s="9">
        <v>0.19125</v>
      </c>
      <c r="N69" s="3" t="s">
        <v>31</v>
      </c>
      <c r="O69" s="8">
        <v>2</v>
      </c>
      <c r="P69" s="3"/>
      <c r="Q69" s="3">
        <v>117</v>
      </c>
      <c r="R69" s="3">
        <v>-42</v>
      </c>
      <c r="S69" s="3"/>
      <c r="T69" s="3">
        <v>114</v>
      </c>
      <c r="U69" s="3" t="s">
        <v>32</v>
      </c>
      <c r="V69" s="4" t="s">
        <v>33</v>
      </c>
      <c r="W69" s="14">
        <v>44227.8007523148</v>
      </c>
      <c r="X69" s="18"/>
      <c r="Y69" s="23"/>
      <c r="Z69" s="18"/>
    </row>
    <row r="70" ht="14.25" spans="1:26">
      <c r="A70" s="3">
        <v>69</v>
      </c>
      <c r="B70" s="4">
        <v>188563</v>
      </c>
      <c r="C70" s="4" t="s">
        <v>227</v>
      </c>
      <c r="D70" s="4" t="s">
        <v>228</v>
      </c>
      <c r="E70" s="4" t="s">
        <v>28</v>
      </c>
      <c r="F70" s="4" t="s">
        <v>229</v>
      </c>
      <c r="G70" s="4">
        <v>570</v>
      </c>
      <c r="H70" s="4" t="s">
        <v>146</v>
      </c>
      <c r="I70" s="3">
        <v>168</v>
      </c>
      <c r="J70" s="3">
        <v>288</v>
      </c>
      <c r="K70" s="8">
        <v>210</v>
      </c>
      <c r="L70" s="9">
        <v>0.416666666666667</v>
      </c>
      <c r="M70" s="9">
        <v>0.2</v>
      </c>
      <c r="N70" s="3" t="s">
        <v>31</v>
      </c>
      <c r="O70" s="8">
        <v>2</v>
      </c>
      <c r="P70" s="3"/>
      <c r="Q70" s="3">
        <v>12</v>
      </c>
      <c r="R70" s="3">
        <v>-78</v>
      </c>
      <c r="S70" s="3"/>
      <c r="T70" s="3">
        <v>21</v>
      </c>
      <c r="U70" s="3" t="s">
        <v>32</v>
      </c>
      <c r="V70" s="4" t="s">
        <v>33</v>
      </c>
      <c r="W70" s="14">
        <v>44227.5418981481</v>
      </c>
      <c r="X70" s="18"/>
      <c r="Y70" s="23"/>
      <c r="Z70" s="18"/>
    </row>
    <row r="71" ht="14.25" spans="1:26">
      <c r="A71" s="3">
        <v>70</v>
      </c>
      <c r="B71" s="4">
        <v>21664</v>
      </c>
      <c r="C71" s="4" t="s">
        <v>230</v>
      </c>
      <c r="D71" s="4" t="s">
        <v>231</v>
      </c>
      <c r="E71" s="4" t="s">
        <v>28</v>
      </c>
      <c r="F71" s="4" t="s">
        <v>232</v>
      </c>
      <c r="G71" s="4">
        <v>107728</v>
      </c>
      <c r="H71" s="4" t="s">
        <v>233</v>
      </c>
      <c r="I71" s="3">
        <v>16.2</v>
      </c>
      <c r="J71" s="3">
        <v>24</v>
      </c>
      <c r="K71" s="8">
        <v>20.5</v>
      </c>
      <c r="L71" s="9">
        <v>0.325</v>
      </c>
      <c r="M71" s="9">
        <v>0.209756097560976</v>
      </c>
      <c r="N71" s="3" t="s">
        <v>31</v>
      </c>
      <c r="O71" s="8">
        <v>3</v>
      </c>
      <c r="P71" s="3"/>
      <c r="Q71" s="3">
        <v>320</v>
      </c>
      <c r="R71" s="3">
        <v>-3.5</v>
      </c>
      <c r="S71" s="3"/>
      <c r="T71" s="3">
        <v>407</v>
      </c>
      <c r="U71" s="3" t="s">
        <v>32</v>
      </c>
      <c r="V71" s="4" t="s">
        <v>33</v>
      </c>
      <c r="W71" s="14">
        <v>44222.4200578704</v>
      </c>
      <c r="X71" s="18"/>
      <c r="Y71" s="23"/>
      <c r="Z71" s="18"/>
    </row>
    <row r="72" ht="14.25" spans="1:26">
      <c r="A72" s="3">
        <v>71</v>
      </c>
      <c r="B72" s="4">
        <v>162146</v>
      </c>
      <c r="C72" s="4" t="s">
        <v>175</v>
      </c>
      <c r="D72" s="4" t="s">
        <v>234</v>
      </c>
      <c r="E72" s="4" t="s">
        <v>28</v>
      </c>
      <c r="F72" s="4" t="s">
        <v>235</v>
      </c>
      <c r="G72" s="4">
        <v>754</v>
      </c>
      <c r="H72" s="4" t="s">
        <v>39</v>
      </c>
      <c r="I72" s="3">
        <v>23.5</v>
      </c>
      <c r="J72" s="3">
        <v>39.7</v>
      </c>
      <c r="K72" s="8">
        <v>29.8</v>
      </c>
      <c r="L72" s="9">
        <v>0.408060453400504</v>
      </c>
      <c r="M72" s="9">
        <v>0.211409395973154</v>
      </c>
      <c r="N72" s="3" t="s">
        <v>31</v>
      </c>
      <c r="O72" s="8">
        <v>3</v>
      </c>
      <c r="P72" s="3"/>
      <c r="Q72" s="3">
        <v>800.4</v>
      </c>
      <c r="R72" s="3">
        <v>-9.9</v>
      </c>
      <c r="S72" s="3"/>
      <c r="T72" s="3">
        <v>520</v>
      </c>
      <c r="U72" s="3" t="s">
        <v>32</v>
      </c>
      <c r="V72" s="4" t="s">
        <v>33</v>
      </c>
      <c r="W72" s="14">
        <v>44218.3518402778</v>
      </c>
      <c r="X72" s="18"/>
      <c r="Y72" s="23"/>
      <c r="Z72" s="18"/>
    </row>
    <row r="73" ht="14.25" spans="1:26">
      <c r="A73" s="3">
        <v>72</v>
      </c>
      <c r="B73" s="4">
        <v>42767</v>
      </c>
      <c r="C73" s="4" t="s">
        <v>236</v>
      </c>
      <c r="D73" s="4" t="s">
        <v>237</v>
      </c>
      <c r="E73" s="4" t="s">
        <v>28</v>
      </c>
      <c r="F73" s="4" t="s">
        <v>238</v>
      </c>
      <c r="G73" s="4">
        <v>113299</v>
      </c>
      <c r="H73" s="4" t="s">
        <v>85</v>
      </c>
      <c r="I73" s="3">
        <v>19.7</v>
      </c>
      <c r="J73" s="3">
        <v>33.5</v>
      </c>
      <c r="K73" s="8">
        <v>25</v>
      </c>
      <c r="L73" s="9">
        <v>0.411940298507463</v>
      </c>
      <c r="M73" s="9">
        <v>0.212</v>
      </c>
      <c r="N73" s="3" t="s">
        <v>86</v>
      </c>
      <c r="O73" s="8">
        <v>3</v>
      </c>
      <c r="P73" s="3"/>
      <c r="Q73" s="3">
        <v>645</v>
      </c>
      <c r="R73" s="3">
        <v>-8.5</v>
      </c>
      <c r="S73" s="3"/>
      <c r="T73" s="3">
        <v>684</v>
      </c>
      <c r="U73" s="3" t="s">
        <v>32</v>
      </c>
      <c r="V73" s="4" t="s">
        <v>60</v>
      </c>
      <c r="W73" s="14">
        <v>44226.4993634259</v>
      </c>
      <c r="X73" s="18"/>
      <c r="Y73" s="23"/>
      <c r="Z73" s="18"/>
    </row>
    <row r="74" ht="14.25" spans="1:26">
      <c r="A74" s="3">
        <v>73</v>
      </c>
      <c r="B74" s="4">
        <v>104105</v>
      </c>
      <c r="C74" s="4" t="s">
        <v>239</v>
      </c>
      <c r="D74" s="4" t="s">
        <v>240</v>
      </c>
      <c r="E74" s="4" t="s">
        <v>28</v>
      </c>
      <c r="F74" s="4" t="s">
        <v>241</v>
      </c>
      <c r="G74" s="4">
        <v>107728</v>
      </c>
      <c r="H74" s="4" t="s">
        <v>233</v>
      </c>
      <c r="I74" s="3">
        <v>12.5</v>
      </c>
      <c r="J74" s="3">
        <v>17.9</v>
      </c>
      <c r="K74" s="8">
        <v>16.2</v>
      </c>
      <c r="L74" s="9">
        <v>0.301675977653631</v>
      </c>
      <c r="M74" s="9">
        <v>0.228395061728395</v>
      </c>
      <c r="N74" s="3" t="s">
        <v>31</v>
      </c>
      <c r="O74" s="8">
        <v>3</v>
      </c>
      <c r="P74" s="3"/>
      <c r="Q74" s="3">
        <v>67</v>
      </c>
      <c r="R74" s="3">
        <v>-1.7</v>
      </c>
      <c r="S74" s="3"/>
      <c r="T74" s="3">
        <v>39</v>
      </c>
      <c r="U74" s="3" t="s">
        <v>32</v>
      </c>
      <c r="V74" s="4" t="s">
        <v>33</v>
      </c>
      <c r="W74" s="14">
        <v>44225.5205787037</v>
      </c>
      <c r="X74" s="18"/>
      <c r="Y74" s="23"/>
      <c r="Z74" s="18"/>
    </row>
    <row r="75" ht="14.25" spans="1:26">
      <c r="A75" s="3">
        <v>74</v>
      </c>
      <c r="B75" s="4">
        <v>167548</v>
      </c>
      <c r="C75" s="4" t="s">
        <v>242</v>
      </c>
      <c r="D75" s="4" t="s">
        <v>68</v>
      </c>
      <c r="E75" s="4" t="s">
        <v>28</v>
      </c>
      <c r="F75" s="4" t="s">
        <v>243</v>
      </c>
      <c r="G75" s="4">
        <v>754</v>
      </c>
      <c r="H75" s="4" t="s">
        <v>39</v>
      </c>
      <c r="I75" s="3">
        <v>21.5755</v>
      </c>
      <c r="J75" s="3">
        <v>49.8</v>
      </c>
      <c r="K75" s="8">
        <v>29.8</v>
      </c>
      <c r="L75" s="9">
        <v>0.56675702811245</v>
      </c>
      <c r="M75" s="9">
        <v>0.275989932885906</v>
      </c>
      <c r="N75" s="3" t="s">
        <v>31</v>
      </c>
      <c r="O75" s="8">
        <v>3</v>
      </c>
      <c r="P75" s="3"/>
      <c r="Q75" s="3">
        <v>328</v>
      </c>
      <c r="R75" s="3">
        <v>-20</v>
      </c>
      <c r="S75" s="3"/>
      <c r="T75" s="3">
        <v>443</v>
      </c>
      <c r="U75" s="3" t="s">
        <v>32</v>
      </c>
      <c r="V75" s="4" t="s">
        <v>33</v>
      </c>
      <c r="W75" s="14">
        <v>44218.3549189815</v>
      </c>
      <c r="X75" s="23"/>
      <c r="Y75" s="23"/>
      <c r="Z75" s="23"/>
    </row>
    <row r="76" ht="14.25" spans="1:26">
      <c r="A76" s="3">
        <v>75</v>
      </c>
      <c r="B76" s="4">
        <v>210147</v>
      </c>
      <c r="C76" s="4" t="s">
        <v>244</v>
      </c>
      <c r="D76" s="4" t="s">
        <v>245</v>
      </c>
      <c r="E76" s="4" t="s">
        <v>246</v>
      </c>
      <c r="F76" s="4" t="s">
        <v>247</v>
      </c>
      <c r="G76" s="4">
        <v>571</v>
      </c>
      <c r="H76" s="4" t="s">
        <v>55</v>
      </c>
      <c r="I76" s="3">
        <v>2</v>
      </c>
      <c r="J76" s="3">
        <v>6.8</v>
      </c>
      <c r="K76" s="8">
        <v>2.8</v>
      </c>
      <c r="L76" s="9">
        <v>0.705882352941177</v>
      </c>
      <c r="M76" s="9">
        <v>0.285714285714286</v>
      </c>
      <c r="N76" s="3" t="s">
        <v>35</v>
      </c>
      <c r="O76" s="8">
        <v>100</v>
      </c>
      <c r="P76" s="3"/>
      <c r="Q76" s="3">
        <v>8234</v>
      </c>
      <c r="R76" s="3">
        <v>-4</v>
      </c>
      <c r="S76" s="3"/>
      <c r="T76" s="3">
        <v>10263</v>
      </c>
      <c r="U76" s="3" t="s">
        <v>32</v>
      </c>
      <c r="V76" s="4" t="s">
        <v>33</v>
      </c>
      <c r="W76" s="14">
        <v>44218.7926736111</v>
      </c>
      <c r="X76" s="23"/>
      <c r="Y76" s="23"/>
      <c r="Z76" s="23"/>
    </row>
    <row r="77" ht="14.25" spans="1:26">
      <c r="A77" s="3">
        <v>76</v>
      </c>
      <c r="B77" s="4">
        <v>207667</v>
      </c>
      <c r="C77" s="4" t="s">
        <v>244</v>
      </c>
      <c r="D77" s="4" t="s">
        <v>248</v>
      </c>
      <c r="E77" s="4" t="s">
        <v>249</v>
      </c>
      <c r="F77" s="4" t="s">
        <v>250</v>
      </c>
      <c r="G77" s="4">
        <v>571</v>
      </c>
      <c r="H77" s="4" t="s">
        <v>55</v>
      </c>
      <c r="I77" s="3">
        <v>2</v>
      </c>
      <c r="J77" s="3">
        <v>8</v>
      </c>
      <c r="K77" s="8">
        <v>2.8</v>
      </c>
      <c r="L77" s="9">
        <v>0.75</v>
      </c>
      <c r="M77" s="9">
        <v>0.285714285714286</v>
      </c>
      <c r="N77" s="3" t="s">
        <v>35</v>
      </c>
      <c r="O77" s="8">
        <v>100</v>
      </c>
      <c r="P77" s="3"/>
      <c r="Q77" s="3">
        <v>9171</v>
      </c>
      <c r="R77" s="3">
        <v>-5.2</v>
      </c>
      <c r="S77" s="3"/>
      <c r="T77" s="3">
        <v>7757</v>
      </c>
      <c r="U77" s="3" t="s">
        <v>32</v>
      </c>
      <c r="V77" s="4" t="s">
        <v>33</v>
      </c>
      <c r="W77" s="14">
        <v>44218.7921180556</v>
      </c>
      <c r="X77" s="18"/>
      <c r="Y77" s="23"/>
      <c r="Z77" s="18"/>
    </row>
    <row r="78" ht="14.25" spans="1:26">
      <c r="A78" s="3">
        <v>77</v>
      </c>
      <c r="B78" s="4">
        <v>200848</v>
      </c>
      <c r="C78" s="4" t="s">
        <v>251</v>
      </c>
      <c r="D78" s="4" t="s">
        <v>252</v>
      </c>
      <c r="E78" s="4" t="s">
        <v>28</v>
      </c>
      <c r="F78" s="4" t="s">
        <v>253</v>
      </c>
      <c r="G78" s="4">
        <v>113298</v>
      </c>
      <c r="H78" s="4" t="s">
        <v>204</v>
      </c>
      <c r="I78" s="3">
        <v>52</v>
      </c>
      <c r="J78" s="3">
        <v>98</v>
      </c>
      <c r="K78" s="8">
        <v>73.5</v>
      </c>
      <c r="L78" s="9">
        <v>0.469387755102041</v>
      </c>
      <c r="M78" s="9">
        <v>0.292517006802721</v>
      </c>
      <c r="N78" s="3" t="s">
        <v>86</v>
      </c>
      <c r="O78" s="8">
        <v>3</v>
      </c>
      <c r="P78" s="3"/>
      <c r="Q78" s="3">
        <v>24</v>
      </c>
      <c r="R78" s="3">
        <v>-24.5</v>
      </c>
      <c r="S78" s="3"/>
      <c r="T78" s="3">
        <v>56</v>
      </c>
      <c r="U78" s="3" t="s">
        <v>32</v>
      </c>
      <c r="V78" s="4" t="s">
        <v>33</v>
      </c>
      <c r="W78" s="14">
        <v>44227.419525463</v>
      </c>
      <c r="X78" s="18"/>
      <c r="Y78" s="23"/>
      <c r="Z78" s="18"/>
    </row>
    <row r="79" ht="14.25" spans="1:26">
      <c r="A79" s="3">
        <v>78</v>
      </c>
      <c r="B79" s="4">
        <v>42767</v>
      </c>
      <c r="C79" s="4" t="s">
        <v>236</v>
      </c>
      <c r="D79" s="4" t="s">
        <v>237</v>
      </c>
      <c r="E79" s="4" t="s">
        <v>28</v>
      </c>
      <c r="F79" s="4" t="s">
        <v>238</v>
      </c>
      <c r="G79" s="4">
        <v>103198</v>
      </c>
      <c r="H79" s="4" t="s">
        <v>45</v>
      </c>
      <c r="I79" s="3">
        <v>19.7</v>
      </c>
      <c r="J79" s="3">
        <v>33.5</v>
      </c>
      <c r="K79" s="8">
        <v>28</v>
      </c>
      <c r="L79" s="9">
        <v>0.411940298507463</v>
      </c>
      <c r="M79" s="9">
        <v>0.296428571428571</v>
      </c>
      <c r="N79" s="3" t="s">
        <v>31</v>
      </c>
      <c r="O79" s="8">
        <v>3</v>
      </c>
      <c r="P79" s="3"/>
      <c r="Q79" s="3">
        <v>645</v>
      </c>
      <c r="R79" s="3">
        <v>-5.5</v>
      </c>
      <c r="S79" s="3"/>
      <c r="T79" s="3">
        <v>684</v>
      </c>
      <c r="U79" s="3" t="s">
        <v>32</v>
      </c>
      <c r="V79" s="4" t="s">
        <v>33</v>
      </c>
      <c r="W79" s="14">
        <v>44217.8180324074</v>
      </c>
      <c r="X79" s="18"/>
      <c r="Y79" s="23"/>
      <c r="Z79" s="18"/>
    </row>
    <row r="80" ht="14.25" spans="1:26">
      <c r="A80" s="3">
        <v>79</v>
      </c>
      <c r="B80" s="4">
        <v>37205</v>
      </c>
      <c r="C80" s="4" t="s">
        <v>254</v>
      </c>
      <c r="D80" s="4" t="s">
        <v>255</v>
      </c>
      <c r="E80" s="4" t="s">
        <v>28</v>
      </c>
      <c r="F80" s="4" t="s">
        <v>256</v>
      </c>
      <c r="G80" s="4">
        <v>539</v>
      </c>
      <c r="H80" s="4" t="s">
        <v>257</v>
      </c>
      <c r="I80" s="3">
        <v>26.5</v>
      </c>
      <c r="J80" s="3">
        <v>55.3</v>
      </c>
      <c r="K80" s="8">
        <v>38</v>
      </c>
      <c r="L80" s="9">
        <v>0.520795660036166</v>
      </c>
      <c r="M80" s="9">
        <v>0.302631578947368</v>
      </c>
      <c r="N80" s="3" t="s">
        <v>31</v>
      </c>
      <c r="O80" s="8">
        <v>3</v>
      </c>
      <c r="P80" s="3"/>
      <c r="Q80" s="3">
        <v>254</v>
      </c>
      <c r="R80" s="3">
        <v>-17.3</v>
      </c>
      <c r="S80" s="3"/>
      <c r="T80" s="3">
        <v>273</v>
      </c>
      <c r="U80" s="3" t="s">
        <v>32</v>
      </c>
      <c r="V80" s="4" t="s">
        <v>33</v>
      </c>
      <c r="W80" s="14">
        <v>44218.6336226852</v>
      </c>
      <c r="X80" s="18"/>
      <c r="Y80" s="23"/>
      <c r="Z80" s="18"/>
    </row>
    <row r="81" ht="14.25" spans="1:26">
      <c r="A81" s="3">
        <v>80</v>
      </c>
      <c r="B81" s="4">
        <v>100007</v>
      </c>
      <c r="C81" s="4" t="s">
        <v>258</v>
      </c>
      <c r="D81" s="4" t="s">
        <v>259</v>
      </c>
      <c r="E81" s="4" t="s">
        <v>28</v>
      </c>
      <c r="F81" s="4" t="s">
        <v>260</v>
      </c>
      <c r="G81" s="4">
        <v>754</v>
      </c>
      <c r="H81" s="4" t="s">
        <v>39</v>
      </c>
      <c r="I81" s="3">
        <v>16.5</v>
      </c>
      <c r="J81" s="3">
        <v>32</v>
      </c>
      <c r="K81" s="8">
        <v>23.8</v>
      </c>
      <c r="L81" s="9">
        <v>0.484375</v>
      </c>
      <c r="M81" s="9">
        <v>0.30672268907563</v>
      </c>
      <c r="N81" s="3" t="s">
        <v>31</v>
      </c>
      <c r="O81" s="8">
        <v>3</v>
      </c>
      <c r="P81" s="3"/>
      <c r="Q81" s="3">
        <v>445</v>
      </c>
      <c r="R81" s="3">
        <v>-8.2</v>
      </c>
      <c r="S81" s="3"/>
      <c r="T81" s="3">
        <v>393</v>
      </c>
      <c r="U81" s="3" t="s">
        <v>32</v>
      </c>
      <c r="V81" s="4" t="s">
        <v>33</v>
      </c>
      <c r="W81" s="14">
        <v>44222.4221180556</v>
      </c>
      <c r="X81" s="18"/>
      <c r="Y81" s="23" t="str">
        <f>VLOOKUP(B81,[1]Sheet2!A$1:F$65536,6,0)</f>
        <v>买5盒 加 0.1元换购赠品1盒（赠品ID：9914892）</v>
      </c>
      <c r="Z81" s="18"/>
    </row>
    <row r="82" ht="14.25" spans="1:26">
      <c r="A82" s="3">
        <v>81</v>
      </c>
      <c r="B82" s="4">
        <v>164905</v>
      </c>
      <c r="C82" s="4" t="s">
        <v>261</v>
      </c>
      <c r="D82" s="4" t="s">
        <v>262</v>
      </c>
      <c r="E82" s="4" t="s">
        <v>28</v>
      </c>
      <c r="F82" s="4" t="s">
        <v>263</v>
      </c>
      <c r="G82" s="4">
        <v>102565</v>
      </c>
      <c r="H82" s="4" t="s">
        <v>130</v>
      </c>
      <c r="I82" s="3">
        <v>271.4</v>
      </c>
      <c r="J82" s="3">
        <v>439</v>
      </c>
      <c r="K82" s="8">
        <v>398</v>
      </c>
      <c r="L82" s="9">
        <v>0.381776765375854</v>
      </c>
      <c r="M82" s="9">
        <v>0.318090452261307</v>
      </c>
      <c r="N82" s="3" t="s">
        <v>31</v>
      </c>
      <c r="O82" s="8">
        <v>2</v>
      </c>
      <c r="P82" s="3"/>
      <c r="Q82" s="3">
        <v>57</v>
      </c>
      <c r="R82" s="3">
        <v>-41</v>
      </c>
      <c r="S82" s="3"/>
      <c r="T82" s="3">
        <v>40</v>
      </c>
      <c r="U82" s="3" t="s">
        <v>32</v>
      </c>
      <c r="V82" s="4" t="s">
        <v>33</v>
      </c>
      <c r="W82" s="14">
        <v>44219.7274884259</v>
      </c>
      <c r="X82" s="18"/>
      <c r="Y82" s="23"/>
      <c r="Z82" s="18"/>
    </row>
    <row r="83" ht="14.25" spans="1:26">
      <c r="A83" s="3">
        <v>82</v>
      </c>
      <c r="B83" s="4">
        <v>45681</v>
      </c>
      <c r="C83" s="4" t="s">
        <v>49</v>
      </c>
      <c r="D83" s="4" t="s">
        <v>50</v>
      </c>
      <c r="E83" s="4" t="s">
        <v>28</v>
      </c>
      <c r="F83" s="4" t="s">
        <v>264</v>
      </c>
      <c r="G83" s="4">
        <v>594</v>
      </c>
      <c r="H83" s="4" t="s">
        <v>216</v>
      </c>
      <c r="I83" s="3">
        <v>4.65</v>
      </c>
      <c r="J83" s="3">
        <v>11.9</v>
      </c>
      <c r="K83" s="8">
        <v>7</v>
      </c>
      <c r="L83" s="9">
        <v>0.609243697478992</v>
      </c>
      <c r="M83" s="9">
        <v>0.335714285714286</v>
      </c>
      <c r="N83" s="3" t="s">
        <v>31</v>
      </c>
      <c r="O83" s="8">
        <v>3</v>
      </c>
      <c r="P83" s="3"/>
      <c r="Q83" s="3">
        <v>1934</v>
      </c>
      <c r="R83" s="3">
        <v>-4.9</v>
      </c>
      <c r="S83" s="3"/>
      <c r="T83" s="3">
        <v>1323</v>
      </c>
      <c r="U83" s="3" t="s">
        <v>32</v>
      </c>
      <c r="V83" s="4" t="s">
        <v>33</v>
      </c>
      <c r="W83" s="14">
        <v>44219.4147685185</v>
      </c>
      <c r="X83" s="18"/>
      <c r="Y83" s="23"/>
      <c r="Z83" s="18"/>
    </row>
    <row r="84" ht="14.25" spans="1:26">
      <c r="A84" s="3">
        <v>83</v>
      </c>
      <c r="B84" s="4">
        <v>206757</v>
      </c>
      <c r="C84" s="4" t="s">
        <v>265</v>
      </c>
      <c r="D84" s="4" t="s">
        <v>266</v>
      </c>
      <c r="E84" s="4" t="s">
        <v>267</v>
      </c>
      <c r="F84" s="4" t="s">
        <v>268</v>
      </c>
      <c r="G84" s="4">
        <v>103198</v>
      </c>
      <c r="H84" s="4" t="s">
        <v>45</v>
      </c>
      <c r="I84" s="3">
        <v>2.5</v>
      </c>
      <c r="J84" s="3">
        <v>5</v>
      </c>
      <c r="K84" s="8">
        <v>3.9</v>
      </c>
      <c r="L84" s="9">
        <v>0.5</v>
      </c>
      <c r="M84" s="9">
        <v>0.358974358974359</v>
      </c>
      <c r="N84" s="3" t="s">
        <v>31</v>
      </c>
      <c r="O84" s="8">
        <v>100</v>
      </c>
      <c r="P84" s="3"/>
      <c r="Q84" s="3">
        <v>11932.67307</v>
      </c>
      <c r="R84" s="3">
        <v>-1.1</v>
      </c>
      <c r="S84" s="3"/>
      <c r="T84" s="3">
        <v>67984.32693</v>
      </c>
      <c r="U84" s="3" t="s">
        <v>32</v>
      </c>
      <c r="V84" s="4" t="s">
        <v>33</v>
      </c>
      <c r="W84" s="14">
        <v>44217.720162037</v>
      </c>
      <c r="X84" s="18"/>
      <c r="Y84" s="23"/>
      <c r="Z84" s="18"/>
    </row>
    <row r="85" ht="14.25" spans="1:26">
      <c r="A85" s="3">
        <v>84</v>
      </c>
      <c r="B85" s="4">
        <v>179828</v>
      </c>
      <c r="C85" s="4" t="s">
        <v>269</v>
      </c>
      <c r="D85" s="4" t="s">
        <v>270</v>
      </c>
      <c r="E85" s="4" t="s">
        <v>28</v>
      </c>
      <c r="F85" s="4" t="s">
        <v>271</v>
      </c>
      <c r="G85" s="4">
        <v>103198</v>
      </c>
      <c r="H85" s="4" t="s">
        <v>45</v>
      </c>
      <c r="I85" s="3">
        <v>47.6</v>
      </c>
      <c r="J85" s="3">
        <v>93.5</v>
      </c>
      <c r="K85" s="8">
        <v>75</v>
      </c>
      <c r="L85" s="9">
        <v>0.490909090909091</v>
      </c>
      <c r="M85" s="9">
        <v>0.365333333333333</v>
      </c>
      <c r="N85" s="3" t="s">
        <v>31</v>
      </c>
      <c r="O85" s="8">
        <v>3</v>
      </c>
      <c r="P85" s="3"/>
      <c r="Q85" s="3">
        <v>207</v>
      </c>
      <c r="R85" s="3">
        <v>-18.5</v>
      </c>
      <c r="S85" s="3"/>
      <c r="T85" s="3">
        <v>258</v>
      </c>
      <c r="U85" s="3" t="s">
        <v>32</v>
      </c>
      <c r="V85" s="4" t="s">
        <v>33</v>
      </c>
      <c r="W85" s="14">
        <v>44220.7876967593</v>
      </c>
      <c r="X85" s="18"/>
      <c r="Y85" s="23"/>
      <c r="Z85" s="18"/>
    </row>
    <row r="86" ht="14.25" spans="1:26">
      <c r="A86" s="3">
        <v>85</v>
      </c>
      <c r="B86" s="4">
        <v>166722</v>
      </c>
      <c r="C86" s="4" t="s">
        <v>272</v>
      </c>
      <c r="D86" s="4" t="s">
        <v>53</v>
      </c>
      <c r="E86" s="4" t="s">
        <v>28</v>
      </c>
      <c r="F86" s="4" t="s">
        <v>273</v>
      </c>
      <c r="G86" s="4">
        <v>754</v>
      </c>
      <c r="H86" s="4" t="s">
        <v>39</v>
      </c>
      <c r="I86" s="3">
        <v>16.3</v>
      </c>
      <c r="J86" s="3">
        <v>46</v>
      </c>
      <c r="K86" s="8">
        <v>26.8</v>
      </c>
      <c r="L86" s="9">
        <v>0.645652173913043</v>
      </c>
      <c r="M86" s="9">
        <v>0.391791044776119</v>
      </c>
      <c r="N86" s="3" t="s">
        <v>31</v>
      </c>
      <c r="O86" s="8">
        <v>3</v>
      </c>
      <c r="P86" s="3"/>
      <c r="Q86" s="3">
        <v>329</v>
      </c>
      <c r="R86" s="3">
        <v>-19.2</v>
      </c>
      <c r="S86" s="3"/>
      <c r="T86" s="3">
        <v>409</v>
      </c>
      <c r="U86" s="3" t="s">
        <v>32</v>
      </c>
      <c r="V86" s="4" t="s">
        <v>33</v>
      </c>
      <c r="W86" s="14">
        <v>44218.3527546296</v>
      </c>
      <c r="X86" s="18"/>
      <c r="Y86" s="23"/>
      <c r="Z86" s="18"/>
    </row>
    <row r="87" ht="14.25" spans="1:26">
      <c r="A87" s="3">
        <v>86</v>
      </c>
      <c r="B87" s="4">
        <v>131886</v>
      </c>
      <c r="C87" s="4" t="s">
        <v>274</v>
      </c>
      <c r="D87" s="4" t="s">
        <v>275</v>
      </c>
      <c r="E87" s="4" t="s">
        <v>28</v>
      </c>
      <c r="F87" s="4" t="s">
        <v>276</v>
      </c>
      <c r="G87" s="4">
        <v>571</v>
      </c>
      <c r="H87" s="4" t="s">
        <v>55</v>
      </c>
      <c r="I87" s="3">
        <v>37.7</v>
      </c>
      <c r="J87" s="3">
        <v>78</v>
      </c>
      <c r="K87" s="8">
        <v>68</v>
      </c>
      <c r="L87" s="9">
        <v>0.516666666666667</v>
      </c>
      <c r="M87" s="9">
        <v>0.445588235294118</v>
      </c>
      <c r="N87" s="3" t="s">
        <v>35</v>
      </c>
      <c r="O87" s="8">
        <v>3</v>
      </c>
      <c r="P87" s="3"/>
      <c r="Q87" s="3">
        <v>2</v>
      </c>
      <c r="R87" s="3">
        <v>-10</v>
      </c>
      <c r="S87" s="3"/>
      <c r="T87" s="3">
        <v>98</v>
      </c>
      <c r="U87" s="3" t="s">
        <v>32</v>
      </c>
      <c r="V87" s="4" t="s">
        <v>33</v>
      </c>
      <c r="W87" s="14">
        <v>44229.8759375</v>
      </c>
      <c r="X87" s="18"/>
      <c r="Y87" s="23"/>
      <c r="Z87" s="18"/>
    </row>
    <row r="88" ht="14.25" spans="1:26">
      <c r="A88" s="3">
        <v>87</v>
      </c>
      <c r="B88" s="4">
        <v>154505</v>
      </c>
      <c r="C88" s="4" t="s">
        <v>277</v>
      </c>
      <c r="D88" s="4" t="s">
        <v>278</v>
      </c>
      <c r="E88" s="4" t="s">
        <v>28</v>
      </c>
      <c r="F88" s="4" t="s">
        <v>279</v>
      </c>
      <c r="G88" s="4">
        <v>704</v>
      </c>
      <c r="H88" s="4" t="s">
        <v>114</v>
      </c>
      <c r="I88" s="3">
        <v>11.7</v>
      </c>
      <c r="J88" s="3">
        <v>25.5</v>
      </c>
      <c r="K88" s="8">
        <v>21.5</v>
      </c>
      <c r="L88" s="9">
        <v>0.541176470588235</v>
      </c>
      <c r="M88" s="9">
        <v>0.455813953488372</v>
      </c>
      <c r="N88" s="3" t="s">
        <v>31</v>
      </c>
      <c r="O88" s="8">
        <v>3</v>
      </c>
      <c r="P88" s="3"/>
      <c r="Q88" s="3">
        <v>37</v>
      </c>
      <c r="R88" s="3">
        <v>-4</v>
      </c>
      <c r="S88" s="3"/>
      <c r="T88" s="3">
        <v>161</v>
      </c>
      <c r="U88" s="3" t="s">
        <v>32</v>
      </c>
      <c r="V88" s="4" t="s">
        <v>33</v>
      </c>
      <c r="W88" s="14">
        <v>44218.5691087963</v>
      </c>
      <c r="X88" s="23"/>
      <c r="Y88" s="23"/>
      <c r="Z88" s="23"/>
    </row>
    <row r="89" ht="14.25" spans="1:26">
      <c r="A89" s="3">
        <v>88</v>
      </c>
      <c r="B89" s="4">
        <v>75028</v>
      </c>
      <c r="C89" s="4" t="s">
        <v>280</v>
      </c>
      <c r="D89" s="4" t="s">
        <v>281</v>
      </c>
      <c r="E89" s="4" t="s">
        <v>28</v>
      </c>
      <c r="F89" s="4" t="s">
        <v>282</v>
      </c>
      <c r="G89" s="4">
        <v>52</v>
      </c>
      <c r="H89" s="4" t="s">
        <v>283</v>
      </c>
      <c r="I89" s="3">
        <v>10.32</v>
      </c>
      <c r="J89" s="3">
        <v>29.8</v>
      </c>
      <c r="K89" s="8">
        <v>19.8</v>
      </c>
      <c r="L89" s="9">
        <v>0.653691275167785</v>
      </c>
      <c r="M89" s="9">
        <v>0.478787878787879</v>
      </c>
      <c r="N89" s="3" t="s">
        <v>31</v>
      </c>
      <c r="O89" s="8">
        <v>3</v>
      </c>
      <c r="P89" s="3"/>
      <c r="Q89" s="3">
        <v>1579</v>
      </c>
      <c r="R89" s="3">
        <v>-10</v>
      </c>
      <c r="S89" s="3"/>
      <c r="T89" s="3">
        <v>1136</v>
      </c>
      <c r="U89" s="3" t="s">
        <v>32</v>
      </c>
      <c r="V89" s="4" t="s">
        <v>60</v>
      </c>
      <c r="W89" s="14">
        <v>44228.5465856481</v>
      </c>
      <c r="X89" s="18"/>
      <c r="Y89" s="23"/>
      <c r="Z89" s="18"/>
    </row>
    <row r="90" ht="14.25" spans="1:26">
      <c r="A90" s="3">
        <v>89</v>
      </c>
      <c r="B90" s="4">
        <v>203191</v>
      </c>
      <c r="C90" s="4" t="s">
        <v>284</v>
      </c>
      <c r="D90" s="4" t="s">
        <v>285</v>
      </c>
      <c r="E90" s="4" t="s">
        <v>28</v>
      </c>
      <c r="F90" s="4" t="s">
        <v>286</v>
      </c>
      <c r="G90" s="4">
        <v>104533</v>
      </c>
      <c r="H90" s="4" t="s">
        <v>287</v>
      </c>
      <c r="I90" s="3">
        <v>92.72</v>
      </c>
      <c r="J90" s="3">
        <v>298</v>
      </c>
      <c r="K90" s="8">
        <v>198</v>
      </c>
      <c r="L90" s="9">
        <v>0.688859060402685</v>
      </c>
      <c r="M90" s="9">
        <v>0.531717171717172</v>
      </c>
      <c r="N90" s="3" t="s">
        <v>31</v>
      </c>
      <c r="O90" s="8">
        <v>3</v>
      </c>
      <c r="P90" s="3"/>
      <c r="Q90" s="3">
        <v>1054</v>
      </c>
      <c r="R90" s="3">
        <v>-100</v>
      </c>
      <c r="S90" s="3"/>
      <c r="T90" s="3">
        <v>112</v>
      </c>
      <c r="U90" s="3" t="s">
        <v>32</v>
      </c>
      <c r="V90" s="4" t="s">
        <v>33</v>
      </c>
      <c r="W90" s="14">
        <v>44230.3747106481</v>
      </c>
      <c r="X90" s="23"/>
      <c r="Y90" s="23" t="str">
        <f>VLOOKUP(B90,[1]Sheet2!A$1:F$65536,6,0)</f>
        <v>买二得三（赠品为卖品）</v>
      </c>
      <c r="Z90" s="23"/>
    </row>
    <row r="91" ht="14.25" spans="1:26">
      <c r="A91" s="3">
        <v>90</v>
      </c>
      <c r="B91" s="4">
        <v>132652</v>
      </c>
      <c r="C91" s="4" t="s">
        <v>288</v>
      </c>
      <c r="D91" s="4" t="s">
        <v>289</v>
      </c>
      <c r="E91" s="4" t="s">
        <v>28</v>
      </c>
      <c r="F91" s="4" t="s">
        <v>290</v>
      </c>
      <c r="G91" s="4">
        <v>107728</v>
      </c>
      <c r="H91" s="4" t="s">
        <v>233</v>
      </c>
      <c r="I91" s="3">
        <v>4.16</v>
      </c>
      <c r="J91" s="3">
        <v>25</v>
      </c>
      <c r="K91" s="8">
        <v>15</v>
      </c>
      <c r="L91" s="9">
        <v>0.8336</v>
      </c>
      <c r="M91" s="9">
        <v>0.722666666666667</v>
      </c>
      <c r="N91" s="3" t="s">
        <v>31</v>
      </c>
      <c r="O91" s="8">
        <v>3</v>
      </c>
      <c r="P91" s="3">
        <v>24</v>
      </c>
      <c r="Q91" s="3">
        <v>2135</v>
      </c>
      <c r="R91" s="3">
        <v>-10</v>
      </c>
      <c r="S91" s="3">
        <v>-9</v>
      </c>
      <c r="T91" s="3">
        <v>66</v>
      </c>
      <c r="U91" s="3" t="s">
        <v>32</v>
      </c>
      <c r="V91" s="4" t="s">
        <v>33</v>
      </c>
      <c r="W91" s="14">
        <v>44217.7714351852</v>
      </c>
      <c r="X91" s="18"/>
      <c r="Y91" s="23" t="str">
        <f>VLOOKUP(B91,[1]Sheet2!A$1:F$65536,6,0)</f>
        <v>第二盒半价</v>
      </c>
      <c r="Z91" s="18"/>
    </row>
    <row r="92" ht="14.25" spans="1:26">
      <c r="A92" s="3">
        <v>91</v>
      </c>
      <c r="B92" s="24">
        <v>201807</v>
      </c>
      <c r="C92" s="24" t="s">
        <v>197</v>
      </c>
      <c r="D92" s="24" t="s">
        <v>198</v>
      </c>
      <c r="E92" s="24" t="s">
        <v>28</v>
      </c>
      <c r="F92" s="24" t="s">
        <v>199</v>
      </c>
      <c r="G92" s="24">
        <v>106865</v>
      </c>
      <c r="H92" s="24" t="s">
        <v>59</v>
      </c>
      <c r="I92" s="3">
        <v>84</v>
      </c>
      <c r="J92" s="3">
        <v>168</v>
      </c>
      <c r="K92" s="8">
        <v>75</v>
      </c>
      <c r="L92" s="9">
        <f>(J92-I92)/J92</f>
        <v>0.5</v>
      </c>
      <c r="M92" s="9">
        <f>(K92-I92)/K92</f>
        <v>-0.12</v>
      </c>
      <c r="N92" s="3" t="s">
        <v>31</v>
      </c>
      <c r="O92" s="8">
        <v>2</v>
      </c>
      <c r="P92" s="3"/>
      <c r="Q92" s="3">
        <v>118</v>
      </c>
      <c r="R92" s="3">
        <f t="shared" ref="R92:R115" si="0">K92-J92</f>
        <v>-93</v>
      </c>
      <c r="S92" s="3"/>
      <c r="T92" s="3">
        <v>433</v>
      </c>
      <c r="U92" s="3" t="s">
        <v>32</v>
      </c>
      <c r="V92" s="4" t="s">
        <v>33</v>
      </c>
      <c r="W92" s="3" t="s">
        <v>291</v>
      </c>
      <c r="X92" s="18"/>
      <c r="Y92" s="23" t="str">
        <f>VLOOKUP(B92,[1]Sheet2!A$1:F$65536,6,0)</f>
        <v>第二瓶半价</v>
      </c>
      <c r="Z92" s="18"/>
    </row>
    <row r="93" ht="14.25" spans="1:26">
      <c r="A93" s="3">
        <v>92</v>
      </c>
      <c r="B93" s="4">
        <v>40989</v>
      </c>
      <c r="C93" s="4" t="s">
        <v>272</v>
      </c>
      <c r="D93" s="4" t="s">
        <v>53</v>
      </c>
      <c r="E93" s="4" t="s">
        <v>28</v>
      </c>
      <c r="F93" s="4" t="s">
        <v>171</v>
      </c>
      <c r="G93" s="4">
        <v>114286</v>
      </c>
      <c r="H93" s="4" t="s">
        <v>292</v>
      </c>
      <c r="I93" s="3">
        <v>41.41</v>
      </c>
      <c r="J93" s="3">
        <v>49</v>
      </c>
      <c r="K93" s="12">
        <v>25</v>
      </c>
      <c r="L93" s="9">
        <v>0.154897959183674</v>
      </c>
      <c r="M93" s="9">
        <v>-0.6564</v>
      </c>
      <c r="N93" s="3" t="s">
        <v>293</v>
      </c>
      <c r="O93" s="12">
        <v>1</v>
      </c>
      <c r="P93" s="3"/>
      <c r="Q93" s="3">
        <v>1728</v>
      </c>
      <c r="R93" s="3">
        <f t="shared" si="0"/>
        <v>-24</v>
      </c>
      <c r="S93" s="3"/>
      <c r="T93" s="3">
        <v>2093</v>
      </c>
      <c r="U93" s="3" t="s">
        <v>32</v>
      </c>
      <c r="V93" s="4" t="s">
        <v>33</v>
      </c>
      <c r="W93" s="14">
        <v>44230.6884722222</v>
      </c>
      <c r="X93" s="3"/>
      <c r="Y93" s="3"/>
      <c r="Z93" s="3"/>
    </row>
    <row r="94" ht="14.25" spans="1:26">
      <c r="A94" s="3">
        <v>93</v>
      </c>
      <c r="B94" s="4">
        <v>189135</v>
      </c>
      <c r="C94" s="4" t="s">
        <v>26</v>
      </c>
      <c r="D94" s="4" t="s">
        <v>27</v>
      </c>
      <c r="E94" s="4" t="s">
        <v>28</v>
      </c>
      <c r="F94" s="4" t="s">
        <v>29</v>
      </c>
      <c r="G94" s="4">
        <v>107728</v>
      </c>
      <c r="H94" s="4" t="s">
        <v>233</v>
      </c>
      <c r="I94" s="3">
        <v>26.5</v>
      </c>
      <c r="J94" s="3">
        <v>29.8</v>
      </c>
      <c r="K94" s="12">
        <v>19.5</v>
      </c>
      <c r="L94" s="9">
        <v>0.110738255033557</v>
      </c>
      <c r="M94" s="9">
        <v>-0.358974358974359</v>
      </c>
      <c r="N94" s="3" t="s">
        <v>31</v>
      </c>
      <c r="O94" s="12">
        <v>2</v>
      </c>
      <c r="P94" s="3"/>
      <c r="Q94" s="3">
        <v>22115</v>
      </c>
      <c r="R94" s="3">
        <f t="shared" si="0"/>
        <v>-10.3</v>
      </c>
      <c r="S94" s="3"/>
      <c r="T94" s="3">
        <v>7424</v>
      </c>
      <c r="U94" s="3" t="s">
        <v>32</v>
      </c>
      <c r="V94" s="4" t="s">
        <v>33</v>
      </c>
      <c r="W94" s="14">
        <v>44231.5451157407</v>
      </c>
      <c r="X94" s="3"/>
      <c r="Y94" s="3"/>
      <c r="Z94" s="3"/>
    </row>
    <row r="95" ht="14.25" spans="1:26">
      <c r="A95" s="3">
        <v>94</v>
      </c>
      <c r="B95" s="4">
        <v>3628</v>
      </c>
      <c r="C95" s="4" t="s">
        <v>294</v>
      </c>
      <c r="D95" s="4" t="s">
        <v>295</v>
      </c>
      <c r="E95" s="4" t="s">
        <v>28</v>
      </c>
      <c r="F95" s="4" t="s">
        <v>296</v>
      </c>
      <c r="G95" s="4">
        <v>515</v>
      </c>
      <c r="H95" s="4" t="s">
        <v>297</v>
      </c>
      <c r="I95" s="3">
        <v>30.55</v>
      </c>
      <c r="J95" s="3">
        <v>36.5</v>
      </c>
      <c r="K95" s="12">
        <v>26.5</v>
      </c>
      <c r="L95" s="9">
        <v>0.163013698630137</v>
      </c>
      <c r="M95" s="9">
        <v>-0.152830188679245</v>
      </c>
      <c r="N95" s="3" t="s">
        <v>31</v>
      </c>
      <c r="O95" s="12">
        <v>2</v>
      </c>
      <c r="P95" s="3"/>
      <c r="Q95" s="3">
        <v>1064</v>
      </c>
      <c r="R95" s="3">
        <f t="shared" si="0"/>
        <v>-10</v>
      </c>
      <c r="S95" s="3"/>
      <c r="T95" s="3">
        <v>1027</v>
      </c>
      <c r="U95" s="3" t="s">
        <v>32</v>
      </c>
      <c r="V95" s="4" t="s">
        <v>33</v>
      </c>
      <c r="W95" s="14">
        <v>44232.4038541667</v>
      </c>
      <c r="X95" s="3"/>
      <c r="Y95" s="3"/>
      <c r="Z95" s="3"/>
    </row>
    <row r="96" ht="14.25" spans="1:26">
      <c r="A96" s="3">
        <v>95</v>
      </c>
      <c r="B96" s="4">
        <v>3527</v>
      </c>
      <c r="C96" s="4" t="s">
        <v>298</v>
      </c>
      <c r="D96" s="4" t="s">
        <v>299</v>
      </c>
      <c r="E96" s="4" t="s">
        <v>28</v>
      </c>
      <c r="F96" s="4" t="s">
        <v>66</v>
      </c>
      <c r="G96" s="4">
        <v>515</v>
      </c>
      <c r="H96" s="4" t="s">
        <v>297</v>
      </c>
      <c r="I96" s="3">
        <v>53.5</v>
      </c>
      <c r="J96" s="3">
        <v>63.8</v>
      </c>
      <c r="K96" s="12">
        <v>48</v>
      </c>
      <c r="L96" s="9">
        <v>0.161442006269592</v>
      </c>
      <c r="M96" s="9">
        <v>-0.114583333333333</v>
      </c>
      <c r="N96" s="3" t="s">
        <v>31</v>
      </c>
      <c r="O96" s="12">
        <v>2</v>
      </c>
      <c r="P96" s="3"/>
      <c r="Q96" s="3">
        <v>1647</v>
      </c>
      <c r="R96" s="3">
        <f t="shared" si="0"/>
        <v>-15.8</v>
      </c>
      <c r="S96" s="3"/>
      <c r="T96" s="3">
        <v>1412</v>
      </c>
      <c r="U96" s="3" t="s">
        <v>32</v>
      </c>
      <c r="V96" s="4" t="s">
        <v>33</v>
      </c>
      <c r="W96" s="14">
        <v>44234.8851736111</v>
      </c>
      <c r="X96" s="3"/>
      <c r="Y96" s="3" t="s">
        <v>300</v>
      </c>
      <c r="Z96" s="3"/>
    </row>
    <row r="97" ht="14.25" spans="1:26">
      <c r="A97" s="3">
        <v>96</v>
      </c>
      <c r="B97" s="4">
        <v>57996</v>
      </c>
      <c r="C97" s="4" t="s">
        <v>79</v>
      </c>
      <c r="D97" s="4" t="s">
        <v>80</v>
      </c>
      <c r="E97" s="4" t="s">
        <v>28</v>
      </c>
      <c r="F97" s="4" t="s">
        <v>81</v>
      </c>
      <c r="G97" s="4">
        <v>106399</v>
      </c>
      <c r="H97" s="4" t="s">
        <v>74</v>
      </c>
      <c r="I97" s="3">
        <v>20.83</v>
      </c>
      <c r="J97" s="3">
        <v>28.8</v>
      </c>
      <c r="K97" s="12">
        <v>19</v>
      </c>
      <c r="L97" s="9">
        <v>0.276736111111111</v>
      </c>
      <c r="M97" s="9">
        <v>-0.0963157894736841</v>
      </c>
      <c r="N97" s="3" t="s">
        <v>31</v>
      </c>
      <c r="O97" s="12">
        <v>2</v>
      </c>
      <c r="P97" s="3"/>
      <c r="Q97" s="3">
        <v>61</v>
      </c>
      <c r="R97" s="3">
        <f t="shared" si="0"/>
        <v>-9.8</v>
      </c>
      <c r="S97" s="3"/>
      <c r="T97" s="3">
        <v>163</v>
      </c>
      <c r="U97" s="3" t="s">
        <v>32</v>
      </c>
      <c r="V97" s="4" t="s">
        <v>33</v>
      </c>
      <c r="W97" s="14">
        <v>44231.8777083333</v>
      </c>
      <c r="X97" s="3"/>
      <c r="Y97" s="3"/>
      <c r="Z97" s="3"/>
    </row>
    <row r="98" ht="14.25" spans="1:26">
      <c r="A98" s="3">
        <v>97</v>
      </c>
      <c r="B98" s="4">
        <v>40989</v>
      </c>
      <c r="C98" s="4" t="s">
        <v>272</v>
      </c>
      <c r="D98" s="4" t="s">
        <v>53</v>
      </c>
      <c r="E98" s="4" t="s">
        <v>28</v>
      </c>
      <c r="F98" s="4" t="s">
        <v>171</v>
      </c>
      <c r="G98" s="4">
        <v>115971</v>
      </c>
      <c r="H98" s="4" t="s">
        <v>158</v>
      </c>
      <c r="I98" s="3">
        <v>41.41</v>
      </c>
      <c r="J98" s="3">
        <v>49</v>
      </c>
      <c r="K98" s="12">
        <v>39</v>
      </c>
      <c r="L98" s="9">
        <v>0.154897959183674</v>
      </c>
      <c r="M98" s="9">
        <v>-0.0617948717948717</v>
      </c>
      <c r="N98" s="3" t="s">
        <v>159</v>
      </c>
      <c r="O98" s="12">
        <v>2</v>
      </c>
      <c r="P98" s="3"/>
      <c r="Q98" s="3">
        <v>1728</v>
      </c>
      <c r="R98" s="3">
        <f t="shared" si="0"/>
        <v>-10</v>
      </c>
      <c r="S98" s="3"/>
      <c r="T98" s="3">
        <v>2093</v>
      </c>
      <c r="U98" s="3" t="s">
        <v>32</v>
      </c>
      <c r="V98" s="4" t="s">
        <v>33</v>
      </c>
      <c r="W98" s="14">
        <v>44235.3471296296</v>
      </c>
      <c r="X98" s="3"/>
      <c r="Y98" s="3"/>
      <c r="Z98" s="3"/>
    </row>
    <row r="99" ht="14.25" spans="1:26">
      <c r="A99" s="3">
        <v>98</v>
      </c>
      <c r="B99" s="4">
        <v>54212</v>
      </c>
      <c r="C99" s="4" t="s">
        <v>301</v>
      </c>
      <c r="D99" s="4" t="s">
        <v>302</v>
      </c>
      <c r="E99" s="4" t="s">
        <v>43</v>
      </c>
      <c r="F99" s="4" t="s">
        <v>303</v>
      </c>
      <c r="G99" s="4">
        <v>571</v>
      </c>
      <c r="H99" s="4" t="s">
        <v>55</v>
      </c>
      <c r="I99" s="3">
        <v>225.65</v>
      </c>
      <c r="J99" s="3">
        <v>237</v>
      </c>
      <c r="K99" s="12">
        <v>218</v>
      </c>
      <c r="L99" s="9">
        <v>0.0478902953586498</v>
      </c>
      <c r="M99" s="9">
        <v>-0.0350917431192661</v>
      </c>
      <c r="N99" s="3" t="s">
        <v>35</v>
      </c>
      <c r="O99" s="12">
        <v>2</v>
      </c>
      <c r="P99" s="3"/>
      <c r="Q99" s="3">
        <v>859</v>
      </c>
      <c r="R99" s="3">
        <f t="shared" si="0"/>
        <v>-19</v>
      </c>
      <c r="S99" s="3"/>
      <c r="T99" s="3">
        <v>521</v>
      </c>
      <c r="U99" s="3" t="s">
        <v>32</v>
      </c>
      <c r="V99" s="4" t="s">
        <v>33</v>
      </c>
      <c r="W99" s="14">
        <v>44232.8386226852</v>
      </c>
      <c r="X99" s="3"/>
      <c r="Y99" s="3"/>
      <c r="Z99" s="3"/>
    </row>
    <row r="100" ht="14.25" spans="1:26">
      <c r="A100" s="3">
        <v>99</v>
      </c>
      <c r="B100" s="4">
        <v>201807</v>
      </c>
      <c r="C100" s="4" t="s">
        <v>197</v>
      </c>
      <c r="D100" s="4" t="s">
        <v>198</v>
      </c>
      <c r="E100" s="4" t="s">
        <v>28</v>
      </c>
      <c r="F100" s="4" t="s">
        <v>199</v>
      </c>
      <c r="G100" s="4">
        <v>726</v>
      </c>
      <c r="H100" s="4" t="s">
        <v>30</v>
      </c>
      <c r="I100" s="3">
        <v>84</v>
      </c>
      <c r="J100" s="3">
        <v>168</v>
      </c>
      <c r="K100" s="12">
        <v>84</v>
      </c>
      <c r="L100" s="9">
        <v>0.5</v>
      </c>
      <c r="M100" s="9">
        <v>0</v>
      </c>
      <c r="N100" s="3" t="s">
        <v>31</v>
      </c>
      <c r="O100" s="12">
        <v>2</v>
      </c>
      <c r="P100" s="3"/>
      <c r="Q100" s="3">
        <v>115</v>
      </c>
      <c r="R100" s="3">
        <f t="shared" si="0"/>
        <v>-84</v>
      </c>
      <c r="S100" s="3"/>
      <c r="T100" s="3">
        <v>425</v>
      </c>
      <c r="U100" s="3" t="s">
        <v>32</v>
      </c>
      <c r="V100" s="4" t="s">
        <v>33</v>
      </c>
      <c r="W100" s="14">
        <v>44230.7271064815</v>
      </c>
      <c r="X100" s="3"/>
      <c r="Y100" s="3" t="s">
        <v>304</v>
      </c>
      <c r="Z100" s="3"/>
    </row>
    <row r="101" ht="14.25" spans="1:26">
      <c r="A101" s="3">
        <v>100</v>
      </c>
      <c r="B101" s="4">
        <v>17316</v>
      </c>
      <c r="C101" s="4" t="s">
        <v>305</v>
      </c>
      <c r="D101" s="4" t="s">
        <v>306</v>
      </c>
      <c r="E101" s="4" t="s">
        <v>28</v>
      </c>
      <c r="F101" s="4" t="s">
        <v>307</v>
      </c>
      <c r="G101" s="4">
        <v>105267</v>
      </c>
      <c r="H101" s="4" t="s">
        <v>308</v>
      </c>
      <c r="I101" s="3">
        <v>214</v>
      </c>
      <c r="J101" s="3">
        <v>269</v>
      </c>
      <c r="K101" s="12">
        <v>222</v>
      </c>
      <c r="L101" s="9">
        <v>0.204460966542751</v>
      </c>
      <c r="M101" s="9">
        <v>0.036036036036036</v>
      </c>
      <c r="N101" s="3" t="s">
        <v>31</v>
      </c>
      <c r="O101" s="12">
        <v>2</v>
      </c>
      <c r="P101" s="3"/>
      <c r="Q101" s="3">
        <v>127</v>
      </c>
      <c r="R101" s="3">
        <f t="shared" si="0"/>
        <v>-47</v>
      </c>
      <c r="S101" s="3"/>
      <c r="T101" s="3">
        <v>73</v>
      </c>
      <c r="U101" s="3" t="s">
        <v>32</v>
      </c>
      <c r="V101" s="4" t="s">
        <v>33</v>
      </c>
      <c r="W101" s="14">
        <v>44233.5641203704</v>
      </c>
      <c r="X101" s="3"/>
      <c r="Y101" s="3"/>
      <c r="Z101" s="3"/>
    </row>
    <row r="102" ht="14.25" spans="1:26">
      <c r="A102" s="3">
        <v>101</v>
      </c>
      <c r="B102" s="4">
        <v>140446</v>
      </c>
      <c r="C102" s="4" t="s">
        <v>224</v>
      </c>
      <c r="D102" s="4" t="s">
        <v>225</v>
      </c>
      <c r="E102" s="4" t="s">
        <v>182</v>
      </c>
      <c r="F102" s="4" t="s">
        <v>226</v>
      </c>
      <c r="G102" s="4">
        <v>571</v>
      </c>
      <c r="H102" s="4" t="s">
        <v>55</v>
      </c>
      <c r="I102" s="3">
        <v>299.84</v>
      </c>
      <c r="J102" s="3">
        <v>362</v>
      </c>
      <c r="K102" s="12">
        <v>315</v>
      </c>
      <c r="L102" s="9">
        <v>0.171712707182321</v>
      </c>
      <c r="M102" s="9">
        <v>0.0481269841269842</v>
      </c>
      <c r="N102" s="3" t="s">
        <v>35</v>
      </c>
      <c r="O102" s="12">
        <v>3</v>
      </c>
      <c r="P102" s="3"/>
      <c r="Q102" s="3">
        <v>114</v>
      </c>
      <c r="R102" s="3">
        <f t="shared" si="0"/>
        <v>-47</v>
      </c>
      <c r="S102" s="3"/>
      <c r="T102" s="3">
        <v>181</v>
      </c>
      <c r="U102" s="3" t="s">
        <v>32</v>
      </c>
      <c r="V102" s="4" t="s">
        <v>33</v>
      </c>
      <c r="W102" s="14">
        <v>44232.8490625</v>
      </c>
      <c r="X102" s="3"/>
      <c r="Y102" s="3"/>
      <c r="Z102" s="3"/>
    </row>
    <row r="103" ht="14.25" spans="1:26">
      <c r="A103" s="3">
        <v>102</v>
      </c>
      <c r="B103" s="4">
        <v>17379</v>
      </c>
      <c r="C103" s="4" t="s">
        <v>56</v>
      </c>
      <c r="D103" s="4" t="s">
        <v>57</v>
      </c>
      <c r="E103" s="4" t="s">
        <v>28</v>
      </c>
      <c r="F103" s="4" t="s">
        <v>58</v>
      </c>
      <c r="G103" s="4">
        <v>103198</v>
      </c>
      <c r="H103" s="4" t="s">
        <v>45</v>
      </c>
      <c r="I103" s="3">
        <v>48</v>
      </c>
      <c r="J103" s="3">
        <v>60.8</v>
      </c>
      <c r="K103" s="12">
        <v>51</v>
      </c>
      <c r="L103" s="9">
        <v>0.210526315789474</v>
      </c>
      <c r="M103" s="9">
        <v>0.0588235294117647</v>
      </c>
      <c r="N103" s="3" t="s">
        <v>31</v>
      </c>
      <c r="O103" s="12">
        <v>3</v>
      </c>
      <c r="P103" s="3"/>
      <c r="Q103" s="3">
        <v>1802</v>
      </c>
      <c r="R103" s="3">
        <f t="shared" si="0"/>
        <v>-9.8</v>
      </c>
      <c r="S103" s="3"/>
      <c r="T103" s="3">
        <v>1038</v>
      </c>
      <c r="U103" s="3" t="s">
        <v>32</v>
      </c>
      <c r="V103" s="4" t="s">
        <v>33</v>
      </c>
      <c r="W103" s="14">
        <v>44231.6538425926</v>
      </c>
      <c r="X103" s="3"/>
      <c r="Y103" s="3"/>
      <c r="Z103" s="3"/>
    </row>
    <row r="104" ht="14.25" spans="1:26">
      <c r="A104" s="3">
        <v>103</v>
      </c>
      <c r="B104" s="4">
        <v>168423</v>
      </c>
      <c r="C104" s="4" t="s">
        <v>309</v>
      </c>
      <c r="D104" s="4" t="s">
        <v>310</v>
      </c>
      <c r="E104" s="4" t="s">
        <v>28</v>
      </c>
      <c r="F104" s="4" t="s">
        <v>311</v>
      </c>
      <c r="G104" s="4">
        <v>106399</v>
      </c>
      <c r="H104" s="4" t="s">
        <v>74</v>
      </c>
      <c r="I104" s="3">
        <v>464.6</v>
      </c>
      <c r="J104" s="3">
        <v>510</v>
      </c>
      <c r="K104" s="12">
        <v>495</v>
      </c>
      <c r="L104" s="9">
        <v>0.0890196078431372</v>
      </c>
      <c r="M104" s="9">
        <v>0.0614141414141414</v>
      </c>
      <c r="N104" s="3" t="s">
        <v>31</v>
      </c>
      <c r="O104" s="12">
        <v>3</v>
      </c>
      <c r="P104" s="3"/>
      <c r="Q104" s="3">
        <v>261</v>
      </c>
      <c r="R104" s="3">
        <f t="shared" si="0"/>
        <v>-15</v>
      </c>
      <c r="S104" s="3"/>
      <c r="T104" s="3">
        <v>254</v>
      </c>
      <c r="U104" s="3" t="s">
        <v>32</v>
      </c>
      <c r="V104" s="4" t="s">
        <v>33</v>
      </c>
      <c r="W104" s="14">
        <v>44231.8743402778</v>
      </c>
      <c r="X104" s="3"/>
      <c r="Y104" s="3"/>
      <c r="Z104" s="3"/>
    </row>
    <row r="105" ht="14.25" spans="1:26">
      <c r="A105" s="3">
        <v>104</v>
      </c>
      <c r="B105" s="4">
        <v>186551</v>
      </c>
      <c r="C105" s="4" t="s">
        <v>312</v>
      </c>
      <c r="D105" s="4" t="s">
        <v>313</v>
      </c>
      <c r="E105" s="4" t="s">
        <v>28</v>
      </c>
      <c r="F105" s="4" t="s">
        <v>66</v>
      </c>
      <c r="G105" s="4">
        <v>106399</v>
      </c>
      <c r="H105" s="4" t="s">
        <v>74</v>
      </c>
      <c r="I105" s="3">
        <v>180</v>
      </c>
      <c r="J105" s="3">
        <v>200</v>
      </c>
      <c r="K105" s="12">
        <v>195</v>
      </c>
      <c r="L105" s="9">
        <v>0.1</v>
      </c>
      <c r="M105" s="9">
        <v>0.0769230769230769</v>
      </c>
      <c r="N105" s="3" t="s">
        <v>31</v>
      </c>
      <c r="O105" s="12">
        <v>3</v>
      </c>
      <c r="P105" s="3"/>
      <c r="Q105" s="3">
        <v>348</v>
      </c>
      <c r="R105" s="3">
        <f t="shared" si="0"/>
        <v>-5</v>
      </c>
      <c r="S105" s="3"/>
      <c r="T105" s="3">
        <v>544</v>
      </c>
      <c r="U105" s="3" t="s">
        <v>32</v>
      </c>
      <c r="V105" s="4" t="s">
        <v>33</v>
      </c>
      <c r="W105" s="14">
        <v>44230.8993634259</v>
      </c>
      <c r="X105" s="3"/>
      <c r="Y105" s="3" t="s">
        <v>314</v>
      </c>
      <c r="Z105" s="3"/>
    </row>
    <row r="106" ht="14.25" spans="1:26">
      <c r="A106" s="3">
        <v>105</v>
      </c>
      <c r="B106" s="4">
        <v>69284</v>
      </c>
      <c r="C106" s="4" t="s">
        <v>315</v>
      </c>
      <c r="D106" s="4" t="s">
        <v>316</v>
      </c>
      <c r="E106" s="4" t="s">
        <v>28</v>
      </c>
      <c r="F106" s="4" t="s">
        <v>317</v>
      </c>
      <c r="G106" s="4">
        <v>104533</v>
      </c>
      <c r="H106" s="4" t="s">
        <v>287</v>
      </c>
      <c r="I106" s="3">
        <v>27.59</v>
      </c>
      <c r="J106" s="3">
        <v>38.9</v>
      </c>
      <c r="K106" s="12">
        <v>31</v>
      </c>
      <c r="L106" s="9">
        <v>0.290745501285347</v>
      </c>
      <c r="M106" s="9">
        <v>0.11</v>
      </c>
      <c r="N106" s="3" t="s">
        <v>31</v>
      </c>
      <c r="O106" s="12">
        <v>3</v>
      </c>
      <c r="P106" s="3">
        <v>36.5</v>
      </c>
      <c r="Q106" s="3">
        <v>1349</v>
      </c>
      <c r="R106" s="3">
        <f t="shared" si="0"/>
        <v>-7.9</v>
      </c>
      <c r="S106" s="3">
        <f>K106-P106</f>
        <v>-5.5</v>
      </c>
      <c r="T106" s="3">
        <v>1125</v>
      </c>
      <c r="U106" s="3" t="s">
        <v>32</v>
      </c>
      <c r="V106" s="4" t="s">
        <v>33</v>
      </c>
      <c r="W106" s="14">
        <v>44231.7905671296</v>
      </c>
      <c r="X106" s="3"/>
      <c r="Y106" s="3" t="s">
        <v>318</v>
      </c>
      <c r="Z106" s="3"/>
    </row>
    <row r="107" ht="14.25" spans="1:26">
      <c r="A107" s="3">
        <v>106</v>
      </c>
      <c r="B107" s="4">
        <v>186561</v>
      </c>
      <c r="C107" s="4" t="s">
        <v>319</v>
      </c>
      <c r="D107" s="4" t="s">
        <v>320</v>
      </c>
      <c r="E107" s="4" t="s">
        <v>28</v>
      </c>
      <c r="F107" s="4" t="s">
        <v>66</v>
      </c>
      <c r="G107" s="4">
        <v>106399</v>
      </c>
      <c r="H107" s="4" t="s">
        <v>74</v>
      </c>
      <c r="I107" s="3">
        <v>155.7</v>
      </c>
      <c r="J107" s="3">
        <v>180</v>
      </c>
      <c r="K107" s="12">
        <v>175</v>
      </c>
      <c r="L107" s="9">
        <v>0.135</v>
      </c>
      <c r="M107" s="9">
        <v>0.110285714285714</v>
      </c>
      <c r="N107" s="3" t="s">
        <v>31</v>
      </c>
      <c r="O107" s="12">
        <v>3</v>
      </c>
      <c r="P107" s="3"/>
      <c r="Q107" s="3">
        <v>382.131113</v>
      </c>
      <c r="R107" s="3">
        <f t="shared" si="0"/>
        <v>-5</v>
      </c>
      <c r="S107" s="3"/>
      <c r="T107" s="3">
        <v>503</v>
      </c>
      <c r="U107" s="3" t="s">
        <v>32</v>
      </c>
      <c r="V107" s="4" t="s">
        <v>33</v>
      </c>
      <c r="W107" s="14">
        <v>44230.9000694444</v>
      </c>
      <c r="X107" s="3"/>
      <c r="Y107" s="3" t="s">
        <v>321</v>
      </c>
      <c r="Z107" s="3"/>
    </row>
    <row r="108" ht="14.25" spans="1:26">
      <c r="A108" s="3">
        <v>107</v>
      </c>
      <c r="B108" s="4">
        <v>164178</v>
      </c>
      <c r="C108" s="4" t="s">
        <v>322</v>
      </c>
      <c r="D108" s="4" t="s">
        <v>323</v>
      </c>
      <c r="E108" s="4" t="s">
        <v>28</v>
      </c>
      <c r="F108" s="4" t="s">
        <v>162</v>
      </c>
      <c r="G108" s="4">
        <v>726</v>
      </c>
      <c r="H108" s="4" t="s">
        <v>30</v>
      </c>
      <c r="I108" s="3">
        <v>78</v>
      </c>
      <c r="J108" s="3">
        <v>125</v>
      </c>
      <c r="K108" s="12">
        <v>89</v>
      </c>
      <c r="L108" s="9">
        <v>0.376</v>
      </c>
      <c r="M108" s="9">
        <v>0.123595505617978</v>
      </c>
      <c r="N108" s="3" t="s">
        <v>31</v>
      </c>
      <c r="O108" s="12">
        <v>3</v>
      </c>
      <c r="P108" s="3"/>
      <c r="Q108" s="3">
        <v>235.16</v>
      </c>
      <c r="R108" s="3">
        <f t="shared" si="0"/>
        <v>-36</v>
      </c>
      <c r="S108" s="3"/>
      <c r="T108" s="3">
        <v>300.22</v>
      </c>
      <c r="U108" s="3" t="s">
        <v>32</v>
      </c>
      <c r="V108" s="4" t="s">
        <v>33</v>
      </c>
      <c r="W108" s="14">
        <v>44230.7201851852</v>
      </c>
      <c r="X108" s="3"/>
      <c r="Y108" s="3"/>
      <c r="Z108" s="3"/>
    </row>
    <row r="109" ht="14.25" spans="1:26">
      <c r="A109" s="3">
        <v>108</v>
      </c>
      <c r="B109" s="4">
        <v>39498</v>
      </c>
      <c r="C109" s="4" t="s">
        <v>324</v>
      </c>
      <c r="D109" s="4" t="s">
        <v>325</v>
      </c>
      <c r="E109" s="4" t="s">
        <v>28</v>
      </c>
      <c r="F109" s="4" t="s">
        <v>171</v>
      </c>
      <c r="G109" s="4">
        <v>107728</v>
      </c>
      <c r="H109" s="4" t="s">
        <v>233</v>
      </c>
      <c r="I109" s="3">
        <v>69.63</v>
      </c>
      <c r="J109" s="3">
        <v>93.5</v>
      </c>
      <c r="K109" s="12">
        <v>82</v>
      </c>
      <c r="L109" s="9">
        <v>0.255294117647059</v>
      </c>
      <c r="M109" s="9">
        <v>0.150853658536585</v>
      </c>
      <c r="N109" s="3" t="s">
        <v>31</v>
      </c>
      <c r="O109" s="12">
        <v>2</v>
      </c>
      <c r="P109" s="3"/>
      <c r="Q109" s="3">
        <v>742</v>
      </c>
      <c r="R109" s="3">
        <f t="shared" si="0"/>
        <v>-11.5</v>
      </c>
      <c r="S109" s="3"/>
      <c r="T109" s="3">
        <v>599</v>
      </c>
      <c r="U109" s="3" t="s">
        <v>32</v>
      </c>
      <c r="V109" s="4" t="s">
        <v>33</v>
      </c>
      <c r="W109" s="14">
        <v>44232.6216666667</v>
      </c>
      <c r="X109" s="3"/>
      <c r="Y109" s="3"/>
      <c r="Z109" s="3"/>
    </row>
    <row r="110" ht="14.25" spans="1:26">
      <c r="A110" s="3">
        <v>109</v>
      </c>
      <c r="B110" s="4">
        <v>137250</v>
      </c>
      <c r="C110" s="4" t="s">
        <v>326</v>
      </c>
      <c r="D110" s="4" t="s">
        <v>327</v>
      </c>
      <c r="E110" s="4" t="s">
        <v>28</v>
      </c>
      <c r="F110" s="4" t="s">
        <v>199</v>
      </c>
      <c r="G110" s="4">
        <v>107728</v>
      </c>
      <c r="H110" s="4" t="s">
        <v>233</v>
      </c>
      <c r="I110" s="3">
        <v>100.68</v>
      </c>
      <c r="J110" s="3">
        <v>174.14</v>
      </c>
      <c r="K110" s="12">
        <v>125</v>
      </c>
      <c r="L110" s="9">
        <v>0.421844492936717</v>
      </c>
      <c r="M110" s="9">
        <v>0.19456</v>
      </c>
      <c r="N110" s="3" t="s">
        <v>31</v>
      </c>
      <c r="O110" s="12">
        <v>2</v>
      </c>
      <c r="P110" s="3"/>
      <c r="Q110" s="3">
        <v>3014</v>
      </c>
      <c r="R110" s="3">
        <f t="shared" si="0"/>
        <v>-49.14</v>
      </c>
      <c r="S110" s="3"/>
      <c r="T110" s="3">
        <v>1605</v>
      </c>
      <c r="U110" s="3" t="s">
        <v>32</v>
      </c>
      <c r="V110" s="4" t="s">
        <v>33</v>
      </c>
      <c r="W110" s="14">
        <v>44232.4844560185</v>
      </c>
      <c r="X110" s="3"/>
      <c r="Y110" s="3"/>
      <c r="Z110" s="3"/>
    </row>
    <row r="111" ht="14.25" spans="1:26">
      <c r="A111" s="3">
        <v>110</v>
      </c>
      <c r="B111" s="4">
        <v>23140</v>
      </c>
      <c r="C111" s="4" t="s">
        <v>328</v>
      </c>
      <c r="D111" s="4" t="s">
        <v>329</v>
      </c>
      <c r="E111" s="4" t="s">
        <v>28</v>
      </c>
      <c r="F111" s="4" t="s">
        <v>330</v>
      </c>
      <c r="G111" s="4">
        <v>107728</v>
      </c>
      <c r="H111" s="4" t="s">
        <v>233</v>
      </c>
      <c r="I111" s="3">
        <v>32.2</v>
      </c>
      <c r="J111" s="3">
        <v>43.7</v>
      </c>
      <c r="K111" s="12">
        <v>41.9</v>
      </c>
      <c r="L111" s="9">
        <v>0.263157894736842</v>
      </c>
      <c r="M111" s="9">
        <v>0.231503579952267</v>
      </c>
      <c r="N111" s="3" t="s">
        <v>31</v>
      </c>
      <c r="O111" s="12">
        <v>3</v>
      </c>
      <c r="P111" s="3">
        <v>43</v>
      </c>
      <c r="Q111" s="3">
        <v>2172</v>
      </c>
      <c r="R111" s="3">
        <f t="shared" si="0"/>
        <v>-1.8</v>
      </c>
      <c r="S111" s="3">
        <f>K111-P111</f>
        <v>-1.1</v>
      </c>
      <c r="T111" s="3">
        <v>1490</v>
      </c>
      <c r="U111" s="3" t="s">
        <v>32</v>
      </c>
      <c r="V111" s="4" t="s">
        <v>33</v>
      </c>
      <c r="W111" s="14">
        <v>44231.5144791667</v>
      </c>
      <c r="X111" s="3"/>
      <c r="Y111" s="3"/>
      <c r="Z111" s="3"/>
    </row>
    <row r="112" ht="14.25" spans="1:26">
      <c r="A112" s="3">
        <v>111</v>
      </c>
      <c r="B112" s="4">
        <v>167548</v>
      </c>
      <c r="C112" s="4" t="s">
        <v>242</v>
      </c>
      <c r="D112" s="4" t="s">
        <v>68</v>
      </c>
      <c r="E112" s="4" t="s">
        <v>28</v>
      </c>
      <c r="F112" s="4" t="s">
        <v>243</v>
      </c>
      <c r="G112" s="4">
        <v>117637</v>
      </c>
      <c r="H112" s="4" t="s">
        <v>331</v>
      </c>
      <c r="I112" s="3">
        <v>21.5755</v>
      </c>
      <c r="J112" s="3">
        <v>49.8</v>
      </c>
      <c r="K112" s="12">
        <v>30</v>
      </c>
      <c r="L112" s="9">
        <v>0.56675702811245</v>
      </c>
      <c r="M112" s="9">
        <v>0.280816666666667</v>
      </c>
      <c r="N112" s="3" t="s">
        <v>159</v>
      </c>
      <c r="O112" s="12">
        <v>3</v>
      </c>
      <c r="P112" s="3"/>
      <c r="Q112" s="3">
        <v>297</v>
      </c>
      <c r="R112" s="3">
        <f t="shared" si="0"/>
        <v>-19.8</v>
      </c>
      <c r="S112" s="3"/>
      <c r="T112" s="3">
        <v>441</v>
      </c>
      <c r="U112" s="3" t="s">
        <v>32</v>
      </c>
      <c r="V112" s="4" t="s">
        <v>33</v>
      </c>
      <c r="W112" s="14">
        <v>44233.8088194444</v>
      </c>
      <c r="X112" s="3"/>
      <c r="Y112" s="3"/>
      <c r="Z112" s="3"/>
    </row>
    <row r="113" ht="14.25" spans="1:26">
      <c r="A113" s="3">
        <v>112</v>
      </c>
      <c r="B113" s="4">
        <v>188564</v>
      </c>
      <c r="C113" s="4" t="s">
        <v>227</v>
      </c>
      <c r="D113" s="4" t="s">
        <v>332</v>
      </c>
      <c r="E113" s="4" t="s">
        <v>28</v>
      </c>
      <c r="F113" s="4" t="s">
        <v>229</v>
      </c>
      <c r="G113" s="4">
        <v>744</v>
      </c>
      <c r="H113" s="4" t="s">
        <v>120</v>
      </c>
      <c r="I113" s="3">
        <v>168</v>
      </c>
      <c r="J113" s="3">
        <v>288</v>
      </c>
      <c r="K113" s="12">
        <v>248</v>
      </c>
      <c r="L113" s="9">
        <v>0.416666666666667</v>
      </c>
      <c r="M113" s="9">
        <v>0.32258064516129</v>
      </c>
      <c r="N113" s="3" t="s">
        <v>31</v>
      </c>
      <c r="O113" s="12">
        <v>2</v>
      </c>
      <c r="P113" s="3"/>
      <c r="Q113" s="3">
        <v>71</v>
      </c>
      <c r="R113" s="3">
        <f t="shared" si="0"/>
        <v>-40</v>
      </c>
      <c r="S113" s="3"/>
      <c r="T113" s="3">
        <v>96</v>
      </c>
      <c r="U113" s="3" t="s">
        <v>32</v>
      </c>
      <c r="V113" s="4" t="s">
        <v>33</v>
      </c>
      <c r="W113" s="14">
        <v>44234.5854513889</v>
      </c>
      <c r="X113" s="3"/>
      <c r="Y113" s="3"/>
      <c r="Z113" s="3"/>
    </row>
    <row r="114" ht="14.25" spans="1:26">
      <c r="A114" s="3">
        <v>113</v>
      </c>
      <c r="B114" s="4">
        <v>176934</v>
      </c>
      <c r="C114" s="4" t="s">
        <v>333</v>
      </c>
      <c r="D114" s="4" t="s">
        <v>334</v>
      </c>
      <c r="E114" s="4" t="s">
        <v>28</v>
      </c>
      <c r="F114" s="4" t="s">
        <v>335</v>
      </c>
      <c r="G114" s="4">
        <v>571</v>
      </c>
      <c r="H114" s="4" t="s">
        <v>55</v>
      </c>
      <c r="I114" s="3">
        <v>43.1</v>
      </c>
      <c r="J114" s="3">
        <v>98</v>
      </c>
      <c r="K114" s="12">
        <v>68</v>
      </c>
      <c r="L114" s="9">
        <v>0.560204081632653</v>
      </c>
      <c r="M114" s="9">
        <v>0.366176470588235</v>
      </c>
      <c r="N114" s="3" t="s">
        <v>35</v>
      </c>
      <c r="O114" s="12">
        <v>3</v>
      </c>
      <c r="P114" s="3"/>
      <c r="Q114" s="3">
        <v>58</v>
      </c>
      <c r="R114" s="3">
        <f t="shared" si="0"/>
        <v>-30</v>
      </c>
      <c r="S114" s="3"/>
      <c r="T114" s="3">
        <v>300</v>
      </c>
      <c r="U114" s="3" t="s">
        <v>32</v>
      </c>
      <c r="V114" s="4" t="s">
        <v>33</v>
      </c>
      <c r="W114" s="14">
        <v>44234.4752546296</v>
      </c>
      <c r="X114" s="3"/>
      <c r="Y114" s="3"/>
      <c r="Z114" s="3"/>
    </row>
    <row r="115" ht="14.25" spans="1:26">
      <c r="A115" s="3">
        <v>114</v>
      </c>
      <c r="B115" s="4">
        <v>50432</v>
      </c>
      <c r="C115" s="4" t="s">
        <v>336</v>
      </c>
      <c r="D115" s="4" t="s">
        <v>337</v>
      </c>
      <c r="E115" s="4" t="s">
        <v>43</v>
      </c>
      <c r="F115" s="4" t="s">
        <v>338</v>
      </c>
      <c r="G115" s="4">
        <v>365</v>
      </c>
      <c r="H115" s="4" t="s">
        <v>339</v>
      </c>
      <c r="I115" s="3">
        <v>38.9</v>
      </c>
      <c r="J115" s="3">
        <v>75</v>
      </c>
      <c r="K115" s="12">
        <v>65</v>
      </c>
      <c r="L115" s="9">
        <v>0.481333333333333</v>
      </c>
      <c r="M115" s="9">
        <v>0.401538461538462</v>
      </c>
      <c r="N115" s="3" t="s">
        <v>35</v>
      </c>
      <c r="O115" s="12">
        <v>2</v>
      </c>
      <c r="P115" s="3">
        <v>73.5</v>
      </c>
      <c r="Q115" s="3">
        <v>378</v>
      </c>
      <c r="R115" s="3">
        <f t="shared" si="0"/>
        <v>-10</v>
      </c>
      <c r="S115" s="3">
        <f>K115-P115</f>
        <v>-8.5</v>
      </c>
      <c r="T115" s="3">
        <v>327</v>
      </c>
      <c r="U115" s="3" t="s">
        <v>32</v>
      </c>
      <c r="V115" s="4" t="s">
        <v>33</v>
      </c>
      <c r="W115" s="14">
        <v>44232.7316550926</v>
      </c>
      <c r="X115" s="3"/>
      <c r="Y115" s="3"/>
      <c r="Z115" s="3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"/>
  <sheetViews>
    <sheetView workbookViewId="0">
      <selection activeCell="W13" sqref="W13"/>
    </sheetView>
  </sheetViews>
  <sheetFormatPr defaultColWidth="9" defaultRowHeight="13.5"/>
  <cols>
    <col min="1" max="1" width="4.75" customWidth="1"/>
    <col min="23" max="23" width="13.5" customWidth="1"/>
    <col min="24" max="24" width="14.25" customWidth="1"/>
  </cols>
  <sheetData>
    <row r="1" spans="1:2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6" t="s">
        <v>10</v>
      </c>
      <c r="L1" s="7" t="s">
        <v>11</v>
      </c>
      <c r="M1" s="7" t="s">
        <v>12</v>
      </c>
      <c r="N1" s="2" t="s">
        <v>13</v>
      </c>
      <c r="O1" s="6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3" t="s">
        <v>22</v>
      </c>
      <c r="X1" s="2" t="s">
        <v>23</v>
      </c>
      <c r="Y1" s="2" t="s">
        <v>24</v>
      </c>
      <c r="Z1" s="2" t="s">
        <v>25</v>
      </c>
    </row>
    <row r="2" ht="14.25" spans="1:26">
      <c r="A2" s="3">
        <v>1</v>
      </c>
      <c r="B2" s="4">
        <v>162146</v>
      </c>
      <c r="C2" s="4" t="s">
        <v>175</v>
      </c>
      <c r="D2" s="4" t="s">
        <v>234</v>
      </c>
      <c r="E2" s="4" t="s">
        <v>28</v>
      </c>
      <c r="F2" s="4" t="s">
        <v>235</v>
      </c>
      <c r="G2" s="4">
        <v>107728</v>
      </c>
      <c r="H2" s="4" t="s">
        <v>233</v>
      </c>
      <c r="I2" s="3">
        <v>23.5</v>
      </c>
      <c r="J2" s="3">
        <v>39.7</v>
      </c>
      <c r="K2" s="8">
        <v>27.5</v>
      </c>
      <c r="L2" s="9">
        <v>0.408060453400504</v>
      </c>
      <c r="M2" s="9">
        <v>0.145454545454545</v>
      </c>
      <c r="N2" s="3" t="s">
        <v>31</v>
      </c>
      <c r="O2" s="8">
        <v>3</v>
      </c>
      <c r="P2" s="3"/>
      <c r="Q2" s="3">
        <v>800.4</v>
      </c>
      <c r="R2" s="3">
        <v>-12.2</v>
      </c>
      <c r="S2" s="3"/>
      <c r="T2" s="3">
        <v>520</v>
      </c>
      <c r="U2" s="3" t="s">
        <v>32</v>
      </c>
      <c r="V2" s="4" t="s">
        <v>33</v>
      </c>
      <c r="W2" s="14">
        <v>44228.581712963</v>
      </c>
      <c r="X2" s="15" t="s">
        <v>340</v>
      </c>
      <c r="Y2" s="18"/>
      <c r="Z2" s="18"/>
    </row>
    <row r="3" ht="14.25" spans="1:26">
      <c r="A3" s="3">
        <v>2</v>
      </c>
      <c r="B3" s="4">
        <v>28699</v>
      </c>
      <c r="C3" s="4" t="s">
        <v>341</v>
      </c>
      <c r="D3" s="4" t="s">
        <v>342</v>
      </c>
      <c r="E3" s="4" t="s">
        <v>28</v>
      </c>
      <c r="F3" s="4" t="s">
        <v>343</v>
      </c>
      <c r="G3" s="4">
        <v>107728</v>
      </c>
      <c r="H3" s="4" t="s">
        <v>233</v>
      </c>
      <c r="I3" s="3">
        <v>2.5</v>
      </c>
      <c r="J3" s="3">
        <v>8</v>
      </c>
      <c r="K3" s="8">
        <v>4</v>
      </c>
      <c r="L3" s="9">
        <v>0.6875</v>
      </c>
      <c r="M3" s="9">
        <v>0.375</v>
      </c>
      <c r="N3" s="3" t="s">
        <v>31</v>
      </c>
      <c r="O3" s="8">
        <v>2</v>
      </c>
      <c r="P3" s="3"/>
      <c r="Q3" s="3">
        <v>346</v>
      </c>
      <c r="R3" s="3">
        <v>-4</v>
      </c>
      <c r="S3" s="3"/>
      <c r="T3" s="3">
        <v>476</v>
      </c>
      <c r="U3" s="3" t="s">
        <v>32</v>
      </c>
      <c r="V3" s="4" t="s">
        <v>33</v>
      </c>
      <c r="W3" s="14">
        <v>44221.8083912037</v>
      </c>
      <c r="X3" s="15" t="s">
        <v>340</v>
      </c>
      <c r="Y3" s="18"/>
      <c r="Z3" s="18"/>
    </row>
    <row r="4" ht="14.25" spans="1:26">
      <c r="A4" s="3">
        <v>3</v>
      </c>
      <c r="B4" s="4">
        <v>53857</v>
      </c>
      <c r="C4" s="4" t="s">
        <v>344</v>
      </c>
      <c r="D4" s="4" t="s">
        <v>345</v>
      </c>
      <c r="E4" s="4" t="s">
        <v>28</v>
      </c>
      <c r="F4" s="4" t="s">
        <v>346</v>
      </c>
      <c r="G4" s="4">
        <v>104533</v>
      </c>
      <c r="H4" s="4" t="s">
        <v>287</v>
      </c>
      <c r="I4" s="3">
        <v>7.2</v>
      </c>
      <c r="J4" s="3">
        <v>21</v>
      </c>
      <c r="K4" s="8">
        <v>18</v>
      </c>
      <c r="L4" s="9">
        <v>0.657142857142857</v>
      </c>
      <c r="M4" s="9">
        <v>0.6</v>
      </c>
      <c r="N4" s="3" t="s">
        <v>31</v>
      </c>
      <c r="O4" s="8">
        <v>3</v>
      </c>
      <c r="P4" s="3"/>
      <c r="Q4" s="3">
        <v>8295</v>
      </c>
      <c r="R4" s="3">
        <v>-3</v>
      </c>
      <c r="S4" s="3"/>
      <c r="T4" s="3">
        <v>3586</v>
      </c>
      <c r="U4" s="3" t="s">
        <v>32</v>
      </c>
      <c r="V4" s="4" t="s">
        <v>33</v>
      </c>
      <c r="W4" s="14">
        <v>44230.3754861111</v>
      </c>
      <c r="X4" s="15" t="s">
        <v>340</v>
      </c>
      <c r="Y4" s="18"/>
      <c r="Z4" s="18"/>
    </row>
    <row r="5" ht="14.25" spans="1:26">
      <c r="A5" s="3">
        <v>4</v>
      </c>
      <c r="B5" s="4">
        <v>132561</v>
      </c>
      <c r="C5" s="4" t="s">
        <v>347</v>
      </c>
      <c r="D5" s="4" t="s">
        <v>348</v>
      </c>
      <c r="E5" s="4" t="s">
        <v>28</v>
      </c>
      <c r="F5" s="4" t="s">
        <v>349</v>
      </c>
      <c r="G5" s="4">
        <v>365</v>
      </c>
      <c r="H5" s="4" t="s">
        <v>339</v>
      </c>
      <c r="I5" s="3">
        <v>71.5</v>
      </c>
      <c r="J5" s="3">
        <v>80</v>
      </c>
      <c r="K5" s="8">
        <v>64</v>
      </c>
      <c r="L5" s="9">
        <v>0.10625</v>
      </c>
      <c r="M5" s="9">
        <v>-0.1171875</v>
      </c>
      <c r="N5" s="3" t="s">
        <v>35</v>
      </c>
      <c r="O5" s="8">
        <v>2</v>
      </c>
      <c r="P5" s="3"/>
      <c r="Q5" s="3">
        <v>360</v>
      </c>
      <c r="R5" s="3">
        <v>-16</v>
      </c>
      <c r="S5" s="3"/>
      <c r="T5" s="3">
        <v>412</v>
      </c>
      <c r="U5" s="3" t="s">
        <v>32</v>
      </c>
      <c r="V5" s="4" t="s">
        <v>33</v>
      </c>
      <c r="W5" s="14">
        <v>44228.7771412037</v>
      </c>
      <c r="X5" s="15" t="s">
        <v>340</v>
      </c>
      <c r="Y5" s="18"/>
      <c r="Z5" s="18"/>
    </row>
    <row r="6" ht="14.25" spans="1:26">
      <c r="A6" s="3">
        <v>5</v>
      </c>
      <c r="B6" s="4">
        <v>117446</v>
      </c>
      <c r="C6" s="4" t="s">
        <v>350</v>
      </c>
      <c r="D6" s="4" t="s">
        <v>252</v>
      </c>
      <c r="E6" s="4" t="s">
        <v>28</v>
      </c>
      <c r="F6" s="4" t="s">
        <v>351</v>
      </c>
      <c r="G6" s="4">
        <v>570</v>
      </c>
      <c r="H6" s="4" t="s">
        <v>146</v>
      </c>
      <c r="I6" s="3">
        <v>69.38</v>
      </c>
      <c r="J6" s="3">
        <v>88.5</v>
      </c>
      <c r="K6" s="8">
        <v>75</v>
      </c>
      <c r="L6" s="9">
        <v>0.216045197740113</v>
      </c>
      <c r="M6" s="9">
        <v>0.0749333333333334</v>
      </c>
      <c r="N6" s="3" t="s">
        <v>31</v>
      </c>
      <c r="O6" s="8">
        <v>4</v>
      </c>
      <c r="P6" s="3"/>
      <c r="Q6" s="3">
        <v>452</v>
      </c>
      <c r="R6" s="3">
        <v>-13.5</v>
      </c>
      <c r="S6" s="3"/>
      <c r="T6" s="3">
        <v>541</v>
      </c>
      <c r="U6" s="3" t="s">
        <v>32</v>
      </c>
      <c r="V6" s="4" t="s">
        <v>33</v>
      </c>
      <c r="W6" s="14">
        <v>44227.5447453704</v>
      </c>
      <c r="X6" s="15" t="s">
        <v>340</v>
      </c>
      <c r="Y6" s="18"/>
      <c r="Z6" s="18"/>
    </row>
    <row r="7" ht="14.25" spans="1:26">
      <c r="A7" s="3">
        <v>6</v>
      </c>
      <c r="B7" s="4">
        <v>189135</v>
      </c>
      <c r="C7" s="4" t="s">
        <v>26</v>
      </c>
      <c r="D7" s="4" t="s">
        <v>27</v>
      </c>
      <c r="E7" s="4" t="s">
        <v>28</v>
      </c>
      <c r="F7" s="4" t="s">
        <v>29</v>
      </c>
      <c r="G7" s="4">
        <v>116773</v>
      </c>
      <c r="H7" s="4" t="s">
        <v>352</v>
      </c>
      <c r="I7" s="3">
        <v>26.2</v>
      </c>
      <c r="J7" s="3">
        <v>29.8</v>
      </c>
      <c r="K7" s="8">
        <v>8.9</v>
      </c>
      <c r="L7" s="9">
        <v>0.120805369127517</v>
      </c>
      <c r="M7" s="9">
        <v>-1.9438202247191</v>
      </c>
      <c r="N7" s="10" t="s">
        <v>159</v>
      </c>
      <c r="O7" s="11">
        <v>1</v>
      </c>
      <c r="P7" s="10"/>
      <c r="Q7" s="10">
        <v>22736</v>
      </c>
      <c r="R7" s="3">
        <v>-20.9</v>
      </c>
      <c r="S7" s="3"/>
      <c r="T7" s="10">
        <v>4960</v>
      </c>
      <c r="U7" s="10" t="s">
        <v>32</v>
      </c>
      <c r="V7" s="16" t="s">
        <v>33</v>
      </c>
      <c r="W7" s="17">
        <v>44217.5930555556</v>
      </c>
      <c r="X7" s="15" t="s">
        <v>340</v>
      </c>
      <c r="Y7" s="18"/>
      <c r="Z7" s="18"/>
    </row>
    <row r="8" ht="14.25" spans="1:26">
      <c r="A8" s="3">
        <v>7</v>
      </c>
      <c r="B8" s="4">
        <v>2025</v>
      </c>
      <c r="C8" s="4" t="s">
        <v>353</v>
      </c>
      <c r="D8" s="4" t="s">
        <v>299</v>
      </c>
      <c r="E8" s="4" t="s">
        <v>28</v>
      </c>
      <c r="F8" s="4" t="s">
        <v>354</v>
      </c>
      <c r="G8" s="4">
        <v>116773</v>
      </c>
      <c r="H8" s="4" t="s">
        <v>352</v>
      </c>
      <c r="I8" s="3">
        <v>27.8</v>
      </c>
      <c r="J8" s="3">
        <v>29.8</v>
      </c>
      <c r="K8" s="8">
        <v>12.2</v>
      </c>
      <c r="L8" s="9">
        <v>0.0671140939597315</v>
      </c>
      <c r="M8" s="9">
        <v>-1.27868852459016</v>
      </c>
      <c r="N8" s="3" t="s">
        <v>159</v>
      </c>
      <c r="O8" s="8">
        <v>1</v>
      </c>
      <c r="P8" s="3"/>
      <c r="Q8" s="3">
        <v>3160</v>
      </c>
      <c r="R8" s="3">
        <v>-17.6</v>
      </c>
      <c r="S8" s="3"/>
      <c r="T8" s="3">
        <v>1741</v>
      </c>
      <c r="U8" s="3" t="s">
        <v>32</v>
      </c>
      <c r="V8" s="4" t="s">
        <v>33</v>
      </c>
      <c r="W8" s="14">
        <v>44217.5916666667</v>
      </c>
      <c r="X8" s="18" t="s">
        <v>355</v>
      </c>
      <c r="Y8" s="18"/>
      <c r="Z8" s="18"/>
    </row>
    <row r="9" ht="14.25" spans="1:26">
      <c r="A9" s="3">
        <v>8</v>
      </c>
      <c r="B9" s="4">
        <v>161840</v>
      </c>
      <c r="C9" s="4" t="s">
        <v>356</v>
      </c>
      <c r="D9" s="4" t="s">
        <v>357</v>
      </c>
      <c r="E9" s="4" t="s">
        <v>28</v>
      </c>
      <c r="F9" s="4" t="s">
        <v>358</v>
      </c>
      <c r="G9" s="4">
        <v>744</v>
      </c>
      <c r="H9" s="4" t="s">
        <v>120</v>
      </c>
      <c r="I9" s="3">
        <v>19.08</v>
      </c>
      <c r="J9" s="3">
        <v>31.5</v>
      </c>
      <c r="K9" s="8">
        <v>25.8</v>
      </c>
      <c r="L9" s="9">
        <v>0.394285714285714</v>
      </c>
      <c r="M9" s="9">
        <v>0.26046511627907</v>
      </c>
      <c r="N9" s="3" t="s">
        <v>31</v>
      </c>
      <c r="O9" s="8">
        <v>2</v>
      </c>
      <c r="P9" s="3">
        <v>29.8</v>
      </c>
      <c r="Q9" s="3">
        <v>908</v>
      </c>
      <c r="R9" s="3">
        <v>-5.7</v>
      </c>
      <c r="S9" s="3">
        <v>-4</v>
      </c>
      <c r="T9" s="3">
        <v>281</v>
      </c>
      <c r="U9" s="3" t="s">
        <v>32</v>
      </c>
      <c r="V9" s="4" t="s">
        <v>33</v>
      </c>
      <c r="W9" s="14">
        <v>44220.5406828704</v>
      </c>
      <c r="X9" s="15" t="s">
        <v>340</v>
      </c>
      <c r="Y9" s="18"/>
      <c r="Z9" s="18"/>
    </row>
    <row r="10" ht="14.25" spans="1:26">
      <c r="A10" s="3">
        <v>9</v>
      </c>
      <c r="B10" s="4">
        <v>16932</v>
      </c>
      <c r="C10" s="4" t="s">
        <v>359</v>
      </c>
      <c r="D10" s="4" t="s">
        <v>360</v>
      </c>
      <c r="E10" s="4" t="s">
        <v>28</v>
      </c>
      <c r="F10" s="4" t="s">
        <v>361</v>
      </c>
      <c r="G10" s="4">
        <v>102934</v>
      </c>
      <c r="H10" s="4" t="s">
        <v>137</v>
      </c>
      <c r="I10" s="3">
        <v>4.5</v>
      </c>
      <c r="J10" s="3">
        <v>10</v>
      </c>
      <c r="K10" s="8">
        <v>7.8</v>
      </c>
      <c r="L10" s="9">
        <v>0.55</v>
      </c>
      <c r="M10" s="9">
        <v>0.423076923076923</v>
      </c>
      <c r="N10" s="3" t="s">
        <v>31</v>
      </c>
      <c r="O10" s="8">
        <v>3</v>
      </c>
      <c r="P10" s="3">
        <v>9.5</v>
      </c>
      <c r="Q10" s="3">
        <v>318</v>
      </c>
      <c r="R10" s="3">
        <v>-2.2</v>
      </c>
      <c r="S10" s="3">
        <v>-1.7</v>
      </c>
      <c r="T10" s="3">
        <v>624</v>
      </c>
      <c r="U10" s="3" t="s">
        <v>32</v>
      </c>
      <c r="V10" s="4" t="s">
        <v>33</v>
      </c>
      <c r="W10" s="14">
        <v>44228.4109027778</v>
      </c>
      <c r="X10" s="19" t="s">
        <v>362</v>
      </c>
      <c r="Y10" s="18"/>
      <c r="Z10" s="18"/>
    </row>
    <row r="11" ht="14.25" spans="1:26">
      <c r="A11" s="3">
        <v>10</v>
      </c>
      <c r="B11" s="4">
        <v>148273</v>
      </c>
      <c r="C11" s="4" t="s">
        <v>363</v>
      </c>
      <c r="D11" s="4" t="s">
        <v>364</v>
      </c>
      <c r="E11" s="4" t="s">
        <v>28</v>
      </c>
      <c r="F11" s="4" t="s">
        <v>365</v>
      </c>
      <c r="G11" s="4">
        <v>103198</v>
      </c>
      <c r="H11" s="4" t="s">
        <v>45</v>
      </c>
      <c r="I11" s="3">
        <v>15.8</v>
      </c>
      <c r="J11" s="3">
        <v>39.8</v>
      </c>
      <c r="K11" s="8">
        <v>21.5</v>
      </c>
      <c r="L11" s="9">
        <v>0.603015075376884</v>
      </c>
      <c r="M11" s="9">
        <v>0.265116279069767</v>
      </c>
      <c r="N11" s="3" t="s">
        <v>31</v>
      </c>
      <c r="O11" s="8">
        <v>3</v>
      </c>
      <c r="P11" s="8"/>
      <c r="Q11" s="3">
        <v>434</v>
      </c>
      <c r="R11" s="3">
        <v>-18.3</v>
      </c>
      <c r="S11" s="3"/>
      <c r="T11" s="3">
        <v>439</v>
      </c>
      <c r="U11" s="3" t="s">
        <v>32</v>
      </c>
      <c r="V11" s="4" t="s">
        <v>33</v>
      </c>
      <c r="W11" s="14">
        <v>44228.4109027778</v>
      </c>
      <c r="X11" s="19" t="s">
        <v>362</v>
      </c>
      <c r="Y11" s="18"/>
      <c r="Z11" s="18"/>
    </row>
    <row r="12" ht="14.25" spans="1:26">
      <c r="A12" s="3">
        <v>11</v>
      </c>
      <c r="B12" s="4">
        <v>126608</v>
      </c>
      <c r="C12" s="4" t="s">
        <v>366</v>
      </c>
      <c r="D12" s="4" t="s">
        <v>367</v>
      </c>
      <c r="E12" s="4" t="s">
        <v>28</v>
      </c>
      <c r="F12" s="4" t="s">
        <v>368</v>
      </c>
      <c r="G12" s="4">
        <v>704</v>
      </c>
      <c r="H12" s="4" t="s">
        <v>114</v>
      </c>
      <c r="I12" s="3">
        <v>129</v>
      </c>
      <c r="J12" s="3">
        <v>228</v>
      </c>
      <c r="K12" s="12">
        <v>148.8</v>
      </c>
      <c r="L12" s="9">
        <v>0.434210526315789</v>
      </c>
      <c r="M12" s="9">
        <v>0.133064516129032</v>
      </c>
      <c r="N12" s="3" t="s">
        <v>31</v>
      </c>
      <c r="O12" s="12">
        <v>1</v>
      </c>
      <c r="P12" s="3"/>
      <c r="Q12" s="3">
        <v>0</v>
      </c>
      <c r="R12" s="3">
        <v>7</v>
      </c>
      <c r="S12" s="3"/>
      <c r="T12" s="3">
        <v>13</v>
      </c>
      <c r="U12" s="3" t="s">
        <v>90</v>
      </c>
      <c r="V12" s="4" t="s">
        <v>33</v>
      </c>
      <c r="W12" s="14">
        <v>44230.8090740741</v>
      </c>
      <c r="X12" s="20" t="s">
        <v>369</v>
      </c>
      <c r="Y12" s="18"/>
      <c r="Z12" s="18"/>
    </row>
    <row r="13" ht="14.25" spans="1:26">
      <c r="A13" s="3">
        <v>12</v>
      </c>
      <c r="B13" s="4">
        <v>16571</v>
      </c>
      <c r="C13" s="4" t="s">
        <v>87</v>
      </c>
      <c r="D13" s="4" t="s">
        <v>370</v>
      </c>
      <c r="E13" s="4" t="s">
        <v>28</v>
      </c>
      <c r="F13" s="4" t="s">
        <v>371</v>
      </c>
      <c r="G13" s="4">
        <v>117637</v>
      </c>
      <c r="H13" s="4" t="s">
        <v>331</v>
      </c>
      <c r="I13" s="3">
        <v>31.5</v>
      </c>
      <c r="J13" s="3">
        <v>35.5</v>
      </c>
      <c r="K13" s="12">
        <v>32</v>
      </c>
      <c r="L13" s="9">
        <v>0.112676056338028</v>
      </c>
      <c r="M13" s="9">
        <v>0.015625</v>
      </c>
      <c r="N13" s="3" t="s">
        <v>159</v>
      </c>
      <c r="O13" s="12">
        <v>3</v>
      </c>
      <c r="P13" s="12"/>
      <c r="Q13" s="3">
        <v>32</v>
      </c>
      <c r="R13" s="3">
        <v>0</v>
      </c>
      <c r="S13" s="3">
        <v>3315</v>
      </c>
      <c r="T13" s="3">
        <v>1988</v>
      </c>
      <c r="U13" s="3" t="s">
        <v>32</v>
      </c>
      <c r="V13" s="4" t="s">
        <v>33</v>
      </c>
      <c r="W13" s="14">
        <v>44233.8219791667</v>
      </c>
      <c r="X13" s="21" t="s">
        <v>372</v>
      </c>
      <c r="Y13" s="14"/>
      <c r="Z13" s="3"/>
    </row>
    <row r="14" ht="14.25" spans="1:26">
      <c r="A14" s="3">
        <v>13</v>
      </c>
      <c r="B14" s="4">
        <v>17023</v>
      </c>
      <c r="C14" s="4" t="s">
        <v>87</v>
      </c>
      <c r="D14" s="4" t="s">
        <v>88</v>
      </c>
      <c r="E14" s="4" t="s">
        <v>28</v>
      </c>
      <c r="F14" s="4" t="s">
        <v>89</v>
      </c>
      <c r="G14" s="4">
        <v>117637</v>
      </c>
      <c r="H14" s="4" t="s">
        <v>331</v>
      </c>
      <c r="I14" s="3">
        <v>24.5</v>
      </c>
      <c r="J14" s="3">
        <v>33.5</v>
      </c>
      <c r="K14" s="12">
        <v>28</v>
      </c>
      <c r="L14" s="9">
        <v>0.26865671641791</v>
      </c>
      <c r="M14" s="9">
        <v>0.125</v>
      </c>
      <c r="N14" s="3" t="s">
        <v>159</v>
      </c>
      <c r="O14" s="12">
        <v>3</v>
      </c>
      <c r="P14" s="12"/>
      <c r="Q14" s="3">
        <v>28</v>
      </c>
      <c r="R14" s="3">
        <v>0</v>
      </c>
      <c r="S14" s="3">
        <v>1394</v>
      </c>
      <c r="T14" s="3">
        <v>103</v>
      </c>
      <c r="U14" s="3" t="s">
        <v>90</v>
      </c>
      <c r="V14" s="4" t="s">
        <v>33</v>
      </c>
      <c r="W14" s="14">
        <v>44233.8227430556</v>
      </c>
      <c r="X14" s="21" t="s">
        <v>372</v>
      </c>
      <c r="Y14" s="14"/>
      <c r="Z14" s="3"/>
    </row>
    <row r="15" ht="14.25" spans="1:26">
      <c r="A15" s="3">
        <v>14</v>
      </c>
      <c r="B15" s="4">
        <v>53857</v>
      </c>
      <c r="C15" s="4" t="s">
        <v>344</v>
      </c>
      <c r="D15" s="4" t="s">
        <v>345</v>
      </c>
      <c r="E15" s="4" t="s">
        <v>28</v>
      </c>
      <c r="F15" s="4" t="s">
        <v>346</v>
      </c>
      <c r="G15" s="4">
        <v>104533</v>
      </c>
      <c r="H15" s="4" t="s">
        <v>287</v>
      </c>
      <c r="I15" s="3">
        <v>7.2</v>
      </c>
      <c r="J15" s="3">
        <v>21</v>
      </c>
      <c r="K15" s="12">
        <v>18</v>
      </c>
      <c r="L15" s="9">
        <v>0.657142857142857</v>
      </c>
      <c r="M15" s="9">
        <v>0.6</v>
      </c>
      <c r="N15" s="3" t="s">
        <v>31</v>
      </c>
      <c r="O15" s="12">
        <v>3</v>
      </c>
      <c r="P15" s="12">
        <v>3</v>
      </c>
      <c r="Q15" s="3">
        <v>7931</v>
      </c>
      <c r="R15" s="3">
        <v>-5.5</v>
      </c>
      <c r="S15" s="3"/>
      <c r="T15" s="3">
        <v>4796</v>
      </c>
      <c r="U15" s="3" t="s">
        <v>32</v>
      </c>
      <c r="V15" s="4" t="s">
        <v>33</v>
      </c>
      <c r="W15" s="14">
        <v>44230.3754861111</v>
      </c>
      <c r="X15" s="21" t="s">
        <v>372</v>
      </c>
      <c r="Y15" s="14"/>
      <c r="Z15" s="3"/>
    </row>
    <row r="16" ht="14.25" spans="1:26">
      <c r="A16" s="3">
        <v>15</v>
      </c>
      <c r="B16" s="4">
        <v>17379</v>
      </c>
      <c r="C16" s="5" t="s">
        <v>373</v>
      </c>
      <c r="D16" s="4" t="s">
        <v>57</v>
      </c>
      <c r="E16" s="4" t="s">
        <v>28</v>
      </c>
      <c r="F16" s="4" t="s">
        <v>58</v>
      </c>
      <c r="G16" s="4">
        <v>106865</v>
      </c>
      <c r="H16" s="4" t="s">
        <v>59</v>
      </c>
      <c r="I16" s="3">
        <v>48</v>
      </c>
      <c r="J16" s="3">
        <v>60.8</v>
      </c>
      <c r="K16" s="12">
        <v>45</v>
      </c>
      <c r="L16" s="9">
        <v>0.210526315789474</v>
      </c>
      <c r="M16" s="9">
        <v>-0.0666666666666667</v>
      </c>
      <c r="N16" s="3" t="s">
        <v>31</v>
      </c>
      <c r="O16" s="12">
        <v>2</v>
      </c>
      <c r="P16" s="3"/>
      <c r="Q16" s="3">
        <v>1802</v>
      </c>
      <c r="R16" s="3"/>
      <c r="S16" s="3"/>
      <c r="T16" s="3">
        <v>1038</v>
      </c>
      <c r="U16" s="3" t="s">
        <v>32</v>
      </c>
      <c r="V16" s="4" t="s">
        <v>60</v>
      </c>
      <c r="W16" s="14">
        <v>44230.3951736111</v>
      </c>
      <c r="X16" s="21" t="s">
        <v>372</v>
      </c>
      <c r="Y16" s="18"/>
      <c r="Z16" s="18"/>
    </row>
    <row r="17" ht="14.25" spans="1:26">
      <c r="A17" s="3">
        <v>16</v>
      </c>
      <c r="B17" s="4">
        <v>39221</v>
      </c>
      <c r="C17" s="4" t="s">
        <v>64</v>
      </c>
      <c r="D17" s="4" t="s">
        <v>65</v>
      </c>
      <c r="E17" s="4" t="s">
        <v>28</v>
      </c>
      <c r="F17" s="4" t="s">
        <v>66</v>
      </c>
      <c r="G17" s="4">
        <v>726</v>
      </c>
      <c r="H17" s="4" t="s">
        <v>30</v>
      </c>
      <c r="I17" s="3">
        <v>37.3</v>
      </c>
      <c r="J17" s="3">
        <v>50.5</v>
      </c>
      <c r="K17" s="12">
        <v>35</v>
      </c>
      <c r="L17" s="9">
        <v>0.261386138613861</v>
      </c>
      <c r="M17" s="9">
        <v>-0.0657142857142856</v>
      </c>
      <c r="N17" s="3" t="s">
        <v>31</v>
      </c>
      <c r="O17" s="12">
        <v>3</v>
      </c>
      <c r="P17" s="12">
        <v>3</v>
      </c>
      <c r="Q17" s="3">
        <v>0</v>
      </c>
      <c r="R17" s="3">
        <v>743</v>
      </c>
      <c r="S17" s="3">
        <f>K17-J17</f>
        <v>-15.5</v>
      </c>
      <c r="T17" s="3">
        <v>705</v>
      </c>
      <c r="U17" s="3" t="s">
        <v>32</v>
      </c>
      <c r="V17" s="4" t="s">
        <v>33</v>
      </c>
      <c r="W17" s="14">
        <v>44230.3736458333</v>
      </c>
      <c r="X17" s="21" t="s">
        <v>372</v>
      </c>
      <c r="Y17" s="14"/>
      <c r="Z17" s="3"/>
    </row>
    <row r="18" ht="14.25" spans="1:26">
      <c r="A18" s="3">
        <v>17</v>
      </c>
      <c r="B18" s="4">
        <v>191114</v>
      </c>
      <c r="C18" s="4" t="s">
        <v>79</v>
      </c>
      <c r="D18" s="4" t="s">
        <v>108</v>
      </c>
      <c r="E18" s="4" t="s">
        <v>43</v>
      </c>
      <c r="F18" s="4" t="s">
        <v>81</v>
      </c>
      <c r="G18" s="4">
        <v>106399</v>
      </c>
      <c r="H18" s="4" t="s">
        <v>74</v>
      </c>
      <c r="I18" s="3">
        <v>24.88</v>
      </c>
      <c r="J18" s="3">
        <v>37.5</v>
      </c>
      <c r="K18" s="12">
        <v>28.5</v>
      </c>
      <c r="L18" s="9">
        <v>0.336533333333333</v>
      </c>
      <c r="M18" s="9">
        <v>0.127017543859649</v>
      </c>
      <c r="N18" s="3" t="s">
        <v>31</v>
      </c>
      <c r="O18" s="12">
        <v>3</v>
      </c>
      <c r="P18" s="12">
        <v>3</v>
      </c>
      <c r="Q18" s="3">
        <v>13</v>
      </c>
      <c r="R18" s="3">
        <f t="shared" ref="R18:R20" si="0">J18-I18</f>
        <v>12.62</v>
      </c>
      <c r="S18" s="3"/>
      <c r="T18" s="3">
        <v>58</v>
      </c>
      <c r="U18" s="3" t="s">
        <v>32</v>
      </c>
      <c r="V18" s="4" t="s">
        <v>33</v>
      </c>
      <c r="W18" s="14">
        <v>44231.8770717593</v>
      </c>
      <c r="X18" s="21" t="s">
        <v>372</v>
      </c>
      <c r="Y18" s="14"/>
      <c r="Z18" s="3"/>
    </row>
    <row r="19" ht="14.25" spans="1:26">
      <c r="A19" s="3">
        <v>18</v>
      </c>
      <c r="B19" s="4">
        <v>203191</v>
      </c>
      <c r="C19" s="4" t="s">
        <v>284</v>
      </c>
      <c r="D19" s="4" t="s">
        <v>285</v>
      </c>
      <c r="E19" s="4" t="s">
        <v>28</v>
      </c>
      <c r="F19" s="4" t="s">
        <v>286</v>
      </c>
      <c r="G19" s="4">
        <v>104533</v>
      </c>
      <c r="H19" s="4" t="s">
        <v>287</v>
      </c>
      <c r="I19" s="3">
        <v>92.72</v>
      </c>
      <c r="J19" s="3">
        <v>298</v>
      </c>
      <c r="K19" s="12">
        <v>198</v>
      </c>
      <c r="L19" s="9">
        <v>0.688859060402685</v>
      </c>
      <c r="M19" s="9">
        <v>0.531717171717172</v>
      </c>
      <c r="N19" s="3" t="s">
        <v>31</v>
      </c>
      <c r="O19" s="12">
        <v>3</v>
      </c>
      <c r="P19" s="3"/>
      <c r="Q19" s="3">
        <v>1039</v>
      </c>
      <c r="R19" s="3">
        <f t="shared" si="0"/>
        <v>205.28</v>
      </c>
      <c r="S19" s="3"/>
      <c r="T19" s="3">
        <v>408</v>
      </c>
      <c r="U19" s="3" t="s">
        <v>32</v>
      </c>
      <c r="V19" s="4" t="s">
        <v>33</v>
      </c>
      <c r="W19" s="14">
        <v>44230.3747106481</v>
      </c>
      <c r="X19" s="21" t="s">
        <v>372</v>
      </c>
      <c r="Y19" s="14"/>
      <c r="Z19" s="3"/>
    </row>
    <row r="20" ht="14.25" spans="1:26">
      <c r="A20" s="3">
        <v>19</v>
      </c>
      <c r="B20" s="4">
        <v>24158</v>
      </c>
      <c r="C20" s="4" t="s">
        <v>374</v>
      </c>
      <c r="D20" s="4" t="s">
        <v>375</v>
      </c>
      <c r="E20" s="4" t="s">
        <v>182</v>
      </c>
      <c r="F20" s="4" t="s">
        <v>376</v>
      </c>
      <c r="G20" s="4">
        <v>102934</v>
      </c>
      <c r="H20" s="4" t="s">
        <v>137</v>
      </c>
      <c r="I20" s="3">
        <v>30</v>
      </c>
      <c r="J20" s="3">
        <v>63.5</v>
      </c>
      <c r="K20" s="12">
        <v>36.8</v>
      </c>
      <c r="L20" s="9">
        <v>0.52755905511811</v>
      </c>
      <c r="M20" s="9">
        <v>0.184782608695652</v>
      </c>
      <c r="N20" s="3" t="s">
        <v>31</v>
      </c>
      <c r="O20" s="12">
        <v>2</v>
      </c>
      <c r="P20" s="3"/>
      <c r="Q20" s="3">
        <v>18</v>
      </c>
      <c r="R20" s="3">
        <f t="shared" si="0"/>
        <v>33.5</v>
      </c>
      <c r="S20" s="3"/>
      <c r="T20" s="3">
        <v>86</v>
      </c>
      <c r="U20" s="3" t="s">
        <v>32</v>
      </c>
      <c r="V20" s="4" t="s">
        <v>33</v>
      </c>
      <c r="W20" s="14">
        <v>44234.597962963</v>
      </c>
      <c r="X20" s="20" t="s">
        <v>362</v>
      </c>
      <c r="Y20" s="3"/>
      <c r="Z20" s="18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超低特价明细表</vt:lpstr>
      <vt:lpstr>待门店核实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2021-02-08T06:14:29Z</dcterms:created>
  <dcterms:modified xsi:type="dcterms:W3CDTF">2021-02-08T06:20:16Z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