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activeTab="3"/>
  </bookViews>
  <sheets>
    <sheet name="12.24-12.27活动数据表" sheetId="1" r:id="rId1"/>
    <sheet name="片区完成情况" sheetId="2" r:id="rId2"/>
    <sheet name="圣诞节考试" sheetId="4" r:id="rId3"/>
    <sheet name="员工奖励分配清单" sheetId="3" r:id="rId4"/>
  </sheets>
  <externalReferences>
    <externalReference r:id="rId5"/>
  </externalReferences>
  <definedNames>
    <definedName name="_xlnm._FilterDatabase" localSheetId="2" hidden="1">圣诞节考试!$A$1:$H$530</definedName>
    <definedName name="_xlnm._FilterDatabase" localSheetId="0" hidden="1">'12.24-12.27活动数据表'!$A$2:$Y$136</definedName>
  </definedNames>
  <calcPr calcId="144525"/>
</workbook>
</file>

<file path=xl/sharedStrings.xml><?xml version="1.0" encoding="utf-8"?>
<sst xmlns="http://schemas.openxmlformats.org/spreadsheetml/2006/main" count="2603" uniqueCount="882">
  <si>
    <t>12.24-12.27“圣诞节”活动考核目标</t>
  </si>
  <si>
    <t>活动期间</t>
  </si>
  <si>
    <t>完成情况</t>
  </si>
  <si>
    <t>奖励金额</t>
  </si>
  <si>
    <t>处罚金额</t>
  </si>
  <si>
    <t>序号</t>
  </si>
  <si>
    <t>门店ID</t>
  </si>
  <si>
    <t>门店名称</t>
  </si>
  <si>
    <t>片区名称</t>
  </si>
  <si>
    <t>分类</t>
  </si>
  <si>
    <t>1档销售</t>
  </si>
  <si>
    <t>1档4天销售</t>
  </si>
  <si>
    <t>毛利</t>
  </si>
  <si>
    <t>1档4天毛利</t>
  </si>
  <si>
    <t>毛利率</t>
  </si>
  <si>
    <t>2档销售</t>
  </si>
  <si>
    <t>2档4天销售</t>
  </si>
  <si>
    <t>2档4天毛利</t>
  </si>
  <si>
    <t>销售</t>
  </si>
  <si>
    <t>团购口罩</t>
  </si>
  <si>
    <t>扣除团购销售完成率</t>
  </si>
  <si>
    <t>1档毛利</t>
  </si>
  <si>
    <t>2档毛利</t>
  </si>
  <si>
    <t>四川太极青羊区青龙街药店</t>
  </si>
  <si>
    <t>城中片区</t>
  </si>
  <si>
    <t>A3</t>
  </si>
  <si>
    <t>四川太极新津县五津镇五津西路二药房</t>
  </si>
  <si>
    <t>城郊一片/新津片</t>
  </si>
  <si>
    <t>B2</t>
  </si>
  <si>
    <t>四川太极大邑县晋原镇通达东路五段药店</t>
  </si>
  <si>
    <t>城郊一片/大邑片</t>
  </si>
  <si>
    <t>四川太极锦江区榕声路店</t>
  </si>
  <si>
    <t>东南片区</t>
  </si>
  <si>
    <t>四川太极成华区羊子山西路药店（兴元华盛）</t>
  </si>
  <si>
    <t>四川太极大邑县晋原镇东街药店</t>
  </si>
  <si>
    <t>C1</t>
  </si>
  <si>
    <t>四川太极青羊区北东街店</t>
  </si>
  <si>
    <t>A1</t>
  </si>
  <si>
    <t>四川太极五津西路药店</t>
  </si>
  <si>
    <t>A2</t>
  </si>
  <si>
    <t>四川太极锦江区宏济中路药店</t>
  </si>
  <si>
    <t>四川太极青羊区贝森北路药店</t>
  </si>
  <si>
    <t>西北片区</t>
  </si>
  <si>
    <t>B1</t>
  </si>
  <si>
    <t>四川太极通盈街药店</t>
  </si>
  <si>
    <t>四川太极成华区万科路药店</t>
  </si>
  <si>
    <t>四川太极光华村街药店</t>
  </si>
  <si>
    <t>四川太极高新天久北巷药店</t>
  </si>
  <si>
    <t>四川太极青羊区蜀辉路药店</t>
  </si>
  <si>
    <t>四川太极高新区大源北街药店</t>
  </si>
  <si>
    <t>四川太极青羊区光华北五路药店</t>
  </si>
  <si>
    <t>C2</t>
  </si>
  <si>
    <t>四川太极锦江区水杉街药店</t>
  </si>
  <si>
    <t>四川太极金牛区花照壁药店</t>
  </si>
  <si>
    <t>成都成汉太极大药房有限公司</t>
  </si>
  <si>
    <t>四川太极金牛区蜀汉路药店</t>
  </si>
  <si>
    <t>四川太极双流区东升街道三强西路药店</t>
  </si>
  <si>
    <t>四川太极成华杉板桥南一路店</t>
  </si>
  <si>
    <t>四川太极成华区培华东路药店</t>
  </si>
  <si>
    <t>四川太极怀远店</t>
  </si>
  <si>
    <t>城郊二片区</t>
  </si>
  <si>
    <t>四川太极邛崃市临邛镇洪川小区药店</t>
  </si>
  <si>
    <t>城郊一片/邛崃片</t>
  </si>
  <si>
    <t>四川太极土龙路药店</t>
  </si>
  <si>
    <t>四川太极成华区华油路药店</t>
  </si>
  <si>
    <t>四川太极枣子巷药店</t>
  </si>
  <si>
    <t>四川太极高新区新下街药店</t>
  </si>
  <si>
    <t>四川太极大邑县晋原镇子龙路店</t>
  </si>
  <si>
    <t>四川太极新都区马超东路店</t>
  </si>
  <si>
    <t>四川太极郫县郫筒镇一环路东南段药店</t>
  </si>
  <si>
    <t>四川太极青羊区蜀鑫路药店</t>
  </si>
  <si>
    <t>四川太极锦江区静沙南路药店</t>
  </si>
  <si>
    <t>C3</t>
  </si>
  <si>
    <t>四川太极新乐中街药店</t>
  </si>
  <si>
    <t>四川太极大邑县晋原镇内蒙古大道桃源药店</t>
  </si>
  <si>
    <t>四川太极高新区民丰大道西段药店</t>
  </si>
  <si>
    <t>四川太极光华药店</t>
  </si>
  <si>
    <t>四川太极高新区紫薇东路药店</t>
  </si>
  <si>
    <t>四川太极邛崃市临邛镇翠荫街药店</t>
  </si>
  <si>
    <t>四川太极西部店</t>
  </si>
  <si>
    <t>四川太极锦江区劼人路药店</t>
  </si>
  <si>
    <t>四川太极成都高新区元华二巷药店</t>
  </si>
  <si>
    <t>四川太极锦江区庆云南街药店</t>
  </si>
  <si>
    <t>旗舰片</t>
  </si>
  <si>
    <t>四川太极成华区华泰路药店</t>
  </si>
  <si>
    <t>四川太极武侯区大悦路药店</t>
  </si>
  <si>
    <t>四川太极清江东路药店</t>
  </si>
  <si>
    <t>四川太极邛崃市文君街道杏林路药店</t>
  </si>
  <si>
    <t>四川太极双林路药店</t>
  </si>
  <si>
    <t>四川太极锦江区梨花街药店</t>
  </si>
  <si>
    <t>四川太极邛崃中心药店</t>
  </si>
  <si>
    <t>四川太极锦江区观音桥街药店</t>
  </si>
  <si>
    <t>四川太极金牛区金沙路药店</t>
  </si>
  <si>
    <t>四川太极崇州市崇阳镇永康东路药店</t>
  </si>
  <si>
    <t>四川太极青羊区十二桥药店</t>
  </si>
  <si>
    <t>四川太极武侯区顺和街店</t>
  </si>
  <si>
    <t>四川太极兴义镇万兴路药店</t>
  </si>
  <si>
    <t>四川太极大药房连锁有限公司武侯区聚萃街药店</t>
  </si>
  <si>
    <t>四川太极浆洗街药店</t>
  </si>
  <si>
    <t>四川太极都江堰景中路店</t>
  </si>
  <si>
    <t>四川太极大邑县新场镇文昌街药店</t>
  </si>
  <si>
    <t>四川太极金牛区黄苑东街药店</t>
  </si>
  <si>
    <t>四川太极温江区公平街道江安路药店</t>
  </si>
  <si>
    <t>四川太极成华区万宇路药店</t>
  </si>
  <si>
    <t>四川太极金牛区银沙路药店</t>
  </si>
  <si>
    <t>四川太极武侯区航中街药店</t>
  </si>
  <si>
    <t>四川太极武侯区佳灵路药店</t>
  </si>
  <si>
    <t>四川太极双流县西航港街道锦华路一段药店</t>
  </si>
  <si>
    <t>四川太极大邑县安仁镇千禧街药店</t>
  </si>
  <si>
    <t>四川太极新园大道药店</t>
  </si>
  <si>
    <t>四川太极新都区新都街道万和北路药店</t>
  </si>
  <si>
    <t>四川太极新津县五津镇武阳西路药店</t>
  </si>
  <si>
    <t>四川太极都江堰聚源镇药店</t>
  </si>
  <si>
    <t>四川太极都江堰市蒲阳路药店</t>
  </si>
  <si>
    <t>四川太极成华区华康路药店</t>
  </si>
  <si>
    <t>四川太极都江堰幸福镇翔凤路药店</t>
  </si>
  <si>
    <t>四川太极高新区中和公济桥路药店</t>
  </si>
  <si>
    <t>四川太极成华区东昌路一药店</t>
  </si>
  <si>
    <t>四川太极成华区崔家店路药店</t>
  </si>
  <si>
    <t>四川太极金带街药店</t>
  </si>
  <si>
    <t>四川太极旗舰店</t>
  </si>
  <si>
    <t>T</t>
  </si>
  <si>
    <t>四川太极武侯区科华街药店</t>
  </si>
  <si>
    <t>四川太极青羊区大石西路药店</t>
  </si>
  <si>
    <t>四川太极崇州市崇阳镇蜀州中路药店</t>
  </si>
  <si>
    <t>四川太极青羊区童子街药店</t>
  </si>
  <si>
    <t>四川太极锦江区柳翠路药店</t>
  </si>
  <si>
    <t>四川太极新津邓双镇岷江店</t>
  </si>
  <si>
    <t>四川太极都江堰市蒲阳镇堰问道西路药店</t>
  </si>
  <si>
    <t>四川太极成华区西林一街药店</t>
  </si>
  <si>
    <t>四川太极都江堰奎光路中段药店</t>
  </si>
  <si>
    <t>四川太极高新区中和大道药店</t>
  </si>
  <si>
    <t>四川太极金牛区交大路第三药店</t>
  </si>
  <si>
    <t>四川太极武侯区丝竹路药店</t>
  </si>
  <si>
    <t>四川太极大邑县沙渠镇方圆路药店</t>
  </si>
  <si>
    <t>四川太极人民中路店</t>
  </si>
  <si>
    <t>四川太极都江堰药店</t>
  </si>
  <si>
    <t>四川太极成华区云龙南路药店</t>
  </si>
  <si>
    <t>四川太极大邑县晋源镇东壕沟段药店</t>
  </si>
  <si>
    <t>四川太极都江堰市永丰街道宝莲路药店</t>
  </si>
  <si>
    <t>四川太极金牛区银河北街药店</t>
  </si>
  <si>
    <t>四川太极高新区天顺路药店</t>
  </si>
  <si>
    <t>四川太极金牛区五福桥东路药店</t>
  </si>
  <si>
    <t>四川太极大邑县晋原镇潘家街药店</t>
  </si>
  <si>
    <t>四川太极新都区新繁镇繁江北路药店</t>
  </si>
  <si>
    <t>四川太极三江店</t>
  </si>
  <si>
    <t>四川太极武侯区逸都路药店</t>
  </si>
  <si>
    <t>四川太极邛崃市临邛镇长安大道药店</t>
  </si>
  <si>
    <t>四川太极崇州中心店</t>
  </si>
  <si>
    <t>四川太极武侯区大华街药店</t>
  </si>
  <si>
    <t>四川太极锦江区合欢树街药店</t>
  </si>
  <si>
    <t>四川太极武侯区科华北路药店</t>
  </si>
  <si>
    <t>四川太极金丝街药店</t>
  </si>
  <si>
    <t>四川太极崇州市崇阳镇尚贤坊街药店</t>
  </si>
  <si>
    <t>四川太极郫县郫筒镇东大街药店</t>
  </si>
  <si>
    <t>四川太极青羊区清江东路三药店</t>
  </si>
  <si>
    <t>四川太极成华区金马河路药店</t>
  </si>
  <si>
    <t>四川太极武侯区双楠路药店</t>
  </si>
  <si>
    <t>四川太极成华区二环路北四段药店（汇融名城）</t>
  </si>
  <si>
    <t>四川太极锦江区静明路药店</t>
  </si>
  <si>
    <t>四川太极成华区龙潭西路药店</t>
  </si>
  <si>
    <t>四川太极青羊区光华西一路药店</t>
  </si>
  <si>
    <t>四川太极高新区南华巷药店</t>
  </si>
  <si>
    <t>四川太极大邑县晋原镇北街药店</t>
  </si>
  <si>
    <t>四川太极武侯区倪家桥路药店</t>
  </si>
  <si>
    <t>四川太极高新区剑南大道药店</t>
  </si>
  <si>
    <t>四川太极沙河源药店</t>
  </si>
  <si>
    <t>四川太极红星店</t>
  </si>
  <si>
    <t>四川太极温江店</t>
  </si>
  <si>
    <t>四川太极邛崃市羊安镇永康大道药店</t>
  </si>
  <si>
    <t>四川太极青羊区经一路药店</t>
  </si>
  <si>
    <t>四川太极邛崃市临邛街道涌泉街药店</t>
  </si>
  <si>
    <t>四川太极金牛区解放路药店</t>
  </si>
  <si>
    <t>合计</t>
  </si>
  <si>
    <t>12月“圣诞节”奖励  12月24日—12月27日  片区门店达标率</t>
  </si>
  <si>
    <t>片区</t>
  </si>
  <si>
    <t>片长</t>
  </si>
  <si>
    <t>门店总数</t>
  </si>
  <si>
    <t>80%完成店数</t>
  </si>
  <si>
    <t>1档达标率</t>
  </si>
  <si>
    <t>备注</t>
  </si>
  <si>
    <t>城郊二片</t>
  </si>
  <si>
    <t>苗凯</t>
  </si>
  <si>
    <t>大邑片</t>
  </si>
  <si>
    <t>刘美玲</t>
  </si>
  <si>
    <t>邛崃片</t>
  </si>
  <si>
    <t>任荟茹</t>
  </si>
  <si>
    <t>新津片</t>
  </si>
  <si>
    <t>王燕丽</t>
  </si>
  <si>
    <t>城中片</t>
  </si>
  <si>
    <t>何巍</t>
  </si>
  <si>
    <t>东南片</t>
  </si>
  <si>
    <t>段文秀</t>
  </si>
  <si>
    <t>谭庆娟</t>
  </si>
  <si>
    <t>西北片</t>
  </si>
  <si>
    <t>刘琴英</t>
  </si>
  <si>
    <t>门店编号</t>
  </si>
  <si>
    <t>所属门店</t>
  </si>
  <si>
    <t>店员姓名</t>
  </si>
  <si>
    <r>
      <rPr>
        <b/>
        <sz val="10"/>
        <color rgb="FF800080"/>
        <rFont val="宋体"/>
        <charset val="0"/>
      </rPr>
      <t>人员</t>
    </r>
    <r>
      <rPr>
        <b/>
        <sz val="10"/>
        <color rgb="FF800080"/>
        <rFont val="Arial"/>
        <charset val="0"/>
      </rPr>
      <t>ID</t>
    </r>
  </si>
  <si>
    <t>最高分数</t>
  </si>
  <si>
    <t>状态</t>
  </si>
  <si>
    <t>永康东路店</t>
  </si>
  <si>
    <t>邓洋</t>
  </si>
  <si>
    <t>--</t>
  </si>
  <si>
    <t>未参与</t>
  </si>
  <si>
    <t>江安路店</t>
  </si>
  <si>
    <t>龚玉林</t>
  </si>
  <si>
    <t>大华街店</t>
  </si>
  <si>
    <t>刘勇</t>
  </si>
  <si>
    <t>邛崃中心药店</t>
  </si>
  <si>
    <t>肖华玲</t>
  </si>
  <si>
    <t>光华北五路</t>
  </si>
  <si>
    <t>唐义莲</t>
  </si>
  <si>
    <t>浆洗街药店</t>
  </si>
  <si>
    <t>聂琴</t>
  </si>
  <si>
    <t>金沙路药店</t>
  </si>
  <si>
    <t>蒋静</t>
  </si>
  <si>
    <t>成汉南路店</t>
  </si>
  <si>
    <t>吴伟利</t>
  </si>
  <si>
    <t>蜀辉路店</t>
  </si>
  <si>
    <t>陈兴伦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</si>
  <si>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</si>
  <si>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冯丽娟</t>
  </si>
  <si>
    <t>解放路店</t>
  </si>
  <si>
    <t>袁红桃</t>
  </si>
  <si>
    <t>费新览</t>
  </si>
  <si>
    <t>大邑东街药店</t>
  </si>
  <si>
    <t>代欣蕤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</si>
  <si>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邛崃长安大道药店</t>
    </r>
  </si>
  <si>
    <t>陈玲</t>
  </si>
  <si>
    <t>李巧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</si>
  <si>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民丰大道西段药店</t>
    </r>
  </si>
  <si>
    <t>贺英桢</t>
  </si>
  <si>
    <t>40.00</t>
  </si>
  <si>
    <t>未通过</t>
  </si>
  <si>
    <t>通盈街药店</t>
  </si>
  <si>
    <t>张振鑫</t>
  </si>
  <si>
    <t>光华西一路</t>
  </si>
  <si>
    <t>高小菁</t>
  </si>
  <si>
    <t>65.00</t>
  </si>
  <si>
    <t>黄唐义</t>
  </si>
  <si>
    <t>75.00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</si>
  <si>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三江店</t>
    </r>
  </si>
  <si>
    <t>何倩倩</t>
  </si>
  <si>
    <t>80.00</t>
  </si>
  <si>
    <t>范阳</t>
  </si>
  <si>
    <t>大悦路店</t>
  </si>
  <si>
    <t>周茂兰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</si>
  <si>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科华街药店</t>
    </r>
  </si>
  <si>
    <t>魏存敏</t>
  </si>
  <si>
    <t>85.00</t>
  </si>
  <si>
    <t>双林路药店</t>
  </si>
  <si>
    <t>张玉</t>
  </si>
  <si>
    <t>六医院店（培华路）</t>
  </si>
  <si>
    <t>蔡红秀</t>
  </si>
  <si>
    <t>水杉街药店</t>
  </si>
  <si>
    <t>胡新</t>
  </si>
  <si>
    <t>邛崃洪川小区药店</t>
  </si>
  <si>
    <t>杨平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</si>
  <si>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</si>
  <si>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吕越</t>
  </si>
  <si>
    <t>银河北街店</t>
  </si>
  <si>
    <t>曹鑫苹</t>
  </si>
  <si>
    <t>马婷婷</t>
  </si>
  <si>
    <t>华泰路药店</t>
  </si>
  <si>
    <t>吴佩娟</t>
  </si>
  <si>
    <t>潘家街店</t>
  </si>
  <si>
    <t>黄梅</t>
  </si>
  <si>
    <t>90.00</t>
  </si>
  <si>
    <t>杨萧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</si>
  <si>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杉板桥南一路店</t>
    </r>
  </si>
  <si>
    <t>殷岱菊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</si>
  <si>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五津西路药店</t>
    </r>
  </si>
  <si>
    <t>谌美静</t>
  </si>
  <si>
    <t>吴洪瑶</t>
  </si>
  <si>
    <t>锦江区东大街药店</t>
  </si>
  <si>
    <t>唐文琼</t>
  </si>
  <si>
    <t>熊雅洁</t>
  </si>
  <si>
    <t>华油路药店</t>
  </si>
  <si>
    <t>陈典雅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</si>
  <si>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</si>
  <si>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邱运丽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</si>
  <si>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邛崃长安大道药店</t>
    </r>
  </si>
  <si>
    <t>李珍伟</t>
  </si>
  <si>
    <t>李佳岭</t>
  </si>
  <si>
    <t>清江东路药店</t>
  </si>
  <si>
    <t>阳思怡</t>
  </si>
  <si>
    <t>陈昌敏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</si>
  <si>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</si>
  <si>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李丽</t>
  </si>
  <si>
    <t>黄洁欣</t>
  </si>
  <si>
    <t>张意雪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</si>
  <si>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</si>
  <si>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王芳</t>
  </si>
  <si>
    <t>唐冬芳</t>
  </si>
  <si>
    <t>童子街店</t>
  </si>
  <si>
    <t>刘静</t>
  </si>
  <si>
    <t>杨小英</t>
  </si>
  <si>
    <t>涌泉店</t>
  </si>
  <si>
    <t>朱婷</t>
  </si>
  <si>
    <t>牟小燕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</si>
  <si>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沙河源药店</t>
    </r>
  </si>
  <si>
    <t>黎婷婷</t>
  </si>
  <si>
    <t>李浩东</t>
  </si>
  <si>
    <t>黄苑东街药店</t>
  </si>
  <si>
    <t>廖龙梅</t>
  </si>
  <si>
    <t>高星宇</t>
  </si>
  <si>
    <t>大邑新场镇店</t>
  </si>
  <si>
    <t>王爱玲</t>
  </si>
  <si>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崇州中心店</t>
    </r>
  </si>
  <si>
    <t>郭桃</t>
  </si>
  <si>
    <t>双流锦华路一段药店</t>
  </si>
  <si>
    <t>钟世豪</t>
  </si>
  <si>
    <t>四川太极金牛区五福桥路药店</t>
  </si>
  <si>
    <t>邓婧</t>
  </si>
  <si>
    <t>银沙路店</t>
  </si>
  <si>
    <t>李雪</t>
  </si>
  <si>
    <t>冯元香</t>
  </si>
  <si>
    <t>郑娅玲</t>
  </si>
  <si>
    <t>静明路药店</t>
  </si>
  <si>
    <t>郝晓林</t>
  </si>
  <si>
    <t>杨丽</t>
  </si>
  <si>
    <t>付能梅</t>
  </si>
  <si>
    <t>100.00</t>
  </si>
  <si>
    <t>已通过</t>
  </si>
  <si>
    <t>大邑县东壕沟段药店</t>
  </si>
  <si>
    <t>邓梁</t>
  </si>
  <si>
    <t>金马河店</t>
  </si>
  <si>
    <t>易永红</t>
  </si>
  <si>
    <t>董华</t>
  </si>
  <si>
    <t>枣子巷药店</t>
  </si>
  <si>
    <t>周莉</t>
  </si>
  <si>
    <t>公济桥店</t>
  </si>
  <si>
    <t>曲木尔哈</t>
  </si>
  <si>
    <t>王佳</t>
  </si>
  <si>
    <t>吴湘燏</t>
  </si>
  <si>
    <t>阮丽</t>
  </si>
  <si>
    <t>兴义镇万兴路药店</t>
  </si>
  <si>
    <t>刘罗蓉</t>
  </si>
  <si>
    <t>陈涵蕾</t>
  </si>
  <si>
    <t>刘丹</t>
  </si>
  <si>
    <t>李梦菊</t>
  </si>
  <si>
    <t>谢玉涛</t>
  </si>
  <si>
    <t>万宇路药店</t>
  </si>
  <si>
    <t>鲁雪</t>
  </si>
  <si>
    <t>李思艳</t>
  </si>
  <si>
    <t>西林一街店</t>
  </si>
  <si>
    <t>秦静茹</t>
  </si>
  <si>
    <t>黄雨</t>
  </si>
  <si>
    <t>陈发群</t>
  </si>
  <si>
    <t>罗思榕</t>
  </si>
  <si>
    <t>张娟娟</t>
  </si>
  <si>
    <t>都江堰宝莲路店</t>
  </si>
  <si>
    <t>杨洋</t>
  </si>
  <si>
    <t>张雪梅</t>
  </si>
  <si>
    <t>青羊区北东街店</t>
  </si>
  <si>
    <t>周琳琰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</si>
  <si>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</si>
  <si>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</si>
  <si>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彭关敏</t>
  </si>
  <si>
    <t>成华区万科路药店</t>
  </si>
  <si>
    <t>陈伟</t>
  </si>
  <si>
    <t>阳玲</t>
  </si>
  <si>
    <t>东昌路店</t>
  </si>
  <si>
    <t>陈志勇</t>
  </si>
  <si>
    <t>三医院店</t>
  </si>
  <si>
    <t>张继颖</t>
  </si>
  <si>
    <t>土龙路药店</t>
  </si>
  <si>
    <t>贾静</t>
  </si>
  <si>
    <t>付新宇</t>
  </si>
  <si>
    <t>宋晓倩</t>
  </si>
  <si>
    <t>胡静</t>
  </si>
  <si>
    <t>兰夏琳</t>
  </si>
  <si>
    <t>李倩汝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</si>
  <si>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</si>
  <si>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黄雅冰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</si>
  <si>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大邑县东壕沟段药店</t>
    </r>
  </si>
  <si>
    <t>许静</t>
  </si>
  <si>
    <t>林铃</t>
  </si>
  <si>
    <t>于春莲</t>
  </si>
  <si>
    <t>张玲</t>
  </si>
  <si>
    <t>古素琼</t>
  </si>
  <si>
    <t>梁静容</t>
  </si>
  <si>
    <t>合欢树街药店</t>
  </si>
  <si>
    <t>刘成童</t>
  </si>
  <si>
    <t>邱如秀</t>
  </si>
  <si>
    <t>李可</t>
  </si>
  <si>
    <t>郫县东大街药店</t>
  </si>
  <si>
    <t>李甜甜</t>
  </si>
  <si>
    <t>旦增平措</t>
  </si>
  <si>
    <t>新津武阳西路店</t>
  </si>
  <si>
    <t>伍正群</t>
  </si>
  <si>
    <t>范珂君</t>
  </si>
  <si>
    <t>刘建芳</t>
  </si>
  <si>
    <t>刁晓梅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</si>
  <si>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</si>
  <si>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高汝琳</t>
  </si>
  <si>
    <t>万义丽</t>
  </si>
  <si>
    <t>高源</t>
  </si>
  <si>
    <t>马昕</t>
  </si>
  <si>
    <t>代曾莲</t>
  </si>
  <si>
    <t>王俊</t>
  </si>
  <si>
    <t>闵巧</t>
  </si>
  <si>
    <t>黄长菊</t>
  </si>
  <si>
    <t>郫县二店</t>
  </si>
  <si>
    <t>罗煜东</t>
  </si>
  <si>
    <t>余志彬</t>
  </si>
  <si>
    <t>黄天平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</si>
  <si>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桃源药店</t>
    </r>
  </si>
  <si>
    <t>袁文秀</t>
  </si>
  <si>
    <t>邛崃片区杏林路店</t>
  </si>
  <si>
    <t>李宋琴</t>
  </si>
  <si>
    <t>陈佳佳</t>
  </si>
  <si>
    <t>紫薇东路店</t>
  </si>
  <si>
    <t>郭俊梅</t>
  </si>
  <si>
    <t>贺凤</t>
  </si>
  <si>
    <t>池波</t>
  </si>
  <si>
    <t>吴阳</t>
  </si>
  <si>
    <t>新园大道药店</t>
  </si>
  <si>
    <t>罗婷</t>
  </si>
  <si>
    <t>科华北路药店</t>
  </si>
  <si>
    <t>梅雅霜</t>
  </si>
  <si>
    <t>刘雪梅</t>
  </si>
  <si>
    <t>舒鑫</t>
  </si>
  <si>
    <t>蒋润</t>
  </si>
  <si>
    <t>杨秀娟</t>
  </si>
  <si>
    <t>胡光宾</t>
  </si>
  <si>
    <t>榕声路店</t>
  </si>
  <si>
    <t>张丽</t>
  </si>
  <si>
    <t>李海燕</t>
  </si>
  <si>
    <t>十二桥药店</t>
  </si>
  <si>
    <t>胡荣琼</t>
  </si>
  <si>
    <t>钟雨良</t>
  </si>
  <si>
    <t>天久北巷药店</t>
  </si>
  <si>
    <t>李艳萍</t>
  </si>
  <si>
    <t>朱文艺</t>
  </si>
  <si>
    <t>陈思涵</t>
  </si>
  <si>
    <t>龚榆辉</t>
  </si>
  <si>
    <t>汪嫡姝</t>
  </si>
  <si>
    <t>大邑北街店</t>
  </si>
  <si>
    <t>吕晓琴</t>
  </si>
  <si>
    <t>陈香利</t>
  </si>
  <si>
    <t>张婷婷</t>
  </si>
  <si>
    <t>中和大道店</t>
  </si>
  <si>
    <t>欧双雪</t>
  </si>
  <si>
    <t>吴凤兰</t>
  </si>
  <si>
    <t>剑南大道</t>
  </si>
  <si>
    <t>张艳蓉</t>
  </si>
  <si>
    <t>魏秀芳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</si>
  <si>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大邑通达店</t>
    </r>
  </si>
  <si>
    <t>唐礼萍</t>
  </si>
  <si>
    <t>马海子尾</t>
  </si>
  <si>
    <t>秦庭月</t>
  </si>
  <si>
    <t>胡晓娟</t>
  </si>
  <si>
    <t>张春苗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</si>
  <si>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问道西路药店</t>
    </r>
  </si>
  <si>
    <t>吴志海</t>
  </si>
  <si>
    <t>甘俊莉</t>
  </si>
  <si>
    <t>杜苏婷</t>
  </si>
  <si>
    <t>万和北路店</t>
  </si>
  <si>
    <t>欧玲</t>
  </si>
  <si>
    <t>陈思敏</t>
  </si>
  <si>
    <t>黄鑫</t>
  </si>
  <si>
    <t>花照壁店</t>
  </si>
  <si>
    <t>张婷</t>
  </si>
  <si>
    <t>丝竹路店</t>
  </si>
  <si>
    <t>牟馨</t>
  </si>
  <si>
    <t>交大路第三药店</t>
  </si>
  <si>
    <t>廖艳萍</t>
  </si>
  <si>
    <t>廖梦园</t>
  </si>
  <si>
    <t>何艳芬</t>
  </si>
  <si>
    <t>付变荣</t>
  </si>
  <si>
    <t>董虎林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</si>
  <si>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</si>
  <si>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姜孝杨</t>
  </si>
  <si>
    <t>邓红梅</t>
  </si>
  <si>
    <t>龚杭</t>
  </si>
  <si>
    <t>倪家桥路店</t>
  </si>
  <si>
    <t>付俐</t>
  </si>
  <si>
    <t>辜瑞琪</t>
  </si>
  <si>
    <t>陈宇</t>
  </si>
  <si>
    <t>黄杨</t>
  </si>
  <si>
    <t>孟天凤</t>
  </si>
  <si>
    <t>崔家店路药店</t>
  </si>
  <si>
    <t>雷馥聿</t>
  </si>
  <si>
    <t>朱静</t>
  </si>
  <si>
    <t>邹东梅</t>
  </si>
  <si>
    <t>元华二巷店</t>
  </si>
  <si>
    <t>林榆璐</t>
  </si>
  <si>
    <t>邓开柱</t>
  </si>
  <si>
    <t>于丽萍</t>
  </si>
  <si>
    <t>吕彩霞</t>
  </si>
  <si>
    <t>蒋新粤</t>
  </si>
  <si>
    <t>周思</t>
  </si>
  <si>
    <t>任雪</t>
  </si>
  <si>
    <t>孙镇平</t>
  </si>
  <si>
    <t>劼人路药店</t>
  </si>
  <si>
    <t>赵秋丽</t>
  </si>
  <si>
    <t>付曦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</si>
  <si>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</si>
  <si>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李奕</t>
  </si>
  <si>
    <t>王婷</t>
  </si>
  <si>
    <t>牟彩云</t>
  </si>
  <si>
    <t>杨蕊吉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</si>
  <si>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都江堰景中路店</t>
    </r>
  </si>
  <si>
    <t>晏祥春</t>
  </si>
  <si>
    <t>孙莉</t>
  </si>
  <si>
    <t>张雪</t>
  </si>
  <si>
    <t>邛崃翠荫街药店</t>
  </si>
  <si>
    <t>任姗姗</t>
  </si>
  <si>
    <t>佳灵路店</t>
  </si>
  <si>
    <t>谢雯倩</t>
  </si>
  <si>
    <t>陈遥</t>
  </si>
  <si>
    <t>黎玉萍</t>
  </si>
  <si>
    <t>刘洋</t>
  </si>
  <si>
    <t>李勤</t>
  </si>
  <si>
    <t>冯莉</t>
  </si>
  <si>
    <t>梅茜</t>
  </si>
  <si>
    <t>马雪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</si>
  <si>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</si>
  <si>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</si>
  <si>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华康路药店</t>
  </si>
  <si>
    <t>兰新喻</t>
  </si>
  <si>
    <t>王娅</t>
  </si>
  <si>
    <t>杨伟钰</t>
  </si>
  <si>
    <t>杨杰</t>
  </si>
  <si>
    <t>航中街店</t>
  </si>
  <si>
    <t>王丹丹</t>
  </si>
  <si>
    <t>马超东路店</t>
  </si>
  <si>
    <t>杨晓岚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</si>
  <si>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温江店</t>
    </r>
  </si>
  <si>
    <t>吴霞</t>
  </si>
  <si>
    <t>郑双艳</t>
  </si>
  <si>
    <t>王润吉</t>
  </si>
  <si>
    <t>朱晓桃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</si>
  <si>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</si>
  <si>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高清清</t>
  </si>
  <si>
    <t>新津邓双店</t>
  </si>
  <si>
    <t>张飘</t>
  </si>
  <si>
    <t>聚萃街药店</t>
  </si>
  <si>
    <t>廖薇</t>
  </si>
  <si>
    <t>王荣</t>
  </si>
  <si>
    <t>戚彩</t>
  </si>
  <si>
    <t>刘定香</t>
  </si>
  <si>
    <t>黄焰</t>
  </si>
  <si>
    <t>杨晓毅</t>
  </si>
  <si>
    <t>苏子欣</t>
  </si>
  <si>
    <t>陈旭</t>
  </si>
  <si>
    <t>陈亭亭</t>
  </si>
  <si>
    <t>李雪梅</t>
  </si>
  <si>
    <t>贝森路店</t>
  </si>
  <si>
    <t>李玉先</t>
  </si>
  <si>
    <t>古世伟</t>
  </si>
  <si>
    <t>蔡旌晶</t>
  </si>
  <si>
    <t>杨梦佳</t>
  </si>
  <si>
    <t>汪婷</t>
  </si>
  <si>
    <t>新下街店</t>
  </si>
  <si>
    <t>熊小芳</t>
  </si>
  <si>
    <t>弋茂兰</t>
  </si>
  <si>
    <t>钟海洋</t>
  </si>
  <si>
    <t>杨凤麟</t>
  </si>
  <si>
    <t>雷雨欣</t>
  </si>
  <si>
    <t>石倩</t>
  </si>
  <si>
    <t>刘维</t>
  </si>
  <si>
    <t>苟俊驰</t>
  </si>
  <si>
    <t>张娜</t>
  </si>
  <si>
    <t>牟鑫阳</t>
  </si>
  <si>
    <t>龙潭西路店</t>
  </si>
  <si>
    <t>李馨怡</t>
  </si>
  <si>
    <t>曾希露</t>
  </si>
  <si>
    <t>杨珂</t>
  </si>
  <si>
    <t>向桂西</t>
  </si>
  <si>
    <t>饶玉银</t>
  </si>
  <si>
    <t>何姣姣</t>
  </si>
  <si>
    <t>大邑子龙路店</t>
  </si>
  <si>
    <t>冯晓宇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</si>
  <si>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</si>
  <si>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高红华</t>
  </si>
  <si>
    <t>罗豪</t>
  </si>
  <si>
    <t>蒋爽</t>
  </si>
  <si>
    <t>马艺芮</t>
  </si>
  <si>
    <t>向海英</t>
  </si>
  <si>
    <t>刘莉</t>
  </si>
  <si>
    <t>汇融名城</t>
  </si>
  <si>
    <t>彭志萍</t>
  </si>
  <si>
    <t>张建</t>
  </si>
  <si>
    <t>郑红艳</t>
  </si>
  <si>
    <t>唐丽</t>
  </si>
  <si>
    <t>逸都路店</t>
  </si>
  <si>
    <t>万雪倩</t>
  </si>
  <si>
    <t>韩守玉</t>
  </si>
  <si>
    <t>都江堰奎光店</t>
  </si>
  <si>
    <t>陈蓉</t>
  </si>
  <si>
    <t>熊小玲</t>
  </si>
  <si>
    <t>王茹</t>
  </si>
  <si>
    <t>杨萍</t>
  </si>
  <si>
    <t>晏玲</t>
  </si>
  <si>
    <t>胡建兴</t>
  </si>
  <si>
    <t>张杰</t>
  </si>
  <si>
    <t>周香</t>
  </si>
  <si>
    <t>王盛英</t>
  </si>
  <si>
    <t>秦怡</t>
  </si>
  <si>
    <t>刘新</t>
  </si>
  <si>
    <t>何青蓉</t>
  </si>
  <si>
    <t>郭梦姣</t>
  </si>
  <si>
    <t>蒋小琼</t>
  </si>
  <si>
    <t>李紫雯</t>
  </si>
  <si>
    <t>黄姣</t>
  </si>
  <si>
    <t>单菊</t>
  </si>
  <si>
    <t>李秀芳</t>
  </si>
  <si>
    <t>李秀辉</t>
  </si>
  <si>
    <t>梁兰</t>
  </si>
  <si>
    <t>罗霜</t>
  </si>
  <si>
    <t>陈文芳</t>
  </si>
  <si>
    <t>任远芳</t>
  </si>
  <si>
    <t>彭蓉</t>
  </si>
  <si>
    <t>梁娟</t>
  </si>
  <si>
    <t>高玉</t>
  </si>
  <si>
    <t>江元梅</t>
  </si>
  <si>
    <t>新都新繁店</t>
  </si>
  <si>
    <t>蔡小丽</t>
  </si>
  <si>
    <t>陈礼凤</t>
  </si>
  <si>
    <t>贺春芳</t>
  </si>
  <si>
    <t>五津西路二药房</t>
  </si>
  <si>
    <t>雷静</t>
  </si>
  <si>
    <t>大源北街药店</t>
  </si>
  <si>
    <t>李远婷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</si>
  <si>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</si>
  <si>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邹颖</t>
  </si>
  <si>
    <r>
      <rPr>
        <sz val="10"/>
        <rFont val="宋体"/>
        <charset val="0"/>
      </rPr>
      <t>李媛</t>
    </r>
    <r>
      <rPr>
        <sz val="10"/>
        <rFont val="Arial"/>
        <charset val="0"/>
      </rPr>
      <t>2</t>
    </r>
  </si>
  <si>
    <t>张茹君</t>
  </si>
  <si>
    <t>赵荣彬</t>
  </si>
  <si>
    <t>谭凤旭</t>
  </si>
  <si>
    <t>尚贤坊街药店</t>
  </si>
  <si>
    <t>涂思佩</t>
  </si>
  <si>
    <t>李红梅</t>
  </si>
  <si>
    <t>张琴</t>
  </si>
  <si>
    <t>彭蕾</t>
  </si>
  <si>
    <t>韩启敏</t>
  </si>
  <si>
    <t>朱朝霞</t>
  </si>
  <si>
    <t>王波</t>
  </si>
  <si>
    <t>张爱华</t>
  </si>
  <si>
    <t>冯静</t>
  </si>
  <si>
    <t>李小菲</t>
  </si>
  <si>
    <t>雍丹</t>
  </si>
  <si>
    <t>程秋莎</t>
  </si>
  <si>
    <t>魏小琴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</si>
  <si>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</si>
  <si>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邹芊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</si>
  <si>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都江堰聚源镇药店</t>
    </r>
  </si>
  <si>
    <t>易月红</t>
  </si>
  <si>
    <t>金丝街药店</t>
  </si>
  <si>
    <t>唐春燕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</si>
  <si>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金带街药店</t>
    </r>
  </si>
  <si>
    <t>李秀丽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</si>
  <si>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西部店</t>
    </r>
  </si>
  <si>
    <t>杨素芬</t>
  </si>
  <si>
    <t>莫晓菊</t>
  </si>
  <si>
    <t>周金梅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</si>
  <si>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光华药店</t>
    </r>
  </si>
  <si>
    <t>李英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</si>
  <si>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</si>
  <si>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费诗尧</t>
  </si>
  <si>
    <t>蒋羽</t>
  </si>
  <si>
    <t>朱玉梅</t>
  </si>
  <si>
    <t>陈凤珍</t>
  </si>
  <si>
    <t>赵晓丹</t>
  </si>
  <si>
    <t>周燕</t>
  </si>
  <si>
    <t>彭亚丹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</si>
  <si>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</si>
  <si>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朱春容</t>
  </si>
  <si>
    <t>双流三强西路店</t>
  </si>
  <si>
    <t>李银萍</t>
  </si>
  <si>
    <t>任红艳</t>
  </si>
  <si>
    <t>蜀汉路店</t>
  </si>
  <si>
    <t>谢敏</t>
  </si>
  <si>
    <t>蜀鑫路店</t>
  </si>
  <si>
    <t>张阿几</t>
  </si>
  <si>
    <t>陈丽梅</t>
  </si>
  <si>
    <t>罗丹</t>
  </si>
  <si>
    <t>周丹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</si>
  <si>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都江堰翔凤路药店</t>
    </r>
  </si>
  <si>
    <t>李燕</t>
  </si>
  <si>
    <t>窦潘</t>
  </si>
  <si>
    <t>田兰</t>
  </si>
  <si>
    <t>曹琼</t>
  </si>
  <si>
    <t>舒海燕</t>
  </si>
  <si>
    <t>江月红</t>
  </si>
  <si>
    <t>大邑沙渠镇药店</t>
  </si>
  <si>
    <t>邓杨梅</t>
  </si>
  <si>
    <t>蒲正碧</t>
  </si>
  <si>
    <t>冯婧恩</t>
  </si>
  <si>
    <t>魏津</t>
  </si>
  <si>
    <t>曾国平</t>
  </si>
  <si>
    <t>代志斌</t>
  </si>
  <si>
    <t>张奇瑶</t>
  </si>
  <si>
    <t>蜀州中路店</t>
  </si>
  <si>
    <t>王旭</t>
  </si>
  <si>
    <t>王欧</t>
  </si>
  <si>
    <t>何丽萍</t>
  </si>
  <si>
    <t>赵英</t>
  </si>
  <si>
    <t>严鑫</t>
  </si>
  <si>
    <t>乐良清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</si>
  <si>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都江堰药店</t>
    </r>
  </si>
  <si>
    <t>宋丹</t>
  </si>
  <si>
    <t>李艳红</t>
  </si>
  <si>
    <t>安仁镇千禧街药店</t>
  </si>
  <si>
    <t>李沙</t>
  </si>
  <si>
    <t>杨素</t>
  </si>
  <si>
    <t>程浩</t>
  </si>
  <si>
    <t>李静</t>
  </si>
  <si>
    <t>彭燕</t>
  </si>
  <si>
    <t>付海洋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</si>
  <si>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五津西路药店</t>
    </r>
  </si>
  <si>
    <t>刘芬</t>
  </si>
  <si>
    <t>姚莉</t>
  </si>
  <si>
    <t>孙秀琳</t>
  </si>
  <si>
    <t>刘雨婷</t>
  </si>
  <si>
    <t>李桂芳</t>
  </si>
  <si>
    <t>廖文莉</t>
  </si>
  <si>
    <t>蒋创</t>
  </si>
  <si>
    <t>翁尼阿呷莫</t>
  </si>
  <si>
    <t>陈思宇</t>
  </si>
  <si>
    <t>肖瑶</t>
  </si>
  <si>
    <t>张群</t>
  </si>
  <si>
    <t>黄艳</t>
  </si>
  <si>
    <t>王宇</t>
  </si>
  <si>
    <t>刘春花</t>
  </si>
  <si>
    <t>周红蓉</t>
  </si>
  <si>
    <t>罗雪琴</t>
  </si>
  <si>
    <t>曾思宇</t>
  </si>
  <si>
    <t>邓银鑫</t>
  </si>
  <si>
    <t>黄丹</t>
  </si>
  <si>
    <t>李文静</t>
  </si>
  <si>
    <t>毛静静</t>
  </si>
  <si>
    <t>汤雪芹</t>
  </si>
  <si>
    <t>周娟</t>
  </si>
  <si>
    <t>胡建梅</t>
  </si>
  <si>
    <t>梁海燕</t>
  </si>
  <si>
    <t>祁荣</t>
  </si>
  <si>
    <t>李蜜</t>
  </si>
  <si>
    <t>李思怡</t>
  </si>
  <si>
    <t>韩艳梅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</si>
  <si>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</si>
  <si>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林思敏</t>
  </si>
  <si>
    <t>95.00</t>
  </si>
  <si>
    <t>赵思怡</t>
  </si>
  <si>
    <t>王李秋</t>
  </si>
  <si>
    <t>李蕊彤</t>
  </si>
  <si>
    <t>罗绍梅</t>
  </si>
  <si>
    <t>高文棋</t>
  </si>
  <si>
    <t>尹萍</t>
  </si>
  <si>
    <t>李蕊</t>
  </si>
  <si>
    <t>光华村街药店</t>
  </si>
  <si>
    <t>熊廷妮</t>
  </si>
  <si>
    <t>覃顺洪</t>
  </si>
  <si>
    <t>毛茜</t>
  </si>
  <si>
    <t>罗丽</t>
  </si>
  <si>
    <t>曾蕾蕾</t>
  </si>
  <si>
    <t>蒋雪琴</t>
  </si>
  <si>
    <t>杨红</t>
  </si>
  <si>
    <t>黄玲</t>
  </si>
  <si>
    <t>阴静</t>
  </si>
  <si>
    <t>羊玉梅</t>
  </si>
  <si>
    <t>田甜</t>
  </si>
  <si>
    <t>李穴增</t>
  </si>
  <si>
    <t>方晓敏</t>
  </si>
  <si>
    <t>彭思源</t>
  </si>
  <si>
    <t>李娟</t>
  </si>
  <si>
    <t>廖红</t>
  </si>
  <si>
    <t>刘青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</si>
  <si>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观音桥街药店</t>
    </r>
  </si>
  <si>
    <t>杨雨昕</t>
  </si>
  <si>
    <t>谭杨</t>
  </si>
  <si>
    <t>谢琴</t>
  </si>
  <si>
    <t>王晓雁</t>
  </si>
  <si>
    <t>袁咏梅</t>
  </si>
  <si>
    <t>林禹帅</t>
  </si>
  <si>
    <t>文淼</t>
  </si>
  <si>
    <t>花晓轩</t>
  </si>
  <si>
    <t>胡艳弘</t>
  </si>
  <si>
    <t>苏王雪</t>
  </si>
  <si>
    <t>毛玉</t>
  </si>
  <si>
    <t>苏婷婷</t>
  </si>
  <si>
    <t>苏方惠</t>
  </si>
  <si>
    <t>马文慧</t>
  </si>
  <si>
    <t>廖苹</t>
  </si>
  <si>
    <t>贾兰</t>
  </si>
  <si>
    <t>邹媛媛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</si>
  <si>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三江店</t>
    </r>
  </si>
  <si>
    <t>骆素花</t>
  </si>
  <si>
    <t>樊卓鑫</t>
  </si>
  <si>
    <t>陈郑萍</t>
  </si>
  <si>
    <t>徐泽洋</t>
  </si>
  <si>
    <t>唐静</t>
  </si>
  <si>
    <t>殷丽平</t>
  </si>
  <si>
    <t>高榕</t>
  </si>
  <si>
    <t>孙佳丽</t>
  </si>
  <si>
    <t>杨蝶</t>
  </si>
  <si>
    <t>黄霞</t>
  </si>
  <si>
    <t>邹惠</t>
  </si>
  <si>
    <t>刘秀琼</t>
  </si>
  <si>
    <t>韩彬</t>
  </si>
  <si>
    <t>岳红</t>
  </si>
  <si>
    <t>杨莎</t>
  </si>
  <si>
    <t>庞远梅</t>
  </si>
  <si>
    <t>马花</t>
  </si>
  <si>
    <t>李俊俐</t>
  </si>
  <si>
    <t>任嘉欣</t>
  </si>
  <si>
    <t>张亚红</t>
  </si>
  <si>
    <t>何晓阳</t>
  </si>
  <si>
    <t>潘易</t>
  </si>
  <si>
    <t>徐平梅</t>
  </si>
  <si>
    <t>龚正红</t>
  </si>
  <si>
    <t>张丹</t>
  </si>
  <si>
    <t>尤中磋</t>
  </si>
  <si>
    <t>杨梅</t>
  </si>
  <si>
    <t>纪莉萍</t>
  </si>
  <si>
    <t>马燕</t>
  </si>
  <si>
    <t>骆玲</t>
  </si>
  <si>
    <t>佘瑶</t>
  </si>
  <si>
    <t>唐钟发</t>
  </si>
  <si>
    <t>沈长英</t>
  </si>
  <si>
    <t>黄雪梅</t>
  </si>
  <si>
    <t>曾艳</t>
  </si>
  <si>
    <t>冯瑞坤</t>
  </si>
  <si>
    <t>杨艳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</si>
  <si>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柳翠路药店</t>
    </r>
  </si>
  <si>
    <t>施雪</t>
  </si>
  <si>
    <t>杨敔</t>
  </si>
  <si>
    <t>李凤霞</t>
  </si>
  <si>
    <t>陈玉琴</t>
  </si>
  <si>
    <t>王慧</t>
  </si>
  <si>
    <t>李平</t>
  </si>
  <si>
    <t>童俊</t>
  </si>
  <si>
    <t>李莹</t>
  </si>
  <si>
    <t>李迎新</t>
  </si>
  <si>
    <t>贾益娟</t>
  </si>
  <si>
    <t>朱春梅</t>
  </si>
  <si>
    <t>敬舒雅</t>
  </si>
  <si>
    <t>李蕊如</t>
  </si>
  <si>
    <t>庄静</t>
  </si>
  <si>
    <t>高敏</t>
  </si>
  <si>
    <t>夏彩红</t>
  </si>
  <si>
    <t>付雅雯</t>
  </si>
  <si>
    <t>陈旭冉</t>
  </si>
  <si>
    <t>郑娇</t>
  </si>
  <si>
    <t>段宁宁</t>
  </si>
  <si>
    <t>胡碧英</t>
  </si>
  <si>
    <t>苏义群</t>
  </si>
  <si>
    <t>刘樽</t>
  </si>
  <si>
    <t>陈娟</t>
  </si>
  <si>
    <t>龚敏</t>
  </si>
  <si>
    <t>周有惠</t>
  </si>
  <si>
    <t>何思怡</t>
  </si>
  <si>
    <t>宏济中路药店</t>
  </si>
  <si>
    <t>舒思玉</t>
  </si>
  <si>
    <t>邛崃羊安镇永康大道药店</t>
  </si>
  <si>
    <t>岳琴</t>
  </si>
  <si>
    <t>廖晓静</t>
  </si>
  <si>
    <t>何英</t>
  </si>
  <si>
    <t>黄娟</t>
  </si>
  <si>
    <t>谢红平</t>
  </si>
  <si>
    <t>杨苗</t>
  </si>
  <si>
    <t>陆英</t>
  </si>
  <si>
    <t>邱小凡</t>
  </si>
  <si>
    <t>聂丽</t>
  </si>
  <si>
    <t>王轩</t>
  </si>
  <si>
    <t>王依纯</t>
  </si>
  <si>
    <t>闵雪</t>
  </si>
  <si>
    <t>黄兴中</t>
  </si>
  <si>
    <t>孟小明</t>
  </si>
  <si>
    <t>彭勤</t>
  </si>
  <si>
    <t>杨科</t>
  </si>
  <si>
    <t>圣诞节 活动奖励明细 （员工奖励）</t>
  </si>
  <si>
    <t>片</t>
  </si>
  <si>
    <t>门店</t>
  </si>
  <si>
    <t>个人ID</t>
  </si>
  <si>
    <t>姓名</t>
  </si>
  <si>
    <t>合计奖励</t>
  </si>
  <si>
    <t>青龙街店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</si>
</sst>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9"/>
      <name val="Arial"/>
      <charset val="0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color rgb="FF80008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1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2" borderId="22" applyNumberFormat="0" applyFont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4" borderId="16" applyNumberFormat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29" fillId="28" borderId="20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6" fontId="1" fillId="6" borderId="1" xfId="0" applyNumberFormat="1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0" fontId="16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12&#26376;&#21592;&#24037;&#38144;&#218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E1" t="str">
            <v>人员</v>
          </cell>
          <cell r="F1" t="str">
            <v>人员id</v>
          </cell>
        </row>
        <row r="2">
          <cell r="E2" t="str">
            <v>杨晓岚
</v>
          </cell>
          <cell r="F2">
            <v>13221</v>
          </cell>
        </row>
        <row r="3">
          <cell r="E3" t="str">
            <v>余志彬</v>
          </cell>
          <cell r="F3">
            <v>10613</v>
          </cell>
        </row>
        <row r="4">
          <cell r="E4" t="str">
            <v>孟天凤</v>
          </cell>
          <cell r="F4">
            <v>13145</v>
          </cell>
        </row>
        <row r="5">
          <cell r="E5" t="str">
            <v>邓婧</v>
          </cell>
          <cell r="F5">
            <v>11880</v>
          </cell>
        </row>
        <row r="6">
          <cell r="E6" t="str">
            <v>王波</v>
          </cell>
          <cell r="F6">
            <v>7046</v>
          </cell>
        </row>
        <row r="7">
          <cell r="E7" t="str">
            <v>余志彬（庆云南街）</v>
          </cell>
          <cell r="F7">
            <v>1000435</v>
          </cell>
        </row>
        <row r="8">
          <cell r="E8" t="str">
            <v>李静</v>
          </cell>
          <cell r="F8">
            <v>5880</v>
          </cell>
        </row>
        <row r="9">
          <cell r="E9" t="str">
            <v>罗丹</v>
          </cell>
          <cell r="F9">
            <v>10191</v>
          </cell>
        </row>
        <row r="10">
          <cell r="E10" t="str">
            <v>袁文秀</v>
          </cell>
          <cell r="F10">
            <v>7386</v>
          </cell>
        </row>
        <row r="11">
          <cell r="E11" t="str">
            <v>聂丽</v>
          </cell>
          <cell r="F11">
            <v>8594</v>
          </cell>
        </row>
        <row r="12">
          <cell r="E12" t="str">
            <v>付俐</v>
          </cell>
          <cell r="F12">
            <v>13273</v>
          </cell>
        </row>
        <row r="13">
          <cell r="E13" t="str">
            <v>羊玉梅</v>
          </cell>
          <cell r="F13">
            <v>13698</v>
          </cell>
        </row>
        <row r="14">
          <cell r="E14" t="str">
            <v>胡艳弘</v>
          </cell>
          <cell r="F14">
            <v>6814</v>
          </cell>
        </row>
        <row r="15">
          <cell r="E15" t="str">
            <v>黄梅</v>
          </cell>
          <cell r="F15">
            <v>11051</v>
          </cell>
        </row>
        <row r="16">
          <cell r="E16" t="str">
            <v>蒋小琼</v>
          </cell>
          <cell r="F16">
            <v>13581</v>
          </cell>
        </row>
        <row r="17">
          <cell r="E17" t="str">
            <v>胡建兴</v>
          </cell>
          <cell r="F17">
            <v>13052</v>
          </cell>
        </row>
        <row r="18">
          <cell r="E18" t="str">
            <v>龚玉林</v>
          </cell>
          <cell r="F18">
            <v>12517</v>
          </cell>
        </row>
        <row r="19">
          <cell r="E19" t="str">
            <v>王依纯</v>
          </cell>
          <cell r="F19">
            <v>11799</v>
          </cell>
        </row>
        <row r="20">
          <cell r="E20" t="str">
            <v>梅雅霜</v>
          </cell>
          <cell r="F20">
            <v>11769</v>
          </cell>
        </row>
        <row r="21">
          <cell r="E21" t="str">
            <v>韩启敏</v>
          </cell>
          <cell r="F21">
            <v>6385</v>
          </cell>
        </row>
        <row r="22">
          <cell r="E22" t="str">
            <v>彭燕</v>
          </cell>
          <cell r="F22">
            <v>11329</v>
          </cell>
        </row>
        <row r="23">
          <cell r="E23" t="str">
            <v>张阿几</v>
          </cell>
          <cell r="F23">
            <v>12144</v>
          </cell>
        </row>
        <row r="24">
          <cell r="E24" t="str">
            <v>李秀辉</v>
          </cell>
          <cell r="F24">
            <v>6733</v>
          </cell>
        </row>
        <row r="25">
          <cell r="E25" t="str">
            <v>刘维</v>
          </cell>
          <cell r="F25">
            <v>13342</v>
          </cell>
        </row>
        <row r="26">
          <cell r="E26" t="str">
            <v>李雪梅</v>
          </cell>
          <cell r="F26">
            <v>12449</v>
          </cell>
        </row>
        <row r="27">
          <cell r="E27" t="str">
            <v>魏存敏</v>
          </cell>
          <cell r="F27">
            <v>12846</v>
          </cell>
        </row>
        <row r="28">
          <cell r="E28" t="str">
            <v>何姣姣</v>
          </cell>
          <cell r="F28">
            <v>13282</v>
          </cell>
        </row>
        <row r="29">
          <cell r="E29" t="str">
            <v>郝晓林</v>
          </cell>
          <cell r="F29">
            <v>12894</v>
          </cell>
        </row>
        <row r="30">
          <cell r="E30" t="str">
            <v>黄玲</v>
          </cell>
          <cell r="F30">
            <v>5519</v>
          </cell>
        </row>
        <row r="31">
          <cell r="E31" t="str">
            <v>李巧</v>
          </cell>
          <cell r="F31">
            <v>12535</v>
          </cell>
        </row>
        <row r="32">
          <cell r="E32" t="str">
            <v>于春莲</v>
          </cell>
          <cell r="F32">
            <v>5471</v>
          </cell>
        </row>
        <row r="33">
          <cell r="E33" t="str">
            <v>杨莎</v>
          </cell>
          <cell r="F33">
            <v>12916</v>
          </cell>
        </row>
        <row r="34">
          <cell r="E34" t="str">
            <v>庄静</v>
          </cell>
          <cell r="F34">
            <v>9112</v>
          </cell>
        </row>
        <row r="35">
          <cell r="E35" t="str">
            <v>李珍伟 
</v>
          </cell>
          <cell r="F35">
            <v>13208</v>
          </cell>
        </row>
        <row r="36">
          <cell r="E36" t="str">
            <v>兰夏琳</v>
          </cell>
          <cell r="F36">
            <v>12443</v>
          </cell>
        </row>
        <row r="37">
          <cell r="E37" t="str">
            <v>梁娟</v>
          </cell>
          <cell r="F37">
            <v>8060</v>
          </cell>
        </row>
        <row r="38">
          <cell r="E38" t="str">
            <v>冯丽娟</v>
          </cell>
          <cell r="F38">
            <v>12197</v>
          </cell>
        </row>
        <row r="39">
          <cell r="E39" t="str">
            <v>陈礼凤</v>
          </cell>
          <cell r="F39">
            <v>11363</v>
          </cell>
        </row>
        <row r="40">
          <cell r="E40" t="str">
            <v>邓阶云（医生）</v>
          </cell>
          <cell r="F40">
            <v>997607</v>
          </cell>
        </row>
        <row r="41">
          <cell r="E41" t="str">
            <v>赵秋丽</v>
          </cell>
          <cell r="F41">
            <v>12898</v>
          </cell>
        </row>
        <row r="42">
          <cell r="E42" t="str">
            <v>李浩东 </v>
          </cell>
          <cell r="F42">
            <v>13193</v>
          </cell>
        </row>
        <row r="43">
          <cell r="E43" t="str">
            <v>陈遥
</v>
          </cell>
          <cell r="F43">
            <v>13181</v>
          </cell>
        </row>
        <row r="44">
          <cell r="E44" t="str">
            <v>秦庭月</v>
          </cell>
          <cell r="F44">
            <v>12745</v>
          </cell>
        </row>
        <row r="45">
          <cell r="E45" t="str">
            <v>周有惠</v>
          </cell>
          <cell r="F45">
            <v>5698</v>
          </cell>
        </row>
        <row r="46">
          <cell r="E46" t="str">
            <v>程浩 </v>
          </cell>
          <cell r="F46">
            <v>13178</v>
          </cell>
        </row>
        <row r="47">
          <cell r="E47" t="str">
            <v>马海子尾</v>
          </cell>
          <cell r="F47">
            <v>13305</v>
          </cell>
        </row>
        <row r="48">
          <cell r="E48" t="str">
            <v>闵巧</v>
          </cell>
          <cell r="F48">
            <v>12136</v>
          </cell>
        </row>
        <row r="49">
          <cell r="E49" t="str">
            <v>马艺芮</v>
          </cell>
          <cell r="F49">
            <v>12332</v>
          </cell>
        </row>
        <row r="50">
          <cell r="E50" t="str">
            <v>陈思宇</v>
          </cell>
          <cell r="F50">
            <v>13092</v>
          </cell>
        </row>
        <row r="51">
          <cell r="E51" t="str">
            <v>张继颖 </v>
          </cell>
          <cell r="F51">
            <v>13229</v>
          </cell>
        </row>
        <row r="52">
          <cell r="E52" t="str">
            <v>高星宇</v>
          </cell>
          <cell r="F52">
            <v>12934</v>
          </cell>
        </row>
        <row r="53">
          <cell r="E53" t="str">
            <v>邓杨梅</v>
          </cell>
          <cell r="F53">
            <v>8354</v>
          </cell>
        </row>
        <row r="54">
          <cell r="E54" t="str">
            <v>邓梁 </v>
          </cell>
          <cell r="F54">
            <v>13183</v>
          </cell>
        </row>
        <row r="55">
          <cell r="E55" t="str">
            <v>杨梅</v>
          </cell>
          <cell r="F55">
            <v>13330</v>
          </cell>
        </row>
        <row r="56">
          <cell r="E56" t="str">
            <v>李鸿美医生</v>
          </cell>
          <cell r="F56">
            <v>990211</v>
          </cell>
        </row>
        <row r="57">
          <cell r="E57" t="str">
            <v>曹鑫苹 </v>
          </cell>
          <cell r="F57">
            <v>13265</v>
          </cell>
        </row>
        <row r="58">
          <cell r="E58" t="str">
            <v>蒋创
</v>
          </cell>
          <cell r="F58">
            <v>13190</v>
          </cell>
        </row>
        <row r="59">
          <cell r="E59" t="str">
            <v>陈宇</v>
          </cell>
          <cell r="F59">
            <v>13267</v>
          </cell>
        </row>
        <row r="60">
          <cell r="E60" t="str">
            <v>蒲正碧</v>
          </cell>
          <cell r="F60">
            <v>13583</v>
          </cell>
        </row>
        <row r="61">
          <cell r="E61" t="str">
            <v>龚正红</v>
          </cell>
          <cell r="F61">
            <v>12990</v>
          </cell>
        </row>
        <row r="62">
          <cell r="E62" t="str">
            <v>周茂兰</v>
          </cell>
          <cell r="F62">
            <v>13148</v>
          </cell>
        </row>
        <row r="63">
          <cell r="E63" t="str">
            <v>彭蕾</v>
          </cell>
          <cell r="F63">
            <v>13019</v>
          </cell>
        </row>
        <row r="64">
          <cell r="E64" t="str">
            <v>高玉</v>
          </cell>
          <cell r="F64">
            <v>13064</v>
          </cell>
        </row>
        <row r="65">
          <cell r="E65" t="str">
            <v>廖文莉</v>
          </cell>
          <cell r="F65">
            <v>12566</v>
          </cell>
        </row>
        <row r="66">
          <cell r="E66" t="str">
            <v>付海洋</v>
          </cell>
          <cell r="F66">
            <v>13341</v>
          </cell>
        </row>
        <row r="67">
          <cell r="E67" t="str">
            <v>谭庆娟</v>
          </cell>
          <cell r="F67">
            <v>4529</v>
          </cell>
        </row>
        <row r="68">
          <cell r="E68" t="str">
            <v>李蜜 </v>
          </cell>
          <cell r="F68">
            <v>13196</v>
          </cell>
        </row>
        <row r="69">
          <cell r="E69" t="str">
            <v>胡光宾</v>
          </cell>
          <cell r="F69">
            <v>6662</v>
          </cell>
        </row>
        <row r="70">
          <cell r="E70" t="str">
            <v>苏义群</v>
          </cell>
          <cell r="F70">
            <v>13315</v>
          </cell>
        </row>
        <row r="71">
          <cell r="E71" t="str">
            <v>刘成童</v>
          </cell>
          <cell r="F71">
            <v>12464</v>
          </cell>
        </row>
        <row r="72">
          <cell r="E72" t="str">
            <v>任雪</v>
          </cell>
          <cell r="F72">
            <v>13122</v>
          </cell>
        </row>
        <row r="73">
          <cell r="E73" t="str">
            <v>李奕</v>
          </cell>
          <cell r="F73">
            <v>13135</v>
          </cell>
        </row>
        <row r="74">
          <cell r="E74" t="str">
            <v>王丹丹 </v>
          </cell>
          <cell r="F74">
            <v>13306</v>
          </cell>
        </row>
        <row r="75">
          <cell r="E75" t="str">
            <v>花晓轩
</v>
          </cell>
          <cell r="F75">
            <v>13285</v>
          </cell>
        </row>
        <row r="76">
          <cell r="E76" t="str">
            <v>张娟娟</v>
          </cell>
          <cell r="F76">
            <v>8592</v>
          </cell>
        </row>
        <row r="77">
          <cell r="E77" t="str">
            <v>敬舒雅</v>
          </cell>
          <cell r="F77">
            <v>13288</v>
          </cell>
        </row>
        <row r="78">
          <cell r="E78" t="str">
            <v>聂琴</v>
          </cell>
          <cell r="F78">
            <v>12339</v>
          </cell>
        </row>
        <row r="79">
          <cell r="E79" t="str">
            <v>杨蝶</v>
          </cell>
          <cell r="F79">
            <v>13408</v>
          </cell>
        </row>
        <row r="80">
          <cell r="E80" t="str">
            <v>马昕（梨花街）</v>
          </cell>
          <cell r="F80">
            <v>995673</v>
          </cell>
        </row>
        <row r="81">
          <cell r="E81" t="str">
            <v>白淑仪医生</v>
          </cell>
          <cell r="F81">
            <v>992519</v>
          </cell>
        </row>
        <row r="82">
          <cell r="E82" t="str">
            <v>余志彬（梨花街）</v>
          </cell>
          <cell r="F82">
            <v>998828</v>
          </cell>
        </row>
        <row r="83">
          <cell r="E83" t="str">
            <v>吴凤兰（庆云南街）</v>
          </cell>
          <cell r="F83">
            <v>1000450</v>
          </cell>
        </row>
        <row r="84">
          <cell r="E84" t="str">
            <v>廖艳萍</v>
          </cell>
          <cell r="F84">
            <v>12909</v>
          </cell>
        </row>
        <row r="85">
          <cell r="E85" t="str">
            <v>樊卓鑫</v>
          </cell>
          <cell r="F85">
            <v>13275</v>
          </cell>
        </row>
        <row r="86">
          <cell r="E86" t="str">
            <v>陈旭冉
</v>
          </cell>
          <cell r="F86">
            <v>13266</v>
          </cell>
        </row>
        <row r="87">
          <cell r="E87" t="str">
            <v>杨梅</v>
          </cell>
          <cell r="F87">
            <v>13330</v>
          </cell>
        </row>
        <row r="88">
          <cell r="E88" t="str">
            <v>刘琴英 </v>
          </cell>
          <cell r="F88">
            <v>4259</v>
          </cell>
        </row>
        <row r="89">
          <cell r="E89" t="str">
            <v>李倩汝（庆云南街）</v>
          </cell>
          <cell r="F89">
            <v>1000455</v>
          </cell>
        </row>
        <row r="90">
          <cell r="E90" t="str">
            <v>何巍 </v>
          </cell>
          <cell r="F90">
            <v>4271</v>
          </cell>
        </row>
        <row r="91">
          <cell r="E91" t="str">
            <v>肖华玲</v>
          </cell>
          <cell r="F91">
            <v>12875</v>
          </cell>
        </row>
        <row r="92">
          <cell r="E92" t="str">
            <v>周娟</v>
          </cell>
          <cell r="F92">
            <v>4302</v>
          </cell>
        </row>
        <row r="93">
          <cell r="E93" t="str">
            <v>谭杨（梨花街）</v>
          </cell>
          <cell r="F93">
            <v>1000169</v>
          </cell>
        </row>
        <row r="94">
          <cell r="E94" t="str">
            <v>高源（庆云南街）</v>
          </cell>
          <cell r="F94">
            <v>1000445</v>
          </cell>
        </row>
        <row r="95">
          <cell r="E95" t="str">
            <v>段文秀</v>
          </cell>
          <cell r="F95">
            <v>4089</v>
          </cell>
        </row>
        <row r="96">
          <cell r="E96" t="str">
            <v>冉燕医生</v>
          </cell>
          <cell r="F96">
            <v>990224</v>
          </cell>
        </row>
        <row r="97">
          <cell r="E97" t="str">
            <v>王四维 </v>
          </cell>
          <cell r="F97">
            <v>4100</v>
          </cell>
        </row>
        <row r="98">
          <cell r="E98" t="str">
            <v>黄淑琴</v>
          </cell>
          <cell r="F98">
            <v>12219</v>
          </cell>
        </row>
        <row r="99">
          <cell r="E99" t="str">
            <v>刘琴英 </v>
          </cell>
          <cell r="F99">
            <v>4259</v>
          </cell>
        </row>
        <row r="100">
          <cell r="E100" t="str">
            <v>刘刚</v>
          </cell>
          <cell r="F100">
            <v>13829</v>
          </cell>
        </row>
        <row r="101">
          <cell r="E101" t="str">
            <v>古素琼</v>
          </cell>
          <cell r="F101">
            <v>11372</v>
          </cell>
        </row>
        <row r="102">
          <cell r="E102" t="str">
            <v>黄长菊</v>
          </cell>
          <cell r="F102">
            <v>7107</v>
          </cell>
        </row>
        <row r="103">
          <cell r="E103" t="str">
            <v>周金梅（销售员）</v>
          </cell>
          <cell r="F103">
            <v>990176</v>
          </cell>
        </row>
        <row r="104">
          <cell r="E104" t="str">
            <v>阳玲</v>
          </cell>
          <cell r="F104">
            <v>10989</v>
          </cell>
        </row>
        <row r="105">
          <cell r="E105" t="str">
            <v>窦潘</v>
          </cell>
          <cell r="F105">
            <v>6884</v>
          </cell>
        </row>
        <row r="106">
          <cell r="E106" t="str">
            <v>黄雅冰</v>
          </cell>
          <cell r="F106">
            <v>12216</v>
          </cell>
        </row>
        <row r="107">
          <cell r="E107" t="str">
            <v>李丽</v>
          </cell>
          <cell r="F107">
            <v>12528</v>
          </cell>
        </row>
        <row r="108">
          <cell r="E108" t="str">
            <v>唐冬芳</v>
          </cell>
          <cell r="F108">
            <v>11178</v>
          </cell>
        </row>
        <row r="109">
          <cell r="E109" t="str">
            <v>彭关敏</v>
          </cell>
          <cell r="F109">
            <v>10902</v>
          </cell>
        </row>
        <row r="110">
          <cell r="E110" t="str">
            <v>朱文艺</v>
          </cell>
          <cell r="F110">
            <v>11323</v>
          </cell>
        </row>
        <row r="111">
          <cell r="E111" t="str">
            <v>王俊</v>
          </cell>
          <cell r="F111">
            <v>11023</v>
          </cell>
        </row>
        <row r="112">
          <cell r="E112" t="str">
            <v>刘雨婷</v>
          </cell>
          <cell r="F112">
            <v>11125</v>
          </cell>
        </row>
        <row r="113">
          <cell r="E113" t="str">
            <v>母海燕</v>
          </cell>
          <cell r="F113">
            <v>13720</v>
          </cell>
        </row>
        <row r="114">
          <cell r="E114" t="str">
            <v>黄鑫</v>
          </cell>
          <cell r="F114">
            <v>9689</v>
          </cell>
        </row>
        <row r="115">
          <cell r="E115" t="str">
            <v>王丽超</v>
          </cell>
          <cell r="F115">
            <v>5844</v>
          </cell>
        </row>
        <row r="116">
          <cell r="E116" t="str">
            <v>马雪 </v>
          </cell>
          <cell r="F116">
            <v>4311</v>
          </cell>
        </row>
        <row r="117">
          <cell r="E117" t="str">
            <v>闵雪</v>
          </cell>
          <cell r="F117">
            <v>9138</v>
          </cell>
        </row>
        <row r="118">
          <cell r="E118" t="str">
            <v>蒋爽</v>
          </cell>
          <cell r="F118">
            <v>13411</v>
          </cell>
        </row>
        <row r="119">
          <cell r="E119" t="str">
            <v>刁晓梅（梨花街）</v>
          </cell>
          <cell r="F119">
            <v>999469</v>
          </cell>
        </row>
        <row r="120">
          <cell r="E120" t="str">
            <v>熊廷妮</v>
          </cell>
          <cell r="F120">
            <v>13151</v>
          </cell>
        </row>
        <row r="121">
          <cell r="E121" t="str">
            <v>施雪</v>
          </cell>
          <cell r="F121">
            <v>13020</v>
          </cell>
        </row>
        <row r="122">
          <cell r="E122" t="str">
            <v>曾蕾蕾</v>
          </cell>
          <cell r="F122">
            <v>12505</v>
          </cell>
        </row>
        <row r="123">
          <cell r="E123" t="str">
            <v>何艳芬</v>
          </cell>
          <cell r="F123">
            <v>13286</v>
          </cell>
        </row>
        <row r="124">
          <cell r="E124" t="str">
            <v>李宋琴</v>
          </cell>
          <cell r="F124">
            <v>7645</v>
          </cell>
        </row>
        <row r="125">
          <cell r="E125" t="str">
            <v>胡碧英</v>
          </cell>
          <cell r="F125">
            <v>13162</v>
          </cell>
        </row>
        <row r="126">
          <cell r="E126" t="str">
            <v>李雪</v>
          </cell>
          <cell r="F126">
            <v>12451</v>
          </cell>
        </row>
        <row r="127">
          <cell r="E127" t="str">
            <v>周燕</v>
          </cell>
          <cell r="F127">
            <v>9331</v>
          </cell>
        </row>
        <row r="128">
          <cell r="E128" t="str">
            <v>谢玉涛</v>
          </cell>
          <cell r="F128">
            <v>9140</v>
          </cell>
        </row>
        <row r="129">
          <cell r="E129" t="str">
            <v>陈思敏</v>
          </cell>
          <cell r="F129">
            <v>10816</v>
          </cell>
        </row>
        <row r="130">
          <cell r="E130" t="str">
            <v>张丹</v>
          </cell>
          <cell r="F130">
            <v>11388</v>
          </cell>
        </row>
        <row r="131">
          <cell r="E131" t="str">
            <v>罗霜</v>
          </cell>
          <cell r="F131">
            <v>13294</v>
          </cell>
        </row>
        <row r="132">
          <cell r="E132" t="str">
            <v>易永红</v>
          </cell>
          <cell r="F132">
            <v>5347</v>
          </cell>
        </row>
        <row r="133">
          <cell r="E133" t="str">
            <v>付雅雯</v>
          </cell>
          <cell r="F133">
            <v>12516</v>
          </cell>
        </row>
        <row r="134">
          <cell r="E134" t="str">
            <v>田兰 </v>
          </cell>
          <cell r="F134">
            <v>4028</v>
          </cell>
        </row>
        <row r="135">
          <cell r="E135" t="str">
            <v>彭志萍</v>
          </cell>
          <cell r="F135">
            <v>11621</v>
          </cell>
        </row>
        <row r="136">
          <cell r="E136" t="str">
            <v>李思艳</v>
          </cell>
          <cell r="F136">
            <v>13702</v>
          </cell>
        </row>
        <row r="137">
          <cell r="E137" t="str">
            <v>朱春容</v>
          </cell>
          <cell r="F137">
            <v>13415</v>
          </cell>
        </row>
        <row r="138">
          <cell r="E138" t="str">
            <v>李迎新</v>
          </cell>
          <cell r="F138">
            <v>11458</v>
          </cell>
        </row>
        <row r="139">
          <cell r="E139" t="str">
            <v>廖薇</v>
          </cell>
          <cell r="F139">
            <v>13406</v>
          </cell>
        </row>
        <row r="140">
          <cell r="E140" t="str">
            <v>王佳</v>
          </cell>
          <cell r="F140">
            <v>12158</v>
          </cell>
        </row>
        <row r="141">
          <cell r="E141" t="str">
            <v>胡晓娟</v>
          </cell>
          <cell r="F141">
            <v>13284</v>
          </cell>
        </row>
        <row r="142">
          <cell r="E142" t="str">
            <v>宋晓倩 </v>
          </cell>
          <cell r="F142">
            <v>13313</v>
          </cell>
        </row>
        <row r="143">
          <cell r="E143" t="str">
            <v>曾思宇
</v>
          </cell>
          <cell r="F143">
            <v>13263</v>
          </cell>
        </row>
        <row r="144">
          <cell r="E144" t="str">
            <v>黄雪梅</v>
          </cell>
          <cell r="F144">
            <v>13091</v>
          </cell>
        </row>
        <row r="145">
          <cell r="E145" t="str">
            <v>马文慧</v>
          </cell>
          <cell r="F145">
            <v>13721</v>
          </cell>
        </row>
        <row r="146">
          <cell r="E146" t="str">
            <v>涂思佩</v>
          </cell>
          <cell r="F146">
            <v>12377</v>
          </cell>
        </row>
        <row r="147">
          <cell r="E147" t="str">
            <v>向桂西</v>
          </cell>
          <cell r="F147">
            <v>12932</v>
          </cell>
        </row>
        <row r="148">
          <cell r="E148" t="str">
            <v>谢琴 </v>
          </cell>
          <cell r="F148">
            <v>4291</v>
          </cell>
        </row>
        <row r="149">
          <cell r="E149" t="str">
            <v>罗思榕</v>
          </cell>
          <cell r="F149">
            <v>13295</v>
          </cell>
        </row>
        <row r="150">
          <cell r="E150" t="str">
            <v>马婷婷</v>
          </cell>
          <cell r="F150">
            <v>11619</v>
          </cell>
        </row>
        <row r="151">
          <cell r="E151" t="str">
            <v>谢雯倩</v>
          </cell>
          <cell r="F151">
            <v>13447</v>
          </cell>
        </row>
        <row r="152">
          <cell r="E152" t="str">
            <v>孙佳丽</v>
          </cell>
          <cell r="F152">
            <v>9527</v>
          </cell>
        </row>
        <row r="153">
          <cell r="E153" t="str">
            <v>吴阳</v>
          </cell>
          <cell r="F153">
            <v>5521</v>
          </cell>
        </row>
        <row r="154">
          <cell r="E154" t="str">
            <v>程秋莎</v>
          </cell>
          <cell r="F154">
            <v>13261</v>
          </cell>
        </row>
        <row r="155">
          <cell r="E155" t="str">
            <v>苏子欣
</v>
          </cell>
          <cell r="F155">
            <v>13317</v>
          </cell>
        </row>
        <row r="156">
          <cell r="E156" t="str">
            <v>罗煜东 </v>
          </cell>
          <cell r="F156">
            <v>13201</v>
          </cell>
        </row>
        <row r="157">
          <cell r="E157" t="str">
            <v>李穴增
</v>
          </cell>
          <cell r="F157">
            <v>13298</v>
          </cell>
        </row>
        <row r="158">
          <cell r="E158" t="str">
            <v>张意雪</v>
          </cell>
          <cell r="F158">
            <v>12940</v>
          </cell>
        </row>
        <row r="159">
          <cell r="E159" t="str">
            <v>纪莉萍</v>
          </cell>
          <cell r="F159">
            <v>9295</v>
          </cell>
        </row>
        <row r="160">
          <cell r="E160" t="str">
            <v>苏婷婷</v>
          </cell>
          <cell r="F160">
            <v>12539</v>
          </cell>
        </row>
        <row r="161">
          <cell r="E161" t="str">
            <v>牟馨</v>
          </cell>
          <cell r="F161">
            <v>13307</v>
          </cell>
        </row>
        <row r="162">
          <cell r="E162" t="str">
            <v>尹萍</v>
          </cell>
          <cell r="F162">
            <v>11620</v>
          </cell>
        </row>
        <row r="163">
          <cell r="E163" t="str">
            <v>古世伟</v>
          </cell>
          <cell r="F163">
            <v>13147</v>
          </cell>
        </row>
        <row r="164">
          <cell r="E164" t="str">
            <v>何青蓉</v>
          </cell>
          <cell r="F164">
            <v>12906</v>
          </cell>
        </row>
        <row r="165">
          <cell r="E165" t="str">
            <v>尤中磋 </v>
          </cell>
          <cell r="F165">
            <v>13224</v>
          </cell>
        </row>
        <row r="166">
          <cell r="E166" t="str">
            <v>黄长菊（庆云南街）</v>
          </cell>
          <cell r="F166">
            <v>1000451</v>
          </cell>
        </row>
        <row r="167">
          <cell r="E167" t="str">
            <v>高敏
</v>
          </cell>
          <cell r="F167">
            <v>13186</v>
          </cell>
        </row>
        <row r="168">
          <cell r="E168" t="str">
            <v>贺凤
</v>
          </cell>
          <cell r="F168">
            <v>13281</v>
          </cell>
        </row>
        <row r="169">
          <cell r="E169" t="str">
            <v>陈佳佳
</v>
          </cell>
          <cell r="F169">
            <v>13258</v>
          </cell>
        </row>
        <row r="170">
          <cell r="E170" t="str">
            <v>张飘</v>
          </cell>
          <cell r="F170">
            <v>12338</v>
          </cell>
        </row>
        <row r="171">
          <cell r="E171" t="str">
            <v>唐文琼（庆云南街）</v>
          </cell>
          <cell r="F171">
            <v>1000456</v>
          </cell>
        </row>
        <row r="172">
          <cell r="E172" t="str">
            <v>马昕（庆云南街）</v>
          </cell>
          <cell r="F172">
            <v>1000434</v>
          </cell>
        </row>
        <row r="173">
          <cell r="E173" t="str">
            <v>申彩文</v>
          </cell>
          <cell r="F173">
            <v>990280</v>
          </cell>
        </row>
        <row r="174">
          <cell r="E174" t="str">
            <v>杨晓毅</v>
          </cell>
          <cell r="F174">
            <v>11490</v>
          </cell>
        </row>
        <row r="175">
          <cell r="E175" t="str">
            <v>刘罗蓉</v>
          </cell>
          <cell r="F175">
            <v>12682</v>
          </cell>
        </row>
        <row r="176">
          <cell r="E176" t="str">
            <v>刘琴英 </v>
          </cell>
          <cell r="F176">
            <v>4259</v>
          </cell>
        </row>
        <row r="177">
          <cell r="E177" t="str">
            <v>孙丹</v>
          </cell>
          <cell r="F177">
            <v>13923</v>
          </cell>
        </row>
        <row r="178">
          <cell r="E178" t="str">
            <v>何巍 </v>
          </cell>
          <cell r="F178">
            <v>4271</v>
          </cell>
        </row>
        <row r="179">
          <cell r="E179" t="str">
            <v>代琳</v>
          </cell>
          <cell r="F179">
            <v>12465</v>
          </cell>
        </row>
        <row r="180">
          <cell r="E180" t="str">
            <v>王娜</v>
          </cell>
          <cell r="F180">
            <v>10847</v>
          </cell>
        </row>
        <row r="181">
          <cell r="E181" t="str">
            <v>刘琴英 </v>
          </cell>
          <cell r="F181">
            <v>4259</v>
          </cell>
        </row>
        <row r="182">
          <cell r="E182" t="str">
            <v>刘晓燕</v>
          </cell>
          <cell r="F182">
            <v>11517</v>
          </cell>
        </row>
        <row r="183">
          <cell r="E183" t="str">
            <v>林铃</v>
          </cell>
          <cell r="F183">
            <v>7707</v>
          </cell>
        </row>
        <row r="184">
          <cell r="E184" t="str">
            <v>廖苹</v>
          </cell>
          <cell r="F184">
            <v>11383</v>
          </cell>
        </row>
        <row r="185">
          <cell r="E185" t="str">
            <v>董华</v>
          </cell>
          <cell r="F185">
            <v>11602</v>
          </cell>
        </row>
        <row r="186">
          <cell r="E186" t="str">
            <v>张娟娟（梨花街）</v>
          </cell>
          <cell r="F186">
            <v>998831</v>
          </cell>
        </row>
        <row r="187">
          <cell r="E187" t="str">
            <v>蔡小丽</v>
          </cell>
          <cell r="F187">
            <v>8338</v>
          </cell>
        </row>
        <row r="188">
          <cell r="E188" t="str">
            <v>唐礼萍</v>
          </cell>
          <cell r="F188">
            <v>11627</v>
          </cell>
        </row>
        <row r="189">
          <cell r="E189" t="str">
            <v>谭庆娟（庆云南街）</v>
          </cell>
          <cell r="F189">
            <v>1000429</v>
          </cell>
        </row>
        <row r="190">
          <cell r="E190" t="str">
            <v>钟海洋</v>
          </cell>
          <cell r="F190">
            <v>13335</v>
          </cell>
        </row>
        <row r="191">
          <cell r="E191" t="str">
            <v>黄天平</v>
          </cell>
          <cell r="F191">
            <v>11120</v>
          </cell>
        </row>
        <row r="192">
          <cell r="E192" t="str">
            <v>高文棋 </v>
          </cell>
          <cell r="F192">
            <v>4086</v>
          </cell>
        </row>
        <row r="193">
          <cell r="E193" t="str">
            <v>阮丽（庆云南街）</v>
          </cell>
          <cell r="F193">
            <v>1000437</v>
          </cell>
        </row>
        <row r="194">
          <cell r="E194" t="str">
            <v>王荣</v>
          </cell>
          <cell r="F194">
            <v>13132</v>
          </cell>
        </row>
        <row r="195">
          <cell r="E195" t="str">
            <v>李凤霞</v>
          </cell>
          <cell r="F195">
            <v>11871</v>
          </cell>
        </row>
        <row r="196">
          <cell r="E196" t="str">
            <v>李馨怡</v>
          </cell>
          <cell r="F196">
            <v>12669</v>
          </cell>
        </row>
        <row r="197">
          <cell r="E197" t="str">
            <v>张琴</v>
          </cell>
          <cell r="F197">
            <v>5406</v>
          </cell>
        </row>
        <row r="198">
          <cell r="E198" t="str">
            <v>曾国平</v>
          </cell>
          <cell r="F198">
            <v>13177</v>
          </cell>
        </row>
        <row r="199">
          <cell r="E199" t="str">
            <v>刘青</v>
          </cell>
          <cell r="F199">
            <v>12911</v>
          </cell>
        </row>
        <row r="200">
          <cell r="E200" t="str">
            <v>岳琴</v>
          </cell>
          <cell r="F200">
            <v>13482</v>
          </cell>
        </row>
        <row r="201">
          <cell r="E201" t="str">
            <v>张群</v>
          </cell>
          <cell r="F201">
            <v>6232</v>
          </cell>
        </row>
        <row r="202">
          <cell r="E202" t="str">
            <v>杨苗</v>
          </cell>
          <cell r="F202">
            <v>11639</v>
          </cell>
        </row>
        <row r="203">
          <cell r="E203" t="str">
            <v>杨平</v>
          </cell>
          <cell r="F203">
            <v>7011</v>
          </cell>
        </row>
        <row r="204">
          <cell r="E204" t="str">
            <v>费诗尧</v>
          </cell>
          <cell r="F204">
            <v>10808</v>
          </cell>
        </row>
        <row r="205">
          <cell r="E205" t="str">
            <v>曹琼</v>
          </cell>
          <cell r="F205">
            <v>7379</v>
          </cell>
        </row>
        <row r="206">
          <cell r="E206" t="str">
            <v>李紫雯 </v>
          </cell>
          <cell r="F206">
            <v>4077</v>
          </cell>
        </row>
        <row r="207">
          <cell r="E207" t="str">
            <v>任远芳</v>
          </cell>
          <cell r="F207">
            <v>5701</v>
          </cell>
        </row>
        <row r="208">
          <cell r="E208" t="str">
            <v>王婷</v>
          </cell>
          <cell r="F208">
            <v>13320</v>
          </cell>
        </row>
        <row r="209">
          <cell r="E209" t="str">
            <v>龚杭 </v>
          </cell>
          <cell r="F209">
            <v>13276</v>
          </cell>
        </row>
        <row r="210">
          <cell r="E210" t="str">
            <v>徐泽洋
</v>
          </cell>
          <cell r="F210">
            <v>13314</v>
          </cell>
        </row>
        <row r="211">
          <cell r="E211" t="str">
            <v>吕晓琴</v>
          </cell>
          <cell r="F211">
            <v>12094</v>
          </cell>
        </row>
        <row r="212">
          <cell r="E212" t="str">
            <v>李红梅 </v>
          </cell>
          <cell r="F212">
            <v>4196</v>
          </cell>
        </row>
        <row r="213">
          <cell r="E213" t="str">
            <v>李桂芳</v>
          </cell>
          <cell r="F213">
            <v>8972</v>
          </cell>
        </row>
        <row r="214">
          <cell r="E214" t="str">
            <v>李秀芳</v>
          </cell>
          <cell r="F214">
            <v>6456</v>
          </cell>
        </row>
        <row r="215">
          <cell r="E215" t="str">
            <v>黎婷婷</v>
          </cell>
          <cell r="F215">
            <v>11394</v>
          </cell>
        </row>
        <row r="216">
          <cell r="E216" t="str">
            <v>舒鑫</v>
          </cell>
          <cell r="F216">
            <v>13217</v>
          </cell>
        </row>
        <row r="217">
          <cell r="E217" t="str">
            <v>杨萧</v>
          </cell>
          <cell r="F217">
            <v>13022</v>
          </cell>
        </row>
        <row r="218">
          <cell r="E218" t="str">
            <v>董虎林
</v>
          </cell>
          <cell r="F218">
            <v>13269</v>
          </cell>
        </row>
        <row r="219">
          <cell r="E219" t="str">
            <v>晏祥春</v>
          </cell>
          <cell r="F219">
            <v>6497</v>
          </cell>
        </row>
        <row r="220">
          <cell r="E220" t="str">
            <v>赵晓丹</v>
          </cell>
          <cell r="F220">
            <v>12538</v>
          </cell>
        </row>
        <row r="221">
          <cell r="E221" t="str">
            <v>骆素花</v>
          </cell>
          <cell r="F221">
            <v>7948</v>
          </cell>
        </row>
        <row r="222">
          <cell r="E222" t="str">
            <v>廖晓静</v>
          </cell>
          <cell r="F222">
            <v>13296</v>
          </cell>
        </row>
        <row r="223">
          <cell r="E223" t="str">
            <v>邱如秀</v>
          </cell>
          <cell r="F223">
            <v>12717</v>
          </cell>
        </row>
        <row r="224">
          <cell r="E224" t="str">
            <v>彭亚丹</v>
          </cell>
          <cell r="F224">
            <v>11903</v>
          </cell>
        </row>
        <row r="225">
          <cell r="E225" t="str">
            <v>吴洪瑶</v>
          </cell>
          <cell r="F225">
            <v>12623</v>
          </cell>
        </row>
        <row r="226">
          <cell r="E226" t="str">
            <v>刘勇</v>
          </cell>
          <cell r="F226">
            <v>12501</v>
          </cell>
        </row>
        <row r="227">
          <cell r="E227" t="str">
            <v>马燕</v>
          </cell>
          <cell r="F227">
            <v>13412</v>
          </cell>
        </row>
        <row r="228">
          <cell r="E228" t="str">
            <v>李沙</v>
          </cell>
          <cell r="F228">
            <v>6148</v>
          </cell>
        </row>
        <row r="229">
          <cell r="E229" t="str">
            <v>曾希露</v>
          </cell>
          <cell r="F229">
            <v>13146</v>
          </cell>
        </row>
        <row r="230">
          <cell r="E230" t="str">
            <v>赵英（销售员）</v>
          </cell>
          <cell r="F230">
            <v>990451</v>
          </cell>
        </row>
        <row r="231">
          <cell r="E231" t="str">
            <v>杨科</v>
          </cell>
          <cell r="F231">
            <v>8073</v>
          </cell>
        </row>
        <row r="232">
          <cell r="E232" t="str">
            <v>陆英</v>
          </cell>
          <cell r="F232">
            <v>13299</v>
          </cell>
        </row>
        <row r="233">
          <cell r="E233" t="str">
            <v>江月红</v>
          </cell>
          <cell r="F233">
            <v>5457</v>
          </cell>
        </row>
        <row r="234">
          <cell r="E234" t="str">
            <v>张娜</v>
          </cell>
          <cell r="F234">
            <v>11326</v>
          </cell>
        </row>
        <row r="235">
          <cell r="E235" t="str">
            <v>熊小玲</v>
          </cell>
          <cell r="F235">
            <v>9320</v>
          </cell>
        </row>
        <row r="236">
          <cell r="E236" t="str">
            <v>王润吉
</v>
          </cell>
          <cell r="F236">
            <v>13216</v>
          </cell>
        </row>
        <row r="237">
          <cell r="E237" t="str">
            <v>何正安医生</v>
          </cell>
          <cell r="F237">
            <v>996190</v>
          </cell>
        </row>
        <row r="238">
          <cell r="E238" t="str">
            <v>贾益娟</v>
          </cell>
          <cell r="F238">
            <v>10953</v>
          </cell>
        </row>
        <row r="239">
          <cell r="E239" t="str">
            <v>阳思怡</v>
          </cell>
          <cell r="F239">
            <v>13332</v>
          </cell>
        </row>
        <row r="240">
          <cell r="E240" t="str">
            <v>乐良清</v>
          </cell>
          <cell r="F240">
            <v>10772</v>
          </cell>
        </row>
        <row r="241">
          <cell r="E241" t="str">
            <v>张爱华</v>
          </cell>
          <cell r="F241">
            <v>13123</v>
          </cell>
        </row>
        <row r="242">
          <cell r="E242" t="str">
            <v>钟雨良</v>
          </cell>
          <cell r="F242">
            <v>13339</v>
          </cell>
        </row>
        <row r="243">
          <cell r="E243" t="str">
            <v>冯晓宇 </v>
          </cell>
          <cell r="F243">
            <v>13185</v>
          </cell>
        </row>
        <row r="244">
          <cell r="E244" t="str">
            <v>梅茜</v>
          </cell>
          <cell r="F244">
            <v>9895</v>
          </cell>
        </row>
        <row r="245">
          <cell r="E245" t="str">
            <v>雷雨欣</v>
          </cell>
          <cell r="F245">
            <v>13142</v>
          </cell>
        </row>
        <row r="246">
          <cell r="E246" t="str">
            <v>刁晓梅</v>
          </cell>
          <cell r="F246">
            <v>12470</v>
          </cell>
        </row>
        <row r="247">
          <cell r="E247" t="str">
            <v>彭思源</v>
          </cell>
          <cell r="F247">
            <v>13131</v>
          </cell>
        </row>
        <row r="248">
          <cell r="E248" t="str">
            <v>廖桂英（庆云南街）</v>
          </cell>
          <cell r="F248">
            <v>1000433</v>
          </cell>
        </row>
        <row r="249">
          <cell r="E249" t="str">
            <v>蒋羽</v>
          </cell>
          <cell r="F249">
            <v>13289</v>
          </cell>
        </row>
        <row r="250">
          <cell r="E250" t="str">
            <v>阳玲（庆云南街）</v>
          </cell>
          <cell r="F250">
            <v>1000452</v>
          </cell>
        </row>
        <row r="251">
          <cell r="E251" t="str">
            <v>张玲</v>
          </cell>
          <cell r="F251">
            <v>10890</v>
          </cell>
        </row>
        <row r="252">
          <cell r="E252" t="str">
            <v>赵思怡</v>
          </cell>
          <cell r="F252">
            <v>13125</v>
          </cell>
        </row>
        <row r="253">
          <cell r="E253" t="str">
            <v>于丽萍</v>
          </cell>
          <cell r="F253">
            <v>13701</v>
          </cell>
        </row>
        <row r="254">
          <cell r="E254" t="str">
            <v>彭关敏（庆云南街）</v>
          </cell>
          <cell r="F254">
            <v>1000440</v>
          </cell>
        </row>
        <row r="255">
          <cell r="E255" t="str">
            <v>张婷</v>
          </cell>
          <cell r="F255">
            <v>12880</v>
          </cell>
        </row>
        <row r="256">
          <cell r="E256" t="str">
            <v>杜苏婷</v>
          </cell>
          <cell r="F256">
            <v>13271</v>
          </cell>
        </row>
        <row r="257">
          <cell r="E257" t="str">
            <v>何巍 </v>
          </cell>
          <cell r="F257">
            <v>4271</v>
          </cell>
        </row>
        <row r="258">
          <cell r="E258" t="str">
            <v>何巍 </v>
          </cell>
          <cell r="F258">
            <v>4271</v>
          </cell>
        </row>
        <row r="259">
          <cell r="E259" t="str">
            <v>何巍 </v>
          </cell>
          <cell r="F259">
            <v>4271</v>
          </cell>
        </row>
        <row r="260">
          <cell r="E260" t="str">
            <v>何理德医生</v>
          </cell>
          <cell r="F260">
            <v>993822</v>
          </cell>
        </row>
        <row r="261">
          <cell r="E261" t="str">
            <v>段文秀</v>
          </cell>
          <cell r="F261">
            <v>4089</v>
          </cell>
        </row>
        <row r="262">
          <cell r="E262" t="str">
            <v>刘纪元医生</v>
          </cell>
          <cell r="F262">
            <v>995867</v>
          </cell>
        </row>
        <row r="263">
          <cell r="E263" t="str">
            <v>黄雨</v>
          </cell>
          <cell r="F263">
            <v>9328</v>
          </cell>
        </row>
        <row r="264">
          <cell r="E264" t="str">
            <v>何建菊</v>
          </cell>
          <cell r="F264">
            <v>22</v>
          </cell>
        </row>
        <row r="265">
          <cell r="E265" t="str">
            <v>旦增平措</v>
          </cell>
          <cell r="F265">
            <v>13450</v>
          </cell>
        </row>
        <row r="266">
          <cell r="E266" t="str">
            <v>冯莉 </v>
          </cell>
          <cell r="F266">
            <v>4444</v>
          </cell>
        </row>
        <row r="267">
          <cell r="E267" t="str">
            <v>陈文芳</v>
          </cell>
          <cell r="F267">
            <v>6607</v>
          </cell>
        </row>
        <row r="268">
          <cell r="E268" t="str">
            <v>覃顺洪</v>
          </cell>
          <cell r="F268">
            <v>12052</v>
          </cell>
        </row>
        <row r="269">
          <cell r="E269" t="str">
            <v>冯静</v>
          </cell>
          <cell r="F269">
            <v>11596</v>
          </cell>
        </row>
        <row r="270">
          <cell r="E270" t="str">
            <v>高文棋（人中）</v>
          </cell>
          <cell r="F270">
            <v>1001009</v>
          </cell>
        </row>
        <row r="271">
          <cell r="E271" t="str">
            <v>杨伟钰</v>
          </cell>
          <cell r="F271">
            <v>7917</v>
          </cell>
        </row>
        <row r="272">
          <cell r="E272" t="str">
            <v>欧玲</v>
          </cell>
          <cell r="F272">
            <v>4562</v>
          </cell>
        </row>
        <row r="273">
          <cell r="E273" t="str">
            <v>胡荣琼</v>
          </cell>
          <cell r="F273">
            <v>8798</v>
          </cell>
        </row>
        <row r="274">
          <cell r="E274" t="str">
            <v>廖志立医生</v>
          </cell>
          <cell r="F274">
            <v>990213</v>
          </cell>
        </row>
        <row r="275">
          <cell r="E275" t="str">
            <v>李银萍</v>
          </cell>
          <cell r="F275">
            <v>11004</v>
          </cell>
        </row>
        <row r="276">
          <cell r="E276" t="str">
            <v>王盛英</v>
          </cell>
          <cell r="F276">
            <v>11335</v>
          </cell>
        </row>
        <row r="277">
          <cell r="E277" t="str">
            <v>于丽萍</v>
          </cell>
          <cell r="F277">
            <v>13701</v>
          </cell>
        </row>
        <row r="278">
          <cell r="E278" t="str">
            <v>岳果医生</v>
          </cell>
          <cell r="F278">
            <v>990324</v>
          </cell>
        </row>
        <row r="279">
          <cell r="E279" t="str">
            <v>张春苗</v>
          </cell>
          <cell r="F279">
            <v>13000</v>
          </cell>
        </row>
        <row r="280">
          <cell r="E280" t="str">
            <v>黄娟 </v>
          </cell>
          <cell r="F280">
            <v>4188</v>
          </cell>
        </row>
        <row r="281">
          <cell r="E281" t="str">
            <v>廖桂英</v>
          </cell>
          <cell r="F281">
            <v>991137</v>
          </cell>
        </row>
        <row r="282">
          <cell r="E282" t="str">
            <v>王轩</v>
          </cell>
          <cell r="F282">
            <v>13128</v>
          </cell>
        </row>
        <row r="283">
          <cell r="E283" t="str">
            <v>黄艳</v>
          </cell>
          <cell r="F283">
            <v>11487</v>
          </cell>
        </row>
        <row r="284">
          <cell r="E284" t="str">
            <v>马花</v>
          </cell>
          <cell r="F284">
            <v>13161</v>
          </cell>
        </row>
        <row r="285">
          <cell r="E285" t="str">
            <v>贾兰 </v>
          </cell>
          <cell r="F285">
            <v>4304</v>
          </cell>
        </row>
        <row r="286">
          <cell r="E286" t="str">
            <v>王旭</v>
          </cell>
          <cell r="F286">
            <v>10218</v>
          </cell>
        </row>
        <row r="287">
          <cell r="E287" t="str">
            <v>贺春芳</v>
          </cell>
          <cell r="F287">
            <v>11866</v>
          </cell>
        </row>
        <row r="288">
          <cell r="E288" t="str">
            <v>高红华</v>
          </cell>
          <cell r="F288">
            <v>6303</v>
          </cell>
        </row>
        <row r="289">
          <cell r="E289" t="str">
            <v>李蕊</v>
          </cell>
          <cell r="F289">
            <v>12922</v>
          </cell>
        </row>
        <row r="290">
          <cell r="E290" t="str">
            <v>冯跃菊</v>
          </cell>
          <cell r="F290">
            <v>13773</v>
          </cell>
        </row>
        <row r="291">
          <cell r="E291" t="str">
            <v>杨敔
</v>
          </cell>
          <cell r="F291">
            <v>13336</v>
          </cell>
        </row>
        <row r="292">
          <cell r="E292" t="str">
            <v>彭勤</v>
          </cell>
          <cell r="F292">
            <v>10955</v>
          </cell>
        </row>
        <row r="293">
          <cell r="E293" t="str">
            <v>张雪梅
</v>
          </cell>
          <cell r="F293">
            <v>13230</v>
          </cell>
        </row>
        <row r="294">
          <cell r="E294" t="str">
            <v>莫晓菊 </v>
          </cell>
          <cell r="F294">
            <v>4264</v>
          </cell>
        </row>
        <row r="295">
          <cell r="E295" t="str">
            <v>严鑫
</v>
          </cell>
          <cell r="F295">
            <v>13334</v>
          </cell>
        </row>
        <row r="296">
          <cell r="E296" t="str">
            <v>任姗姗</v>
          </cell>
          <cell r="F296">
            <v>8113</v>
          </cell>
        </row>
        <row r="297">
          <cell r="E297" t="str">
            <v>李海燕</v>
          </cell>
          <cell r="F297">
            <v>10468</v>
          </cell>
        </row>
        <row r="298">
          <cell r="E298" t="str">
            <v>张雪</v>
          </cell>
          <cell r="F298">
            <v>12905</v>
          </cell>
        </row>
        <row r="299">
          <cell r="E299" t="str">
            <v>邓银鑫</v>
          </cell>
          <cell r="F299">
            <v>11985</v>
          </cell>
        </row>
        <row r="300">
          <cell r="E300" t="str">
            <v>王宇</v>
          </cell>
          <cell r="F300">
            <v>12412</v>
          </cell>
        </row>
        <row r="301">
          <cell r="E301" t="str">
            <v>韩彬</v>
          </cell>
          <cell r="F301">
            <v>13644</v>
          </cell>
        </row>
        <row r="302">
          <cell r="E302" t="str">
            <v>梁兰</v>
          </cell>
          <cell r="F302">
            <v>5407</v>
          </cell>
        </row>
        <row r="303">
          <cell r="E303" t="str">
            <v>黄姣</v>
          </cell>
          <cell r="F303">
            <v>10951</v>
          </cell>
        </row>
        <row r="304">
          <cell r="E304" t="str">
            <v>王欧</v>
          </cell>
          <cell r="F304">
            <v>13585</v>
          </cell>
        </row>
        <row r="305">
          <cell r="E305" t="str">
            <v>罗婷</v>
          </cell>
          <cell r="F305">
            <v>8940</v>
          </cell>
        </row>
        <row r="306">
          <cell r="E306" t="str">
            <v>郑娇</v>
          </cell>
          <cell r="F306">
            <v>11241</v>
          </cell>
        </row>
        <row r="307">
          <cell r="E307" t="str">
            <v>刘静</v>
          </cell>
          <cell r="F307">
            <v>12203</v>
          </cell>
        </row>
        <row r="308">
          <cell r="E308" t="str">
            <v>李梦菊</v>
          </cell>
          <cell r="F308">
            <v>11453</v>
          </cell>
        </row>
        <row r="309">
          <cell r="E309" t="str">
            <v>何晓阳</v>
          </cell>
          <cell r="F309">
            <v>6471</v>
          </cell>
        </row>
        <row r="310">
          <cell r="E310" t="str">
            <v>周莉</v>
          </cell>
          <cell r="F310">
            <v>4549</v>
          </cell>
        </row>
        <row r="311">
          <cell r="E311" t="str">
            <v>张茹君</v>
          </cell>
          <cell r="F311">
            <v>11512</v>
          </cell>
        </row>
        <row r="312">
          <cell r="E312" t="str">
            <v>李小菲</v>
          </cell>
          <cell r="F312">
            <v>12915</v>
          </cell>
        </row>
        <row r="313">
          <cell r="E313" t="str">
            <v>陈蓉</v>
          </cell>
          <cell r="F313">
            <v>6505</v>
          </cell>
        </row>
        <row r="314">
          <cell r="E314" t="str">
            <v>沈长英</v>
          </cell>
          <cell r="F314">
            <v>12147</v>
          </cell>
        </row>
        <row r="315">
          <cell r="E315" t="str">
            <v>吕越</v>
          </cell>
          <cell r="F315">
            <v>13127</v>
          </cell>
        </row>
        <row r="316">
          <cell r="E316" t="str">
            <v>杨凤麟 </v>
          </cell>
          <cell r="F316">
            <v>13327</v>
          </cell>
        </row>
        <row r="317">
          <cell r="E317" t="str">
            <v>刘建芳</v>
          </cell>
          <cell r="F317">
            <v>12164</v>
          </cell>
        </row>
        <row r="318">
          <cell r="E318" t="str">
            <v>杨小英</v>
          </cell>
          <cell r="F318">
            <v>13405</v>
          </cell>
        </row>
        <row r="319">
          <cell r="E319" t="str">
            <v>范珂君（梨花街）</v>
          </cell>
          <cell r="F319">
            <v>999162</v>
          </cell>
        </row>
        <row r="320">
          <cell r="E320" t="str">
            <v>廖梦园
</v>
          </cell>
          <cell r="F320">
            <v>13292</v>
          </cell>
        </row>
        <row r="321">
          <cell r="E321" t="str">
            <v>苏方惠</v>
          </cell>
          <cell r="F321">
            <v>12847</v>
          </cell>
        </row>
        <row r="322">
          <cell r="E322" t="str">
            <v>刘秀琼</v>
          </cell>
          <cell r="F322">
            <v>11504</v>
          </cell>
        </row>
        <row r="323">
          <cell r="E323" t="str">
            <v>陈丽梅</v>
          </cell>
          <cell r="F323">
            <v>9749</v>
          </cell>
        </row>
        <row r="324">
          <cell r="E324" t="str">
            <v>孙镇平</v>
          </cell>
          <cell r="F324">
            <v>13316</v>
          </cell>
        </row>
        <row r="325">
          <cell r="E325" t="str">
            <v>张杰</v>
          </cell>
          <cell r="F325">
            <v>11143</v>
          </cell>
        </row>
        <row r="326">
          <cell r="E326" t="str">
            <v>唐静 </v>
          </cell>
          <cell r="F326">
            <v>13223</v>
          </cell>
        </row>
        <row r="327">
          <cell r="E327" t="str">
            <v>林榆璐
</v>
          </cell>
          <cell r="F327">
            <v>13302</v>
          </cell>
        </row>
        <row r="328">
          <cell r="E328" t="str">
            <v>费新览</v>
          </cell>
          <cell r="F328">
            <v>13130</v>
          </cell>
        </row>
        <row r="329">
          <cell r="E329" t="str">
            <v>张玲（庆云南街）</v>
          </cell>
          <cell r="F329">
            <v>1000438</v>
          </cell>
        </row>
        <row r="330">
          <cell r="E330" t="str">
            <v>庞远梅</v>
          </cell>
          <cell r="F330">
            <v>13311</v>
          </cell>
        </row>
        <row r="331">
          <cell r="E331" t="str">
            <v>邓开柱
</v>
          </cell>
          <cell r="F331">
            <v>13182</v>
          </cell>
        </row>
        <row r="332">
          <cell r="E332" t="str">
            <v>阳玲（梨花街）</v>
          </cell>
          <cell r="F332">
            <v>998836</v>
          </cell>
        </row>
        <row r="333">
          <cell r="E333" t="str">
            <v>吴凤兰（梨花街）</v>
          </cell>
          <cell r="F333">
            <v>999629</v>
          </cell>
        </row>
        <row r="334">
          <cell r="E334" t="str">
            <v>郑娇</v>
          </cell>
          <cell r="F334">
            <v>11241</v>
          </cell>
        </row>
        <row r="335">
          <cell r="E335" t="str">
            <v>李迎新（五津西路）</v>
          </cell>
          <cell r="F335">
            <v>1000735</v>
          </cell>
        </row>
        <row r="336">
          <cell r="E336" t="str">
            <v>高榕</v>
          </cell>
          <cell r="F336">
            <v>12845</v>
          </cell>
        </row>
        <row r="337">
          <cell r="E337" t="str">
            <v>王信全医生</v>
          </cell>
          <cell r="F337">
            <v>990212</v>
          </cell>
        </row>
        <row r="338">
          <cell r="E338" t="str">
            <v>高源（梨花街）</v>
          </cell>
          <cell r="F338">
            <v>1000472</v>
          </cell>
        </row>
        <row r="339">
          <cell r="E339" t="str">
            <v>李佳岭（梨花街）</v>
          </cell>
          <cell r="F339">
            <v>999067</v>
          </cell>
        </row>
        <row r="340">
          <cell r="E340" t="str">
            <v>杜妮</v>
          </cell>
          <cell r="F340">
            <v>13932</v>
          </cell>
        </row>
        <row r="341">
          <cell r="E341" t="str">
            <v>李云田
</v>
          </cell>
          <cell r="F341">
            <v>13203</v>
          </cell>
        </row>
        <row r="342">
          <cell r="E342" t="str">
            <v>段文秀</v>
          </cell>
          <cell r="F342">
            <v>4089</v>
          </cell>
        </row>
        <row r="343">
          <cell r="E343" t="str">
            <v>吴姗</v>
          </cell>
          <cell r="F343">
            <v>1000989</v>
          </cell>
        </row>
        <row r="344">
          <cell r="E344" t="str">
            <v>刘美玲</v>
          </cell>
          <cell r="F344">
            <v>10747</v>
          </cell>
        </row>
        <row r="345">
          <cell r="E345" t="str">
            <v>刘琴英 </v>
          </cell>
          <cell r="F345">
            <v>4259</v>
          </cell>
        </row>
        <row r="346">
          <cell r="E346" t="str">
            <v>周娟</v>
          </cell>
          <cell r="F346">
            <v>4302</v>
          </cell>
        </row>
        <row r="347">
          <cell r="E347" t="str">
            <v>代琳</v>
          </cell>
          <cell r="F347">
            <v>12465</v>
          </cell>
        </row>
        <row r="348">
          <cell r="E348" t="str">
            <v>刘琴英 </v>
          </cell>
          <cell r="F348">
            <v>4259</v>
          </cell>
        </row>
        <row r="349">
          <cell r="E349" t="str">
            <v>刘琴英 </v>
          </cell>
          <cell r="F349">
            <v>4259</v>
          </cell>
        </row>
        <row r="350">
          <cell r="E350" t="str">
            <v>周红蓉</v>
          </cell>
          <cell r="F350">
            <v>5665</v>
          </cell>
        </row>
        <row r="351">
          <cell r="E351" t="str">
            <v>胡新</v>
          </cell>
          <cell r="F351">
            <v>11797</v>
          </cell>
        </row>
        <row r="352">
          <cell r="E352" t="str">
            <v>刘春花</v>
          </cell>
          <cell r="F352">
            <v>11382</v>
          </cell>
        </row>
        <row r="353">
          <cell r="E353" t="str">
            <v>方晓敏</v>
          </cell>
          <cell r="F353">
            <v>8068</v>
          </cell>
        </row>
        <row r="354">
          <cell r="E354" t="str">
            <v>张奇瑶</v>
          </cell>
          <cell r="F354">
            <v>12999</v>
          </cell>
        </row>
        <row r="355">
          <cell r="E355" t="str">
            <v>冯瑞坤</v>
          </cell>
          <cell r="F355">
            <v>12977</v>
          </cell>
        </row>
        <row r="356">
          <cell r="E356" t="str">
            <v>黄雨</v>
          </cell>
          <cell r="F356">
            <v>9328</v>
          </cell>
        </row>
        <row r="357">
          <cell r="E357" t="str">
            <v>李媛2</v>
          </cell>
          <cell r="F357">
            <v>9760</v>
          </cell>
        </row>
        <row r="358">
          <cell r="E358" t="str">
            <v>姜孝杨</v>
          </cell>
          <cell r="F358">
            <v>10931</v>
          </cell>
        </row>
        <row r="359">
          <cell r="E359" t="str">
            <v>吕彩霞</v>
          </cell>
          <cell r="F359">
            <v>7006</v>
          </cell>
        </row>
        <row r="360">
          <cell r="E360" t="str">
            <v>单菊</v>
          </cell>
          <cell r="F360">
            <v>9130</v>
          </cell>
        </row>
        <row r="361">
          <cell r="E361" t="str">
            <v>杨丽</v>
          </cell>
          <cell r="F361">
            <v>6537</v>
          </cell>
        </row>
        <row r="362">
          <cell r="E362" t="str">
            <v>王慧</v>
          </cell>
          <cell r="F362">
            <v>4518</v>
          </cell>
        </row>
        <row r="363">
          <cell r="E363" t="str">
            <v>向海英 </v>
          </cell>
          <cell r="F363">
            <v>4024</v>
          </cell>
        </row>
        <row r="364">
          <cell r="E364" t="str">
            <v>郭梦姣</v>
          </cell>
          <cell r="F364">
            <v>13039</v>
          </cell>
        </row>
        <row r="365">
          <cell r="E365" t="str">
            <v>外方统计</v>
          </cell>
          <cell r="F365">
            <v>995407</v>
          </cell>
        </row>
        <row r="366">
          <cell r="E366" t="str">
            <v>谢敏</v>
          </cell>
          <cell r="F366">
            <v>12886</v>
          </cell>
        </row>
        <row r="367">
          <cell r="E367" t="str">
            <v>李玉先</v>
          </cell>
          <cell r="F367">
            <v>11624</v>
          </cell>
        </row>
        <row r="368">
          <cell r="E368" t="str">
            <v>张婷</v>
          </cell>
          <cell r="F368">
            <v>12880</v>
          </cell>
        </row>
        <row r="369">
          <cell r="E369" t="str">
            <v>辜瑞琪 </v>
          </cell>
          <cell r="F369">
            <v>4044</v>
          </cell>
        </row>
        <row r="370">
          <cell r="E370" t="str">
            <v>王芳</v>
          </cell>
          <cell r="F370">
            <v>12936</v>
          </cell>
        </row>
        <row r="371">
          <cell r="E371" t="str">
            <v>赵思怡</v>
          </cell>
          <cell r="F371">
            <v>13125</v>
          </cell>
        </row>
        <row r="372">
          <cell r="E372" t="str">
            <v>李俊俐</v>
          </cell>
          <cell r="F372">
            <v>11318</v>
          </cell>
        </row>
        <row r="373">
          <cell r="E373" t="str">
            <v>黄洁欣</v>
          </cell>
          <cell r="F373">
            <v>12888</v>
          </cell>
        </row>
        <row r="374">
          <cell r="E374" t="str">
            <v>田甜</v>
          </cell>
          <cell r="F374">
            <v>13645</v>
          </cell>
        </row>
        <row r="375">
          <cell r="E375" t="str">
            <v>石倩
</v>
          </cell>
          <cell r="F375">
            <v>13206</v>
          </cell>
        </row>
        <row r="376">
          <cell r="E376" t="str">
            <v>陈志勇</v>
          </cell>
          <cell r="F376">
            <v>6544</v>
          </cell>
        </row>
        <row r="377">
          <cell r="E377" t="str">
            <v>魏小琴</v>
          </cell>
          <cell r="F377">
            <v>10177</v>
          </cell>
        </row>
        <row r="378">
          <cell r="E378" t="str">
            <v>文淼</v>
          </cell>
          <cell r="F378">
            <v>12504</v>
          </cell>
        </row>
        <row r="379">
          <cell r="E379" t="str">
            <v>谭杨（庆云南街）</v>
          </cell>
          <cell r="F379">
            <v>1000509</v>
          </cell>
        </row>
        <row r="380">
          <cell r="E380" t="str">
            <v>罗妍</v>
          </cell>
          <cell r="F380">
            <v>11333</v>
          </cell>
        </row>
        <row r="381">
          <cell r="E381" t="str">
            <v>韩守玉</v>
          </cell>
          <cell r="F381">
            <v>12454</v>
          </cell>
        </row>
        <row r="382">
          <cell r="E382" t="str">
            <v>秦怡</v>
          </cell>
          <cell r="F382">
            <v>13409</v>
          </cell>
        </row>
        <row r="383">
          <cell r="E383" t="str">
            <v>蔡红秀</v>
          </cell>
          <cell r="F383">
            <v>13061</v>
          </cell>
        </row>
        <row r="384">
          <cell r="E384" t="str">
            <v>朱玉梅</v>
          </cell>
          <cell r="F384">
            <v>4540</v>
          </cell>
        </row>
        <row r="385">
          <cell r="E385" t="str">
            <v>朱晓桃 </v>
          </cell>
          <cell r="F385">
            <v>4301</v>
          </cell>
        </row>
        <row r="386">
          <cell r="E386" t="str">
            <v>汤雪芹</v>
          </cell>
          <cell r="F386">
            <v>10932</v>
          </cell>
        </row>
        <row r="387">
          <cell r="E387" t="str">
            <v>骆玲</v>
          </cell>
          <cell r="F387">
            <v>12467</v>
          </cell>
        </row>
        <row r="388">
          <cell r="E388" t="str">
            <v>牟小燕
</v>
          </cell>
          <cell r="F388">
            <v>13308</v>
          </cell>
        </row>
        <row r="389">
          <cell r="E389" t="str">
            <v>郭桃</v>
          </cell>
          <cell r="F389">
            <v>12277</v>
          </cell>
        </row>
        <row r="390">
          <cell r="E390" t="str">
            <v>杨素</v>
          </cell>
          <cell r="F390">
            <v>13324</v>
          </cell>
        </row>
        <row r="391">
          <cell r="E391" t="str">
            <v>罗丽</v>
          </cell>
          <cell r="F391">
            <v>11058</v>
          </cell>
        </row>
        <row r="392">
          <cell r="E392" t="str">
            <v>兰新喻</v>
          </cell>
          <cell r="F392">
            <v>10650</v>
          </cell>
        </row>
        <row r="393">
          <cell r="E393" t="str">
            <v>许静</v>
          </cell>
          <cell r="F393">
            <v>6731</v>
          </cell>
        </row>
        <row r="394">
          <cell r="E394" t="str">
            <v>张虹 </v>
          </cell>
          <cell r="F394">
            <v>13222</v>
          </cell>
        </row>
        <row r="395">
          <cell r="E395" t="str">
            <v>贾静</v>
          </cell>
          <cell r="F395">
            <v>5344</v>
          </cell>
        </row>
        <row r="396">
          <cell r="E396" t="str">
            <v>廖红</v>
          </cell>
          <cell r="F396">
            <v>7388</v>
          </cell>
        </row>
        <row r="397">
          <cell r="E397" t="str">
            <v>李蕊彤</v>
          </cell>
          <cell r="F397">
            <v>12254</v>
          </cell>
        </row>
        <row r="398">
          <cell r="E398" t="str">
            <v>吴凤兰</v>
          </cell>
          <cell r="F398">
            <v>8022</v>
          </cell>
        </row>
        <row r="399">
          <cell r="E399" t="str">
            <v>古显琼（销售员）</v>
          </cell>
          <cell r="F399">
            <v>992157</v>
          </cell>
        </row>
        <row r="400">
          <cell r="E400" t="str">
            <v>陈思涵
</v>
          </cell>
          <cell r="F400">
            <v>13262</v>
          </cell>
        </row>
        <row r="401">
          <cell r="E401" t="str">
            <v>王茹
</v>
          </cell>
          <cell r="F401">
            <v>13211</v>
          </cell>
        </row>
        <row r="402">
          <cell r="E402" t="str">
            <v>徐平梅</v>
          </cell>
          <cell r="F402">
            <v>13404</v>
          </cell>
        </row>
        <row r="403">
          <cell r="E403" t="str">
            <v>李娟</v>
          </cell>
          <cell r="F403">
            <v>11977</v>
          </cell>
        </row>
        <row r="404">
          <cell r="E404" t="str">
            <v>黄霞</v>
          </cell>
          <cell r="F404">
            <v>13397</v>
          </cell>
        </row>
        <row r="405">
          <cell r="E405" t="str">
            <v>郑双艳</v>
          </cell>
          <cell r="F405">
            <v>13225</v>
          </cell>
        </row>
        <row r="406">
          <cell r="E406" t="str">
            <v>邓红梅</v>
          </cell>
          <cell r="F406">
            <v>10907</v>
          </cell>
        </row>
        <row r="407">
          <cell r="E407" t="str">
            <v>高汝琳 </v>
          </cell>
          <cell r="F407">
            <v>13187</v>
          </cell>
        </row>
        <row r="408">
          <cell r="E408" t="str">
            <v>李倩汝（梨花街）</v>
          </cell>
          <cell r="F408">
            <v>1000469</v>
          </cell>
        </row>
        <row r="409">
          <cell r="E409" t="str">
            <v>傅一怒医生</v>
          </cell>
          <cell r="F409">
            <v>990215</v>
          </cell>
        </row>
        <row r="410">
          <cell r="E410" t="str">
            <v>梁静容（梨花街）</v>
          </cell>
          <cell r="F410">
            <v>999472</v>
          </cell>
        </row>
        <row r="411">
          <cell r="E411" t="str">
            <v>袁杨</v>
          </cell>
          <cell r="F411">
            <v>1000010</v>
          </cell>
        </row>
        <row r="412">
          <cell r="E412" t="str">
            <v>朱丹</v>
          </cell>
          <cell r="F412">
            <v>13831</v>
          </cell>
        </row>
        <row r="413">
          <cell r="E413" t="str">
            <v>张娟娟（庆云南街）</v>
          </cell>
          <cell r="F413">
            <v>1000453</v>
          </cell>
        </row>
        <row r="414">
          <cell r="E414" t="str">
            <v>付安医生</v>
          </cell>
          <cell r="F414">
            <v>990216</v>
          </cell>
        </row>
        <row r="415">
          <cell r="E415" t="str">
            <v>何莉莎 </v>
          </cell>
          <cell r="F415">
            <v>4283</v>
          </cell>
        </row>
        <row r="416">
          <cell r="E416" t="str">
            <v>刘琴英 </v>
          </cell>
          <cell r="F416">
            <v>4259</v>
          </cell>
        </row>
        <row r="417">
          <cell r="E417" t="str">
            <v>代欣蕤 </v>
          </cell>
          <cell r="F417">
            <v>13184</v>
          </cell>
        </row>
        <row r="418">
          <cell r="E418" t="str">
            <v>刘琴英 </v>
          </cell>
          <cell r="F418">
            <v>4259</v>
          </cell>
        </row>
        <row r="419">
          <cell r="E419" t="str">
            <v>邓群</v>
          </cell>
          <cell r="F419">
            <v>991698</v>
          </cell>
        </row>
        <row r="420">
          <cell r="E420" t="str">
            <v>魏秀芳</v>
          </cell>
          <cell r="F420">
            <v>12746</v>
          </cell>
        </row>
        <row r="421">
          <cell r="E421" t="str">
            <v>王凯慧</v>
          </cell>
          <cell r="F421">
            <v>13934</v>
          </cell>
        </row>
        <row r="422">
          <cell r="E422" t="str">
            <v>李宋琴</v>
          </cell>
          <cell r="F422">
            <v>7645</v>
          </cell>
        </row>
        <row r="423">
          <cell r="E423" t="str">
            <v>段文秀</v>
          </cell>
          <cell r="F423">
            <v>4089</v>
          </cell>
        </row>
        <row r="424">
          <cell r="E424" t="str">
            <v>王健雄（医生）</v>
          </cell>
          <cell r="F424">
            <v>999549</v>
          </cell>
        </row>
        <row r="425">
          <cell r="E425" t="str">
            <v>刘琴英 </v>
          </cell>
          <cell r="F425">
            <v>4259</v>
          </cell>
        </row>
        <row r="426">
          <cell r="E426" t="str">
            <v>王晓雁（梨花街）</v>
          </cell>
          <cell r="F426">
            <v>998841</v>
          </cell>
        </row>
        <row r="427">
          <cell r="E427" t="str">
            <v>刘琴英 </v>
          </cell>
          <cell r="F427">
            <v>4259</v>
          </cell>
        </row>
        <row r="428">
          <cell r="E428" t="str">
            <v>梅雅霜</v>
          </cell>
          <cell r="F428">
            <v>11769</v>
          </cell>
        </row>
        <row r="429">
          <cell r="E429" t="str">
            <v>代琳</v>
          </cell>
          <cell r="F429">
            <v>12465</v>
          </cell>
        </row>
        <row r="430">
          <cell r="E430" t="str">
            <v>代琳</v>
          </cell>
          <cell r="F430">
            <v>12465</v>
          </cell>
        </row>
        <row r="431">
          <cell r="E431" t="str">
            <v>李静（庆云南街）</v>
          </cell>
          <cell r="F431">
            <v>1000436</v>
          </cell>
        </row>
        <row r="432">
          <cell r="E432" t="str">
            <v>张勇医生</v>
          </cell>
          <cell r="F432">
            <v>990032</v>
          </cell>
        </row>
        <row r="433">
          <cell r="E433" t="str">
            <v>刘琴英 </v>
          </cell>
          <cell r="F433">
            <v>4259</v>
          </cell>
        </row>
        <row r="434">
          <cell r="E434" t="str">
            <v>刘芬</v>
          </cell>
          <cell r="F434">
            <v>7749</v>
          </cell>
        </row>
        <row r="435">
          <cell r="E435" t="str">
            <v>陈凤珍</v>
          </cell>
          <cell r="F435">
            <v>10043</v>
          </cell>
        </row>
        <row r="436">
          <cell r="E436" t="str">
            <v>杨萍</v>
          </cell>
          <cell r="F436">
            <v>12920</v>
          </cell>
        </row>
        <row r="437">
          <cell r="E437" t="str">
            <v>钟世豪</v>
          </cell>
          <cell r="F437">
            <v>12446</v>
          </cell>
        </row>
        <row r="438">
          <cell r="E438" t="str">
            <v>任红艳</v>
          </cell>
          <cell r="F438">
            <v>13164</v>
          </cell>
        </row>
        <row r="439">
          <cell r="E439" t="str">
            <v>黄杨</v>
          </cell>
          <cell r="F439">
            <v>12921</v>
          </cell>
        </row>
        <row r="440">
          <cell r="E440" t="str">
            <v>邓洁</v>
          </cell>
          <cell r="F440">
            <v>12113</v>
          </cell>
        </row>
        <row r="441">
          <cell r="E441" t="str">
            <v>杨秀娟</v>
          </cell>
          <cell r="F441">
            <v>6454</v>
          </cell>
        </row>
        <row r="442">
          <cell r="E442" t="str">
            <v>黄唐义</v>
          </cell>
          <cell r="F442">
            <v>13137</v>
          </cell>
        </row>
        <row r="443">
          <cell r="E443" t="str">
            <v>熊小芳 </v>
          </cell>
          <cell r="F443">
            <v>13323</v>
          </cell>
        </row>
        <row r="444">
          <cell r="E444" t="str">
            <v>代志斌 </v>
          </cell>
          <cell r="F444">
            <v>4117</v>
          </cell>
        </row>
        <row r="445">
          <cell r="E445" t="str">
            <v>宋丹</v>
          </cell>
          <cell r="F445">
            <v>12901</v>
          </cell>
        </row>
        <row r="446">
          <cell r="E446" t="str">
            <v>张建</v>
          </cell>
          <cell r="F446">
            <v>5408</v>
          </cell>
        </row>
        <row r="447">
          <cell r="E447" t="str">
            <v>黄焰</v>
          </cell>
          <cell r="F447">
            <v>12157</v>
          </cell>
        </row>
        <row r="448">
          <cell r="E448" t="str">
            <v>唐丽</v>
          </cell>
          <cell r="F448">
            <v>6965</v>
          </cell>
        </row>
        <row r="449">
          <cell r="E449" t="str">
            <v>王李秋</v>
          </cell>
          <cell r="F449">
            <v>11483</v>
          </cell>
        </row>
        <row r="450">
          <cell r="E450" t="str">
            <v>张雪</v>
          </cell>
          <cell r="F450">
            <v>12954</v>
          </cell>
        </row>
        <row r="451">
          <cell r="E451" t="str">
            <v>李艳萍</v>
          </cell>
          <cell r="F451">
            <v>12440</v>
          </cell>
        </row>
        <row r="452">
          <cell r="E452" t="str">
            <v>彭蓉</v>
          </cell>
          <cell r="F452">
            <v>7687</v>
          </cell>
        </row>
        <row r="453">
          <cell r="E453" t="str">
            <v>高小菁</v>
          </cell>
          <cell r="F453">
            <v>13149</v>
          </cell>
        </row>
        <row r="454">
          <cell r="E454" t="str">
            <v>黄丹</v>
          </cell>
          <cell r="F454">
            <v>11463</v>
          </cell>
        </row>
        <row r="455">
          <cell r="E455" t="str">
            <v>翁尼阿呷莫
</v>
          </cell>
          <cell r="F455">
            <v>13231</v>
          </cell>
        </row>
        <row r="456">
          <cell r="E456" t="str">
            <v>毛茜</v>
          </cell>
          <cell r="F456">
            <v>11117</v>
          </cell>
        </row>
        <row r="457">
          <cell r="E457" t="str">
            <v>万义丽</v>
          </cell>
          <cell r="F457">
            <v>5764</v>
          </cell>
        </row>
        <row r="458">
          <cell r="E458" t="str">
            <v>马昕</v>
          </cell>
          <cell r="F458">
            <v>9563</v>
          </cell>
        </row>
        <row r="459">
          <cell r="E459" t="str">
            <v>王燕丽</v>
          </cell>
          <cell r="F459">
            <v>7317</v>
          </cell>
        </row>
        <row r="460">
          <cell r="E460" t="str">
            <v>李英</v>
          </cell>
          <cell r="F460">
            <v>12953</v>
          </cell>
        </row>
        <row r="461">
          <cell r="E461" t="str">
            <v>刘雪梅
</v>
          </cell>
          <cell r="F461">
            <v>13200</v>
          </cell>
        </row>
        <row r="462">
          <cell r="E462" t="str">
            <v>朱静</v>
          </cell>
          <cell r="F462">
            <v>12468</v>
          </cell>
        </row>
        <row r="463">
          <cell r="E463" t="str">
            <v>冯婧恩</v>
          </cell>
          <cell r="F463">
            <v>12462</v>
          </cell>
        </row>
        <row r="464">
          <cell r="E464" t="str">
            <v>胡静</v>
          </cell>
          <cell r="F464">
            <v>12515</v>
          </cell>
        </row>
        <row r="465">
          <cell r="E465" t="str">
            <v>何丽萍</v>
          </cell>
          <cell r="F465">
            <v>6492</v>
          </cell>
        </row>
        <row r="466">
          <cell r="E466" t="str">
            <v>龚敏</v>
          </cell>
          <cell r="F466">
            <v>13279</v>
          </cell>
        </row>
        <row r="467">
          <cell r="E467" t="str">
            <v>杨杰</v>
          </cell>
          <cell r="F467">
            <v>13528</v>
          </cell>
        </row>
        <row r="468">
          <cell r="E468" t="str">
            <v>曾艳</v>
          </cell>
          <cell r="F468">
            <v>7666</v>
          </cell>
        </row>
        <row r="469">
          <cell r="E469" t="str">
            <v>秦静茹</v>
          </cell>
          <cell r="F469">
            <v>12874</v>
          </cell>
        </row>
        <row r="470">
          <cell r="E470" t="str">
            <v>邹东梅</v>
          </cell>
          <cell r="F470">
            <v>11964</v>
          </cell>
        </row>
        <row r="471">
          <cell r="E471" t="str">
            <v>王娅</v>
          </cell>
          <cell r="F471">
            <v>11537</v>
          </cell>
        </row>
        <row r="472">
          <cell r="E472" t="str">
            <v>万雪倩</v>
          </cell>
          <cell r="F472">
            <v>12497</v>
          </cell>
        </row>
        <row r="473">
          <cell r="E473" t="str">
            <v>岳红</v>
          </cell>
          <cell r="F473">
            <v>13343</v>
          </cell>
        </row>
        <row r="474">
          <cell r="E474" t="str">
            <v>高榕</v>
          </cell>
          <cell r="F474">
            <v>12845</v>
          </cell>
        </row>
        <row r="475">
          <cell r="E475" t="str">
            <v>段宁宁 </v>
          </cell>
          <cell r="F475">
            <v>13270</v>
          </cell>
        </row>
        <row r="476">
          <cell r="E476" t="str">
            <v>李思怡</v>
          </cell>
          <cell r="F476">
            <v>13143</v>
          </cell>
        </row>
        <row r="477">
          <cell r="E477" t="str">
            <v>邱运丽</v>
          </cell>
          <cell r="F477">
            <v>12937</v>
          </cell>
        </row>
        <row r="478">
          <cell r="E478" t="str">
            <v>牟彩云</v>
          </cell>
          <cell r="F478">
            <v>12184</v>
          </cell>
        </row>
        <row r="479">
          <cell r="E479" t="str">
            <v>邱小凡</v>
          </cell>
          <cell r="F479">
            <v>13134</v>
          </cell>
        </row>
        <row r="480">
          <cell r="E480" t="str">
            <v>朱春梅</v>
          </cell>
          <cell r="F480">
            <v>8489</v>
          </cell>
        </row>
        <row r="481">
          <cell r="E481" t="str">
            <v>李甜甜</v>
          </cell>
          <cell r="F481">
            <v>10186</v>
          </cell>
        </row>
        <row r="482">
          <cell r="E482" t="str">
            <v>王爱玲</v>
          </cell>
          <cell r="F482">
            <v>12914</v>
          </cell>
        </row>
        <row r="483">
          <cell r="E483" t="str">
            <v>蒋润</v>
          </cell>
          <cell r="F483">
            <v>13144</v>
          </cell>
        </row>
        <row r="484">
          <cell r="E484" t="str">
            <v>潘易</v>
          </cell>
          <cell r="F484">
            <v>13141</v>
          </cell>
        </row>
        <row r="485">
          <cell r="E485" t="str">
            <v>李佳岭（庆云南街）</v>
          </cell>
          <cell r="F485">
            <v>1000430</v>
          </cell>
        </row>
        <row r="486">
          <cell r="E486" t="str">
            <v>王涛</v>
          </cell>
          <cell r="F486">
            <v>1000030</v>
          </cell>
        </row>
        <row r="487">
          <cell r="E487" t="str">
            <v>陈兴伦 </v>
          </cell>
          <cell r="F487">
            <v>13180</v>
          </cell>
        </row>
        <row r="488">
          <cell r="E488" t="str">
            <v>杨怡珩</v>
          </cell>
          <cell r="F488">
            <v>12482</v>
          </cell>
        </row>
        <row r="489">
          <cell r="E489" t="str">
            <v>贺英桢
</v>
          </cell>
          <cell r="F489">
            <v>13287</v>
          </cell>
        </row>
        <row r="490">
          <cell r="E490" t="str">
            <v>林思敏</v>
          </cell>
          <cell r="F490">
            <v>8400</v>
          </cell>
        </row>
        <row r="491">
          <cell r="E491" t="str">
            <v>张亚红</v>
          </cell>
          <cell r="F491">
            <v>11642</v>
          </cell>
        </row>
        <row r="492">
          <cell r="E492" t="str">
            <v>唐钟发
</v>
          </cell>
          <cell r="F492">
            <v>13319</v>
          </cell>
        </row>
        <row r="493">
          <cell r="E493" t="str">
            <v>阴静（梨花街）</v>
          </cell>
          <cell r="F493">
            <v>998833</v>
          </cell>
        </row>
        <row r="494">
          <cell r="E494" t="str">
            <v>张艳蓉</v>
          </cell>
          <cell r="F494">
            <v>13085</v>
          </cell>
        </row>
        <row r="495">
          <cell r="E495" t="str">
            <v>陈昌敏</v>
          </cell>
          <cell r="F495">
            <v>13136</v>
          </cell>
        </row>
        <row r="496">
          <cell r="E496" t="str">
            <v>李远婷
</v>
          </cell>
          <cell r="F496">
            <v>13205</v>
          </cell>
        </row>
        <row r="497">
          <cell r="E497" t="str">
            <v>曲木尔哈</v>
          </cell>
          <cell r="F497">
            <v>13214</v>
          </cell>
        </row>
        <row r="498">
          <cell r="E498" t="str">
            <v>杨苗</v>
          </cell>
          <cell r="F498">
            <v>11639</v>
          </cell>
        </row>
        <row r="499">
          <cell r="E499" t="str">
            <v>袁红桃</v>
          </cell>
          <cell r="F499">
            <v>12317</v>
          </cell>
        </row>
        <row r="500">
          <cell r="E500" t="str">
            <v>邹颖</v>
          </cell>
          <cell r="F500">
            <v>13403</v>
          </cell>
        </row>
        <row r="501">
          <cell r="E501" t="str">
            <v>吴伟利</v>
          </cell>
          <cell r="F501">
            <v>11088</v>
          </cell>
        </row>
        <row r="502">
          <cell r="E502" t="str">
            <v>郑娅玲</v>
          </cell>
          <cell r="F502">
            <v>13213</v>
          </cell>
        </row>
        <row r="503">
          <cell r="E503" t="str">
            <v>唐丹</v>
          </cell>
          <cell r="F503">
            <v>9308</v>
          </cell>
        </row>
        <row r="504">
          <cell r="E504" t="str">
            <v>黄杨</v>
          </cell>
          <cell r="F504">
            <v>12921</v>
          </cell>
        </row>
        <row r="505">
          <cell r="E505" t="str">
            <v>段文秀</v>
          </cell>
          <cell r="F505">
            <v>4089</v>
          </cell>
        </row>
        <row r="506">
          <cell r="E506" t="str">
            <v>王欧</v>
          </cell>
          <cell r="F506">
            <v>13585</v>
          </cell>
        </row>
        <row r="507">
          <cell r="E507" t="str">
            <v>苏王雪</v>
          </cell>
          <cell r="F507">
            <v>13138</v>
          </cell>
        </row>
        <row r="508">
          <cell r="E508" t="str">
            <v>谭庆娟（梨花街）</v>
          </cell>
          <cell r="F508">
            <v>998827</v>
          </cell>
        </row>
        <row r="509">
          <cell r="E509" t="str">
            <v>万义丽</v>
          </cell>
          <cell r="F509">
            <v>5764</v>
          </cell>
        </row>
        <row r="510">
          <cell r="E510" t="str">
            <v>刘静</v>
          </cell>
          <cell r="F510">
            <v>12203</v>
          </cell>
        </row>
        <row r="511">
          <cell r="E511" t="str">
            <v>刁晓梅（庆云南街）</v>
          </cell>
          <cell r="F511">
            <v>1000449</v>
          </cell>
        </row>
        <row r="512">
          <cell r="E512" t="str">
            <v>阮丽（梨花街）</v>
          </cell>
          <cell r="F512">
            <v>998835</v>
          </cell>
        </row>
        <row r="513">
          <cell r="E513" t="str">
            <v>肖然</v>
          </cell>
          <cell r="F513">
            <v>11107</v>
          </cell>
        </row>
        <row r="514">
          <cell r="E514" t="str">
            <v>饶玉银</v>
          </cell>
          <cell r="F514">
            <v>12534</v>
          </cell>
        </row>
        <row r="515">
          <cell r="E515" t="str">
            <v>谢国庸医生</v>
          </cell>
          <cell r="F515">
            <v>996928</v>
          </cell>
        </row>
        <row r="516">
          <cell r="E516" t="str">
            <v>刘琴英 </v>
          </cell>
          <cell r="F516">
            <v>4259</v>
          </cell>
        </row>
        <row r="517">
          <cell r="E517" t="str">
            <v>何巍 </v>
          </cell>
          <cell r="F517">
            <v>4271</v>
          </cell>
        </row>
        <row r="518">
          <cell r="E518" t="str">
            <v>何巍 </v>
          </cell>
          <cell r="F518">
            <v>4271</v>
          </cell>
        </row>
        <row r="519">
          <cell r="E519" t="str">
            <v>陈玲</v>
          </cell>
          <cell r="F519">
            <v>12143</v>
          </cell>
        </row>
        <row r="520">
          <cell r="E520" t="str">
            <v>周娟</v>
          </cell>
          <cell r="F520">
            <v>4302</v>
          </cell>
        </row>
        <row r="521">
          <cell r="E521" t="str">
            <v>刘琴英 </v>
          </cell>
          <cell r="F521">
            <v>4259</v>
          </cell>
        </row>
        <row r="522">
          <cell r="E522" t="str">
            <v>刘美玲</v>
          </cell>
          <cell r="F522">
            <v>10747</v>
          </cell>
        </row>
        <row r="523">
          <cell r="E523" t="str">
            <v>段文秀</v>
          </cell>
          <cell r="F523">
            <v>4089</v>
          </cell>
        </row>
        <row r="524">
          <cell r="E524" t="str">
            <v>鲁雪</v>
          </cell>
          <cell r="F524">
            <v>10893</v>
          </cell>
        </row>
        <row r="525">
          <cell r="E525" t="str">
            <v>周丹
</v>
          </cell>
          <cell r="F525">
            <v>13301</v>
          </cell>
        </row>
        <row r="526">
          <cell r="E526" t="str">
            <v>欧双雪</v>
          </cell>
          <cell r="F526">
            <v>11762</v>
          </cell>
        </row>
        <row r="527">
          <cell r="E527" t="str">
            <v>罗雪琴</v>
          </cell>
          <cell r="F527">
            <v>11949</v>
          </cell>
        </row>
        <row r="528">
          <cell r="E528" t="str">
            <v>刘新</v>
          </cell>
          <cell r="F528">
            <v>6830</v>
          </cell>
        </row>
        <row r="529">
          <cell r="E529" t="str">
            <v>任德铃</v>
          </cell>
          <cell r="F529">
            <v>13770</v>
          </cell>
        </row>
        <row r="530">
          <cell r="E530" t="str">
            <v>李蕊如</v>
          </cell>
          <cell r="F530">
            <v>11109</v>
          </cell>
        </row>
        <row r="531">
          <cell r="E531" t="str">
            <v>胡建梅</v>
          </cell>
          <cell r="F531">
            <v>6472</v>
          </cell>
        </row>
        <row r="532">
          <cell r="E532" t="str">
            <v>刘樽</v>
          </cell>
          <cell r="F532">
            <v>4246</v>
          </cell>
        </row>
        <row r="533">
          <cell r="E533" t="str">
            <v>舒海燕</v>
          </cell>
          <cell r="F533">
            <v>5641</v>
          </cell>
        </row>
        <row r="534">
          <cell r="E534" t="str">
            <v>袁咏梅</v>
          </cell>
          <cell r="F534">
            <v>10930</v>
          </cell>
        </row>
        <row r="535">
          <cell r="E535" t="str">
            <v>汪婷</v>
          </cell>
          <cell r="F535">
            <v>12135</v>
          </cell>
        </row>
        <row r="536">
          <cell r="E536" t="str">
            <v>邹惠</v>
          </cell>
          <cell r="F536">
            <v>5501</v>
          </cell>
        </row>
        <row r="537">
          <cell r="E537" t="str">
            <v>李勤</v>
          </cell>
          <cell r="F537">
            <v>13001</v>
          </cell>
        </row>
        <row r="538">
          <cell r="E538" t="str">
            <v>代曾莲</v>
          </cell>
          <cell r="F538">
            <v>13100</v>
          </cell>
        </row>
        <row r="539">
          <cell r="E539" t="str">
            <v>吴佩娟
</v>
          </cell>
          <cell r="F539">
            <v>13209</v>
          </cell>
        </row>
        <row r="540">
          <cell r="E540" t="str">
            <v>孙秀琳</v>
          </cell>
          <cell r="F540">
            <v>12486</v>
          </cell>
        </row>
        <row r="541">
          <cell r="E541" t="str">
            <v>魏津</v>
          </cell>
          <cell r="F541">
            <v>7583</v>
          </cell>
        </row>
        <row r="542">
          <cell r="E542" t="str">
            <v>范阳</v>
          </cell>
          <cell r="F542">
            <v>6473</v>
          </cell>
        </row>
        <row r="543">
          <cell r="E543" t="str">
            <v>冯元香</v>
          </cell>
          <cell r="F543">
            <v>12463</v>
          </cell>
        </row>
        <row r="544">
          <cell r="E544" t="str">
            <v>孟小明</v>
          </cell>
          <cell r="F544">
            <v>6823</v>
          </cell>
        </row>
        <row r="545">
          <cell r="E545" t="str">
            <v>陈伟</v>
          </cell>
          <cell r="F545">
            <v>13578</v>
          </cell>
        </row>
        <row r="546">
          <cell r="E546" t="str">
            <v>戚彩 </v>
          </cell>
          <cell r="F546">
            <v>4310</v>
          </cell>
        </row>
        <row r="547">
          <cell r="E547" t="str">
            <v>罗豪</v>
          </cell>
          <cell r="F547">
            <v>12225</v>
          </cell>
        </row>
        <row r="548">
          <cell r="E548" t="str">
            <v>杨素芬 </v>
          </cell>
          <cell r="F548">
            <v>4093</v>
          </cell>
        </row>
        <row r="549">
          <cell r="E549" t="str">
            <v>黄梅 </v>
          </cell>
          <cell r="F549">
            <v>4081</v>
          </cell>
        </row>
        <row r="550">
          <cell r="E550" t="str">
            <v>赵荣彬
</v>
          </cell>
          <cell r="F550">
            <v>13333</v>
          </cell>
        </row>
        <row r="551">
          <cell r="E551" t="str">
            <v>朱朝霞 </v>
          </cell>
          <cell r="F551">
            <v>4325</v>
          </cell>
        </row>
        <row r="552">
          <cell r="E552" t="str">
            <v>杨雨昕 </v>
          </cell>
          <cell r="F552">
            <v>13218</v>
          </cell>
        </row>
        <row r="553">
          <cell r="E553" t="str">
            <v>王芳</v>
          </cell>
          <cell r="F553">
            <v>6123</v>
          </cell>
        </row>
        <row r="554">
          <cell r="E554" t="str">
            <v>黎玉萍
</v>
          </cell>
          <cell r="F554">
            <v>13303</v>
          </cell>
        </row>
        <row r="555">
          <cell r="E555" t="str">
            <v>梁海燕</v>
          </cell>
          <cell r="F555">
            <v>8606</v>
          </cell>
        </row>
        <row r="556">
          <cell r="E556" t="str">
            <v>夏彩红</v>
          </cell>
          <cell r="F556">
            <v>9988</v>
          </cell>
        </row>
        <row r="557">
          <cell r="E557" t="str">
            <v>杨蕊吉</v>
          </cell>
          <cell r="F557">
            <v>12848</v>
          </cell>
        </row>
        <row r="558">
          <cell r="E558" t="str">
            <v>陈娟</v>
          </cell>
          <cell r="F558">
            <v>11883</v>
          </cell>
        </row>
        <row r="559">
          <cell r="E559" t="str">
            <v>晏玲</v>
          </cell>
          <cell r="F559">
            <v>7369</v>
          </cell>
        </row>
        <row r="560">
          <cell r="E560" t="str">
            <v>杜苏婷</v>
          </cell>
          <cell r="F560">
            <v>13271</v>
          </cell>
        </row>
        <row r="561">
          <cell r="E561" t="str">
            <v>李文静</v>
          </cell>
          <cell r="F561">
            <v>12048</v>
          </cell>
        </row>
        <row r="562">
          <cell r="E562" t="str">
            <v>杨艳</v>
          </cell>
          <cell r="F562">
            <v>11776</v>
          </cell>
        </row>
        <row r="563">
          <cell r="E563" t="str">
            <v>殷丽平</v>
          </cell>
          <cell r="F563">
            <v>13088</v>
          </cell>
        </row>
        <row r="564">
          <cell r="E564" t="str">
            <v>廖艳萍</v>
          </cell>
          <cell r="F564">
            <v>12909</v>
          </cell>
        </row>
        <row r="565">
          <cell r="E565" t="str">
            <v>邹芊</v>
          </cell>
          <cell r="F565">
            <v>12718</v>
          </cell>
        </row>
        <row r="566">
          <cell r="E566" t="str">
            <v>孙莉</v>
          </cell>
          <cell r="F566">
            <v>11012</v>
          </cell>
        </row>
        <row r="567">
          <cell r="E567" t="str">
            <v>童俊</v>
          </cell>
          <cell r="F567">
            <v>12989</v>
          </cell>
        </row>
        <row r="568">
          <cell r="E568" t="str">
            <v>张丽</v>
          </cell>
          <cell r="F568">
            <v>11377</v>
          </cell>
        </row>
        <row r="569">
          <cell r="E569" t="str">
            <v>付曦</v>
          </cell>
          <cell r="F569">
            <v>6752</v>
          </cell>
        </row>
        <row r="570">
          <cell r="E570" t="str">
            <v>甘俊莉</v>
          </cell>
          <cell r="F570">
            <v>11622</v>
          </cell>
        </row>
        <row r="571">
          <cell r="E571" t="str">
            <v>易月红</v>
          </cell>
          <cell r="F571">
            <v>11961</v>
          </cell>
        </row>
        <row r="572">
          <cell r="E572" t="str">
            <v>李秀丽 </v>
          </cell>
          <cell r="F572">
            <v>13199</v>
          </cell>
        </row>
        <row r="573">
          <cell r="E573" t="str">
            <v>杨晓毅</v>
          </cell>
          <cell r="F573">
            <v>11490</v>
          </cell>
        </row>
        <row r="574">
          <cell r="E574" t="str">
            <v>陈郑萍
</v>
          </cell>
          <cell r="F574">
            <v>13268</v>
          </cell>
        </row>
        <row r="575">
          <cell r="E575" t="str">
            <v>马婷婷</v>
          </cell>
          <cell r="F575">
            <v>11619</v>
          </cell>
        </row>
        <row r="576">
          <cell r="E576" t="str">
            <v>阮丽</v>
          </cell>
          <cell r="F576">
            <v>10886</v>
          </cell>
        </row>
        <row r="577">
          <cell r="E577" t="str">
            <v>张振鑫</v>
          </cell>
          <cell r="F577">
            <v>13150</v>
          </cell>
        </row>
        <row r="578">
          <cell r="E578" t="str">
            <v>张玲（梨花街）</v>
          </cell>
          <cell r="F578">
            <v>998867</v>
          </cell>
        </row>
        <row r="579">
          <cell r="E579" t="str">
            <v>张婷婷 </v>
          </cell>
          <cell r="F579">
            <v>13338</v>
          </cell>
        </row>
        <row r="580">
          <cell r="E580" t="str">
            <v>何倩倩</v>
          </cell>
          <cell r="F580">
            <v>10983</v>
          </cell>
        </row>
        <row r="581">
          <cell r="E581" t="str">
            <v>李艳红
</v>
          </cell>
          <cell r="F581">
            <v>13202</v>
          </cell>
        </row>
        <row r="582">
          <cell r="E582" t="str">
            <v>王茹</v>
          </cell>
          <cell r="F582">
            <v>11142</v>
          </cell>
        </row>
        <row r="583">
          <cell r="E583" t="str">
            <v>毛静静</v>
          </cell>
          <cell r="F583">
            <v>7050</v>
          </cell>
        </row>
        <row r="584">
          <cell r="E584" t="str">
            <v>吴志海</v>
          </cell>
          <cell r="F584">
            <v>12981</v>
          </cell>
        </row>
        <row r="585">
          <cell r="E585" t="str">
            <v>王晓雁（庆云南街）</v>
          </cell>
          <cell r="F585">
            <v>1000431</v>
          </cell>
        </row>
        <row r="586">
          <cell r="E586" t="str">
            <v>廖龙梅
</v>
          </cell>
          <cell r="F586">
            <v>13195</v>
          </cell>
        </row>
        <row r="587">
          <cell r="E587" t="str">
            <v>陈建杉医生</v>
          </cell>
          <cell r="F587">
            <v>990222</v>
          </cell>
        </row>
        <row r="588">
          <cell r="E588" t="str">
            <v>雍丹</v>
          </cell>
          <cell r="F588">
            <v>13326</v>
          </cell>
        </row>
        <row r="589">
          <cell r="E589" t="str">
            <v>雷静
</v>
          </cell>
          <cell r="F589">
            <v>13194</v>
          </cell>
        </row>
        <row r="590">
          <cell r="E590" t="str">
            <v>朱婷</v>
          </cell>
          <cell r="F590">
            <v>13207</v>
          </cell>
        </row>
        <row r="591">
          <cell r="E591" t="str">
            <v>杨洋</v>
          </cell>
          <cell r="F591">
            <v>13699</v>
          </cell>
        </row>
        <row r="592">
          <cell r="E592" t="str">
            <v>周贡明（医生）</v>
          </cell>
          <cell r="F592">
            <v>998747</v>
          </cell>
        </row>
        <row r="593">
          <cell r="E593" t="str">
            <v>苏王雪</v>
          </cell>
          <cell r="F593">
            <v>13138</v>
          </cell>
        </row>
        <row r="594">
          <cell r="E594" t="str">
            <v>唐冬芳（万科）</v>
          </cell>
          <cell r="F594">
            <v>1000929</v>
          </cell>
        </row>
        <row r="595">
          <cell r="E595" t="str">
            <v>朱玉梅（崇州中心店）</v>
          </cell>
          <cell r="F595">
            <v>1000949</v>
          </cell>
        </row>
        <row r="596">
          <cell r="E596" t="str">
            <v>梁静容</v>
          </cell>
          <cell r="F596">
            <v>12140</v>
          </cell>
        </row>
        <row r="597">
          <cell r="E597" t="str">
            <v>蒋新粤
</v>
          </cell>
          <cell r="F597">
            <v>13191</v>
          </cell>
        </row>
        <row r="598">
          <cell r="E598" t="str">
            <v>何巍 </v>
          </cell>
          <cell r="F598">
            <v>4271</v>
          </cell>
        </row>
        <row r="599">
          <cell r="E599" t="str">
            <v>唐义莲</v>
          </cell>
          <cell r="F599">
            <v>13394</v>
          </cell>
        </row>
        <row r="600">
          <cell r="E600" t="str">
            <v>廖连鸿医生</v>
          </cell>
          <cell r="F600">
            <v>995147</v>
          </cell>
        </row>
        <row r="601">
          <cell r="E601" t="str">
            <v>龚榆辉 </v>
          </cell>
          <cell r="F601">
            <v>13189</v>
          </cell>
        </row>
        <row r="602">
          <cell r="E602" t="str">
            <v>梅雅霜</v>
          </cell>
          <cell r="F602">
            <v>11769</v>
          </cell>
        </row>
        <row r="603">
          <cell r="E603" t="str">
            <v>罗霜</v>
          </cell>
          <cell r="F603">
            <v>13294</v>
          </cell>
        </row>
        <row r="604">
          <cell r="E604" t="str">
            <v>杨平</v>
          </cell>
          <cell r="F604">
            <v>7011</v>
          </cell>
        </row>
        <row r="605">
          <cell r="E605" t="str">
            <v>陈礼凤</v>
          </cell>
          <cell r="F605">
            <v>11363</v>
          </cell>
        </row>
        <row r="606">
          <cell r="E606" t="str">
            <v>周香</v>
          </cell>
          <cell r="F606">
            <v>13331</v>
          </cell>
        </row>
        <row r="607">
          <cell r="E607" t="str">
            <v>刘青</v>
          </cell>
          <cell r="F607">
            <v>12911</v>
          </cell>
        </row>
        <row r="608">
          <cell r="E608" t="str">
            <v>罗思榕</v>
          </cell>
          <cell r="F608">
            <v>13295</v>
          </cell>
        </row>
        <row r="609">
          <cell r="E609" t="str">
            <v>廖心悦（医生）</v>
          </cell>
          <cell r="F609">
            <v>997687</v>
          </cell>
        </row>
        <row r="610">
          <cell r="E610" t="str">
            <v>蒋静</v>
          </cell>
          <cell r="F610">
            <v>12952</v>
          </cell>
        </row>
        <row r="611">
          <cell r="E611" t="str">
            <v>高源 </v>
          </cell>
          <cell r="F611">
            <v>13188</v>
          </cell>
        </row>
        <row r="612">
          <cell r="E612" t="str">
            <v>戚彩 </v>
          </cell>
          <cell r="F612">
            <v>4310</v>
          </cell>
        </row>
        <row r="613">
          <cell r="E613" t="str">
            <v>何巍 </v>
          </cell>
          <cell r="F613">
            <v>4271</v>
          </cell>
        </row>
        <row r="614">
          <cell r="E614" t="str">
            <v>刘勇</v>
          </cell>
          <cell r="F614">
            <v>12501</v>
          </cell>
        </row>
        <row r="615">
          <cell r="E615" t="str">
            <v>王晓燕（智慧）</v>
          </cell>
          <cell r="F615">
            <v>998847</v>
          </cell>
        </row>
        <row r="616">
          <cell r="E616" t="str">
            <v>刘琴英 </v>
          </cell>
          <cell r="F616">
            <v>4259</v>
          </cell>
        </row>
        <row r="617">
          <cell r="E617" t="str">
            <v>刘琴英 </v>
          </cell>
          <cell r="F617">
            <v>4259</v>
          </cell>
        </row>
        <row r="618">
          <cell r="E618" t="str">
            <v>段文秀</v>
          </cell>
          <cell r="F618">
            <v>4089</v>
          </cell>
        </row>
        <row r="619">
          <cell r="E619" t="str">
            <v>郭肖宏医生</v>
          </cell>
          <cell r="F619">
            <v>992358</v>
          </cell>
        </row>
        <row r="620">
          <cell r="E620" t="str">
            <v>何巍 </v>
          </cell>
          <cell r="F620">
            <v>4271</v>
          </cell>
        </row>
        <row r="621">
          <cell r="E621" t="str">
            <v>段文秀</v>
          </cell>
          <cell r="F621">
            <v>4089</v>
          </cell>
        </row>
        <row r="622">
          <cell r="E622" t="str">
            <v>刘琴英 </v>
          </cell>
          <cell r="F622">
            <v>4259</v>
          </cell>
        </row>
        <row r="623">
          <cell r="E623" t="str">
            <v>刘琴英 </v>
          </cell>
          <cell r="F623">
            <v>4259</v>
          </cell>
        </row>
        <row r="624">
          <cell r="E624" t="str">
            <v>谌美静</v>
          </cell>
          <cell r="F624">
            <v>11503</v>
          </cell>
        </row>
        <row r="625">
          <cell r="E625" t="str">
            <v>高清清</v>
          </cell>
          <cell r="F625">
            <v>12883</v>
          </cell>
        </row>
        <row r="626">
          <cell r="E626" t="str">
            <v>何英</v>
          </cell>
          <cell r="F626">
            <v>6831</v>
          </cell>
        </row>
        <row r="627">
          <cell r="E627" t="str">
            <v>殷岱菊</v>
          </cell>
          <cell r="F627">
            <v>5527</v>
          </cell>
        </row>
        <row r="628">
          <cell r="E628" t="str">
            <v>付变荣</v>
          </cell>
          <cell r="F628">
            <v>13031</v>
          </cell>
        </row>
        <row r="629">
          <cell r="E629" t="str">
            <v>毛玉
</v>
          </cell>
          <cell r="F629">
            <v>13304</v>
          </cell>
        </row>
        <row r="630">
          <cell r="E630" t="str">
            <v>谭凤旭</v>
          </cell>
          <cell r="F630">
            <v>8763</v>
          </cell>
        </row>
        <row r="631">
          <cell r="E631" t="str">
            <v>李莹</v>
          </cell>
          <cell r="F631">
            <v>12471</v>
          </cell>
        </row>
        <row r="632">
          <cell r="E632" t="str">
            <v>吴湘燏</v>
          </cell>
          <cell r="F632">
            <v>10949</v>
          </cell>
        </row>
        <row r="633">
          <cell r="E633" t="str">
            <v>梁静蓉（庆云南街）</v>
          </cell>
          <cell r="F633">
            <v>1000454</v>
          </cell>
        </row>
        <row r="634">
          <cell r="E634" t="str">
            <v>周琳琰
</v>
          </cell>
          <cell r="F634">
            <v>13337</v>
          </cell>
        </row>
        <row r="635">
          <cell r="E635" t="str">
            <v>罗绍梅 </v>
          </cell>
          <cell r="F635">
            <v>13198</v>
          </cell>
        </row>
        <row r="636">
          <cell r="E636" t="str">
            <v>周娟</v>
          </cell>
          <cell r="F636">
            <v>4302</v>
          </cell>
        </row>
        <row r="637">
          <cell r="E637" t="str">
            <v>蒋雪琴 </v>
          </cell>
          <cell r="F637">
            <v>4033</v>
          </cell>
        </row>
        <row r="638">
          <cell r="E638" t="str">
            <v>舒思玉</v>
          </cell>
          <cell r="F638">
            <v>12190</v>
          </cell>
        </row>
        <row r="639">
          <cell r="E639" t="str">
            <v>唐春燕</v>
          </cell>
          <cell r="F639">
            <v>13318</v>
          </cell>
        </row>
        <row r="640">
          <cell r="E640" t="str">
            <v>佘瑶 </v>
          </cell>
          <cell r="F640">
            <v>13220</v>
          </cell>
        </row>
        <row r="641">
          <cell r="E641" t="str">
            <v>郑红艳 </v>
          </cell>
          <cell r="F641">
            <v>4330</v>
          </cell>
        </row>
        <row r="642">
          <cell r="E642" t="str">
            <v>宋留艺</v>
          </cell>
          <cell r="F642">
            <v>8386</v>
          </cell>
        </row>
        <row r="643">
          <cell r="E643" t="str">
            <v>雷馥聿</v>
          </cell>
          <cell r="F643">
            <v>13139</v>
          </cell>
        </row>
        <row r="644">
          <cell r="E644" t="str">
            <v>姚莉</v>
          </cell>
          <cell r="F644">
            <v>13329</v>
          </cell>
        </row>
        <row r="645">
          <cell r="E645" t="str">
            <v>汪嫡姝
</v>
          </cell>
          <cell r="F645">
            <v>13228</v>
          </cell>
        </row>
        <row r="646">
          <cell r="E646" t="str">
            <v>张玉</v>
          </cell>
          <cell r="F646">
            <v>8233</v>
          </cell>
        </row>
        <row r="647">
          <cell r="E647" t="str">
            <v>唐文琼</v>
          </cell>
          <cell r="F647">
            <v>9669</v>
          </cell>
        </row>
        <row r="648">
          <cell r="E648" t="str">
            <v>杨梦佳</v>
          </cell>
          <cell r="F648">
            <v>13309</v>
          </cell>
        </row>
        <row r="649">
          <cell r="E649" t="str">
            <v>李可</v>
          </cell>
          <cell r="F649">
            <v>7279</v>
          </cell>
        </row>
        <row r="650">
          <cell r="E650" t="str">
            <v>付能梅</v>
          </cell>
          <cell r="F650">
            <v>10860</v>
          </cell>
        </row>
        <row r="651">
          <cell r="E651" t="str">
            <v>江元梅 </v>
          </cell>
          <cell r="F651">
            <v>4061</v>
          </cell>
        </row>
        <row r="652">
          <cell r="E652" t="str">
            <v>任嘉欣</v>
          </cell>
          <cell r="F652">
            <v>11330</v>
          </cell>
        </row>
        <row r="653">
          <cell r="E653" t="str">
            <v>余谦</v>
          </cell>
          <cell r="F653">
            <v>13771</v>
          </cell>
        </row>
        <row r="654">
          <cell r="E654" t="str">
            <v>杨珂</v>
          </cell>
          <cell r="F654">
            <v>13312</v>
          </cell>
        </row>
        <row r="655">
          <cell r="E655" t="str">
            <v>何思怡</v>
          </cell>
          <cell r="F655">
            <v>13283</v>
          </cell>
        </row>
        <row r="656">
          <cell r="E656" t="str">
            <v>祁荣</v>
          </cell>
          <cell r="F656">
            <v>5954</v>
          </cell>
        </row>
        <row r="657">
          <cell r="E657" t="str">
            <v>蔡旌晶</v>
          </cell>
          <cell r="F657">
            <v>9822</v>
          </cell>
        </row>
        <row r="658">
          <cell r="E658" t="str">
            <v>林禹帅</v>
          </cell>
          <cell r="F658">
            <v>12255</v>
          </cell>
        </row>
        <row r="659">
          <cell r="E659" t="str">
            <v>陈旭 </v>
          </cell>
          <cell r="F659">
            <v>13264</v>
          </cell>
        </row>
        <row r="660">
          <cell r="E660" t="str">
            <v>黄兴中 </v>
          </cell>
          <cell r="F660">
            <v>4435</v>
          </cell>
        </row>
        <row r="661">
          <cell r="E661" t="str">
            <v>周思 </v>
          </cell>
          <cell r="F661">
            <v>4147</v>
          </cell>
        </row>
        <row r="662">
          <cell r="E662" t="str">
            <v>任会茹 </v>
          </cell>
          <cell r="F662">
            <v>4187</v>
          </cell>
        </row>
        <row r="663">
          <cell r="E663" t="str">
            <v>郭俊梅</v>
          </cell>
          <cell r="F663">
            <v>12949</v>
          </cell>
        </row>
        <row r="664">
          <cell r="E664" t="str">
            <v>龚榆辉 </v>
          </cell>
          <cell r="F664">
            <v>13189</v>
          </cell>
        </row>
        <row r="665">
          <cell r="E665" t="str">
            <v>刘洋 </v>
          </cell>
          <cell r="F665">
            <v>13300</v>
          </cell>
        </row>
        <row r="666">
          <cell r="E666" t="str">
            <v>弋茂兰</v>
          </cell>
          <cell r="F666">
            <v>13321</v>
          </cell>
        </row>
        <row r="667">
          <cell r="E667" t="str">
            <v>伍正群
</v>
          </cell>
          <cell r="F667">
            <v>13204</v>
          </cell>
        </row>
        <row r="668">
          <cell r="E668" t="str">
            <v>陈亭亭</v>
          </cell>
          <cell r="F668">
            <v>12744</v>
          </cell>
        </row>
        <row r="669">
          <cell r="E669" t="str">
            <v>牟鑫阳</v>
          </cell>
          <cell r="F669">
            <v>11872</v>
          </cell>
        </row>
        <row r="670">
          <cell r="E670" t="str">
            <v>李燕</v>
          </cell>
          <cell r="F670">
            <v>6121</v>
          </cell>
        </row>
        <row r="671">
          <cell r="E671" t="str">
            <v>邹媛媛</v>
          </cell>
          <cell r="F671">
            <v>13340</v>
          </cell>
        </row>
        <row r="672">
          <cell r="E672" t="str">
            <v>肖瑶</v>
          </cell>
          <cell r="F672">
            <v>11231</v>
          </cell>
        </row>
        <row r="673">
          <cell r="E673" t="str">
            <v>付新宇</v>
          </cell>
          <cell r="F673">
            <v>13133</v>
          </cell>
        </row>
        <row r="674">
          <cell r="E674" t="str">
            <v>陈香利</v>
          </cell>
          <cell r="F674">
            <v>13410</v>
          </cell>
        </row>
        <row r="675">
          <cell r="E675" t="str">
            <v>陈发群 </v>
          </cell>
          <cell r="F675">
            <v>13256</v>
          </cell>
        </row>
        <row r="676">
          <cell r="E676" t="str">
            <v>韩艳梅</v>
          </cell>
          <cell r="F676">
            <v>6301</v>
          </cell>
        </row>
        <row r="677">
          <cell r="E677" t="str">
            <v>吴霞</v>
          </cell>
          <cell r="F677">
            <v>11825</v>
          </cell>
        </row>
        <row r="678">
          <cell r="E678" t="str">
            <v>刘丹
</v>
          </cell>
          <cell r="F678">
            <v>13255</v>
          </cell>
        </row>
        <row r="679">
          <cell r="E679" t="str">
            <v>刘定香</v>
          </cell>
          <cell r="F679">
            <v>13719</v>
          </cell>
        </row>
        <row r="680">
          <cell r="E680" t="str">
            <v>苟俊驰</v>
          </cell>
          <cell r="F680">
            <v>11486</v>
          </cell>
        </row>
        <row r="681">
          <cell r="E681" t="str">
            <v>池波 </v>
          </cell>
          <cell r="F681">
            <v>13254</v>
          </cell>
        </row>
        <row r="682">
          <cell r="E682" t="str">
            <v>陈玉琴</v>
          </cell>
          <cell r="F682">
            <v>13407</v>
          </cell>
        </row>
        <row r="683">
          <cell r="E683" t="str">
            <v>李平
</v>
          </cell>
          <cell r="F683">
            <v>13293</v>
          </cell>
        </row>
        <row r="684">
          <cell r="E684" t="str">
            <v>饶玉银</v>
          </cell>
          <cell r="F684">
            <v>12534</v>
          </cell>
        </row>
        <row r="685">
          <cell r="E685" t="str">
            <v>彭关敏（梨花街）</v>
          </cell>
          <cell r="F685">
            <v>998837</v>
          </cell>
        </row>
        <row r="686">
          <cell r="E686" t="str">
            <v>唐文琼（梨花街）</v>
          </cell>
          <cell r="F686">
            <v>995676</v>
          </cell>
        </row>
        <row r="687">
          <cell r="E687" t="str">
            <v>刘莉</v>
          </cell>
          <cell r="F687">
            <v>13124</v>
          </cell>
        </row>
        <row r="688">
          <cell r="E688" t="str">
            <v>李佳岭</v>
          </cell>
          <cell r="F688">
            <v>9679</v>
          </cell>
        </row>
        <row r="689">
          <cell r="E689" t="str">
            <v>倪双 </v>
          </cell>
          <cell r="F689">
            <v>13310</v>
          </cell>
        </row>
        <row r="690">
          <cell r="E690" t="str">
            <v>阴静（庆云南街）</v>
          </cell>
          <cell r="F690">
            <v>1000439</v>
          </cell>
        </row>
        <row r="691">
          <cell r="E691" t="str">
            <v>阴静</v>
          </cell>
          <cell r="F691">
            <v>9190</v>
          </cell>
        </row>
        <row r="692">
          <cell r="E692" t="str">
            <v>古素琼</v>
          </cell>
          <cell r="F692">
            <v>11372</v>
          </cell>
        </row>
        <row r="693">
          <cell r="E693" t="str">
            <v>杨红</v>
          </cell>
          <cell r="F693">
            <v>12185</v>
          </cell>
        </row>
        <row r="694">
          <cell r="E694" t="str">
            <v>谢红平
</v>
          </cell>
          <cell r="F694">
            <v>13212</v>
          </cell>
        </row>
        <row r="695">
          <cell r="E695" t="str">
            <v>李倩汝
</v>
          </cell>
          <cell r="F695">
            <v>13253</v>
          </cell>
        </row>
        <row r="696">
          <cell r="E696" t="str">
            <v>黄长菊（梨花街）</v>
          </cell>
          <cell r="F696">
            <v>995590</v>
          </cell>
        </row>
        <row r="697">
          <cell r="E697" t="str">
            <v>高汝琳 </v>
          </cell>
          <cell r="F697">
            <v>13187</v>
          </cell>
        </row>
        <row r="698">
          <cell r="E698" t="str">
            <v>范珂君</v>
          </cell>
          <cell r="F698">
            <v>12469</v>
          </cell>
        </row>
        <row r="699">
          <cell r="E699" t="str">
            <v>杨素芬（沙河源）</v>
          </cell>
          <cell r="F699">
            <v>997727</v>
          </cell>
        </row>
        <row r="700">
          <cell r="E700" t="str">
            <v>高星宇</v>
          </cell>
          <cell r="F700">
            <v>12934</v>
          </cell>
        </row>
        <row r="701">
          <cell r="E701" t="str">
            <v>陈涵蕾</v>
          </cell>
          <cell r="F701">
            <v>13257</v>
          </cell>
        </row>
        <row r="702">
          <cell r="E702" t="str">
            <v>杨璐</v>
          </cell>
          <cell r="F702">
            <v>13922</v>
          </cell>
        </row>
        <row r="703">
          <cell r="E703" t="str">
            <v>苏香</v>
          </cell>
          <cell r="F703">
            <v>1000133</v>
          </cell>
        </row>
        <row r="704">
          <cell r="E704" t="str">
            <v>任姗姗</v>
          </cell>
          <cell r="F704">
            <v>8113</v>
          </cell>
        </row>
        <row r="705">
          <cell r="E705" t="str">
            <v>王苹</v>
          </cell>
          <cell r="F705">
            <v>13931</v>
          </cell>
        </row>
        <row r="706">
          <cell r="E706" t="str">
            <v>熊雅洁</v>
          </cell>
          <cell r="F706">
            <v>13325</v>
          </cell>
        </row>
        <row r="707">
          <cell r="E707" t="str">
            <v>刘琴英 </v>
          </cell>
          <cell r="F707">
            <v>4259</v>
          </cell>
        </row>
        <row r="708">
          <cell r="E708" t="str">
            <v>齐知明医生</v>
          </cell>
          <cell r="F708">
            <v>990412</v>
          </cell>
        </row>
        <row r="709">
          <cell r="E709" t="str">
            <v>董华</v>
          </cell>
          <cell r="F709">
            <v>11602</v>
          </cell>
        </row>
        <row r="710">
          <cell r="E710" t="str">
            <v>刘琴英 </v>
          </cell>
          <cell r="F710">
            <v>4259</v>
          </cell>
        </row>
        <row r="711">
          <cell r="E711" t="str">
            <v>段文秀</v>
          </cell>
          <cell r="F711">
            <v>4089</v>
          </cell>
        </row>
        <row r="712">
          <cell r="E712" t="str">
            <v>周娟</v>
          </cell>
          <cell r="F712">
            <v>4302</v>
          </cell>
        </row>
        <row r="713">
          <cell r="E713" t="str">
            <v>吴敏</v>
          </cell>
          <cell r="F713">
            <v>1980</v>
          </cell>
        </row>
        <row r="714">
          <cell r="E714" t="str">
            <v>刘琴英 </v>
          </cell>
          <cell r="F714">
            <v>4259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6"/>
  <sheetViews>
    <sheetView workbookViewId="0">
      <selection activeCell="Y1" sqref="Y$1:Y$1048576"/>
    </sheetView>
  </sheetViews>
  <sheetFormatPr defaultColWidth="9" defaultRowHeight="19" customHeight="1"/>
  <cols>
    <col min="1" max="1" width="3.875" style="10" customWidth="1"/>
    <col min="2" max="2" width="7.625" style="10" customWidth="1"/>
    <col min="3" max="3" width="28" style="10" customWidth="1"/>
    <col min="4" max="4" width="13.5" style="10" customWidth="1"/>
    <col min="5" max="5" width="5" style="10" customWidth="1"/>
    <col min="6" max="6" width="9" style="9" hidden="1" customWidth="1"/>
    <col min="7" max="7" width="9.75" style="9" customWidth="1"/>
    <col min="8" max="8" width="10.625" style="48" hidden="1" customWidth="1"/>
    <col min="9" max="9" width="10.625" style="48" customWidth="1"/>
    <col min="10" max="10" width="9.5" style="43" hidden="1" customWidth="1"/>
    <col min="11" max="11" width="10.625" style="48" hidden="1" customWidth="1"/>
    <col min="12" max="12" width="10.625" style="48" customWidth="1"/>
    <col min="13" max="13" width="10.125" style="48" hidden="1" customWidth="1"/>
    <col min="14" max="14" width="7.5" style="48" customWidth="1"/>
    <col min="15" max="15" width="1.625" style="43" customWidth="1"/>
    <col min="16" max="16" width="10.5" style="9" customWidth="1"/>
    <col min="17" max="17" width="9" style="9" customWidth="1"/>
    <col min="18" max="18" width="8.25" style="9" customWidth="1"/>
    <col min="19" max="19" width="8" style="49" customWidth="1"/>
    <col min="20" max="23" width="8.125" style="43" customWidth="1"/>
    <col min="24" max="24" width="7.625" style="50" customWidth="1"/>
    <col min="25" max="25" width="9" style="48" customWidth="1"/>
  </cols>
  <sheetData>
    <row r="1" customHeight="1" spans="1: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64"/>
      <c r="P1" s="65" t="s">
        <v>1</v>
      </c>
      <c r="Q1" s="65"/>
      <c r="R1" s="65"/>
      <c r="S1" s="73"/>
      <c r="T1" s="74" t="s">
        <v>2</v>
      </c>
      <c r="U1" s="74"/>
      <c r="V1" s="74"/>
      <c r="W1" s="74"/>
      <c r="X1" s="75" t="s">
        <v>3</v>
      </c>
      <c r="Y1" s="80" t="s">
        <v>4</v>
      </c>
    </row>
    <row r="2" ht="26" customHeight="1" spans="1:25">
      <c r="A2" s="52" t="s">
        <v>5</v>
      </c>
      <c r="B2" s="52" t="s">
        <v>6</v>
      </c>
      <c r="C2" s="53" t="s">
        <v>7</v>
      </c>
      <c r="D2" s="53" t="s">
        <v>8</v>
      </c>
      <c r="E2" s="1" t="s">
        <v>9</v>
      </c>
      <c r="F2" s="54" t="s">
        <v>10</v>
      </c>
      <c r="G2" s="54" t="s">
        <v>11</v>
      </c>
      <c r="H2" s="55" t="s">
        <v>12</v>
      </c>
      <c r="I2" s="54" t="s">
        <v>13</v>
      </c>
      <c r="J2" s="66" t="s">
        <v>14</v>
      </c>
      <c r="K2" s="67" t="s">
        <v>15</v>
      </c>
      <c r="L2" s="67" t="s">
        <v>16</v>
      </c>
      <c r="M2" s="68" t="s">
        <v>12</v>
      </c>
      <c r="N2" s="67" t="s">
        <v>17</v>
      </c>
      <c r="O2" s="69" t="s">
        <v>14</v>
      </c>
      <c r="P2" s="65" t="s">
        <v>18</v>
      </c>
      <c r="Q2" s="65" t="s">
        <v>12</v>
      </c>
      <c r="R2" s="65" t="s">
        <v>19</v>
      </c>
      <c r="S2" s="73" t="s">
        <v>20</v>
      </c>
      <c r="T2" s="76" t="s">
        <v>10</v>
      </c>
      <c r="U2" s="76" t="s">
        <v>21</v>
      </c>
      <c r="V2" s="76" t="s">
        <v>15</v>
      </c>
      <c r="W2" s="76" t="s">
        <v>22</v>
      </c>
      <c r="X2" s="75"/>
      <c r="Y2" s="80"/>
    </row>
    <row r="3" customHeight="1" spans="1:25">
      <c r="A3" s="56">
        <v>1</v>
      </c>
      <c r="B3" s="56">
        <v>114685</v>
      </c>
      <c r="C3" s="57" t="s">
        <v>23</v>
      </c>
      <c r="D3" s="57" t="s">
        <v>24</v>
      </c>
      <c r="E3" s="5" t="s">
        <v>25</v>
      </c>
      <c r="F3" s="58">
        <v>20000</v>
      </c>
      <c r="G3" s="58">
        <f t="shared" ref="G3:G66" si="0">F3*4</f>
        <v>80000</v>
      </c>
      <c r="H3" s="59">
        <v>2412.00514045784</v>
      </c>
      <c r="I3" s="59">
        <f t="shared" ref="I3:I66" si="1">H3*4</f>
        <v>9648.02056183136</v>
      </c>
      <c r="J3" s="70">
        <v>0.120600257022892</v>
      </c>
      <c r="K3" s="71">
        <v>22000</v>
      </c>
      <c r="L3" s="71">
        <f t="shared" ref="L3:L66" si="2">K3*4</f>
        <v>88000</v>
      </c>
      <c r="M3" s="71">
        <v>2547.07742832348</v>
      </c>
      <c r="N3" s="71">
        <f t="shared" ref="N3:N66" si="3">M3*4</f>
        <v>10188.3097132939</v>
      </c>
      <c r="O3" s="72">
        <v>0.115776246741977</v>
      </c>
      <c r="P3" s="4">
        <v>119730.14</v>
      </c>
      <c r="Q3" s="4">
        <v>33694.65</v>
      </c>
      <c r="R3" s="4">
        <v>33000</v>
      </c>
      <c r="S3" s="77">
        <f>(P3-R3)/G3</f>
        <v>1.08412675</v>
      </c>
      <c r="T3" s="78">
        <f t="shared" ref="T3:T66" si="4">P3/G3</f>
        <v>1.49662675</v>
      </c>
      <c r="U3" s="78">
        <f t="shared" ref="U3:U66" si="5">Q3/I3</f>
        <v>3.49238994507327</v>
      </c>
      <c r="V3" s="78">
        <f t="shared" ref="V3:V66" si="6">P3/L3</f>
        <v>1.36056977272727</v>
      </c>
      <c r="W3" s="78">
        <f t="shared" ref="W3:W66" si="7">Q3/N3</f>
        <v>3.30718744798605</v>
      </c>
      <c r="X3" s="79">
        <v>800</v>
      </c>
      <c r="Y3" s="81"/>
    </row>
    <row r="4" customHeight="1" spans="1:25">
      <c r="A4" s="56">
        <v>2</v>
      </c>
      <c r="B4" s="56">
        <v>108656</v>
      </c>
      <c r="C4" s="57" t="s">
        <v>26</v>
      </c>
      <c r="D4" s="57" t="s">
        <v>27</v>
      </c>
      <c r="E4" s="5" t="s">
        <v>28</v>
      </c>
      <c r="F4" s="58">
        <v>9000</v>
      </c>
      <c r="G4" s="58">
        <f t="shared" si="0"/>
        <v>36000</v>
      </c>
      <c r="H4" s="59">
        <v>1350</v>
      </c>
      <c r="I4" s="59">
        <f t="shared" si="1"/>
        <v>5400</v>
      </c>
      <c r="J4" s="70">
        <v>0.15</v>
      </c>
      <c r="K4" s="71">
        <v>10800</v>
      </c>
      <c r="L4" s="71">
        <f t="shared" si="2"/>
        <v>43200</v>
      </c>
      <c r="M4" s="71">
        <v>1555.2</v>
      </c>
      <c r="N4" s="71">
        <f t="shared" si="3"/>
        <v>6220.8</v>
      </c>
      <c r="O4" s="72">
        <v>0.144</v>
      </c>
      <c r="P4" s="4">
        <v>39276.98</v>
      </c>
      <c r="Q4" s="4">
        <v>7018.51</v>
      </c>
      <c r="R4" s="4"/>
      <c r="S4" s="77"/>
      <c r="T4" s="78">
        <f t="shared" si="4"/>
        <v>1.09102722222222</v>
      </c>
      <c r="U4" s="78">
        <f t="shared" si="5"/>
        <v>1.29972407407407</v>
      </c>
      <c r="V4" s="47">
        <f t="shared" si="6"/>
        <v>0.909189351851852</v>
      </c>
      <c r="W4" s="47">
        <f t="shared" si="7"/>
        <v>1.1282327031893</v>
      </c>
      <c r="X4" s="79">
        <v>500</v>
      </c>
      <c r="Y4" s="81"/>
    </row>
    <row r="5" customHeight="1" spans="1:25">
      <c r="A5" s="56">
        <v>3</v>
      </c>
      <c r="B5" s="56">
        <v>717</v>
      </c>
      <c r="C5" s="57" t="s">
        <v>29</v>
      </c>
      <c r="D5" s="57" t="s">
        <v>30</v>
      </c>
      <c r="E5" s="5" t="s">
        <v>28</v>
      </c>
      <c r="F5" s="58">
        <v>7800</v>
      </c>
      <c r="G5" s="58">
        <f t="shared" si="0"/>
        <v>31200</v>
      </c>
      <c r="H5" s="59">
        <v>2717.54198288878</v>
      </c>
      <c r="I5" s="59">
        <f t="shared" si="1"/>
        <v>10870.1679315551</v>
      </c>
      <c r="J5" s="70">
        <v>0.348402818319074</v>
      </c>
      <c r="K5" s="71">
        <v>9360</v>
      </c>
      <c r="L5" s="71">
        <f t="shared" si="2"/>
        <v>37440</v>
      </c>
      <c r="M5" s="71">
        <v>3130.60836428788</v>
      </c>
      <c r="N5" s="71">
        <f t="shared" si="3"/>
        <v>12522.4334571515</v>
      </c>
      <c r="O5" s="72">
        <v>0.334466705586311</v>
      </c>
      <c r="P5" s="4">
        <v>32962.12</v>
      </c>
      <c r="Q5" s="4">
        <v>11758.17</v>
      </c>
      <c r="R5" s="4"/>
      <c r="S5" s="77"/>
      <c r="T5" s="78">
        <f t="shared" si="4"/>
        <v>1.05647820512821</v>
      </c>
      <c r="U5" s="78">
        <f t="shared" si="5"/>
        <v>1.08169166051861</v>
      </c>
      <c r="V5" s="47">
        <f t="shared" si="6"/>
        <v>0.880398504273504</v>
      </c>
      <c r="W5" s="47">
        <f t="shared" si="7"/>
        <v>0.938968455311292</v>
      </c>
      <c r="X5" s="79">
        <v>500</v>
      </c>
      <c r="Y5" s="81"/>
    </row>
    <row r="6" customHeight="1" spans="1:25">
      <c r="A6" s="56">
        <v>4</v>
      </c>
      <c r="B6" s="56">
        <v>546</v>
      </c>
      <c r="C6" s="57" t="s">
        <v>31</v>
      </c>
      <c r="D6" s="57" t="s">
        <v>32</v>
      </c>
      <c r="E6" s="5" t="s">
        <v>25</v>
      </c>
      <c r="F6" s="58">
        <v>13000</v>
      </c>
      <c r="G6" s="58">
        <f t="shared" si="0"/>
        <v>52000</v>
      </c>
      <c r="H6" s="59">
        <v>4225</v>
      </c>
      <c r="I6" s="59">
        <f t="shared" si="1"/>
        <v>16900</v>
      </c>
      <c r="J6" s="70">
        <v>0.325</v>
      </c>
      <c r="K6" s="71">
        <v>14950</v>
      </c>
      <c r="L6" s="71">
        <f t="shared" si="2"/>
        <v>59800</v>
      </c>
      <c r="M6" s="71">
        <v>4664.4</v>
      </c>
      <c r="N6" s="71">
        <f t="shared" si="3"/>
        <v>18657.6</v>
      </c>
      <c r="O6" s="72">
        <v>0.312</v>
      </c>
      <c r="P6" s="4">
        <v>51105.87</v>
      </c>
      <c r="Q6" s="4">
        <v>15309.2</v>
      </c>
      <c r="R6" s="4"/>
      <c r="S6" s="77"/>
      <c r="T6" s="47">
        <f t="shared" si="4"/>
        <v>0.982805192307692</v>
      </c>
      <c r="U6" s="47">
        <f t="shared" si="5"/>
        <v>0.905869822485207</v>
      </c>
      <c r="V6" s="47">
        <f t="shared" si="6"/>
        <v>0.854613210702341</v>
      </c>
      <c r="W6" s="47">
        <f t="shared" si="7"/>
        <v>0.82053425949747</v>
      </c>
      <c r="X6" s="79"/>
      <c r="Y6" s="81"/>
    </row>
    <row r="7" customHeight="1" spans="1:25">
      <c r="A7" s="56">
        <v>5</v>
      </c>
      <c r="B7" s="56">
        <v>585</v>
      </c>
      <c r="C7" s="57" t="s">
        <v>33</v>
      </c>
      <c r="D7" s="57" t="s">
        <v>24</v>
      </c>
      <c r="E7" s="5" t="s">
        <v>25</v>
      </c>
      <c r="F7" s="58">
        <v>13000</v>
      </c>
      <c r="G7" s="58">
        <f t="shared" si="0"/>
        <v>52000</v>
      </c>
      <c r="H7" s="59">
        <v>3641.80975675152</v>
      </c>
      <c r="I7" s="59">
        <f t="shared" si="1"/>
        <v>14567.2390270061</v>
      </c>
      <c r="J7" s="70">
        <v>0.280139212057809</v>
      </c>
      <c r="K7" s="71">
        <v>14950</v>
      </c>
      <c r="L7" s="71">
        <f t="shared" si="2"/>
        <v>59800</v>
      </c>
      <c r="M7" s="71">
        <v>4020.55797145367</v>
      </c>
      <c r="N7" s="71">
        <f t="shared" si="3"/>
        <v>16082.2318858147</v>
      </c>
      <c r="O7" s="72">
        <v>0.268933643575497</v>
      </c>
      <c r="P7" s="4">
        <v>50760.76</v>
      </c>
      <c r="Q7" s="4">
        <v>12853.29</v>
      </c>
      <c r="R7" s="4"/>
      <c r="S7" s="77"/>
      <c r="T7" s="47">
        <f t="shared" si="4"/>
        <v>0.976168461538462</v>
      </c>
      <c r="U7" s="47">
        <f t="shared" si="5"/>
        <v>0.882342218465105</v>
      </c>
      <c r="V7" s="47">
        <f t="shared" si="6"/>
        <v>0.848842140468227</v>
      </c>
      <c r="W7" s="47">
        <f t="shared" si="7"/>
        <v>0.799223023972017</v>
      </c>
      <c r="X7" s="79"/>
      <c r="Y7" s="81"/>
    </row>
    <row r="8" customHeight="1" spans="1:25">
      <c r="A8" s="56">
        <v>6</v>
      </c>
      <c r="B8" s="56">
        <v>748</v>
      </c>
      <c r="C8" s="57" t="s">
        <v>34</v>
      </c>
      <c r="D8" s="57" t="s">
        <v>30</v>
      </c>
      <c r="E8" s="5" t="s">
        <v>35</v>
      </c>
      <c r="F8" s="58">
        <v>8200</v>
      </c>
      <c r="G8" s="58">
        <f t="shared" si="0"/>
        <v>32800</v>
      </c>
      <c r="H8" s="59">
        <v>2160.26685572866</v>
      </c>
      <c r="I8" s="59">
        <f t="shared" si="1"/>
        <v>8641.06742291464</v>
      </c>
      <c r="J8" s="70">
        <v>0.263447177527886</v>
      </c>
      <c r="K8" s="71">
        <v>9840</v>
      </c>
      <c r="L8" s="71">
        <f t="shared" si="2"/>
        <v>39360</v>
      </c>
      <c r="M8" s="71">
        <v>2488.62741779942</v>
      </c>
      <c r="N8" s="71">
        <f t="shared" si="3"/>
        <v>9954.50967119768</v>
      </c>
      <c r="O8" s="72">
        <v>0.25290929042677</v>
      </c>
      <c r="P8" s="4">
        <v>31561.78</v>
      </c>
      <c r="Q8" s="4">
        <v>11896.03</v>
      </c>
      <c r="R8" s="4"/>
      <c r="S8" s="77"/>
      <c r="T8" s="47">
        <f t="shared" si="4"/>
        <v>0.962249390243902</v>
      </c>
      <c r="U8" s="47">
        <f t="shared" si="5"/>
        <v>1.37668524243356</v>
      </c>
      <c r="V8" s="47">
        <f t="shared" si="6"/>
        <v>0.801874491869919</v>
      </c>
      <c r="W8" s="47">
        <f t="shared" si="7"/>
        <v>1.1950392729458</v>
      </c>
      <c r="X8" s="79"/>
      <c r="Y8" s="81"/>
    </row>
    <row r="9" customHeight="1" spans="1:25">
      <c r="A9" s="56">
        <v>7</v>
      </c>
      <c r="B9" s="56">
        <v>517</v>
      </c>
      <c r="C9" s="57" t="s">
        <v>36</v>
      </c>
      <c r="D9" s="57" t="s">
        <v>24</v>
      </c>
      <c r="E9" s="5" t="s">
        <v>37</v>
      </c>
      <c r="F9" s="58">
        <v>40000</v>
      </c>
      <c r="G9" s="58">
        <f t="shared" si="0"/>
        <v>160000</v>
      </c>
      <c r="H9" s="59">
        <v>8069.24362979269</v>
      </c>
      <c r="I9" s="59">
        <f t="shared" si="1"/>
        <v>32276.9745191708</v>
      </c>
      <c r="J9" s="70">
        <v>0.201731090744817</v>
      </c>
      <c r="K9" s="71">
        <v>44000</v>
      </c>
      <c r="L9" s="71">
        <f t="shared" si="2"/>
        <v>176000</v>
      </c>
      <c r="M9" s="71">
        <v>8521.12127306108</v>
      </c>
      <c r="N9" s="71">
        <f t="shared" si="3"/>
        <v>34084.4850922443</v>
      </c>
      <c r="O9" s="72">
        <v>0.193661847115024</v>
      </c>
      <c r="P9" s="4">
        <v>153450.14</v>
      </c>
      <c r="Q9" s="4">
        <v>29492.14</v>
      </c>
      <c r="R9" s="4"/>
      <c r="S9" s="77"/>
      <c r="T9" s="47">
        <f t="shared" si="4"/>
        <v>0.959063375</v>
      </c>
      <c r="U9" s="47">
        <f t="shared" si="5"/>
        <v>0.913720707697782</v>
      </c>
      <c r="V9" s="47">
        <f t="shared" si="6"/>
        <v>0.871875795454546</v>
      </c>
      <c r="W9" s="47">
        <f t="shared" si="7"/>
        <v>0.865265821683506</v>
      </c>
      <c r="X9" s="79"/>
      <c r="Y9" s="81"/>
    </row>
    <row r="10" customHeight="1" spans="1:25">
      <c r="A10" s="56">
        <v>8</v>
      </c>
      <c r="B10" s="56">
        <v>385</v>
      </c>
      <c r="C10" s="57" t="s">
        <v>38</v>
      </c>
      <c r="D10" s="57" t="s">
        <v>27</v>
      </c>
      <c r="E10" s="5" t="s">
        <v>39</v>
      </c>
      <c r="F10" s="58">
        <v>16000</v>
      </c>
      <c r="G10" s="58">
        <f t="shared" si="0"/>
        <v>64000</v>
      </c>
      <c r="H10" s="59">
        <v>3286.71841695903</v>
      </c>
      <c r="I10" s="59">
        <f t="shared" si="1"/>
        <v>13146.8736678361</v>
      </c>
      <c r="J10" s="70">
        <v>0.205419901059939</v>
      </c>
      <c r="K10" s="71">
        <v>17600</v>
      </c>
      <c r="L10" s="71">
        <f t="shared" si="2"/>
        <v>70400</v>
      </c>
      <c r="M10" s="71">
        <v>3470.77464830874</v>
      </c>
      <c r="N10" s="71">
        <f t="shared" si="3"/>
        <v>13883.098593235</v>
      </c>
      <c r="O10" s="72">
        <v>0.197203105017542</v>
      </c>
      <c r="P10" s="4">
        <v>59650.6</v>
      </c>
      <c r="Q10" s="4">
        <v>11635.28</v>
      </c>
      <c r="R10" s="4"/>
      <c r="S10" s="77"/>
      <c r="T10" s="47">
        <f t="shared" si="4"/>
        <v>0.932040625</v>
      </c>
      <c r="U10" s="47">
        <f t="shared" si="5"/>
        <v>0.885022576011038</v>
      </c>
      <c r="V10" s="47">
        <f t="shared" si="6"/>
        <v>0.847309659090909</v>
      </c>
      <c r="W10" s="47">
        <f t="shared" si="7"/>
        <v>0.838089560616512</v>
      </c>
      <c r="X10" s="79"/>
      <c r="Y10" s="81"/>
    </row>
    <row r="11" customHeight="1" spans="1:25">
      <c r="A11" s="56">
        <v>9</v>
      </c>
      <c r="B11" s="5">
        <v>116482</v>
      </c>
      <c r="C11" s="60" t="s">
        <v>40</v>
      </c>
      <c r="D11" s="61" t="s">
        <v>24</v>
      </c>
      <c r="E11" s="5" t="s">
        <v>35</v>
      </c>
      <c r="F11" s="58">
        <v>4500</v>
      </c>
      <c r="G11" s="58">
        <f t="shared" si="0"/>
        <v>18000</v>
      </c>
      <c r="H11" s="59">
        <v>1168.60264441314</v>
      </c>
      <c r="I11" s="59">
        <f t="shared" si="1"/>
        <v>4674.41057765256</v>
      </c>
      <c r="J11" s="70">
        <v>0.259689476536253</v>
      </c>
      <c r="K11" s="71">
        <v>5400</v>
      </c>
      <c r="L11" s="71">
        <f t="shared" si="2"/>
        <v>21600</v>
      </c>
      <c r="M11" s="71">
        <v>1346.23024636393</v>
      </c>
      <c r="N11" s="71">
        <f t="shared" si="3"/>
        <v>5384.92098545572</v>
      </c>
      <c r="O11" s="72">
        <v>0.249301897474802</v>
      </c>
      <c r="P11" s="4">
        <v>16554.54</v>
      </c>
      <c r="Q11" s="4">
        <v>3807.49</v>
      </c>
      <c r="R11" s="4"/>
      <c r="S11" s="77"/>
      <c r="T11" s="47">
        <f t="shared" si="4"/>
        <v>0.919696666666667</v>
      </c>
      <c r="U11" s="47">
        <f t="shared" si="5"/>
        <v>0.814539060433173</v>
      </c>
      <c r="V11" s="47">
        <f t="shared" si="6"/>
        <v>0.766413888888889</v>
      </c>
      <c r="W11" s="47">
        <f t="shared" si="7"/>
        <v>0.707065156626022</v>
      </c>
      <c r="X11" s="79"/>
      <c r="Y11" s="81"/>
    </row>
    <row r="12" customHeight="1" spans="1:25">
      <c r="A12" s="56">
        <v>10</v>
      </c>
      <c r="B12" s="56">
        <v>103198</v>
      </c>
      <c r="C12" s="57" t="s">
        <v>41</v>
      </c>
      <c r="D12" s="57" t="s">
        <v>42</v>
      </c>
      <c r="E12" s="5" t="s">
        <v>43</v>
      </c>
      <c r="F12" s="58">
        <v>9750</v>
      </c>
      <c r="G12" s="58">
        <f t="shared" si="0"/>
        <v>39000</v>
      </c>
      <c r="H12" s="59">
        <v>2866.3873474039</v>
      </c>
      <c r="I12" s="59">
        <f t="shared" si="1"/>
        <v>11465.5493896156</v>
      </c>
      <c r="J12" s="70">
        <v>0.29398844588758</v>
      </c>
      <c r="K12" s="71">
        <v>11700</v>
      </c>
      <c r="L12" s="71">
        <f t="shared" si="2"/>
        <v>46800</v>
      </c>
      <c r="M12" s="71">
        <v>3302.0782242093</v>
      </c>
      <c r="N12" s="71">
        <f t="shared" si="3"/>
        <v>13208.3128968372</v>
      </c>
      <c r="O12" s="72">
        <v>0.282228908052077</v>
      </c>
      <c r="P12" s="4">
        <v>35845.27</v>
      </c>
      <c r="Q12" s="4">
        <v>9392.21</v>
      </c>
      <c r="R12" s="4"/>
      <c r="S12" s="77"/>
      <c r="T12" s="47">
        <f t="shared" si="4"/>
        <v>0.919109487179487</v>
      </c>
      <c r="U12" s="47">
        <f t="shared" si="5"/>
        <v>0.819167898618671</v>
      </c>
      <c r="V12" s="47">
        <f t="shared" si="6"/>
        <v>0.765924572649573</v>
      </c>
      <c r="W12" s="47">
        <f t="shared" si="7"/>
        <v>0.711083245328706</v>
      </c>
      <c r="X12" s="79"/>
      <c r="Y12" s="81"/>
    </row>
    <row r="13" customHeight="1" spans="1:25">
      <c r="A13" s="56">
        <v>11</v>
      </c>
      <c r="B13" s="56">
        <v>373</v>
      </c>
      <c r="C13" s="57" t="s">
        <v>44</v>
      </c>
      <c r="D13" s="57" t="s">
        <v>24</v>
      </c>
      <c r="E13" s="5" t="s">
        <v>25</v>
      </c>
      <c r="F13" s="58">
        <v>13000</v>
      </c>
      <c r="G13" s="58">
        <f t="shared" si="0"/>
        <v>52000</v>
      </c>
      <c r="H13" s="59">
        <v>4089.29571264009</v>
      </c>
      <c r="I13" s="59">
        <f t="shared" si="1"/>
        <v>16357.1828505604</v>
      </c>
      <c r="J13" s="70">
        <v>0.314561208664622</v>
      </c>
      <c r="K13" s="71">
        <v>14950</v>
      </c>
      <c r="L13" s="71">
        <f t="shared" si="2"/>
        <v>59800</v>
      </c>
      <c r="M13" s="71">
        <v>4514.58246675466</v>
      </c>
      <c r="N13" s="71">
        <f t="shared" si="3"/>
        <v>18058.3298670186</v>
      </c>
      <c r="O13" s="72">
        <v>0.301978760318037</v>
      </c>
      <c r="P13" s="4">
        <v>46953.4</v>
      </c>
      <c r="Q13" s="4">
        <v>9977.08</v>
      </c>
      <c r="R13" s="4"/>
      <c r="S13" s="77"/>
      <c r="T13" s="47">
        <f t="shared" si="4"/>
        <v>0.90295</v>
      </c>
      <c r="U13" s="47">
        <f t="shared" si="5"/>
        <v>0.609950997745202</v>
      </c>
      <c r="V13" s="47">
        <f t="shared" si="6"/>
        <v>0.785173913043478</v>
      </c>
      <c r="W13" s="47">
        <f t="shared" si="7"/>
        <v>0.552491845783697</v>
      </c>
      <c r="X13" s="79"/>
      <c r="Y13" s="81"/>
    </row>
    <row r="14" customHeight="1" spans="1:25">
      <c r="A14" s="56">
        <v>12</v>
      </c>
      <c r="B14" s="56">
        <v>707</v>
      </c>
      <c r="C14" s="57" t="s">
        <v>45</v>
      </c>
      <c r="D14" s="57" t="s">
        <v>32</v>
      </c>
      <c r="E14" s="5" t="s">
        <v>39</v>
      </c>
      <c r="F14" s="58">
        <v>15000</v>
      </c>
      <c r="G14" s="58">
        <f t="shared" si="0"/>
        <v>60000</v>
      </c>
      <c r="H14" s="59">
        <v>4500</v>
      </c>
      <c r="I14" s="59">
        <f t="shared" si="1"/>
        <v>18000</v>
      </c>
      <c r="J14" s="70">
        <v>0.3</v>
      </c>
      <c r="K14" s="71">
        <v>16500</v>
      </c>
      <c r="L14" s="71">
        <f t="shared" si="2"/>
        <v>66000</v>
      </c>
      <c r="M14" s="71">
        <v>4752</v>
      </c>
      <c r="N14" s="71">
        <f t="shared" si="3"/>
        <v>19008</v>
      </c>
      <c r="O14" s="72">
        <v>0.288</v>
      </c>
      <c r="P14" s="4">
        <v>54031.57</v>
      </c>
      <c r="Q14" s="4">
        <v>14067.1</v>
      </c>
      <c r="R14" s="4"/>
      <c r="S14" s="77"/>
      <c r="T14" s="47">
        <f t="shared" si="4"/>
        <v>0.900526166666667</v>
      </c>
      <c r="U14" s="47">
        <f t="shared" si="5"/>
        <v>0.781505555555556</v>
      </c>
      <c r="V14" s="47">
        <f t="shared" si="6"/>
        <v>0.818660151515151</v>
      </c>
      <c r="W14" s="47">
        <f t="shared" si="7"/>
        <v>0.740062079124579</v>
      </c>
      <c r="X14" s="79"/>
      <c r="Y14" s="81"/>
    </row>
    <row r="15" customHeight="1" spans="1:25">
      <c r="A15" s="56">
        <v>13</v>
      </c>
      <c r="B15" s="56">
        <v>365</v>
      </c>
      <c r="C15" s="57" t="s">
        <v>46</v>
      </c>
      <c r="D15" s="57" t="s">
        <v>42</v>
      </c>
      <c r="E15" s="5" t="s">
        <v>39</v>
      </c>
      <c r="F15" s="58">
        <v>16000</v>
      </c>
      <c r="G15" s="58">
        <f t="shared" si="0"/>
        <v>64000</v>
      </c>
      <c r="H15" s="59">
        <v>4215.82851926453</v>
      </c>
      <c r="I15" s="59">
        <f t="shared" si="1"/>
        <v>16863.3140770581</v>
      </c>
      <c r="J15" s="70">
        <v>0.263489282454033</v>
      </c>
      <c r="K15" s="71">
        <v>17600</v>
      </c>
      <c r="L15" s="71">
        <f t="shared" si="2"/>
        <v>70400</v>
      </c>
      <c r="M15" s="71">
        <v>4451.91491634334</v>
      </c>
      <c r="N15" s="71">
        <f t="shared" si="3"/>
        <v>17807.6596653734</v>
      </c>
      <c r="O15" s="72">
        <v>0.252949711155872</v>
      </c>
      <c r="P15" s="4">
        <v>57548.56</v>
      </c>
      <c r="Q15" s="4">
        <v>14712.57</v>
      </c>
      <c r="R15" s="4"/>
      <c r="S15" s="77"/>
      <c r="T15" s="47">
        <f t="shared" si="4"/>
        <v>0.89919625</v>
      </c>
      <c r="U15" s="47">
        <f t="shared" si="5"/>
        <v>0.872460177920536</v>
      </c>
      <c r="V15" s="47">
        <f t="shared" si="6"/>
        <v>0.817451136363636</v>
      </c>
      <c r="W15" s="47">
        <f t="shared" si="7"/>
        <v>0.826193350303538</v>
      </c>
      <c r="X15" s="79"/>
      <c r="Y15" s="81"/>
    </row>
    <row r="16" customHeight="1" spans="1:25">
      <c r="A16" s="56">
        <v>14</v>
      </c>
      <c r="B16" s="56">
        <v>399</v>
      </c>
      <c r="C16" s="57" t="s">
        <v>47</v>
      </c>
      <c r="D16" s="57" t="s">
        <v>32</v>
      </c>
      <c r="E16" s="5" t="s">
        <v>28</v>
      </c>
      <c r="F16" s="58">
        <v>10000</v>
      </c>
      <c r="G16" s="58">
        <f t="shared" si="0"/>
        <v>40000</v>
      </c>
      <c r="H16" s="59">
        <v>2798.70871797711</v>
      </c>
      <c r="I16" s="59">
        <f t="shared" si="1"/>
        <v>11194.8348719084</v>
      </c>
      <c r="J16" s="70">
        <v>0.279870871797711</v>
      </c>
      <c r="K16" s="71">
        <v>11500</v>
      </c>
      <c r="L16" s="71">
        <f t="shared" si="2"/>
        <v>46000</v>
      </c>
      <c r="M16" s="71">
        <v>3089.77442464673</v>
      </c>
      <c r="N16" s="71">
        <f t="shared" si="3"/>
        <v>12359.0976985869</v>
      </c>
      <c r="O16" s="72">
        <v>0.268676036925803</v>
      </c>
      <c r="P16" s="4">
        <v>35299.65</v>
      </c>
      <c r="Q16" s="4">
        <v>6970.65</v>
      </c>
      <c r="R16" s="4"/>
      <c r="S16" s="77"/>
      <c r="T16" s="47">
        <f t="shared" si="4"/>
        <v>0.88249125</v>
      </c>
      <c r="U16" s="47">
        <f t="shared" si="5"/>
        <v>0.6226666207906</v>
      </c>
      <c r="V16" s="47">
        <f t="shared" si="6"/>
        <v>0.767383695652174</v>
      </c>
      <c r="W16" s="47">
        <f t="shared" si="7"/>
        <v>0.564009620281341</v>
      </c>
      <c r="X16" s="79"/>
      <c r="Y16" s="81"/>
    </row>
    <row r="17" customHeight="1" spans="1:25">
      <c r="A17" s="56">
        <v>15</v>
      </c>
      <c r="B17" s="56">
        <v>106399</v>
      </c>
      <c r="C17" s="57" t="s">
        <v>48</v>
      </c>
      <c r="D17" s="57" t="s">
        <v>42</v>
      </c>
      <c r="E17" s="5" t="s">
        <v>43</v>
      </c>
      <c r="F17" s="58">
        <v>9000</v>
      </c>
      <c r="G17" s="58">
        <f t="shared" si="0"/>
        <v>36000</v>
      </c>
      <c r="H17" s="59">
        <v>2483.19342989946</v>
      </c>
      <c r="I17" s="59">
        <f t="shared" si="1"/>
        <v>9932.77371959784</v>
      </c>
      <c r="J17" s="70">
        <v>0.27591038109994</v>
      </c>
      <c r="K17" s="71">
        <v>10800</v>
      </c>
      <c r="L17" s="71">
        <f t="shared" si="2"/>
        <v>43200</v>
      </c>
      <c r="M17" s="71">
        <v>2860.63883124418</v>
      </c>
      <c r="N17" s="71">
        <f t="shared" si="3"/>
        <v>11442.5553249767</v>
      </c>
      <c r="O17" s="72">
        <v>0.264873965855942</v>
      </c>
      <c r="P17" s="4">
        <v>31540.94</v>
      </c>
      <c r="Q17" s="4">
        <v>8278.8</v>
      </c>
      <c r="R17" s="4"/>
      <c r="S17" s="77"/>
      <c r="T17" s="47">
        <f t="shared" si="4"/>
        <v>0.876137222222222</v>
      </c>
      <c r="U17" s="47">
        <f t="shared" si="5"/>
        <v>0.833483197514661</v>
      </c>
      <c r="V17" s="47">
        <f t="shared" si="6"/>
        <v>0.730114351851852</v>
      </c>
      <c r="W17" s="47">
        <f t="shared" si="7"/>
        <v>0.723509720064809</v>
      </c>
      <c r="X17" s="79"/>
      <c r="Y17" s="81"/>
    </row>
    <row r="18" customHeight="1" spans="1:25">
      <c r="A18" s="56">
        <v>16</v>
      </c>
      <c r="B18" s="56">
        <v>737</v>
      </c>
      <c r="C18" s="57" t="s">
        <v>49</v>
      </c>
      <c r="D18" s="57" t="s">
        <v>32</v>
      </c>
      <c r="E18" s="5" t="s">
        <v>43</v>
      </c>
      <c r="F18" s="58">
        <v>11000</v>
      </c>
      <c r="G18" s="58">
        <f t="shared" si="0"/>
        <v>44000</v>
      </c>
      <c r="H18" s="59">
        <v>3156.47988880552</v>
      </c>
      <c r="I18" s="59">
        <f t="shared" si="1"/>
        <v>12625.9195552221</v>
      </c>
      <c r="J18" s="70">
        <v>0.286952717164138</v>
      </c>
      <c r="K18" s="71">
        <v>12650</v>
      </c>
      <c r="L18" s="71">
        <f t="shared" si="2"/>
        <v>50600</v>
      </c>
      <c r="M18" s="71">
        <v>3484.75379724129</v>
      </c>
      <c r="N18" s="71">
        <f t="shared" si="3"/>
        <v>13939.0151889652</v>
      </c>
      <c r="O18" s="72">
        <v>0.275474608477572</v>
      </c>
      <c r="P18" s="4">
        <v>38391.93</v>
      </c>
      <c r="Q18" s="4">
        <v>10027.15</v>
      </c>
      <c r="R18" s="4"/>
      <c r="S18" s="77"/>
      <c r="T18" s="47">
        <f t="shared" si="4"/>
        <v>0.872543863636364</v>
      </c>
      <c r="U18" s="47">
        <f t="shared" si="5"/>
        <v>0.79417185862338</v>
      </c>
      <c r="V18" s="47">
        <f t="shared" si="6"/>
        <v>0.758733794466403</v>
      </c>
      <c r="W18" s="47">
        <f t="shared" si="7"/>
        <v>0.719358567593642</v>
      </c>
      <c r="X18" s="79"/>
      <c r="Y18" s="81"/>
    </row>
    <row r="19" customHeight="1" spans="1:25">
      <c r="A19" s="56">
        <v>17</v>
      </c>
      <c r="B19" s="56">
        <v>114286</v>
      </c>
      <c r="C19" s="57" t="s">
        <v>50</v>
      </c>
      <c r="D19" s="57" t="s">
        <v>42</v>
      </c>
      <c r="E19" s="5" t="s">
        <v>51</v>
      </c>
      <c r="F19" s="58">
        <v>7500</v>
      </c>
      <c r="G19" s="58">
        <f t="shared" si="0"/>
        <v>30000</v>
      </c>
      <c r="H19" s="59">
        <v>1662.61832617646</v>
      </c>
      <c r="I19" s="59">
        <f t="shared" si="1"/>
        <v>6650.47330470584</v>
      </c>
      <c r="J19" s="70">
        <v>0.221682443490194</v>
      </c>
      <c r="K19" s="71">
        <v>9000</v>
      </c>
      <c r="L19" s="71">
        <f t="shared" si="2"/>
        <v>36000</v>
      </c>
      <c r="M19" s="71">
        <v>1915.33631175528</v>
      </c>
      <c r="N19" s="71">
        <f t="shared" si="3"/>
        <v>7661.34524702112</v>
      </c>
      <c r="O19" s="72">
        <v>0.212815145750586</v>
      </c>
      <c r="P19" s="4">
        <v>26053.56</v>
      </c>
      <c r="Q19" s="4">
        <v>7756.43</v>
      </c>
      <c r="R19" s="4"/>
      <c r="S19" s="77"/>
      <c r="T19" s="47">
        <f t="shared" si="4"/>
        <v>0.868452</v>
      </c>
      <c r="U19" s="47">
        <f t="shared" si="5"/>
        <v>1.16629744149361</v>
      </c>
      <c r="V19" s="47">
        <f t="shared" si="6"/>
        <v>0.72371</v>
      </c>
      <c r="W19" s="47">
        <f t="shared" si="7"/>
        <v>1.01241097351876</v>
      </c>
      <c r="X19" s="79"/>
      <c r="Y19" s="81"/>
    </row>
    <row r="20" customHeight="1" spans="1:25">
      <c r="A20" s="56">
        <v>18</v>
      </c>
      <c r="B20" s="56">
        <v>598</v>
      </c>
      <c r="C20" s="57" t="s">
        <v>52</v>
      </c>
      <c r="D20" s="57" t="s">
        <v>32</v>
      </c>
      <c r="E20" s="5" t="s">
        <v>43</v>
      </c>
      <c r="F20" s="58">
        <v>9750</v>
      </c>
      <c r="G20" s="58">
        <f t="shared" si="0"/>
        <v>39000</v>
      </c>
      <c r="H20" s="59">
        <v>3345.99326445194</v>
      </c>
      <c r="I20" s="59">
        <f t="shared" si="1"/>
        <v>13383.9730578078</v>
      </c>
      <c r="J20" s="70">
        <v>0.343178796354046</v>
      </c>
      <c r="K20" s="71">
        <v>11700</v>
      </c>
      <c r="L20" s="71">
        <f t="shared" si="2"/>
        <v>46800</v>
      </c>
      <c r="M20" s="71">
        <v>3854.58424064864</v>
      </c>
      <c r="N20" s="71">
        <f t="shared" si="3"/>
        <v>15418.3369625946</v>
      </c>
      <c r="O20" s="72">
        <v>0.329451644499884</v>
      </c>
      <c r="P20" s="4">
        <v>33592.52</v>
      </c>
      <c r="Q20" s="4">
        <v>9746.94</v>
      </c>
      <c r="R20" s="4"/>
      <c r="S20" s="77"/>
      <c r="T20" s="47">
        <f t="shared" si="4"/>
        <v>0.861346666666667</v>
      </c>
      <c r="U20" s="47">
        <f t="shared" si="5"/>
        <v>0.728254604062727</v>
      </c>
      <c r="V20" s="47">
        <f t="shared" si="6"/>
        <v>0.717788888888889</v>
      </c>
      <c r="W20" s="47">
        <f t="shared" si="7"/>
        <v>0.632165454915561</v>
      </c>
      <c r="X20" s="79"/>
      <c r="Y20" s="81"/>
    </row>
    <row r="21" customHeight="1" spans="1:25">
      <c r="A21" s="56">
        <v>19</v>
      </c>
      <c r="B21" s="56">
        <v>111219</v>
      </c>
      <c r="C21" s="57" t="s">
        <v>53</v>
      </c>
      <c r="D21" s="57" t="s">
        <v>42</v>
      </c>
      <c r="E21" s="5" t="s">
        <v>28</v>
      </c>
      <c r="F21" s="58">
        <v>10500</v>
      </c>
      <c r="G21" s="58">
        <f t="shared" si="0"/>
        <v>42000</v>
      </c>
      <c r="H21" s="59">
        <v>2782.35541903053</v>
      </c>
      <c r="I21" s="59">
        <f t="shared" si="1"/>
        <v>11129.4216761221</v>
      </c>
      <c r="J21" s="70">
        <v>0.26498623038386</v>
      </c>
      <c r="K21" s="71">
        <v>12075</v>
      </c>
      <c r="L21" s="71">
        <f t="shared" si="2"/>
        <v>48300</v>
      </c>
      <c r="M21" s="71">
        <v>3071.72038260971</v>
      </c>
      <c r="N21" s="71">
        <f t="shared" si="3"/>
        <v>12286.8815304388</v>
      </c>
      <c r="O21" s="72">
        <v>0.254386781168506</v>
      </c>
      <c r="P21" s="4">
        <v>36009.81</v>
      </c>
      <c r="Q21" s="4">
        <v>10055.96</v>
      </c>
      <c r="R21" s="4"/>
      <c r="S21" s="77"/>
      <c r="T21" s="47">
        <f t="shared" si="4"/>
        <v>0.857376428571428</v>
      </c>
      <c r="U21" s="47">
        <f t="shared" si="5"/>
        <v>0.903547398296067</v>
      </c>
      <c r="V21" s="47">
        <f t="shared" si="6"/>
        <v>0.745544720496894</v>
      </c>
      <c r="W21" s="47">
        <f t="shared" si="7"/>
        <v>0.81843061439861</v>
      </c>
      <c r="X21" s="79"/>
      <c r="Y21" s="81"/>
    </row>
    <row r="22" customHeight="1" spans="1:25">
      <c r="A22" s="56">
        <v>20</v>
      </c>
      <c r="B22" s="56">
        <v>750</v>
      </c>
      <c r="C22" s="57" t="s">
        <v>54</v>
      </c>
      <c r="D22" s="57" t="s">
        <v>32</v>
      </c>
      <c r="E22" s="5" t="s">
        <v>37</v>
      </c>
      <c r="F22" s="58">
        <v>36500</v>
      </c>
      <c r="G22" s="58">
        <f t="shared" si="0"/>
        <v>146000</v>
      </c>
      <c r="H22" s="59">
        <v>10534.6814388582</v>
      </c>
      <c r="I22" s="59">
        <f t="shared" si="1"/>
        <v>42138.7257554328</v>
      </c>
      <c r="J22" s="70">
        <v>0.288621409283785</v>
      </c>
      <c r="K22" s="71">
        <v>40150</v>
      </c>
      <c r="L22" s="71">
        <f t="shared" si="2"/>
        <v>160600</v>
      </c>
      <c r="M22" s="71">
        <v>11124.6235994342</v>
      </c>
      <c r="N22" s="71">
        <f t="shared" si="3"/>
        <v>44498.4943977368</v>
      </c>
      <c r="O22" s="72">
        <v>0.277076552912434</v>
      </c>
      <c r="P22" s="4">
        <v>124277.7</v>
      </c>
      <c r="Q22" s="4">
        <v>29314.77</v>
      </c>
      <c r="R22" s="4"/>
      <c r="S22" s="77"/>
      <c r="T22" s="47">
        <f t="shared" si="4"/>
        <v>0.851217123287671</v>
      </c>
      <c r="U22" s="47">
        <f t="shared" si="5"/>
        <v>0.695672910712554</v>
      </c>
      <c r="V22" s="47">
        <f t="shared" si="6"/>
        <v>0.773833748443338</v>
      </c>
      <c r="W22" s="47">
        <f t="shared" si="7"/>
        <v>0.658781165447498</v>
      </c>
      <c r="X22" s="79"/>
      <c r="Y22" s="81"/>
    </row>
    <row r="23" customHeight="1" spans="1:25">
      <c r="A23" s="56">
        <v>21</v>
      </c>
      <c r="B23" s="56">
        <v>105267</v>
      </c>
      <c r="C23" s="57" t="s">
        <v>55</v>
      </c>
      <c r="D23" s="57" t="s">
        <v>42</v>
      </c>
      <c r="E23" s="5" t="s">
        <v>43</v>
      </c>
      <c r="F23" s="58">
        <v>9750</v>
      </c>
      <c r="G23" s="58">
        <f t="shared" si="0"/>
        <v>39000</v>
      </c>
      <c r="H23" s="59">
        <v>3197.31730798102</v>
      </c>
      <c r="I23" s="59">
        <f t="shared" si="1"/>
        <v>12789.2692319241</v>
      </c>
      <c r="J23" s="70">
        <v>0.327929980305746</v>
      </c>
      <c r="K23" s="71">
        <v>11700</v>
      </c>
      <c r="L23" s="71">
        <f t="shared" si="2"/>
        <v>46800</v>
      </c>
      <c r="M23" s="71">
        <v>3683.30953879413</v>
      </c>
      <c r="N23" s="71">
        <f t="shared" si="3"/>
        <v>14733.2381551765</v>
      </c>
      <c r="O23" s="72">
        <v>0.314812781093516</v>
      </c>
      <c r="P23" s="4">
        <v>33157.64</v>
      </c>
      <c r="Q23" s="4">
        <v>9108.99</v>
      </c>
      <c r="R23" s="4"/>
      <c r="S23" s="77"/>
      <c r="T23" s="47">
        <f t="shared" si="4"/>
        <v>0.850195897435897</v>
      </c>
      <c r="U23" s="47">
        <f t="shared" si="5"/>
        <v>0.712236941361942</v>
      </c>
      <c r="V23" s="47">
        <f t="shared" si="6"/>
        <v>0.708496581196581</v>
      </c>
      <c r="W23" s="47">
        <f t="shared" si="7"/>
        <v>0.618261233821131</v>
      </c>
      <c r="X23" s="79"/>
      <c r="Y23" s="81"/>
    </row>
    <row r="24" customHeight="1" spans="1:25">
      <c r="A24" s="56">
        <v>22</v>
      </c>
      <c r="B24" s="56">
        <v>733</v>
      </c>
      <c r="C24" s="57" t="s">
        <v>56</v>
      </c>
      <c r="D24" s="57" t="s">
        <v>32</v>
      </c>
      <c r="E24" s="5" t="s">
        <v>35</v>
      </c>
      <c r="F24" s="58">
        <v>6500</v>
      </c>
      <c r="G24" s="58">
        <f t="shared" si="0"/>
        <v>26000</v>
      </c>
      <c r="H24" s="59">
        <v>2275</v>
      </c>
      <c r="I24" s="59">
        <f t="shared" si="1"/>
        <v>9100</v>
      </c>
      <c r="J24" s="70">
        <v>0.35</v>
      </c>
      <c r="K24" s="71">
        <v>7800</v>
      </c>
      <c r="L24" s="71">
        <f t="shared" si="2"/>
        <v>31200</v>
      </c>
      <c r="M24" s="71">
        <v>2620.8</v>
      </c>
      <c r="N24" s="71">
        <f t="shared" si="3"/>
        <v>10483.2</v>
      </c>
      <c r="O24" s="72">
        <v>0.336</v>
      </c>
      <c r="P24" s="4">
        <v>22103.77</v>
      </c>
      <c r="Q24" s="4">
        <v>6629.14</v>
      </c>
      <c r="R24" s="4"/>
      <c r="S24" s="77"/>
      <c r="T24" s="47">
        <f t="shared" si="4"/>
        <v>0.850145</v>
      </c>
      <c r="U24" s="47">
        <f t="shared" si="5"/>
        <v>0.728476923076923</v>
      </c>
      <c r="V24" s="47">
        <f t="shared" si="6"/>
        <v>0.708454166666667</v>
      </c>
      <c r="W24" s="47">
        <f t="shared" si="7"/>
        <v>0.63235844017094</v>
      </c>
      <c r="X24" s="79"/>
      <c r="Y24" s="81"/>
    </row>
    <row r="25" customHeight="1" spans="1:25">
      <c r="A25" s="56">
        <v>23</v>
      </c>
      <c r="B25" s="56">
        <v>511</v>
      </c>
      <c r="C25" s="57" t="s">
        <v>57</v>
      </c>
      <c r="D25" s="57" t="s">
        <v>24</v>
      </c>
      <c r="E25" s="5" t="s">
        <v>43</v>
      </c>
      <c r="F25" s="58">
        <v>10400</v>
      </c>
      <c r="G25" s="58">
        <f t="shared" si="0"/>
        <v>41600</v>
      </c>
      <c r="H25" s="59">
        <v>2894.97600060887</v>
      </c>
      <c r="I25" s="59">
        <f t="shared" si="1"/>
        <v>11579.9040024355</v>
      </c>
      <c r="J25" s="70">
        <v>0.278363076981622</v>
      </c>
      <c r="K25" s="71">
        <v>11960</v>
      </c>
      <c r="L25" s="71">
        <f t="shared" si="2"/>
        <v>47840</v>
      </c>
      <c r="M25" s="71">
        <v>3196.05350467219</v>
      </c>
      <c r="N25" s="71">
        <f t="shared" si="3"/>
        <v>12784.2140186888</v>
      </c>
      <c r="O25" s="72">
        <v>0.267228553902357</v>
      </c>
      <c r="P25" s="4">
        <v>35308.11</v>
      </c>
      <c r="Q25" s="4">
        <v>8828.61</v>
      </c>
      <c r="R25" s="4"/>
      <c r="S25" s="77"/>
      <c r="T25" s="47">
        <f t="shared" si="4"/>
        <v>0.848752644230769</v>
      </c>
      <c r="U25" s="47">
        <f t="shared" si="5"/>
        <v>0.762407874723588</v>
      </c>
      <c r="V25" s="47">
        <f t="shared" si="6"/>
        <v>0.738045777591973</v>
      </c>
      <c r="W25" s="47">
        <f t="shared" si="7"/>
        <v>0.690586843046729</v>
      </c>
      <c r="X25" s="79"/>
      <c r="Y25" s="81"/>
    </row>
    <row r="26" customHeight="1" spans="1:25">
      <c r="A26" s="56">
        <v>24</v>
      </c>
      <c r="B26" s="56">
        <v>114844</v>
      </c>
      <c r="C26" s="57" t="s">
        <v>58</v>
      </c>
      <c r="D26" s="57" t="s">
        <v>24</v>
      </c>
      <c r="E26" s="5" t="s">
        <v>51</v>
      </c>
      <c r="F26" s="58">
        <v>9000</v>
      </c>
      <c r="G26" s="58">
        <f t="shared" si="0"/>
        <v>36000</v>
      </c>
      <c r="H26" s="59">
        <v>1620</v>
      </c>
      <c r="I26" s="59">
        <f t="shared" si="1"/>
        <v>6480</v>
      </c>
      <c r="J26" s="70">
        <v>0.18</v>
      </c>
      <c r="K26" s="71">
        <v>10800</v>
      </c>
      <c r="L26" s="71">
        <f t="shared" si="2"/>
        <v>43200</v>
      </c>
      <c r="M26" s="71">
        <v>1866.24</v>
      </c>
      <c r="N26" s="71">
        <f t="shared" si="3"/>
        <v>7464.96</v>
      </c>
      <c r="O26" s="72">
        <v>0.1728</v>
      </c>
      <c r="P26" s="4">
        <v>30433.2</v>
      </c>
      <c r="Q26" s="4">
        <v>4489.76</v>
      </c>
      <c r="R26" s="4"/>
      <c r="S26" s="77"/>
      <c r="T26" s="47">
        <f t="shared" si="4"/>
        <v>0.845366666666667</v>
      </c>
      <c r="U26" s="47">
        <f t="shared" si="5"/>
        <v>0.692864197530864</v>
      </c>
      <c r="V26" s="47">
        <f t="shared" si="6"/>
        <v>0.704472222222222</v>
      </c>
      <c r="W26" s="47">
        <f t="shared" si="7"/>
        <v>0.601444615912209</v>
      </c>
      <c r="X26" s="79"/>
      <c r="Y26" s="81"/>
    </row>
    <row r="27" customHeight="1" spans="1:25">
      <c r="A27" s="56">
        <v>25</v>
      </c>
      <c r="B27" s="56">
        <v>54</v>
      </c>
      <c r="C27" s="57" t="s">
        <v>59</v>
      </c>
      <c r="D27" s="57" t="s">
        <v>60</v>
      </c>
      <c r="E27" s="5" t="s">
        <v>43</v>
      </c>
      <c r="F27" s="58">
        <v>10000</v>
      </c>
      <c r="G27" s="58">
        <f t="shared" si="0"/>
        <v>40000</v>
      </c>
      <c r="H27" s="59">
        <v>3154.53209095838</v>
      </c>
      <c r="I27" s="59">
        <f t="shared" si="1"/>
        <v>12618.1283638335</v>
      </c>
      <c r="J27" s="70">
        <v>0.315453209095838</v>
      </c>
      <c r="K27" s="71">
        <v>11500</v>
      </c>
      <c r="L27" s="71">
        <f t="shared" si="2"/>
        <v>46000</v>
      </c>
      <c r="M27" s="71">
        <v>3482.60342841805</v>
      </c>
      <c r="N27" s="71">
        <f t="shared" si="3"/>
        <v>13930.4137136722</v>
      </c>
      <c r="O27" s="72">
        <v>0.302835080732004</v>
      </c>
      <c r="P27" s="4">
        <v>33764.08</v>
      </c>
      <c r="Q27" s="4">
        <v>8616.13</v>
      </c>
      <c r="R27" s="4"/>
      <c r="S27" s="77"/>
      <c r="T27" s="47">
        <f t="shared" si="4"/>
        <v>0.844102</v>
      </c>
      <c r="U27" s="47">
        <f t="shared" si="5"/>
        <v>0.68283740278755</v>
      </c>
      <c r="V27" s="47">
        <f t="shared" si="6"/>
        <v>0.734001739130435</v>
      </c>
      <c r="W27" s="47">
        <f t="shared" si="7"/>
        <v>0.618512140206114</v>
      </c>
      <c r="X27" s="79"/>
      <c r="Y27" s="81"/>
    </row>
    <row r="28" customHeight="1" spans="1:25">
      <c r="A28" s="56">
        <v>26</v>
      </c>
      <c r="B28" s="56">
        <v>721</v>
      </c>
      <c r="C28" s="57" t="s">
        <v>61</v>
      </c>
      <c r="D28" s="57" t="s">
        <v>62</v>
      </c>
      <c r="E28" s="5" t="s">
        <v>35</v>
      </c>
      <c r="F28" s="58">
        <v>7800</v>
      </c>
      <c r="G28" s="58">
        <f t="shared" si="0"/>
        <v>31200</v>
      </c>
      <c r="H28" s="59">
        <v>2439.39206405338</v>
      </c>
      <c r="I28" s="59">
        <f t="shared" si="1"/>
        <v>9757.56825621352</v>
      </c>
      <c r="J28" s="70">
        <v>0.312742572314536</v>
      </c>
      <c r="K28" s="71">
        <v>9360</v>
      </c>
      <c r="L28" s="71">
        <f t="shared" si="2"/>
        <v>37440</v>
      </c>
      <c r="M28" s="71">
        <v>2810.17965778949</v>
      </c>
      <c r="N28" s="71">
        <f t="shared" si="3"/>
        <v>11240.718631158</v>
      </c>
      <c r="O28" s="72">
        <v>0.300232869421954</v>
      </c>
      <c r="P28" s="4">
        <v>26205.97</v>
      </c>
      <c r="Q28" s="4">
        <v>7648.19</v>
      </c>
      <c r="R28" s="4"/>
      <c r="S28" s="77"/>
      <c r="T28" s="47">
        <f t="shared" si="4"/>
        <v>0.839934935897436</v>
      </c>
      <c r="U28" s="47">
        <f t="shared" si="5"/>
        <v>0.783821316866496</v>
      </c>
      <c r="V28" s="47">
        <f t="shared" si="6"/>
        <v>0.69994577991453</v>
      </c>
      <c r="W28" s="47">
        <f t="shared" si="7"/>
        <v>0.680400448668834</v>
      </c>
      <c r="X28" s="79"/>
      <c r="Y28" s="81"/>
    </row>
    <row r="29" customHeight="1" spans="1:25">
      <c r="A29" s="56">
        <v>27</v>
      </c>
      <c r="B29" s="56">
        <v>379</v>
      </c>
      <c r="C29" s="57" t="s">
        <v>63</v>
      </c>
      <c r="D29" s="57" t="s">
        <v>42</v>
      </c>
      <c r="E29" s="5" t="s">
        <v>43</v>
      </c>
      <c r="F29" s="58">
        <v>13000</v>
      </c>
      <c r="G29" s="58">
        <f t="shared" si="0"/>
        <v>52000</v>
      </c>
      <c r="H29" s="59">
        <v>3027.27520591069</v>
      </c>
      <c r="I29" s="59">
        <f t="shared" si="1"/>
        <v>12109.1008236428</v>
      </c>
      <c r="J29" s="70">
        <v>0.232867323531592</v>
      </c>
      <c r="K29" s="71">
        <v>14950</v>
      </c>
      <c r="L29" s="71">
        <f t="shared" si="2"/>
        <v>59800</v>
      </c>
      <c r="M29" s="71">
        <v>3342.1118273254</v>
      </c>
      <c r="N29" s="71">
        <f t="shared" si="3"/>
        <v>13368.4473093016</v>
      </c>
      <c r="O29" s="72">
        <v>0.223552630590328</v>
      </c>
      <c r="P29" s="4">
        <v>41906</v>
      </c>
      <c r="Q29" s="4">
        <v>9293.97</v>
      </c>
      <c r="R29" s="4"/>
      <c r="S29" s="77"/>
      <c r="T29" s="47">
        <f t="shared" si="4"/>
        <v>0.805884615384615</v>
      </c>
      <c r="U29" s="47">
        <f t="shared" si="5"/>
        <v>0.767519416623712</v>
      </c>
      <c r="V29" s="47">
        <f t="shared" si="6"/>
        <v>0.700769230769231</v>
      </c>
      <c r="W29" s="47">
        <f t="shared" si="7"/>
        <v>0.695216862883797</v>
      </c>
      <c r="X29" s="79"/>
      <c r="Y29" s="81"/>
    </row>
    <row r="30" customHeight="1" spans="1:25">
      <c r="A30" s="56">
        <v>28</v>
      </c>
      <c r="B30" s="56">
        <v>578</v>
      </c>
      <c r="C30" s="57" t="s">
        <v>64</v>
      </c>
      <c r="D30" s="57" t="s">
        <v>24</v>
      </c>
      <c r="E30" s="5" t="s">
        <v>39</v>
      </c>
      <c r="F30" s="58">
        <v>13000</v>
      </c>
      <c r="G30" s="58">
        <f t="shared" si="0"/>
        <v>52000</v>
      </c>
      <c r="H30" s="59">
        <v>4290</v>
      </c>
      <c r="I30" s="59">
        <f t="shared" si="1"/>
        <v>17160</v>
      </c>
      <c r="J30" s="70">
        <v>0.33</v>
      </c>
      <c r="K30" s="71">
        <v>14950</v>
      </c>
      <c r="L30" s="71">
        <f t="shared" si="2"/>
        <v>59800</v>
      </c>
      <c r="M30" s="71">
        <v>4736.16</v>
      </c>
      <c r="N30" s="71">
        <f t="shared" si="3"/>
        <v>18944.64</v>
      </c>
      <c r="O30" s="72">
        <v>0.3168</v>
      </c>
      <c r="P30" s="4">
        <v>41730.18</v>
      </c>
      <c r="Q30" s="4">
        <v>11391.4</v>
      </c>
      <c r="R30" s="4"/>
      <c r="S30" s="77"/>
      <c r="T30" s="47">
        <f t="shared" si="4"/>
        <v>0.802503461538462</v>
      </c>
      <c r="U30" s="47">
        <f t="shared" si="5"/>
        <v>0.663834498834499</v>
      </c>
      <c r="V30" s="47">
        <f t="shared" si="6"/>
        <v>0.697829096989967</v>
      </c>
      <c r="W30" s="47">
        <f t="shared" si="7"/>
        <v>0.601299364886321</v>
      </c>
      <c r="X30" s="79"/>
      <c r="Y30" s="81"/>
    </row>
    <row r="31" customHeight="1" spans="1:25">
      <c r="A31" s="56">
        <v>29</v>
      </c>
      <c r="B31" s="56">
        <v>359</v>
      </c>
      <c r="C31" s="57" t="s">
        <v>65</v>
      </c>
      <c r="D31" s="57" t="s">
        <v>42</v>
      </c>
      <c r="E31" s="5" t="s">
        <v>28</v>
      </c>
      <c r="F31" s="58">
        <v>11000</v>
      </c>
      <c r="G31" s="58">
        <f t="shared" si="0"/>
        <v>44000</v>
      </c>
      <c r="H31" s="59">
        <v>2645.48809220726</v>
      </c>
      <c r="I31" s="59">
        <f t="shared" si="1"/>
        <v>10581.952368829</v>
      </c>
      <c r="J31" s="70">
        <v>0.240498917473388</v>
      </c>
      <c r="K31" s="71">
        <v>12650</v>
      </c>
      <c r="L31" s="71">
        <f t="shared" si="2"/>
        <v>50600</v>
      </c>
      <c r="M31" s="71">
        <v>2920.61885379682</v>
      </c>
      <c r="N31" s="71">
        <f t="shared" si="3"/>
        <v>11682.4754151873</v>
      </c>
      <c r="O31" s="72">
        <v>0.230878960774452</v>
      </c>
      <c r="P31" s="4">
        <v>35000.49</v>
      </c>
      <c r="Q31" s="4">
        <v>9280.93</v>
      </c>
      <c r="R31" s="4"/>
      <c r="S31" s="77"/>
      <c r="T31" s="47">
        <f t="shared" si="4"/>
        <v>0.795465681818182</v>
      </c>
      <c r="U31" s="47">
        <f t="shared" si="5"/>
        <v>0.877052709794704</v>
      </c>
      <c r="V31" s="47">
        <f t="shared" si="6"/>
        <v>0.691709288537549</v>
      </c>
      <c r="W31" s="47">
        <f t="shared" si="7"/>
        <v>0.794431802350274</v>
      </c>
      <c r="X31" s="79"/>
      <c r="Y31" s="81">
        <f>(P31-G31)*0.01</f>
        <v>-89.9951</v>
      </c>
    </row>
    <row r="32" customHeight="1" spans="1:25">
      <c r="A32" s="56">
        <v>30</v>
      </c>
      <c r="B32" s="56">
        <v>105751</v>
      </c>
      <c r="C32" s="57" t="s">
        <v>66</v>
      </c>
      <c r="D32" s="57" t="s">
        <v>32</v>
      </c>
      <c r="E32" s="5" t="s">
        <v>43</v>
      </c>
      <c r="F32" s="58">
        <v>9750</v>
      </c>
      <c r="G32" s="58">
        <f t="shared" si="0"/>
        <v>39000</v>
      </c>
      <c r="H32" s="59">
        <v>3217.5</v>
      </c>
      <c r="I32" s="59">
        <f t="shared" si="1"/>
        <v>12870</v>
      </c>
      <c r="J32" s="70">
        <v>0.33</v>
      </c>
      <c r="K32" s="71">
        <v>11212.5</v>
      </c>
      <c r="L32" s="71">
        <f t="shared" si="2"/>
        <v>44850</v>
      </c>
      <c r="M32" s="71">
        <v>3552.12</v>
      </c>
      <c r="N32" s="71">
        <f t="shared" si="3"/>
        <v>14208.48</v>
      </c>
      <c r="O32" s="72">
        <v>0.3168</v>
      </c>
      <c r="P32" s="4">
        <v>30990.61</v>
      </c>
      <c r="Q32" s="4">
        <v>9773.11</v>
      </c>
      <c r="R32" s="4"/>
      <c r="S32" s="77"/>
      <c r="T32" s="47">
        <f t="shared" si="4"/>
        <v>0.794631025641026</v>
      </c>
      <c r="U32" s="47">
        <f t="shared" si="5"/>
        <v>0.759371406371406</v>
      </c>
      <c r="V32" s="47">
        <f t="shared" si="6"/>
        <v>0.690983500557414</v>
      </c>
      <c r="W32" s="47">
        <f t="shared" si="7"/>
        <v>0.68783641881468</v>
      </c>
      <c r="X32" s="79"/>
      <c r="Y32" s="81">
        <f t="shared" ref="Y32:Y63" si="8">(P32-G32)*0.01</f>
        <v>-80.0939</v>
      </c>
    </row>
    <row r="33" customHeight="1" spans="1:25">
      <c r="A33" s="56">
        <v>31</v>
      </c>
      <c r="B33" s="56">
        <v>539</v>
      </c>
      <c r="C33" s="57" t="s">
        <v>67</v>
      </c>
      <c r="D33" s="57" t="s">
        <v>30</v>
      </c>
      <c r="E33" s="5" t="s">
        <v>35</v>
      </c>
      <c r="F33" s="58">
        <v>7800</v>
      </c>
      <c r="G33" s="58">
        <f t="shared" si="0"/>
        <v>31200</v>
      </c>
      <c r="H33" s="59">
        <v>2129.98142567659</v>
      </c>
      <c r="I33" s="59">
        <f t="shared" si="1"/>
        <v>8519.92570270636</v>
      </c>
      <c r="J33" s="70">
        <v>0.27307454175341</v>
      </c>
      <c r="K33" s="71">
        <v>9360</v>
      </c>
      <c r="L33" s="71">
        <f t="shared" si="2"/>
        <v>37440</v>
      </c>
      <c r="M33" s="71">
        <v>2453.73860237944</v>
      </c>
      <c r="N33" s="71">
        <f t="shared" si="3"/>
        <v>9814.95440951776</v>
      </c>
      <c r="O33" s="72">
        <v>0.262151560083273</v>
      </c>
      <c r="P33" s="4">
        <v>24722.44</v>
      </c>
      <c r="Q33" s="4">
        <v>5613.22</v>
      </c>
      <c r="R33" s="4"/>
      <c r="S33" s="77"/>
      <c r="T33" s="47">
        <f t="shared" si="4"/>
        <v>0.792385897435897</v>
      </c>
      <c r="U33" s="47">
        <f t="shared" si="5"/>
        <v>0.658834383757238</v>
      </c>
      <c r="V33" s="47">
        <f t="shared" si="6"/>
        <v>0.660321581196581</v>
      </c>
      <c r="W33" s="47">
        <f t="shared" si="7"/>
        <v>0.57190484701149</v>
      </c>
      <c r="X33" s="79"/>
      <c r="Y33" s="81">
        <f t="shared" si="8"/>
        <v>-64.7756</v>
      </c>
    </row>
    <row r="34" customHeight="1" spans="1:25">
      <c r="A34" s="56">
        <v>32</v>
      </c>
      <c r="B34" s="56">
        <v>709</v>
      </c>
      <c r="C34" s="57" t="s">
        <v>68</v>
      </c>
      <c r="D34" s="57" t="s">
        <v>42</v>
      </c>
      <c r="E34" s="5" t="s">
        <v>39</v>
      </c>
      <c r="F34" s="58">
        <v>13000</v>
      </c>
      <c r="G34" s="58">
        <f t="shared" si="0"/>
        <v>52000</v>
      </c>
      <c r="H34" s="59">
        <v>3983.73271613823</v>
      </c>
      <c r="I34" s="59">
        <f t="shared" si="1"/>
        <v>15934.9308645529</v>
      </c>
      <c r="J34" s="70">
        <v>0.306440978164479</v>
      </c>
      <c r="K34" s="71">
        <v>14950</v>
      </c>
      <c r="L34" s="71">
        <f t="shared" si="2"/>
        <v>59800</v>
      </c>
      <c r="M34" s="71">
        <v>4398.0409186166</v>
      </c>
      <c r="N34" s="71">
        <f t="shared" si="3"/>
        <v>17592.1636744664</v>
      </c>
      <c r="O34" s="72">
        <v>0.2941833390379</v>
      </c>
      <c r="P34" s="4">
        <v>41167.96</v>
      </c>
      <c r="Q34" s="4">
        <v>12490.22</v>
      </c>
      <c r="R34" s="4"/>
      <c r="S34" s="77"/>
      <c r="T34" s="47">
        <f t="shared" si="4"/>
        <v>0.791691538461538</v>
      </c>
      <c r="U34" s="47">
        <f t="shared" si="5"/>
        <v>0.783826431765974</v>
      </c>
      <c r="V34" s="47">
        <f t="shared" si="6"/>
        <v>0.688427424749164</v>
      </c>
      <c r="W34" s="47">
        <f t="shared" si="7"/>
        <v>0.709987709932948</v>
      </c>
      <c r="X34" s="79"/>
      <c r="Y34" s="81">
        <f t="shared" si="8"/>
        <v>-108.3204</v>
      </c>
    </row>
    <row r="35" customHeight="1" spans="1:25">
      <c r="A35" s="56">
        <v>33</v>
      </c>
      <c r="B35" s="56">
        <v>747</v>
      </c>
      <c r="C35" s="57" t="s">
        <v>69</v>
      </c>
      <c r="D35" s="57" t="s">
        <v>24</v>
      </c>
      <c r="E35" s="5" t="s">
        <v>25</v>
      </c>
      <c r="F35" s="58">
        <v>12000</v>
      </c>
      <c r="G35" s="58">
        <f t="shared" si="0"/>
        <v>48000</v>
      </c>
      <c r="H35" s="59">
        <v>1860</v>
      </c>
      <c r="I35" s="59">
        <f t="shared" si="1"/>
        <v>7440</v>
      </c>
      <c r="J35" s="70">
        <v>0.155</v>
      </c>
      <c r="K35" s="71">
        <v>13800</v>
      </c>
      <c r="L35" s="71">
        <f t="shared" si="2"/>
        <v>55200</v>
      </c>
      <c r="M35" s="71">
        <v>2053.44</v>
      </c>
      <c r="N35" s="71">
        <f t="shared" si="3"/>
        <v>8213.76</v>
      </c>
      <c r="O35" s="72">
        <v>0.1488</v>
      </c>
      <c r="P35" s="4">
        <v>37971.15</v>
      </c>
      <c r="Q35" s="4">
        <v>5934.28</v>
      </c>
      <c r="R35" s="4"/>
      <c r="S35" s="77"/>
      <c r="T35" s="47">
        <f t="shared" si="4"/>
        <v>0.791065625</v>
      </c>
      <c r="U35" s="47">
        <f t="shared" si="5"/>
        <v>0.797618279569892</v>
      </c>
      <c r="V35" s="47">
        <f t="shared" si="6"/>
        <v>0.687883152173913</v>
      </c>
      <c r="W35" s="47">
        <f t="shared" si="7"/>
        <v>0.722480325697366</v>
      </c>
      <c r="X35" s="79"/>
      <c r="Y35" s="81">
        <f t="shared" si="8"/>
        <v>-100.2885</v>
      </c>
    </row>
    <row r="36" customHeight="1" spans="1:25">
      <c r="A36" s="56">
        <v>34</v>
      </c>
      <c r="B36" s="56">
        <v>113025</v>
      </c>
      <c r="C36" s="57" t="s">
        <v>70</v>
      </c>
      <c r="D36" s="57" t="s">
        <v>42</v>
      </c>
      <c r="E36" s="5" t="s">
        <v>51</v>
      </c>
      <c r="F36" s="58">
        <v>5500</v>
      </c>
      <c r="G36" s="58">
        <f t="shared" si="0"/>
        <v>22000</v>
      </c>
      <c r="H36" s="59">
        <v>1087.68423082156</v>
      </c>
      <c r="I36" s="59">
        <f t="shared" si="1"/>
        <v>4350.73692328624</v>
      </c>
      <c r="J36" s="70">
        <v>0.197760769240283</v>
      </c>
      <c r="K36" s="71">
        <v>6600</v>
      </c>
      <c r="L36" s="71">
        <f t="shared" si="2"/>
        <v>26400</v>
      </c>
      <c r="M36" s="71">
        <v>1253.01223390643</v>
      </c>
      <c r="N36" s="71">
        <f t="shared" si="3"/>
        <v>5012.04893562572</v>
      </c>
      <c r="O36" s="72">
        <v>0.189850338470672</v>
      </c>
      <c r="P36" s="4">
        <v>17397.99</v>
      </c>
      <c r="Q36" s="4">
        <v>5024.29</v>
      </c>
      <c r="R36" s="4"/>
      <c r="S36" s="77"/>
      <c r="T36" s="47">
        <f t="shared" si="4"/>
        <v>0.790817727272727</v>
      </c>
      <c r="U36" s="47">
        <f t="shared" si="5"/>
        <v>1.1548135611484</v>
      </c>
      <c r="V36" s="47">
        <f t="shared" si="6"/>
        <v>0.659014772727273</v>
      </c>
      <c r="W36" s="47">
        <f t="shared" si="7"/>
        <v>1.00244232738577</v>
      </c>
      <c r="X36" s="79"/>
      <c r="Y36" s="81">
        <f t="shared" si="8"/>
        <v>-46.0201</v>
      </c>
    </row>
    <row r="37" customHeight="1" spans="1:25">
      <c r="A37" s="56">
        <v>35</v>
      </c>
      <c r="B37" s="62">
        <v>117184</v>
      </c>
      <c r="C37" s="63" t="s">
        <v>71</v>
      </c>
      <c r="D37" s="57" t="s">
        <v>24</v>
      </c>
      <c r="E37" s="5" t="s">
        <v>72</v>
      </c>
      <c r="F37" s="58">
        <v>3900</v>
      </c>
      <c r="G37" s="58">
        <f t="shared" si="0"/>
        <v>15600</v>
      </c>
      <c r="H37" s="59">
        <v>975</v>
      </c>
      <c r="I37" s="59">
        <f t="shared" si="1"/>
        <v>3900</v>
      </c>
      <c r="J37" s="70">
        <v>0.25</v>
      </c>
      <c r="K37" s="71">
        <v>4680</v>
      </c>
      <c r="L37" s="71">
        <f t="shared" si="2"/>
        <v>18720</v>
      </c>
      <c r="M37" s="71">
        <v>1123.2</v>
      </c>
      <c r="N37" s="71">
        <f t="shared" si="3"/>
        <v>4492.8</v>
      </c>
      <c r="O37" s="72">
        <v>0.24</v>
      </c>
      <c r="P37" s="4">
        <v>12320.53</v>
      </c>
      <c r="Q37" s="4">
        <v>2848.92</v>
      </c>
      <c r="R37" s="4"/>
      <c r="S37" s="77"/>
      <c r="T37" s="47">
        <f t="shared" si="4"/>
        <v>0.789777564102564</v>
      </c>
      <c r="U37" s="47">
        <f t="shared" si="5"/>
        <v>0.730492307692308</v>
      </c>
      <c r="V37" s="47">
        <f t="shared" si="6"/>
        <v>0.65814797008547</v>
      </c>
      <c r="W37" s="47">
        <f t="shared" si="7"/>
        <v>0.634107905982906</v>
      </c>
      <c r="X37" s="79"/>
      <c r="Y37" s="82">
        <v>0</v>
      </c>
    </row>
    <row r="38" customHeight="1" spans="1:25">
      <c r="A38" s="56">
        <v>36</v>
      </c>
      <c r="B38" s="56">
        <v>387</v>
      </c>
      <c r="C38" s="57" t="s">
        <v>73</v>
      </c>
      <c r="D38" s="57" t="s">
        <v>32</v>
      </c>
      <c r="E38" s="5" t="s">
        <v>25</v>
      </c>
      <c r="F38" s="58">
        <v>11700</v>
      </c>
      <c r="G38" s="58">
        <f t="shared" si="0"/>
        <v>46800</v>
      </c>
      <c r="H38" s="59">
        <v>2468.49855767181</v>
      </c>
      <c r="I38" s="59">
        <f t="shared" si="1"/>
        <v>9873.99423068724</v>
      </c>
      <c r="J38" s="70">
        <v>0.210982782706992</v>
      </c>
      <c r="K38" s="71">
        <v>13455</v>
      </c>
      <c r="L38" s="71">
        <f t="shared" si="2"/>
        <v>53820</v>
      </c>
      <c r="M38" s="71">
        <v>2725.22240766968</v>
      </c>
      <c r="N38" s="71">
        <f t="shared" si="3"/>
        <v>10900.8896306787</v>
      </c>
      <c r="O38" s="72">
        <v>0.202543471398713</v>
      </c>
      <c r="P38" s="4">
        <v>36879.81</v>
      </c>
      <c r="Q38" s="4">
        <v>7996.2</v>
      </c>
      <c r="R38" s="4"/>
      <c r="S38" s="77"/>
      <c r="T38" s="47">
        <f t="shared" si="4"/>
        <v>0.788030128205128</v>
      </c>
      <c r="U38" s="47">
        <f t="shared" si="5"/>
        <v>0.809824252798197</v>
      </c>
      <c r="V38" s="47">
        <f t="shared" si="6"/>
        <v>0.68524358974359</v>
      </c>
      <c r="W38" s="47">
        <f t="shared" si="7"/>
        <v>0.733536460867931</v>
      </c>
      <c r="X38" s="79"/>
      <c r="Y38" s="81">
        <f t="shared" si="8"/>
        <v>-99.2019</v>
      </c>
    </row>
    <row r="39" customHeight="1" spans="1:25">
      <c r="A39" s="56">
        <v>37</v>
      </c>
      <c r="B39" s="56">
        <v>746</v>
      </c>
      <c r="C39" s="57" t="s">
        <v>74</v>
      </c>
      <c r="D39" s="57" t="s">
        <v>30</v>
      </c>
      <c r="E39" s="5" t="s">
        <v>43</v>
      </c>
      <c r="F39" s="58">
        <v>11500</v>
      </c>
      <c r="G39" s="58">
        <f t="shared" si="0"/>
        <v>46000</v>
      </c>
      <c r="H39" s="59">
        <v>3680</v>
      </c>
      <c r="I39" s="59">
        <f t="shared" si="1"/>
        <v>14720</v>
      </c>
      <c r="J39" s="70">
        <v>0.32</v>
      </c>
      <c r="K39" s="71">
        <v>13225</v>
      </c>
      <c r="L39" s="71">
        <f t="shared" si="2"/>
        <v>52900</v>
      </c>
      <c r="M39" s="71">
        <v>4062.72</v>
      </c>
      <c r="N39" s="71">
        <f t="shared" si="3"/>
        <v>16250.88</v>
      </c>
      <c r="O39" s="72">
        <v>0.3072</v>
      </c>
      <c r="P39" s="4">
        <v>36170.35</v>
      </c>
      <c r="Q39" s="4">
        <v>9583.88</v>
      </c>
      <c r="R39" s="4"/>
      <c r="S39" s="77"/>
      <c r="T39" s="47">
        <f t="shared" si="4"/>
        <v>0.786311956521739</v>
      </c>
      <c r="U39" s="47">
        <f t="shared" si="5"/>
        <v>0.651078804347826</v>
      </c>
      <c r="V39" s="47">
        <f t="shared" si="6"/>
        <v>0.683749527410208</v>
      </c>
      <c r="W39" s="47">
        <f t="shared" si="7"/>
        <v>0.589745293793321</v>
      </c>
      <c r="X39" s="79"/>
      <c r="Y39" s="81">
        <f t="shared" si="8"/>
        <v>-98.2965</v>
      </c>
    </row>
    <row r="40" customHeight="1" spans="1:25">
      <c r="A40" s="56">
        <v>38</v>
      </c>
      <c r="B40" s="56">
        <v>571</v>
      </c>
      <c r="C40" s="57" t="s">
        <v>75</v>
      </c>
      <c r="D40" s="57" t="s">
        <v>32</v>
      </c>
      <c r="E40" s="5" t="s">
        <v>39</v>
      </c>
      <c r="F40" s="58">
        <v>20000</v>
      </c>
      <c r="G40" s="58">
        <f t="shared" si="0"/>
        <v>80000</v>
      </c>
      <c r="H40" s="59">
        <v>5626.7717346337</v>
      </c>
      <c r="I40" s="59">
        <f t="shared" si="1"/>
        <v>22507.0869385348</v>
      </c>
      <c r="J40" s="70">
        <v>0.281338586731685</v>
      </c>
      <c r="K40" s="71">
        <v>22000</v>
      </c>
      <c r="L40" s="71">
        <f t="shared" si="2"/>
        <v>88000</v>
      </c>
      <c r="M40" s="71">
        <v>5941.87095177318</v>
      </c>
      <c r="N40" s="71">
        <f t="shared" si="3"/>
        <v>23767.4838070927</v>
      </c>
      <c r="O40" s="72">
        <v>0.270085043262417</v>
      </c>
      <c r="P40" s="4">
        <v>62803.85</v>
      </c>
      <c r="Q40" s="4">
        <v>17158.01</v>
      </c>
      <c r="R40" s="4"/>
      <c r="S40" s="77"/>
      <c r="T40" s="47">
        <f t="shared" si="4"/>
        <v>0.785048125</v>
      </c>
      <c r="U40" s="47">
        <f t="shared" si="5"/>
        <v>0.76233810474262</v>
      </c>
      <c r="V40" s="47">
        <f t="shared" si="6"/>
        <v>0.713680113636364</v>
      </c>
      <c r="W40" s="47">
        <f t="shared" si="7"/>
        <v>0.721911084036573</v>
      </c>
      <c r="X40" s="79"/>
      <c r="Y40" s="81">
        <f t="shared" si="8"/>
        <v>-171.9615</v>
      </c>
    </row>
    <row r="41" customHeight="1" spans="1:25">
      <c r="A41" s="56">
        <v>39</v>
      </c>
      <c r="B41" s="56">
        <v>343</v>
      </c>
      <c r="C41" s="57" t="s">
        <v>76</v>
      </c>
      <c r="D41" s="57" t="s">
        <v>42</v>
      </c>
      <c r="E41" s="5" t="s">
        <v>39</v>
      </c>
      <c r="F41" s="58">
        <v>23500</v>
      </c>
      <c r="G41" s="58">
        <f t="shared" si="0"/>
        <v>94000</v>
      </c>
      <c r="H41" s="59">
        <v>5992.5</v>
      </c>
      <c r="I41" s="59">
        <f t="shared" si="1"/>
        <v>23970</v>
      </c>
      <c r="J41" s="70">
        <v>0.255</v>
      </c>
      <c r="K41" s="71">
        <v>25850</v>
      </c>
      <c r="L41" s="71">
        <f t="shared" si="2"/>
        <v>103400</v>
      </c>
      <c r="M41" s="71">
        <v>6328.08</v>
      </c>
      <c r="N41" s="71">
        <f t="shared" si="3"/>
        <v>25312.32</v>
      </c>
      <c r="O41" s="72">
        <v>0.2448</v>
      </c>
      <c r="P41" s="4">
        <v>73163.8</v>
      </c>
      <c r="Q41" s="4">
        <v>18150.87</v>
      </c>
      <c r="R41" s="4"/>
      <c r="S41" s="77"/>
      <c r="T41" s="47">
        <f t="shared" si="4"/>
        <v>0.77833829787234</v>
      </c>
      <c r="U41" s="47">
        <f t="shared" si="5"/>
        <v>0.757232790988736</v>
      </c>
      <c r="V41" s="47">
        <f t="shared" si="6"/>
        <v>0.707580270793037</v>
      </c>
      <c r="W41" s="47">
        <f t="shared" si="7"/>
        <v>0.717076506618121</v>
      </c>
      <c r="X41" s="79"/>
      <c r="Y41" s="82">
        <v>-200</v>
      </c>
    </row>
    <row r="42" customHeight="1" spans="1:25">
      <c r="A42" s="56">
        <v>40</v>
      </c>
      <c r="B42" s="56">
        <v>105910</v>
      </c>
      <c r="C42" s="57" t="s">
        <v>77</v>
      </c>
      <c r="D42" s="57" t="s">
        <v>32</v>
      </c>
      <c r="E42" s="5" t="s">
        <v>35</v>
      </c>
      <c r="F42" s="58">
        <v>6500</v>
      </c>
      <c r="G42" s="58">
        <f t="shared" si="0"/>
        <v>26000</v>
      </c>
      <c r="H42" s="59">
        <v>1725.43999910705</v>
      </c>
      <c r="I42" s="59">
        <f t="shared" si="1"/>
        <v>6901.7599964282</v>
      </c>
      <c r="J42" s="70">
        <v>0.265452307554931</v>
      </c>
      <c r="K42" s="71">
        <v>7800</v>
      </c>
      <c r="L42" s="71">
        <f t="shared" si="2"/>
        <v>31200</v>
      </c>
      <c r="M42" s="71">
        <v>1987.70687897132</v>
      </c>
      <c r="N42" s="71">
        <f t="shared" si="3"/>
        <v>7950.82751588528</v>
      </c>
      <c r="O42" s="72">
        <v>0.254834215252734</v>
      </c>
      <c r="P42" s="4">
        <v>20169.25</v>
      </c>
      <c r="Q42" s="4">
        <v>6155.08</v>
      </c>
      <c r="R42" s="4"/>
      <c r="S42" s="77"/>
      <c r="T42" s="47">
        <f t="shared" si="4"/>
        <v>0.775740384615385</v>
      </c>
      <c r="U42" s="47">
        <f t="shared" si="5"/>
        <v>0.891813103206338</v>
      </c>
      <c r="V42" s="47">
        <f t="shared" si="6"/>
        <v>0.64645032051282</v>
      </c>
      <c r="W42" s="47">
        <f t="shared" si="7"/>
        <v>0.774143318755503</v>
      </c>
      <c r="X42" s="79"/>
      <c r="Y42" s="81">
        <f t="shared" si="8"/>
        <v>-58.3075</v>
      </c>
    </row>
    <row r="43" customHeight="1" spans="1:25">
      <c r="A43" s="56">
        <v>41</v>
      </c>
      <c r="B43" s="56">
        <v>102564</v>
      </c>
      <c r="C43" s="57" t="s">
        <v>78</v>
      </c>
      <c r="D43" s="57" t="s">
        <v>62</v>
      </c>
      <c r="E43" s="5" t="s">
        <v>35</v>
      </c>
      <c r="F43" s="58">
        <v>6500</v>
      </c>
      <c r="G43" s="58">
        <f t="shared" si="0"/>
        <v>26000</v>
      </c>
      <c r="H43" s="59">
        <v>1835.83381681449</v>
      </c>
      <c r="I43" s="59">
        <f t="shared" si="1"/>
        <v>7343.33526725796</v>
      </c>
      <c r="J43" s="70">
        <v>0.282435971817614</v>
      </c>
      <c r="K43" s="71">
        <v>7800</v>
      </c>
      <c r="L43" s="71">
        <f t="shared" si="2"/>
        <v>31200</v>
      </c>
      <c r="M43" s="71">
        <v>2114.88055697029</v>
      </c>
      <c r="N43" s="71">
        <f t="shared" si="3"/>
        <v>8459.52222788116</v>
      </c>
      <c r="O43" s="72">
        <v>0.271138532944909</v>
      </c>
      <c r="P43" s="4">
        <v>20164.73</v>
      </c>
      <c r="Q43" s="4">
        <v>5222.54</v>
      </c>
      <c r="R43" s="4"/>
      <c r="S43" s="77"/>
      <c r="T43" s="47">
        <f t="shared" si="4"/>
        <v>0.775566538461538</v>
      </c>
      <c r="U43" s="47">
        <f t="shared" si="5"/>
        <v>0.711194547154337</v>
      </c>
      <c r="V43" s="47">
        <f t="shared" si="6"/>
        <v>0.646305448717949</v>
      </c>
      <c r="W43" s="47">
        <f t="shared" si="7"/>
        <v>0.617356377738141</v>
      </c>
      <c r="X43" s="79"/>
      <c r="Y43" s="81">
        <f t="shared" si="8"/>
        <v>-58.3527</v>
      </c>
    </row>
    <row r="44" customHeight="1" spans="1:25">
      <c r="A44" s="56">
        <v>42</v>
      </c>
      <c r="B44" s="56">
        <v>311</v>
      </c>
      <c r="C44" s="57" t="s">
        <v>79</v>
      </c>
      <c r="D44" s="57" t="s">
        <v>42</v>
      </c>
      <c r="E44" s="5" t="s">
        <v>28</v>
      </c>
      <c r="F44" s="58">
        <v>7800</v>
      </c>
      <c r="G44" s="58">
        <f t="shared" si="0"/>
        <v>31200</v>
      </c>
      <c r="H44" s="59">
        <v>1634.78188637664</v>
      </c>
      <c r="I44" s="59">
        <f t="shared" si="1"/>
        <v>6539.12754550656</v>
      </c>
      <c r="J44" s="70">
        <v>0.209587421330338</v>
      </c>
      <c r="K44" s="71">
        <v>9360</v>
      </c>
      <c r="L44" s="71">
        <f t="shared" si="2"/>
        <v>37440</v>
      </c>
      <c r="M44" s="71">
        <v>1883.26873310589</v>
      </c>
      <c r="N44" s="71">
        <f t="shared" si="3"/>
        <v>7533.07493242356</v>
      </c>
      <c r="O44" s="72">
        <v>0.201203924477125</v>
      </c>
      <c r="P44" s="4">
        <v>23970.17</v>
      </c>
      <c r="Q44" s="4">
        <v>6453.41</v>
      </c>
      <c r="R44" s="4"/>
      <c r="S44" s="77"/>
      <c r="T44" s="47">
        <f t="shared" si="4"/>
        <v>0.768274679487179</v>
      </c>
      <c r="U44" s="47">
        <f t="shared" si="5"/>
        <v>0.986891592967098</v>
      </c>
      <c r="V44" s="47">
        <f t="shared" si="6"/>
        <v>0.64022889957265</v>
      </c>
      <c r="W44" s="47">
        <f t="shared" si="7"/>
        <v>0.856676730006161</v>
      </c>
      <c r="X44" s="79"/>
      <c r="Y44" s="81">
        <f t="shared" si="8"/>
        <v>-72.2983</v>
      </c>
    </row>
    <row r="45" customHeight="1" spans="1:25">
      <c r="A45" s="56">
        <v>43</v>
      </c>
      <c r="B45" s="56">
        <v>102479</v>
      </c>
      <c r="C45" s="57" t="s">
        <v>80</v>
      </c>
      <c r="D45" s="57" t="s">
        <v>24</v>
      </c>
      <c r="E45" s="5" t="s">
        <v>35</v>
      </c>
      <c r="F45" s="58">
        <v>7150</v>
      </c>
      <c r="G45" s="58">
        <f t="shared" si="0"/>
        <v>28600</v>
      </c>
      <c r="H45" s="59">
        <v>2479.34889674669</v>
      </c>
      <c r="I45" s="59">
        <f t="shared" si="1"/>
        <v>9917.39558698676</v>
      </c>
      <c r="J45" s="70">
        <v>0.346762083461075</v>
      </c>
      <c r="K45" s="71">
        <v>8580</v>
      </c>
      <c r="L45" s="71">
        <f t="shared" si="2"/>
        <v>34320</v>
      </c>
      <c r="M45" s="71">
        <v>2856.20992905218</v>
      </c>
      <c r="N45" s="71">
        <f t="shared" si="3"/>
        <v>11424.8397162087</v>
      </c>
      <c r="O45" s="72">
        <v>0.332891600122632</v>
      </c>
      <c r="P45" s="4">
        <v>21880.91</v>
      </c>
      <c r="Q45" s="4">
        <v>5666.31</v>
      </c>
      <c r="R45" s="4"/>
      <c r="S45" s="77"/>
      <c r="T45" s="47">
        <f t="shared" si="4"/>
        <v>0.765066783216783</v>
      </c>
      <c r="U45" s="47">
        <f t="shared" si="5"/>
        <v>0.571350608161191</v>
      </c>
      <c r="V45" s="47">
        <f t="shared" si="6"/>
        <v>0.637555652680653</v>
      </c>
      <c r="W45" s="47">
        <f t="shared" si="7"/>
        <v>0.495964069584369</v>
      </c>
      <c r="X45" s="79"/>
      <c r="Y45" s="81">
        <f t="shared" si="8"/>
        <v>-67.1909</v>
      </c>
    </row>
    <row r="46" customHeight="1" spans="1:25">
      <c r="A46" s="56">
        <v>44</v>
      </c>
      <c r="B46" s="56">
        <v>106485</v>
      </c>
      <c r="C46" s="57" t="s">
        <v>81</v>
      </c>
      <c r="D46" s="57" t="s">
        <v>32</v>
      </c>
      <c r="E46" s="5" t="s">
        <v>35</v>
      </c>
      <c r="F46" s="58">
        <v>6500</v>
      </c>
      <c r="G46" s="58">
        <f t="shared" si="0"/>
        <v>26000</v>
      </c>
      <c r="H46" s="59">
        <v>1315.08858066517</v>
      </c>
      <c r="I46" s="59">
        <f t="shared" si="1"/>
        <v>5260.35432266068</v>
      </c>
      <c r="J46" s="70">
        <v>0.202321320102334</v>
      </c>
      <c r="K46" s="71">
        <v>7800</v>
      </c>
      <c r="L46" s="71">
        <f t="shared" si="2"/>
        <v>31200</v>
      </c>
      <c r="M46" s="71">
        <v>1514.98204492627</v>
      </c>
      <c r="N46" s="71">
        <f t="shared" si="3"/>
        <v>6059.92817970508</v>
      </c>
      <c r="O46" s="72">
        <v>0.19422846729824</v>
      </c>
      <c r="P46" s="4">
        <v>19861.22</v>
      </c>
      <c r="Q46" s="4">
        <v>4098.77</v>
      </c>
      <c r="R46" s="4"/>
      <c r="S46" s="77"/>
      <c r="T46" s="47">
        <f t="shared" si="4"/>
        <v>0.763893076923077</v>
      </c>
      <c r="U46" s="47">
        <f t="shared" si="5"/>
        <v>0.779181353306035</v>
      </c>
      <c r="V46" s="47">
        <f t="shared" si="6"/>
        <v>0.636577564102564</v>
      </c>
      <c r="W46" s="47">
        <f t="shared" si="7"/>
        <v>0.676372702522603</v>
      </c>
      <c r="X46" s="79"/>
      <c r="Y46" s="81">
        <f t="shared" si="8"/>
        <v>-61.3878</v>
      </c>
    </row>
    <row r="47" customHeight="1" spans="1:25">
      <c r="A47" s="56">
        <v>45</v>
      </c>
      <c r="B47" s="56">
        <v>742</v>
      </c>
      <c r="C47" s="57" t="s">
        <v>82</v>
      </c>
      <c r="D47" s="57" t="s">
        <v>83</v>
      </c>
      <c r="E47" s="5" t="s">
        <v>39</v>
      </c>
      <c r="F47" s="58">
        <v>13000</v>
      </c>
      <c r="G47" s="58">
        <f t="shared" si="0"/>
        <v>52000</v>
      </c>
      <c r="H47" s="59">
        <v>2715.09344998558</v>
      </c>
      <c r="I47" s="59">
        <f t="shared" si="1"/>
        <v>10860.3737999423</v>
      </c>
      <c r="J47" s="70">
        <v>0.208853342306583</v>
      </c>
      <c r="K47" s="71">
        <v>14300</v>
      </c>
      <c r="L47" s="71">
        <f t="shared" si="2"/>
        <v>57200</v>
      </c>
      <c r="M47" s="71">
        <v>2867.13868318477</v>
      </c>
      <c r="N47" s="71">
        <f t="shared" si="3"/>
        <v>11468.5547327391</v>
      </c>
      <c r="O47" s="72">
        <v>0.20049920861432</v>
      </c>
      <c r="P47" s="4">
        <v>39410.38</v>
      </c>
      <c r="Q47" s="4">
        <v>9129.44</v>
      </c>
      <c r="R47" s="4"/>
      <c r="S47" s="77"/>
      <c r="T47" s="47">
        <f t="shared" si="4"/>
        <v>0.757891923076923</v>
      </c>
      <c r="U47" s="47">
        <f t="shared" si="5"/>
        <v>0.840619316440884</v>
      </c>
      <c r="V47" s="47">
        <f t="shared" si="6"/>
        <v>0.688992657342657</v>
      </c>
      <c r="W47" s="47">
        <f t="shared" si="7"/>
        <v>0.796041019356899</v>
      </c>
      <c r="X47" s="79"/>
      <c r="Y47" s="81">
        <v>0</v>
      </c>
    </row>
    <row r="48" customHeight="1" spans="1:25">
      <c r="A48" s="56">
        <v>46</v>
      </c>
      <c r="B48" s="56">
        <v>712</v>
      </c>
      <c r="C48" s="57" t="s">
        <v>84</v>
      </c>
      <c r="D48" s="57" t="s">
        <v>32</v>
      </c>
      <c r="E48" s="5" t="s">
        <v>39</v>
      </c>
      <c r="F48" s="58">
        <v>14500</v>
      </c>
      <c r="G48" s="58">
        <f t="shared" si="0"/>
        <v>58000</v>
      </c>
      <c r="H48" s="59">
        <v>4785</v>
      </c>
      <c r="I48" s="59">
        <f t="shared" si="1"/>
        <v>19140</v>
      </c>
      <c r="J48" s="70">
        <v>0.33</v>
      </c>
      <c r="K48" s="71">
        <v>15950</v>
      </c>
      <c r="L48" s="71">
        <f t="shared" si="2"/>
        <v>63800</v>
      </c>
      <c r="M48" s="71">
        <v>5052.96</v>
      </c>
      <c r="N48" s="71">
        <f t="shared" si="3"/>
        <v>20211.84</v>
      </c>
      <c r="O48" s="72">
        <v>0.3168</v>
      </c>
      <c r="P48" s="4">
        <v>43425.72</v>
      </c>
      <c r="Q48" s="4">
        <v>13120.49</v>
      </c>
      <c r="R48" s="4"/>
      <c r="S48" s="77"/>
      <c r="T48" s="47">
        <f t="shared" si="4"/>
        <v>0.748719310344828</v>
      </c>
      <c r="U48" s="47">
        <f t="shared" si="5"/>
        <v>0.685501044932079</v>
      </c>
      <c r="V48" s="47">
        <f t="shared" si="6"/>
        <v>0.680653918495298</v>
      </c>
      <c r="W48" s="47">
        <f t="shared" si="7"/>
        <v>0.649148716791742</v>
      </c>
      <c r="X48" s="79"/>
      <c r="Y48" s="81">
        <f t="shared" si="8"/>
        <v>-145.7428</v>
      </c>
    </row>
    <row r="49" customHeight="1" spans="1:25">
      <c r="A49" s="56">
        <v>47</v>
      </c>
      <c r="B49" s="56">
        <v>106569</v>
      </c>
      <c r="C49" s="57" t="s">
        <v>85</v>
      </c>
      <c r="D49" s="57" t="s">
        <v>42</v>
      </c>
      <c r="E49" s="5" t="s">
        <v>28</v>
      </c>
      <c r="F49" s="58">
        <v>8775</v>
      </c>
      <c r="G49" s="58">
        <f t="shared" si="0"/>
        <v>35100</v>
      </c>
      <c r="H49" s="59">
        <v>2842.77238025929</v>
      </c>
      <c r="I49" s="59">
        <f t="shared" si="1"/>
        <v>11371.0895210372</v>
      </c>
      <c r="J49" s="70">
        <v>0.323962664417013</v>
      </c>
      <c r="K49" s="71">
        <v>10530</v>
      </c>
      <c r="L49" s="71">
        <f t="shared" si="2"/>
        <v>42120</v>
      </c>
      <c r="M49" s="71">
        <v>3274.8737820587</v>
      </c>
      <c r="N49" s="71">
        <f t="shared" si="3"/>
        <v>13099.4951282348</v>
      </c>
      <c r="O49" s="72">
        <v>0.311004157840332</v>
      </c>
      <c r="P49" s="4">
        <v>26196.24</v>
      </c>
      <c r="Q49" s="4">
        <v>7577.77</v>
      </c>
      <c r="R49" s="4"/>
      <c r="S49" s="77"/>
      <c r="T49" s="47">
        <f t="shared" si="4"/>
        <v>0.746331623931624</v>
      </c>
      <c r="U49" s="47">
        <f t="shared" si="5"/>
        <v>0.666406678619555</v>
      </c>
      <c r="V49" s="47">
        <f t="shared" si="6"/>
        <v>0.62194301994302</v>
      </c>
      <c r="W49" s="47">
        <f t="shared" si="7"/>
        <v>0.578478019635031</v>
      </c>
      <c r="X49" s="79"/>
      <c r="Y49" s="81">
        <f t="shared" si="8"/>
        <v>-89.0376</v>
      </c>
    </row>
    <row r="50" customHeight="1" spans="1:25">
      <c r="A50" s="56">
        <v>48</v>
      </c>
      <c r="B50" s="56">
        <v>357</v>
      </c>
      <c r="C50" s="57" t="s">
        <v>86</v>
      </c>
      <c r="D50" s="57" t="s">
        <v>42</v>
      </c>
      <c r="E50" s="5" t="s">
        <v>25</v>
      </c>
      <c r="F50" s="58">
        <v>10000</v>
      </c>
      <c r="G50" s="58">
        <f t="shared" si="0"/>
        <v>40000</v>
      </c>
      <c r="H50" s="59">
        <v>2818.85257188057</v>
      </c>
      <c r="I50" s="59">
        <f t="shared" si="1"/>
        <v>11275.4102875223</v>
      </c>
      <c r="J50" s="70">
        <v>0.281885257188057</v>
      </c>
      <c r="K50" s="71">
        <v>11500</v>
      </c>
      <c r="L50" s="71">
        <f t="shared" si="2"/>
        <v>46000</v>
      </c>
      <c r="M50" s="71">
        <v>3112.01323935615</v>
      </c>
      <c r="N50" s="71">
        <f t="shared" si="3"/>
        <v>12448.0529574246</v>
      </c>
      <c r="O50" s="72">
        <v>0.270609846900535</v>
      </c>
      <c r="P50" s="4">
        <v>29826.48</v>
      </c>
      <c r="Q50" s="4">
        <v>5192.25</v>
      </c>
      <c r="R50" s="4"/>
      <c r="S50" s="77"/>
      <c r="T50" s="47">
        <f t="shared" si="4"/>
        <v>0.745662</v>
      </c>
      <c r="U50" s="47">
        <f t="shared" si="5"/>
        <v>0.460493220876043</v>
      </c>
      <c r="V50" s="47">
        <f t="shared" si="6"/>
        <v>0.648401739130435</v>
      </c>
      <c r="W50" s="47">
        <f t="shared" si="7"/>
        <v>0.41711342470656</v>
      </c>
      <c r="X50" s="79"/>
      <c r="Y50" s="81">
        <f t="shared" si="8"/>
        <v>-101.7352</v>
      </c>
    </row>
    <row r="51" customHeight="1" spans="1:25">
      <c r="A51" s="56">
        <v>49</v>
      </c>
      <c r="B51" s="56">
        <v>111400</v>
      </c>
      <c r="C51" s="57" t="s">
        <v>87</v>
      </c>
      <c r="D51" s="57" t="s">
        <v>62</v>
      </c>
      <c r="E51" s="5" t="s">
        <v>43</v>
      </c>
      <c r="F51" s="58">
        <v>15500</v>
      </c>
      <c r="G51" s="58">
        <f t="shared" si="0"/>
        <v>62000</v>
      </c>
      <c r="H51" s="59">
        <v>2635</v>
      </c>
      <c r="I51" s="59">
        <f t="shared" si="1"/>
        <v>10540</v>
      </c>
      <c r="J51" s="70">
        <v>0.17</v>
      </c>
      <c r="K51" s="71">
        <v>17825</v>
      </c>
      <c r="L51" s="71">
        <f t="shared" si="2"/>
        <v>71300</v>
      </c>
      <c r="M51" s="71">
        <v>2909.04</v>
      </c>
      <c r="N51" s="71">
        <f t="shared" si="3"/>
        <v>11636.16</v>
      </c>
      <c r="O51" s="72">
        <v>0.1632</v>
      </c>
      <c r="P51" s="4">
        <v>46056.33</v>
      </c>
      <c r="Q51" s="4">
        <v>9114.08</v>
      </c>
      <c r="R51" s="4"/>
      <c r="S51" s="77"/>
      <c r="T51" s="47">
        <f t="shared" si="4"/>
        <v>0.742844032258065</v>
      </c>
      <c r="U51" s="47">
        <f t="shared" si="5"/>
        <v>0.864713472485768</v>
      </c>
      <c r="V51" s="47">
        <f t="shared" si="6"/>
        <v>0.645951332398317</v>
      </c>
      <c r="W51" s="47">
        <f t="shared" si="7"/>
        <v>0.783254956961747</v>
      </c>
      <c r="X51" s="79"/>
      <c r="Y51" s="81">
        <f t="shared" si="8"/>
        <v>-159.4367</v>
      </c>
    </row>
    <row r="52" customHeight="1" spans="1:25">
      <c r="A52" s="56">
        <v>50</v>
      </c>
      <c r="B52" s="56">
        <v>355</v>
      </c>
      <c r="C52" s="57" t="s">
        <v>88</v>
      </c>
      <c r="D52" s="57" t="s">
        <v>24</v>
      </c>
      <c r="E52" s="5" t="s">
        <v>28</v>
      </c>
      <c r="F52" s="58">
        <v>8500</v>
      </c>
      <c r="G52" s="58">
        <f t="shared" si="0"/>
        <v>34000</v>
      </c>
      <c r="H52" s="59">
        <v>2168.12110890734</v>
      </c>
      <c r="I52" s="59">
        <f t="shared" si="1"/>
        <v>8672.48443562936</v>
      </c>
      <c r="J52" s="70">
        <v>0.255073071636157</v>
      </c>
      <c r="K52" s="71">
        <v>10200</v>
      </c>
      <c r="L52" s="71">
        <f t="shared" si="2"/>
        <v>40800</v>
      </c>
      <c r="M52" s="71">
        <v>2497.67551746125</v>
      </c>
      <c r="N52" s="71">
        <f t="shared" si="3"/>
        <v>9990.702069845</v>
      </c>
      <c r="O52" s="72">
        <v>0.244870148770711</v>
      </c>
      <c r="P52" s="4">
        <v>25124.07</v>
      </c>
      <c r="Q52" s="4">
        <v>6346.62</v>
      </c>
      <c r="R52" s="4"/>
      <c r="S52" s="77"/>
      <c r="T52" s="47">
        <f t="shared" si="4"/>
        <v>0.738943235294118</v>
      </c>
      <c r="U52" s="47">
        <f t="shared" si="5"/>
        <v>0.731811056809285</v>
      </c>
      <c r="V52" s="47">
        <f t="shared" si="6"/>
        <v>0.615786029411765</v>
      </c>
      <c r="W52" s="47">
        <f t="shared" si="7"/>
        <v>0.635252653480284</v>
      </c>
      <c r="X52" s="79"/>
      <c r="Y52" s="81">
        <f t="shared" si="8"/>
        <v>-88.7593</v>
      </c>
    </row>
    <row r="53" customHeight="1" spans="1:25">
      <c r="A53" s="56">
        <v>51</v>
      </c>
      <c r="B53" s="56">
        <v>106066</v>
      </c>
      <c r="C53" s="57" t="s">
        <v>89</v>
      </c>
      <c r="D53" s="57" t="s">
        <v>83</v>
      </c>
      <c r="E53" s="5" t="s">
        <v>43</v>
      </c>
      <c r="F53" s="58">
        <v>10000</v>
      </c>
      <c r="G53" s="58">
        <f t="shared" si="0"/>
        <v>40000</v>
      </c>
      <c r="H53" s="59">
        <v>3257.71656686416</v>
      </c>
      <c r="I53" s="59">
        <f t="shared" si="1"/>
        <v>13030.8662674566</v>
      </c>
      <c r="J53" s="70">
        <v>0.325771656686416</v>
      </c>
      <c r="K53" s="71">
        <v>11500</v>
      </c>
      <c r="L53" s="71">
        <f t="shared" si="2"/>
        <v>46000</v>
      </c>
      <c r="M53" s="71">
        <v>3596.51908981803</v>
      </c>
      <c r="N53" s="71">
        <f t="shared" si="3"/>
        <v>14386.0763592721</v>
      </c>
      <c r="O53" s="72">
        <v>0.312740790418959</v>
      </c>
      <c r="P53" s="4">
        <v>29217.43</v>
      </c>
      <c r="Q53" s="4">
        <v>7806.81</v>
      </c>
      <c r="R53" s="4"/>
      <c r="S53" s="77"/>
      <c r="T53" s="47">
        <f t="shared" si="4"/>
        <v>0.73043575</v>
      </c>
      <c r="U53" s="47">
        <f t="shared" si="5"/>
        <v>0.599101382806512</v>
      </c>
      <c r="V53" s="47">
        <f t="shared" si="6"/>
        <v>0.63516152173913</v>
      </c>
      <c r="W53" s="47">
        <f t="shared" si="7"/>
        <v>0.542664296020391</v>
      </c>
      <c r="X53" s="79"/>
      <c r="Y53" s="81">
        <v>0</v>
      </c>
    </row>
    <row r="54" customHeight="1" spans="1:25">
      <c r="A54" s="56">
        <v>52</v>
      </c>
      <c r="B54" s="56">
        <v>341</v>
      </c>
      <c r="C54" s="57" t="s">
        <v>90</v>
      </c>
      <c r="D54" s="57" t="s">
        <v>62</v>
      </c>
      <c r="E54" s="5" t="s">
        <v>39</v>
      </c>
      <c r="F54" s="58">
        <v>23500</v>
      </c>
      <c r="G54" s="58">
        <f t="shared" si="0"/>
        <v>94000</v>
      </c>
      <c r="H54" s="59">
        <v>6103.23509200779</v>
      </c>
      <c r="I54" s="59">
        <f t="shared" si="1"/>
        <v>24412.9403680312</v>
      </c>
      <c r="J54" s="70">
        <v>0.2597121315748</v>
      </c>
      <c r="K54" s="71">
        <v>25850</v>
      </c>
      <c r="L54" s="71">
        <f t="shared" si="2"/>
        <v>103400</v>
      </c>
      <c r="M54" s="71">
        <v>6445.01625716023</v>
      </c>
      <c r="N54" s="71">
        <f t="shared" si="3"/>
        <v>25780.0650286409</v>
      </c>
      <c r="O54" s="72">
        <v>0.249323646311808</v>
      </c>
      <c r="P54" s="4">
        <v>68469.4</v>
      </c>
      <c r="Q54" s="4">
        <v>16049.67</v>
      </c>
      <c r="R54" s="4"/>
      <c r="S54" s="77"/>
      <c r="T54" s="47">
        <f t="shared" si="4"/>
        <v>0.728397872340426</v>
      </c>
      <c r="U54" s="47">
        <f t="shared" si="5"/>
        <v>0.657424700099506</v>
      </c>
      <c r="V54" s="47">
        <f t="shared" si="6"/>
        <v>0.662179883945841</v>
      </c>
      <c r="W54" s="47">
        <f t="shared" si="7"/>
        <v>0.622561269033622</v>
      </c>
      <c r="X54" s="79"/>
      <c r="Y54" s="82">
        <v>-200</v>
      </c>
    </row>
    <row r="55" customHeight="1" spans="1:25">
      <c r="A55" s="56">
        <v>53</v>
      </c>
      <c r="B55" s="56">
        <v>724</v>
      </c>
      <c r="C55" s="57" t="s">
        <v>91</v>
      </c>
      <c r="D55" s="57" t="s">
        <v>32</v>
      </c>
      <c r="E55" s="5" t="s">
        <v>43</v>
      </c>
      <c r="F55" s="58">
        <v>11700</v>
      </c>
      <c r="G55" s="58">
        <f t="shared" si="0"/>
        <v>46800</v>
      </c>
      <c r="H55" s="59">
        <v>3766.2276866183</v>
      </c>
      <c r="I55" s="59">
        <f t="shared" si="1"/>
        <v>15064.9107464732</v>
      </c>
      <c r="J55" s="70">
        <v>0.321899802275069</v>
      </c>
      <c r="K55" s="71">
        <v>13455</v>
      </c>
      <c r="L55" s="71">
        <f t="shared" si="2"/>
        <v>53820</v>
      </c>
      <c r="M55" s="71">
        <v>4157.91536602661</v>
      </c>
      <c r="N55" s="71">
        <f t="shared" si="3"/>
        <v>16631.6614641064</v>
      </c>
      <c r="O55" s="72">
        <v>0.309023810184066</v>
      </c>
      <c r="P55" s="4">
        <v>33963.14</v>
      </c>
      <c r="Q55" s="4">
        <v>8461.22</v>
      </c>
      <c r="R55" s="4"/>
      <c r="S55" s="77"/>
      <c r="T55" s="47">
        <f t="shared" si="4"/>
        <v>0.72570811965812</v>
      </c>
      <c r="U55" s="47">
        <f t="shared" si="5"/>
        <v>0.56165085491667</v>
      </c>
      <c r="V55" s="47">
        <f t="shared" si="6"/>
        <v>0.631050538833148</v>
      </c>
      <c r="W55" s="47">
        <f t="shared" si="7"/>
        <v>0.508741716410026</v>
      </c>
      <c r="X55" s="79"/>
      <c r="Y55" s="81">
        <f t="shared" si="8"/>
        <v>-128.3686</v>
      </c>
    </row>
    <row r="56" customHeight="1" spans="1:25">
      <c r="A56" s="56">
        <v>54</v>
      </c>
      <c r="B56" s="56">
        <v>745</v>
      </c>
      <c r="C56" s="57" t="s">
        <v>92</v>
      </c>
      <c r="D56" s="57" t="s">
        <v>42</v>
      </c>
      <c r="E56" s="5" t="s">
        <v>35</v>
      </c>
      <c r="F56" s="58">
        <v>7800</v>
      </c>
      <c r="G56" s="58">
        <f t="shared" si="0"/>
        <v>31200</v>
      </c>
      <c r="H56" s="59">
        <v>1964.91243598689</v>
      </c>
      <c r="I56" s="59">
        <f t="shared" si="1"/>
        <v>7859.64974394756</v>
      </c>
      <c r="J56" s="70">
        <v>0.25191185076755</v>
      </c>
      <c r="K56" s="71">
        <v>9360</v>
      </c>
      <c r="L56" s="71">
        <f t="shared" si="2"/>
        <v>37440</v>
      </c>
      <c r="M56" s="71">
        <v>2263.5791262569</v>
      </c>
      <c r="N56" s="71">
        <f t="shared" si="3"/>
        <v>9054.3165050276</v>
      </c>
      <c r="O56" s="72">
        <v>0.241835376736848</v>
      </c>
      <c r="P56" s="4">
        <v>22572.74</v>
      </c>
      <c r="Q56" s="4">
        <v>5620.53</v>
      </c>
      <c r="R56" s="4"/>
      <c r="S56" s="77"/>
      <c r="T56" s="47">
        <f t="shared" si="4"/>
        <v>0.723485256410257</v>
      </c>
      <c r="U56" s="47">
        <f t="shared" si="5"/>
        <v>0.715112019378239</v>
      </c>
      <c r="V56" s="47">
        <f t="shared" si="6"/>
        <v>0.60290438034188</v>
      </c>
      <c r="W56" s="47">
        <f t="shared" si="7"/>
        <v>0.620756961265832</v>
      </c>
      <c r="X56" s="79"/>
      <c r="Y56" s="81">
        <f t="shared" si="8"/>
        <v>-86.2726</v>
      </c>
    </row>
    <row r="57" customHeight="1" spans="1:25">
      <c r="A57" s="56">
        <v>55</v>
      </c>
      <c r="B57" s="56">
        <v>104428</v>
      </c>
      <c r="C57" s="57" t="s">
        <v>93</v>
      </c>
      <c r="D57" s="57" t="s">
        <v>60</v>
      </c>
      <c r="E57" s="5" t="s">
        <v>28</v>
      </c>
      <c r="F57" s="58">
        <v>8450</v>
      </c>
      <c r="G57" s="58">
        <f t="shared" si="0"/>
        <v>33800</v>
      </c>
      <c r="H57" s="59">
        <v>2789.15596596684</v>
      </c>
      <c r="I57" s="59">
        <f t="shared" si="1"/>
        <v>11156.6238638674</v>
      </c>
      <c r="J57" s="70">
        <v>0.330077629108502</v>
      </c>
      <c r="K57" s="71">
        <v>10140</v>
      </c>
      <c r="L57" s="71">
        <f t="shared" si="2"/>
        <v>40560</v>
      </c>
      <c r="M57" s="71">
        <v>3213.1076727938</v>
      </c>
      <c r="N57" s="71">
        <f t="shared" si="3"/>
        <v>12852.4306911752</v>
      </c>
      <c r="O57" s="72">
        <v>0.316874523944162</v>
      </c>
      <c r="P57" s="4">
        <v>24383.96</v>
      </c>
      <c r="Q57" s="4">
        <v>5913.29</v>
      </c>
      <c r="R57" s="4"/>
      <c r="S57" s="77"/>
      <c r="T57" s="47">
        <f t="shared" si="4"/>
        <v>0.721418934911243</v>
      </c>
      <c r="U57" s="47">
        <f t="shared" si="5"/>
        <v>0.530025039129553</v>
      </c>
      <c r="V57" s="47">
        <f t="shared" si="6"/>
        <v>0.601182445759369</v>
      </c>
      <c r="W57" s="47">
        <f t="shared" si="7"/>
        <v>0.460091179799959</v>
      </c>
      <c r="X57" s="79"/>
      <c r="Y57" s="81">
        <f t="shared" si="8"/>
        <v>-94.1604</v>
      </c>
    </row>
    <row r="58" customHeight="1" spans="1:25">
      <c r="A58" s="56">
        <v>56</v>
      </c>
      <c r="B58" s="56">
        <v>582</v>
      </c>
      <c r="C58" s="57" t="s">
        <v>94</v>
      </c>
      <c r="D58" s="57" t="s">
        <v>42</v>
      </c>
      <c r="E58" s="5" t="s">
        <v>37</v>
      </c>
      <c r="F58" s="58">
        <v>45000</v>
      </c>
      <c r="G58" s="58">
        <f t="shared" si="0"/>
        <v>180000</v>
      </c>
      <c r="H58" s="59">
        <v>8100</v>
      </c>
      <c r="I58" s="59">
        <f t="shared" si="1"/>
        <v>32400</v>
      </c>
      <c r="J58" s="70">
        <v>0.18</v>
      </c>
      <c r="K58" s="71">
        <v>49500</v>
      </c>
      <c r="L58" s="71">
        <f t="shared" si="2"/>
        <v>198000</v>
      </c>
      <c r="M58" s="71">
        <v>8553.6</v>
      </c>
      <c r="N58" s="71">
        <f t="shared" si="3"/>
        <v>34214.4</v>
      </c>
      <c r="O58" s="72">
        <v>0.1728</v>
      </c>
      <c r="P58" s="4">
        <v>129647.71</v>
      </c>
      <c r="Q58" s="4">
        <v>20183.07</v>
      </c>
      <c r="R58" s="4"/>
      <c r="S58" s="77"/>
      <c r="T58" s="47">
        <f t="shared" si="4"/>
        <v>0.720265055555556</v>
      </c>
      <c r="U58" s="47">
        <f t="shared" si="5"/>
        <v>0.622934259259259</v>
      </c>
      <c r="V58" s="47">
        <f t="shared" si="6"/>
        <v>0.654786414141414</v>
      </c>
      <c r="W58" s="47">
        <f t="shared" si="7"/>
        <v>0.589899866722783</v>
      </c>
      <c r="X58" s="79"/>
      <c r="Y58" s="82">
        <v>-200</v>
      </c>
    </row>
    <row r="59" customHeight="1" spans="1:25">
      <c r="A59" s="56">
        <v>57</v>
      </c>
      <c r="B59" s="56">
        <v>513</v>
      </c>
      <c r="C59" s="57" t="s">
        <v>95</v>
      </c>
      <c r="D59" s="57" t="s">
        <v>42</v>
      </c>
      <c r="E59" s="5" t="s">
        <v>43</v>
      </c>
      <c r="F59" s="58">
        <v>13000</v>
      </c>
      <c r="G59" s="58">
        <f t="shared" si="0"/>
        <v>52000</v>
      </c>
      <c r="H59" s="59">
        <v>4160</v>
      </c>
      <c r="I59" s="59">
        <f t="shared" si="1"/>
        <v>16640</v>
      </c>
      <c r="J59" s="70">
        <v>0.32</v>
      </c>
      <c r="K59" s="71">
        <v>14950</v>
      </c>
      <c r="L59" s="71">
        <f t="shared" si="2"/>
        <v>59800</v>
      </c>
      <c r="M59" s="71">
        <v>4592.64</v>
      </c>
      <c r="N59" s="71">
        <f t="shared" si="3"/>
        <v>18370.56</v>
      </c>
      <c r="O59" s="72">
        <v>0.3072</v>
      </c>
      <c r="P59" s="4">
        <v>37079.93</v>
      </c>
      <c r="Q59" s="4">
        <v>10814.55</v>
      </c>
      <c r="R59" s="4"/>
      <c r="S59" s="77"/>
      <c r="T59" s="47">
        <f t="shared" si="4"/>
        <v>0.713075576923077</v>
      </c>
      <c r="U59" s="47">
        <f t="shared" si="5"/>
        <v>0.649912860576923</v>
      </c>
      <c r="V59" s="47">
        <f t="shared" si="6"/>
        <v>0.620065719063545</v>
      </c>
      <c r="W59" s="47">
        <f t="shared" si="7"/>
        <v>0.588689185305184</v>
      </c>
      <c r="X59" s="79"/>
      <c r="Y59" s="81">
        <f t="shared" si="8"/>
        <v>-149.2007</v>
      </c>
    </row>
    <row r="60" customHeight="1" spans="1:25">
      <c r="A60" s="56">
        <v>58</v>
      </c>
      <c r="B60" s="56">
        <v>371</v>
      </c>
      <c r="C60" s="57" t="s">
        <v>96</v>
      </c>
      <c r="D60" s="57" t="s">
        <v>27</v>
      </c>
      <c r="E60" s="5" t="s">
        <v>51</v>
      </c>
      <c r="F60" s="58">
        <v>4550</v>
      </c>
      <c r="G60" s="58">
        <f t="shared" si="0"/>
        <v>18200</v>
      </c>
      <c r="H60" s="59">
        <v>1444.18099011127</v>
      </c>
      <c r="I60" s="59">
        <f t="shared" si="1"/>
        <v>5776.72396044508</v>
      </c>
      <c r="J60" s="70">
        <v>0.31740241540907</v>
      </c>
      <c r="K60" s="71">
        <v>5460</v>
      </c>
      <c r="L60" s="71">
        <f t="shared" si="2"/>
        <v>21840</v>
      </c>
      <c r="M60" s="71">
        <v>1663.69650060818</v>
      </c>
      <c r="N60" s="71">
        <f t="shared" si="3"/>
        <v>6654.78600243272</v>
      </c>
      <c r="O60" s="72">
        <v>0.304706318792707</v>
      </c>
      <c r="P60" s="4">
        <v>12973.24</v>
      </c>
      <c r="Q60" s="4">
        <v>3604.97</v>
      </c>
      <c r="R60" s="4"/>
      <c r="S60" s="77"/>
      <c r="T60" s="47">
        <f t="shared" si="4"/>
        <v>0.712815384615385</v>
      </c>
      <c r="U60" s="47">
        <f t="shared" si="5"/>
        <v>0.624050936947011</v>
      </c>
      <c r="V60" s="47">
        <f t="shared" si="6"/>
        <v>0.59401282051282</v>
      </c>
      <c r="W60" s="47">
        <f t="shared" si="7"/>
        <v>0.541710882766503</v>
      </c>
      <c r="X60" s="79"/>
      <c r="Y60" s="81">
        <f t="shared" si="8"/>
        <v>-52.2676</v>
      </c>
    </row>
    <row r="61" customHeight="1" spans="1:25">
      <c r="A61" s="56">
        <v>59</v>
      </c>
      <c r="B61" s="56">
        <v>752</v>
      </c>
      <c r="C61" s="57" t="s">
        <v>97</v>
      </c>
      <c r="D61" s="57" t="s">
        <v>42</v>
      </c>
      <c r="E61" s="5" t="s">
        <v>35</v>
      </c>
      <c r="F61" s="58">
        <v>6500</v>
      </c>
      <c r="G61" s="58">
        <f t="shared" si="0"/>
        <v>26000</v>
      </c>
      <c r="H61" s="59">
        <v>1857.46534330228</v>
      </c>
      <c r="I61" s="59">
        <f t="shared" si="1"/>
        <v>7429.86137320912</v>
      </c>
      <c r="J61" s="70">
        <v>0.285763898969582</v>
      </c>
      <c r="K61" s="71">
        <v>7800</v>
      </c>
      <c r="L61" s="71">
        <f t="shared" si="2"/>
        <v>31200</v>
      </c>
      <c r="M61" s="71">
        <v>2139.80007548423</v>
      </c>
      <c r="N61" s="71">
        <f t="shared" si="3"/>
        <v>8559.20030193692</v>
      </c>
      <c r="O61" s="72">
        <v>0.274333343010799</v>
      </c>
      <c r="P61" s="4">
        <v>18532.17</v>
      </c>
      <c r="Q61" s="4">
        <v>5201.98</v>
      </c>
      <c r="R61" s="4"/>
      <c r="S61" s="77"/>
      <c r="T61" s="47">
        <f t="shared" si="4"/>
        <v>0.712775769230769</v>
      </c>
      <c r="U61" s="47">
        <f t="shared" si="5"/>
        <v>0.700144960814141</v>
      </c>
      <c r="V61" s="47">
        <f t="shared" si="6"/>
        <v>0.593979807692308</v>
      </c>
      <c r="W61" s="47">
        <f t="shared" si="7"/>
        <v>0.607764722928941</v>
      </c>
      <c r="X61" s="79"/>
      <c r="Y61" s="81">
        <f t="shared" si="8"/>
        <v>-74.6783</v>
      </c>
    </row>
    <row r="62" customHeight="1" spans="1:25">
      <c r="A62" s="56">
        <v>60</v>
      </c>
      <c r="B62" s="56">
        <v>337</v>
      </c>
      <c r="C62" s="57" t="s">
        <v>98</v>
      </c>
      <c r="D62" s="57" t="s">
        <v>24</v>
      </c>
      <c r="E62" s="5" t="s">
        <v>37</v>
      </c>
      <c r="F62" s="58">
        <v>35000</v>
      </c>
      <c r="G62" s="58">
        <f t="shared" si="0"/>
        <v>140000</v>
      </c>
      <c r="H62" s="59">
        <v>8153.76661333998</v>
      </c>
      <c r="I62" s="59">
        <f t="shared" si="1"/>
        <v>32615.0664533599</v>
      </c>
      <c r="J62" s="70">
        <v>0.232964760381142</v>
      </c>
      <c r="K62" s="71">
        <v>38500</v>
      </c>
      <c r="L62" s="71">
        <f t="shared" si="2"/>
        <v>154000</v>
      </c>
      <c r="M62" s="71">
        <v>8610.37754368702</v>
      </c>
      <c r="N62" s="71">
        <f t="shared" si="3"/>
        <v>34441.5101747481</v>
      </c>
      <c r="O62" s="72">
        <v>0.223646169965897</v>
      </c>
      <c r="P62" s="4">
        <v>99294.04</v>
      </c>
      <c r="Q62" s="4">
        <v>20708.74</v>
      </c>
      <c r="R62" s="4"/>
      <c r="S62" s="77"/>
      <c r="T62" s="47">
        <f t="shared" si="4"/>
        <v>0.709243142857143</v>
      </c>
      <c r="U62" s="47">
        <f t="shared" si="5"/>
        <v>0.634943976876878</v>
      </c>
      <c r="V62" s="47">
        <f t="shared" si="6"/>
        <v>0.644766493506494</v>
      </c>
      <c r="W62" s="47">
        <f t="shared" si="7"/>
        <v>0.601272705375831</v>
      </c>
      <c r="X62" s="79"/>
      <c r="Y62" s="82">
        <v>-200</v>
      </c>
    </row>
    <row r="63" customHeight="1" spans="1:25">
      <c r="A63" s="56">
        <v>61</v>
      </c>
      <c r="B63" s="56">
        <v>587</v>
      </c>
      <c r="C63" s="57" t="s">
        <v>99</v>
      </c>
      <c r="D63" s="57" t="s">
        <v>60</v>
      </c>
      <c r="E63" s="5" t="s">
        <v>28</v>
      </c>
      <c r="F63" s="58">
        <v>7800</v>
      </c>
      <c r="G63" s="58">
        <f t="shared" si="0"/>
        <v>31200</v>
      </c>
      <c r="H63" s="59">
        <v>2301.38796670228</v>
      </c>
      <c r="I63" s="59">
        <f t="shared" si="1"/>
        <v>9205.55186680912</v>
      </c>
      <c r="J63" s="70">
        <v>0.295049739320805</v>
      </c>
      <c r="K63" s="71">
        <v>9360</v>
      </c>
      <c r="L63" s="71">
        <f t="shared" si="2"/>
        <v>37440</v>
      </c>
      <c r="M63" s="71">
        <v>2651.19893764102</v>
      </c>
      <c r="N63" s="71">
        <f t="shared" si="3"/>
        <v>10604.7957505641</v>
      </c>
      <c r="O63" s="72">
        <v>0.283247749747972</v>
      </c>
      <c r="P63" s="4">
        <v>22118.17</v>
      </c>
      <c r="Q63" s="4">
        <v>5278.26</v>
      </c>
      <c r="R63" s="4"/>
      <c r="S63" s="77"/>
      <c r="T63" s="47">
        <f t="shared" si="4"/>
        <v>0.708915705128205</v>
      </c>
      <c r="U63" s="47">
        <f t="shared" si="5"/>
        <v>0.573377900246363</v>
      </c>
      <c r="V63" s="47">
        <f t="shared" si="6"/>
        <v>0.590763087606838</v>
      </c>
      <c r="W63" s="47">
        <f t="shared" si="7"/>
        <v>0.497723871741636</v>
      </c>
      <c r="X63" s="79"/>
      <c r="Y63" s="81">
        <f t="shared" si="8"/>
        <v>-90.8183</v>
      </c>
    </row>
    <row r="64" customHeight="1" spans="1:25">
      <c r="A64" s="56">
        <v>62</v>
      </c>
      <c r="B64" s="56">
        <v>720</v>
      </c>
      <c r="C64" s="57" t="s">
        <v>100</v>
      </c>
      <c r="D64" s="57" t="s">
        <v>30</v>
      </c>
      <c r="E64" s="5" t="s">
        <v>35</v>
      </c>
      <c r="F64" s="58">
        <v>8200</v>
      </c>
      <c r="G64" s="58">
        <f t="shared" si="0"/>
        <v>32800</v>
      </c>
      <c r="H64" s="59">
        <v>2377.44871346467</v>
      </c>
      <c r="I64" s="59">
        <f t="shared" si="1"/>
        <v>9509.79485385868</v>
      </c>
      <c r="J64" s="70">
        <v>0.289932769934715</v>
      </c>
      <c r="K64" s="71">
        <v>9840</v>
      </c>
      <c r="L64" s="71">
        <f t="shared" si="2"/>
        <v>39360</v>
      </c>
      <c r="M64" s="71">
        <v>2738.8209179113</v>
      </c>
      <c r="N64" s="71">
        <f t="shared" si="3"/>
        <v>10955.2836716452</v>
      </c>
      <c r="O64" s="72">
        <v>0.278335459137327</v>
      </c>
      <c r="P64" s="4">
        <v>23118.02</v>
      </c>
      <c r="Q64" s="4">
        <v>5040.74</v>
      </c>
      <c r="R64" s="4"/>
      <c r="S64" s="77"/>
      <c r="T64" s="47">
        <f t="shared" si="4"/>
        <v>0.704817682926829</v>
      </c>
      <c r="U64" s="47">
        <f t="shared" si="5"/>
        <v>0.530057701292544</v>
      </c>
      <c r="V64" s="47">
        <f t="shared" si="6"/>
        <v>0.587348069105691</v>
      </c>
      <c r="W64" s="47">
        <f t="shared" si="7"/>
        <v>0.460119532372</v>
      </c>
      <c r="X64" s="79"/>
      <c r="Y64" s="81">
        <f t="shared" ref="Y64:Y95" si="9">(P64-G64)*0.01</f>
        <v>-96.8198</v>
      </c>
    </row>
    <row r="65" customHeight="1" spans="1:25">
      <c r="A65" s="56">
        <v>63</v>
      </c>
      <c r="B65" s="56">
        <v>727</v>
      </c>
      <c r="C65" s="57" t="s">
        <v>101</v>
      </c>
      <c r="D65" s="57" t="s">
        <v>42</v>
      </c>
      <c r="E65" s="5" t="s">
        <v>35</v>
      </c>
      <c r="F65" s="58">
        <v>6500</v>
      </c>
      <c r="G65" s="58">
        <f t="shared" si="0"/>
        <v>26000</v>
      </c>
      <c r="H65" s="59">
        <v>2122.85619929161</v>
      </c>
      <c r="I65" s="59">
        <f t="shared" si="1"/>
        <v>8491.42479716644</v>
      </c>
      <c r="J65" s="70">
        <v>0.326593261429479</v>
      </c>
      <c r="K65" s="71">
        <v>7800</v>
      </c>
      <c r="L65" s="71">
        <f t="shared" si="2"/>
        <v>31200</v>
      </c>
      <c r="M65" s="71">
        <v>2445.53034158394</v>
      </c>
      <c r="N65" s="71">
        <f t="shared" si="3"/>
        <v>9782.12136633576</v>
      </c>
      <c r="O65" s="72">
        <v>0.3135295309723</v>
      </c>
      <c r="P65" s="4">
        <v>18269.2</v>
      </c>
      <c r="Q65" s="4">
        <v>4783.4</v>
      </c>
      <c r="R65" s="4"/>
      <c r="S65" s="77"/>
      <c r="T65" s="47">
        <f t="shared" si="4"/>
        <v>0.702661538461538</v>
      </c>
      <c r="U65" s="47">
        <f t="shared" si="5"/>
        <v>0.563321246346809</v>
      </c>
      <c r="V65" s="47">
        <f t="shared" si="6"/>
        <v>0.585551282051282</v>
      </c>
      <c r="W65" s="47">
        <f t="shared" si="7"/>
        <v>0.488994137453826</v>
      </c>
      <c r="X65" s="79"/>
      <c r="Y65" s="81">
        <f t="shared" si="9"/>
        <v>-77.308</v>
      </c>
    </row>
    <row r="66" customHeight="1" spans="1:25">
      <c r="A66" s="56">
        <v>64</v>
      </c>
      <c r="B66" s="56">
        <v>101453</v>
      </c>
      <c r="C66" s="57" t="s">
        <v>102</v>
      </c>
      <c r="D66" s="57" t="s">
        <v>60</v>
      </c>
      <c r="E66" s="5" t="s">
        <v>43</v>
      </c>
      <c r="F66" s="58">
        <v>10075</v>
      </c>
      <c r="G66" s="58">
        <f t="shared" si="0"/>
        <v>40300</v>
      </c>
      <c r="H66" s="59">
        <v>3371.6218697884</v>
      </c>
      <c r="I66" s="59">
        <f t="shared" si="1"/>
        <v>13486.4874791536</v>
      </c>
      <c r="J66" s="70">
        <v>0.334652294768079</v>
      </c>
      <c r="K66" s="71">
        <v>11586.25</v>
      </c>
      <c r="L66" s="71">
        <f t="shared" si="2"/>
        <v>46345</v>
      </c>
      <c r="M66" s="71">
        <v>3722.27054424639</v>
      </c>
      <c r="N66" s="71">
        <f t="shared" si="3"/>
        <v>14889.0821769856</v>
      </c>
      <c r="O66" s="72">
        <v>0.321266202977356</v>
      </c>
      <c r="P66" s="4">
        <v>28260.95</v>
      </c>
      <c r="Q66" s="4">
        <v>8537.27</v>
      </c>
      <c r="R66" s="4"/>
      <c r="S66" s="77"/>
      <c r="T66" s="47">
        <f t="shared" si="4"/>
        <v>0.701264267990074</v>
      </c>
      <c r="U66" s="47">
        <f t="shared" si="5"/>
        <v>0.633023981462651</v>
      </c>
      <c r="V66" s="47">
        <f t="shared" si="6"/>
        <v>0.609795015643543</v>
      </c>
      <c r="W66" s="47">
        <f t="shared" si="7"/>
        <v>0.57339128755675</v>
      </c>
      <c r="X66" s="79"/>
      <c r="Y66" s="81">
        <f t="shared" si="9"/>
        <v>-120.3905</v>
      </c>
    </row>
    <row r="67" customHeight="1" spans="1:25">
      <c r="A67" s="56">
        <v>65</v>
      </c>
      <c r="B67" s="56">
        <v>743</v>
      </c>
      <c r="C67" s="57" t="s">
        <v>103</v>
      </c>
      <c r="D67" s="57" t="s">
        <v>32</v>
      </c>
      <c r="E67" s="5" t="s">
        <v>28</v>
      </c>
      <c r="F67" s="58">
        <v>8125</v>
      </c>
      <c r="G67" s="58">
        <f t="shared" ref="G67:G130" si="10">F67*4</f>
        <v>32500</v>
      </c>
      <c r="H67" s="59">
        <v>2843.75</v>
      </c>
      <c r="I67" s="59">
        <f t="shared" ref="I67:I130" si="11">H67*4</f>
        <v>11375</v>
      </c>
      <c r="J67" s="70">
        <v>0.35</v>
      </c>
      <c r="K67" s="71">
        <v>9750</v>
      </c>
      <c r="L67" s="71">
        <f t="shared" ref="L67:L130" si="12">K67*4</f>
        <v>39000</v>
      </c>
      <c r="M67" s="71">
        <v>3276</v>
      </c>
      <c r="N67" s="71">
        <f t="shared" ref="N67:N130" si="13">M67*4</f>
        <v>13104</v>
      </c>
      <c r="O67" s="72">
        <v>0.336</v>
      </c>
      <c r="P67" s="4">
        <v>22447</v>
      </c>
      <c r="Q67" s="4">
        <v>6384.96</v>
      </c>
      <c r="R67" s="4"/>
      <c r="S67" s="77"/>
      <c r="T67" s="47">
        <f t="shared" ref="T67:T130" si="14">P67/G67</f>
        <v>0.690676923076923</v>
      </c>
      <c r="U67" s="47">
        <f t="shared" ref="U67:U130" si="15">Q67/I67</f>
        <v>0.561315164835165</v>
      </c>
      <c r="V67" s="47">
        <f t="shared" ref="V67:V130" si="16">P67/L67</f>
        <v>0.575564102564103</v>
      </c>
      <c r="W67" s="47">
        <f t="shared" ref="W67:W130" si="17">Q67/N67</f>
        <v>0.487252747252747</v>
      </c>
      <c r="X67" s="79"/>
      <c r="Y67" s="81">
        <f t="shared" si="9"/>
        <v>-100.53</v>
      </c>
    </row>
    <row r="68" customHeight="1" spans="1:25">
      <c r="A68" s="56">
        <v>66</v>
      </c>
      <c r="B68" s="56">
        <v>108277</v>
      </c>
      <c r="C68" s="57" t="s">
        <v>104</v>
      </c>
      <c r="D68" s="57" t="s">
        <v>42</v>
      </c>
      <c r="E68" s="5" t="s">
        <v>35</v>
      </c>
      <c r="F68" s="58">
        <v>6825</v>
      </c>
      <c r="G68" s="58">
        <f t="shared" si="10"/>
        <v>27300</v>
      </c>
      <c r="H68" s="59">
        <v>1598.89788512307</v>
      </c>
      <c r="I68" s="59">
        <f t="shared" si="11"/>
        <v>6395.59154049228</v>
      </c>
      <c r="J68" s="70">
        <v>0.234270752398985</v>
      </c>
      <c r="K68" s="71">
        <v>8190</v>
      </c>
      <c r="L68" s="71">
        <f t="shared" si="12"/>
        <v>32760</v>
      </c>
      <c r="M68" s="71">
        <v>1841.93036366178</v>
      </c>
      <c r="N68" s="71">
        <f t="shared" si="13"/>
        <v>7367.72145464712</v>
      </c>
      <c r="O68" s="72">
        <v>0.224899922303026</v>
      </c>
      <c r="P68" s="4">
        <v>18803.15</v>
      </c>
      <c r="Q68" s="4">
        <v>4044.24</v>
      </c>
      <c r="R68" s="4"/>
      <c r="S68" s="77"/>
      <c r="T68" s="47">
        <f t="shared" si="14"/>
        <v>0.688760073260073</v>
      </c>
      <c r="U68" s="47">
        <f t="shared" si="15"/>
        <v>0.63234807513813</v>
      </c>
      <c r="V68" s="47">
        <f t="shared" si="16"/>
        <v>0.573966727716728</v>
      </c>
      <c r="W68" s="47">
        <f t="shared" si="17"/>
        <v>0.548913259668514</v>
      </c>
      <c r="X68" s="79"/>
      <c r="Y68" s="81">
        <f t="shared" si="9"/>
        <v>-84.9685</v>
      </c>
    </row>
    <row r="69" customHeight="1" spans="1:25">
      <c r="A69" s="56">
        <v>67</v>
      </c>
      <c r="B69" s="56">
        <v>105396</v>
      </c>
      <c r="C69" s="57" t="s">
        <v>105</v>
      </c>
      <c r="D69" s="57" t="s">
        <v>32</v>
      </c>
      <c r="E69" s="5" t="s">
        <v>51</v>
      </c>
      <c r="F69" s="58">
        <v>5850</v>
      </c>
      <c r="G69" s="58">
        <f t="shared" si="10"/>
        <v>23400</v>
      </c>
      <c r="H69" s="59">
        <v>2047.5</v>
      </c>
      <c r="I69" s="59">
        <f t="shared" si="11"/>
        <v>8190</v>
      </c>
      <c r="J69" s="70">
        <v>0.35</v>
      </c>
      <c r="K69" s="71">
        <v>7020</v>
      </c>
      <c r="L69" s="71">
        <f t="shared" si="12"/>
        <v>28080</v>
      </c>
      <c r="M69" s="71">
        <v>2358.72</v>
      </c>
      <c r="N69" s="71">
        <f t="shared" si="13"/>
        <v>9434.88</v>
      </c>
      <c r="O69" s="72">
        <v>0.336</v>
      </c>
      <c r="P69" s="4">
        <v>16067.69</v>
      </c>
      <c r="Q69" s="4">
        <v>4519.81</v>
      </c>
      <c r="R69" s="4"/>
      <c r="S69" s="77"/>
      <c r="T69" s="47">
        <f t="shared" si="14"/>
        <v>0.686653418803419</v>
      </c>
      <c r="U69" s="47">
        <f t="shared" si="15"/>
        <v>0.551869352869353</v>
      </c>
      <c r="V69" s="47">
        <f t="shared" si="16"/>
        <v>0.572211182336182</v>
      </c>
      <c r="W69" s="47">
        <f t="shared" si="17"/>
        <v>0.479053257699091</v>
      </c>
      <c r="X69" s="79"/>
      <c r="Y69" s="81">
        <f t="shared" si="9"/>
        <v>-73.3231</v>
      </c>
    </row>
    <row r="70" customHeight="1" spans="1:25">
      <c r="A70" s="56">
        <v>68</v>
      </c>
      <c r="B70" s="56">
        <v>102565</v>
      </c>
      <c r="C70" s="57" t="s">
        <v>106</v>
      </c>
      <c r="D70" s="57" t="s">
        <v>42</v>
      </c>
      <c r="E70" s="5" t="s">
        <v>43</v>
      </c>
      <c r="F70" s="58">
        <v>9750</v>
      </c>
      <c r="G70" s="58">
        <f t="shared" si="10"/>
        <v>39000</v>
      </c>
      <c r="H70" s="59">
        <v>3001.07093916379</v>
      </c>
      <c r="I70" s="59">
        <f t="shared" si="11"/>
        <v>12004.2837566552</v>
      </c>
      <c r="J70" s="70">
        <v>0.307802147606542</v>
      </c>
      <c r="K70" s="71">
        <v>11700</v>
      </c>
      <c r="L70" s="71">
        <f t="shared" si="12"/>
        <v>46800</v>
      </c>
      <c r="M70" s="71">
        <v>3457.23372191668</v>
      </c>
      <c r="N70" s="71">
        <f t="shared" si="13"/>
        <v>13828.9348876667</v>
      </c>
      <c r="O70" s="72">
        <v>0.295490061702281</v>
      </c>
      <c r="P70" s="4">
        <v>26597.33</v>
      </c>
      <c r="Q70" s="4">
        <v>7601.95</v>
      </c>
      <c r="R70" s="4"/>
      <c r="S70" s="77"/>
      <c r="T70" s="47">
        <f t="shared" si="14"/>
        <v>0.681982820512821</v>
      </c>
      <c r="U70" s="47">
        <f t="shared" si="15"/>
        <v>0.633269768867758</v>
      </c>
      <c r="V70" s="47">
        <f t="shared" si="16"/>
        <v>0.568319017094017</v>
      </c>
      <c r="W70" s="47">
        <f t="shared" si="17"/>
        <v>0.549713341031041</v>
      </c>
      <c r="X70" s="79"/>
      <c r="Y70" s="81">
        <f t="shared" si="9"/>
        <v>-124.0267</v>
      </c>
    </row>
    <row r="71" customHeight="1" spans="1:25">
      <c r="A71" s="56">
        <v>69</v>
      </c>
      <c r="B71" s="56">
        <v>573</v>
      </c>
      <c r="C71" s="57" t="s">
        <v>107</v>
      </c>
      <c r="D71" s="57" t="s">
        <v>32</v>
      </c>
      <c r="E71" s="5" t="s">
        <v>35</v>
      </c>
      <c r="F71" s="58">
        <v>6500</v>
      </c>
      <c r="G71" s="58">
        <f t="shared" si="10"/>
        <v>26000</v>
      </c>
      <c r="H71" s="59">
        <v>1801.68178093139</v>
      </c>
      <c r="I71" s="59">
        <f t="shared" si="11"/>
        <v>7206.72712372556</v>
      </c>
      <c r="J71" s="70">
        <v>0.277181812450984</v>
      </c>
      <c r="K71" s="71">
        <v>7800</v>
      </c>
      <c r="L71" s="71">
        <f t="shared" si="12"/>
        <v>31200</v>
      </c>
      <c r="M71" s="71">
        <v>2075.53741163297</v>
      </c>
      <c r="N71" s="71">
        <f t="shared" si="13"/>
        <v>8302.14964653188</v>
      </c>
      <c r="O71" s="72">
        <v>0.266094539952944</v>
      </c>
      <c r="P71" s="4">
        <v>17640.19</v>
      </c>
      <c r="Q71" s="4">
        <v>3870.82</v>
      </c>
      <c r="R71" s="4"/>
      <c r="S71" s="77"/>
      <c r="T71" s="47">
        <f t="shared" si="14"/>
        <v>0.678468846153846</v>
      </c>
      <c r="U71" s="47">
        <f t="shared" si="15"/>
        <v>0.537112052884133</v>
      </c>
      <c r="V71" s="47">
        <f t="shared" si="16"/>
        <v>0.565390705128205</v>
      </c>
      <c r="W71" s="47">
        <f t="shared" si="17"/>
        <v>0.466243101461919</v>
      </c>
      <c r="X71" s="79"/>
      <c r="Y71" s="81">
        <f t="shared" si="9"/>
        <v>-83.5981</v>
      </c>
    </row>
    <row r="72" customHeight="1" spans="1:25">
      <c r="A72" s="56">
        <v>70</v>
      </c>
      <c r="B72" s="56">
        <v>594</v>
      </c>
      <c r="C72" s="57" t="s">
        <v>108</v>
      </c>
      <c r="D72" s="57" t="s">
        <v>30</v>
      </c>
      <c r="E72" s="5" t="s">
        <v>35</v>
      </c>
      <c r="F72" s="58">
        <v>6800</v>
      </c>
      <c r="G72" s="58">
        <f t="shared" si="10"/>
        <v>27200</v>
      </c>
      <c r="H72" s="59">
        <v>1983.79033117442</v>
      </c>
      <c r="I72" s="59">
        <f t="shared" si="11"/>
        <v>7935.16132469768</v>
      </c>
      <c r="J72" s="70">
        <v>0.291733872231533</v>
      </c>
      <c r="K72" s="71">
        <v>8160</v>
      </c>
      <c r="L72" s="71">
        <f t="shared" si="12"/>
        <v>32640</v>
      </c>
      <c r="M72" s="71">
        <v>2285.32646151294</v>
      </c>
      <c r="N72" s="71">
        <f t="shared" si="13"/>
        <v>9141.30584605176</v>
      </c>
      <c r="O72" s="72">
        <v>0.280064517342272</v>
      </c>
      <c r="P72" s="4">
        <v>18435.26</v>
      </c>
      <c r="Q72" s="4">
        <v>4882.84</v>
      </c>
      <c r="R72" s="4"/>
      <c r="S72" s="77"/>
      <c r="T72" s="47">
        <f t="shared" si="14"/>
        <v>0.677766911764706</v>
      </c>
      <c r="U72" s="47">
        <f t="shared" si="15"/>
        <v>0.615342247019285</v>
      </c>
      <c r="V72" s="47">
        <f t="shared" si="16"/>
        <v>0.564805759803922</v>
      </c>
      <c r="W72" s="47">
        <f t="shared" si="17"/>
        <v>0.534151256093128</v>
      </c>
      <c r="X72" s="79"/>
      <c r="Y72" s="81">
        <f t="shared" si="9"/>
        <v>-87.6474</v>
      </c>
    </row>
    <row r="73" customHeight="1" spans="1:25">
      <c r="A73" s="56">
        <v>71</v>
      </c>
      <c r="B73" s="56">
        <v>377</v>
      </c>
      <c r="C73" s="57" t="s">
        <v>109</v>
      </c>
      <c r="D73" s="57" t="s">
        <v>32</v>
      </c>
      <c r="E73" s="5" t="s">
        <v>43</v>
      </c>
      <c r="F73" s="58">
        <v>10400</v>
      </c>
      <c r="G73" s="58">
        <f t="shared" si="10"/>
        <v>41600</v>
      </c>
      <c r="H73" s="59">
        <v>3640</v>
      </c>
      <c r="I73" s="59">
        <f t="shared" si="11"/>
        <v>14560</v>
      </c>
      <c r="J73" s="70">
        <v>0.35</v>
      </c>
      <c r="K73" s="71">
        <v>11960</v>
      </c>
      <c r="L73" s="71">
        <f t="shared" si="12"/>
        <v>47840</v>
      </c>
      <c r="M73" s="71">
        <v>4018.56</v>
      </c>
      <c r="N73" s="71">
        <f t="shared" si="13"/>
        <v>16074.24</v>
      </c>
      <c r="O73" s="72">
        <v>0.336</v>
      </c>
      <c r="P73" s="4">
        <v>28061.32</v>
      </c>
      <c r="Q73" s="4">
        <v>8763.83</v>
      </c>
      <c r="R73" s="4"/>
      <c r="S73" s="77"/>
      <c r="T73" s="47">
        <f t="shared" si="14"/>
        <v>0.674550961538462</v>
      </c>
      <c r="U73" s="47">
        <f t="shared" si="15"/>
        <v>0.601911401098901</v>
      </c>
      <c r="V73" s="47">
        <f t="shared" si="16"/>
        <v>0.586566053511706</v>
      </c>
      <c r="W73" s="47">
        <f t="shared" si="17"/>
        <v>0.545209602444657</v>
      </c>
      <c r="X73" s="79"/>
      <c r="Y73" s="81">
        <f t="shared" si="9"/>
        <v>-135.3868</v>
      </c>
    </row>
    <row r="74" customHeight="1" spans="1:25">
      <c r="A74" s="56">
        <v>72</v>
      </c>
      <c r="B74" s="56">
        <v>107658</v>
      </c>
      <c r="C74" s="57" t="s">
        <v>110</v>
      </c>
      <c r="D74" s="57" t="s">
        <v>42</v>
      </c>
      <c r="E74" s="5" t="s">
        <v>43</v>
      </c>
      <c r="F74" s="58">
        <v>10000</v>
      </c>
      <c r="G74" s="58">
        <f t="shared" si="10"/>
        <v>40000</v>
      </c>
      <c r="H74" s="59">
        <v>2605.62800198876</v>
      </c>
      <c r="I74" s="59">
        <f t="shared" si="11"/>
        <v>10422.512007955</v>
      </c>
      <c r="J74" s="70">
        <v>0.260562800198876</v>
      </c>
      <c r="K74" s="71">
        <v>11500</v>
      </c>
      <c r="L74" s="71">
        <f t="shared" si="12"/>
        <v>46000</v>
      </c>
      <c r="M74" s="71">
        <v>2876.6133141956</v>
      </c>
      <c r="N74" s="71">
        <f t="shared" si="13"/>
        <v>11506.4532567824</v>
      </c>
      <c r="O74" s="72">
        <v>0.250140288190921</v>
      </c>
      <c r="P74" s="4">
        <v>26870.89</v>
      </c>
      <c r="Q74" s="4">
        <v>7197.19</v>
      </c>
      <c r="R74" s="4"/>
      <c r="S74" s="77"/>
      <c r="T74" s="47">
        <f t="shared" si="14"/>
        <v>0.67177225</v>
      </c>
      <c r="U74" s="47">
        <f t="shared" si="15"/>
        <v>0.690542740032989</v>
      </c>
      <c r="V74" s="47">
        <f t="shared" si="16"/>
        <v>0.584149782608696</v>
      </c>
      <c r="W74" s="47">
        <f t="shared" si="17"/>
        <v>0.62549161234872</v>
      </c>
      <c r="X74" s="79"/>
      <c r="Y74" s="81">
        <f t="shared" si="9"/>
        <v>-131.2911</v>
      </c>
    </row>
    <row r="75" customHeight="1" spans="1:25">
      <c r="A75" s="56">
        <v>73</v>
      </c>
      <c r="B75" s="56">
        <v>102567</v>
      </c>
      <c r="C75" s="57" t="s">
        <v>111</v>
      </c>
      <c r="D75" s="57" t="s">
        <v>27</v>
      </c>
      <c r="E75" s="5" t="s">
        <v>51</v>
      </c>
      <c r="F75" s="58">
        <v>5525</v>
      </c>
      <c r="G75" s="58">
        <f t="shared" si="10"/>
        <v>22100</v>
      </c>
      <c r="H75" s="59">
        <v>1679.72321020488</v>
      </c>
      <c r="I75" s="59">
        <f t="shared" si="11"/>
        <v>6718.89284081952</v>
      </c>
      <c r="J75" s="70">
        <v>0.304022300489572</v>
      </c>
      <c r="K75" s="71">
        <v>6630</v>
      </c>
      <c r="L75" s="71">
        <f t="shared" si="12"/>
        <v>26520</v>
      </c>
      <c r="M75" s="71">
        <v>1935.04113815603</v>
      </c>
      <c r="N75" s="71">
        <f t="shared" si="13"/>
        <v>7740.16455262412</v>
      </c>
      <c r="O75" s="72">
        <v>0.291861408469989</v>
      </c>
      <c r="P75" s="4">
        <v>14732.44</v>
      </c>
      <c r="Q75" s="4">
        <v>3932.16</v>
      </c>
      <c r="R75" s="4"/>
      <c r="S75" s="77"/>
      <c r="T75" s="47">
        <f t="shared" si="14"/>
        <v>0.666626244343891</v>
      </c>
      <c r="U75" s="47">
        <f t="shared" si="15"/>
        <v>0.585239278726223</v>
      </c>
      <c r="V75" s="47">
        <f t="shared" si="16"/>
        <v>0.555521870286576</v>
      </c>
      <c r="W75" s="47">
        <f t="shared" si="17"/>
        <v>0.508020207227622</v>
      </c>
      <c r="X75" s="79"/>
      <c r="Y75" s="81">
        <f t="shared" si="9"/>
        <v>-73.6756</v>
      </c>
    </row>
    <row r="76" customHeight="1" spans="1:25">
      <c r="A76" s="56">
        <v>74</v>
      </c>
      <c r="B76" s="56">
        <v>713</v>
      </c>
      <c r="C76" s="57" t="s">
        <v>112</v>
      </c>
      <c r="D76" s="57" t="s">
        <v>60</v>
      </c>
      <c r="E76" s="5" t="s">
        <v>35</v>
      </c>
      <c r="F76" s="58">
        <v>6500</v>
      </c>
      <c r="G76" s="58">
        <f t="shared" si="10"/>
        <v>26000</v>
      </c>
      <c r="H76" s="59">
        <v>1801.60382346898</v>
      </c>
      <c r="I76" s="59">
        <f t="shared" si="11"/>
        <v>7206.41529387592</v>
      </c>
      <c r="J76" s="70">
        <v>0.277169818995228</v>
      </c>
      <c r="K76" s="71">
        <v>7800</v>
      </c>
      <c r="L76" s="71">
        <f t="shared" si="12"/>
        <v>31200</v>
      </c>
      <c r="M76" s="71">
        <v>2075.44760463627</v>
      </c>
      <c r="N76" s="71">
        <f t="shared" si="13"/>
        <v>8301.79041854508</v>
      </c>
      <c r="O76" s="72">
        <v>0.266083026235419</v>
      </c>
      <c r="P76" s="4">
        <v>17298.41</v>
      </c>
      <c r="Q76" s="4">
        <v>4505.93</v>
      </c>
      <c r="R76" s="4"/>
      <c r="S76" s="77"/>
      <c r="T76" s="47">
        <f t="shared" si="14"/>
        <v>0.665323461538462</v>
      </c>
      <c r="U76" s="47">
        <f t="shared" si="15"/>
        <v>0.625266490515636</v>
      </c>
      <c r="V76" s="47">
        <f t="shared" si="16"/>
        <v>0.554436217948718</v>
      </c>
      <c r="W76" s="47">
        <f t="shared" si="17"/>
        <v>0.542766050794821</v>
      </c>
      <c r="X76" s="79"/>
      <c r="Y76" s="81">
        <f t="shared" si="9"/>
        <v>-87.0159</v>
      </c>
    </row>
    <row r="77" customHeight="1" spans="1:25">
      <c r="A77" s="56">
        <v>75</v>
      </c>
      <c r="B77" s="56">
        <v>738</v>
      </c>
      <c r="C77" s="57" t="s">
        <v>113</v>
      </c>
      <c r="D77" s="57" t="s">
        <v>60</v>
      </c>
      <c r="E77" s="5" t="s">
        <v>35</v>
      </c>
      <c r="F77" s="58">
        <v>6825</v>
      </c>
      <c r="G77" s="58">
        <f t="shared" si="10"/>
        <v>27300</v>
      </c>
      <c r="H77" s="59">
        <v>1896.70458910009</v>
      </c>
      <c r="I77" s="59">
        <f t="shared" si="11"/>
        <v>7586.81835640036</v>
      </c>
      <c r="J77" s="70">
        <v>0.27790543430038</v>
      </c>
      <c r="K77" s="71">
        <v>8190</v>
      </c>
      <c r="L77" s="71">
        <f t="shared" si="12"/>
        <v>32760</v>
      </c>
      <c r="M77" s="71">
        <v>2185.00368664331</v>
      </c>
      <c r="N77" s="71">
        <f t="shared" si="13"/>
        <v>8740.01474657324</v>
      </c>
      <c r="O77" s="72">
        <v>0.266789216928365</v>
      </c>
      <c r="P77" s="4">
        <v>18139.95</v>
      </c>
      <c r="Q77" s="4">
        <v>4751.01</v>
      </c>
      <c r="R77" s="4"/>
      <c r="S77" s="77"/>
      <c r="T77" s="47">
        <f t="shared" si="14"/>
        <v>0.664467032967033</v>
      </c>
      <c r="U77" s="47">
        <f t="shared" si="15"/>
        <v>0.626219025791223</v>
      </c>
      <c r="V77" s="47">
        <f t="shared" si="16"/>
        <v>0.553722527472527</v>
      </c>
      <c r="W77" s="47">
        <f t="shared" si="17"/>
        <v>0.543592904332657</v>
      </c>
      <c r="X77" s="79"/>
      <c r="Y77" s="81">
        <f t="shared" si="9"/>
        <v>-91.6005</v>
      </c>
    </row>
    <row r="78" customHeight="1" spans="1:25">
      <c r="A78" s="56">
        <v>76</v>
      </c>
      <c r="B78" s="56">
        <v>740</v>
      </c>
      <c r="C78" s="57" t="s">
        <v>114</v>
      </c>
      <c r="D78" s="57" t="s">
        <v>32</v>
      </c>
      <c r="E78" s="5" t="s">
        <v>35</v>
      </c>
      <c r="F78" s="58">
        <v>6825</v>
      </c>
      <c r="G78" s="58">
        <f t="shared" si="10"/>
        <v>27300</v>
      </c>
      <c r="H78" s="59">
        <v>2388.75</v>
      </c>
      <c r="I78" s="59">
        <f t="shared" si="11"/>
        <v>9555</v>
      </c>
      <c r="J78" s="70">
        <v>0.35</v>
      </c>
      <c r="K78" s="71">
        <v>8190</v>
      </c>
      <c r="L78" s="71">
        <f t="shared" si="12"/>
        <v>32760</v>
      </c>
      <c r="M78" s="71">
        <v>2751.84</v>
      </c>
      <c r="N78" s="71">
        <f t="shared" si="13"/>
        <v>11007.36</v>
      </c>
      <c r="O78" s="72">
        <v>0.336</v>
      </c>
      <c r="P78" s="4">
        <v>18088.89</v>
      </c>
      <c r="Q78" s="4">
        <v>5928.37</v>
      </c>
      <c r="R78" s="4"/>
      <c r="S78" s="77"/>
      <c r="T78" s="47">
        <f t="shared" si="14"/>
        <v>0.662596703296703</v>
      </c>
      <c r="U78" s="47">
        <f t="shared" si="15"/>
        <v>0.620446886446886</v>
      </c>
      <c r="V78" s="47">
        <f t="shared" si="16"/>
        <v>0.552163919413919</v>
      </c>
      <c r="W78" s="47">
        <f t="shared" si="17"/>
        <v>0.538582366707367</v>
      </c>
      <c r="X78" s="79"/>
      <c r="Y78" s="81">
        <f t="shared" si="9"/>
        <v>-92.1111</v>
      </c>
    </row>
    <row r="79" customHeight="1" spans="1:25">
      <c r="A79" s="56">
        <v>77</v>
      </c>
      <c r="B79" s="56">
        <v>706</v>
      </c>
      <c r="C79" s="57" t="s">
        <v>115</v>
      </c>
      <c r="D79" s="57" t="s">
        <v>60</v>
      </c>
      <c r="E79" s="5" t="s">
        <v>35</v>
      </c>
      <c r="F79" s="58">
        <v>6825</v>
      </c>
      <c r="G79" s="58">
        <f t="shared" si="10"/>
        <v>27300</v>
      </c>
      <c r="H79" s="59">
        <v>2284.38230751169</v>
      </c>
      <c r="I79" s="59">
        <f t="shared" si="11"/>
        <v>9137.52923004676</v>
      </c>
      <c r="J79" s="70">
        <v>0.334708030404643</v>
      </c>
      <c r="K79" s="71">
        <v>8190</v>
      </c>
      <c r="L79" s="71">
        <f t="shared" si="12"/>
        <v>32760</v>
      </c>
      <c r="M79" s="71">
        <v>2631.60841825346</v>
      </c>
      <c r="N79" s="71">
        <f t="shared" si="13"/>
        <v>10526.4336730138</v>
      </c>
      <c r="O79" s="72">
        <v>0.321319709188457</v>
      </c>
      <c r="P79" s="4">
        <v>18052.55</v>
      </c>
      <c r="Q79" s="4">
        <v>5787.13</v>
      </c>
      <c r="R79" s="4"/>
      <c r="S79" s="77"/>
      <c r="T79" s="47">
        <f t="shared" si="14"/>
        <v>0.661265567765568</v>
      </c>
      <c r="U79" s="47">
        <f t="shared" si="15"/>
        <v>0.633336414505826</v>
      </c>
      <c r="V79" s="47">
        <f t="shared" si="16"/>
        <v>0.55105463980464</v>
      </c>
      <c r="W79" s="47">
        <f t="shared" si="17"/>
        <v>0.54977119314742</v>
      </c>
      <c r="X79" s="79"/>
      <c r="Y79" s="81">
        <f t="shared" si="9"/>
        <v>-92.4745</v>
      </c>
    </row>
    <row r="80" customHeight="1" spans="1:25">
      <c r="A80" s="56">
        <v>78</v>
      </c>
      <c r="B80" s="56">
        <v>106568</v>
      </c>
      <c r="C80" s="57" t="s">
        <v>116</v>
      </c>
      <c r="D80" s="57" t="s">
        <v>32</v>
      </c>
      <c r="E80" s="5" t="s">
        <v>51</v>
      </c>
      <c r="F80" s="58">
        <v>5600</v>
      </c>
      <c r="G80" s="58">
        <f t="shared" si="10"/>
        <v>22400</v>
      </c>
      <c r="H80" s="59">
        <v>1898.034654855</v>
      </c>
      <c r="I80" s="59">
        <f t="shared" si="11"/>
        <v>7592.13861942</v>
      </c>
      <c r="J80" s="70">
        <v>0.338934759795535</v>
      </c>
      <c r="K80" s="71">
        <v>6720</v>
      </c>
      <c r="L80" s="71">
        <f t="shared" si="12"/>
        <v>26880</v>
      </c>
      <c r="M80" s="71">
        <v>2186.53592239296</v>
      </c>
      <c r="N80" s="71">
        <f t="shared" si="13"/>
        <v>8746.14368957184</v>
      </c>
      <c r="O80" s="72">
        <v>0.325377369403714</v>
      </c>
      <c r="P80" s="4">
        <v>14733.95</v>
      </c>
      <c r="Q80" s="4">
        <v>4822.51</v>
      </c>
      <c r="R80" s="4"/>
      <c r="S80" s="77"/>
      <c r="T80" s="47">
        <f t="shared" si="14"/>
        <v>0.657765625</v>
      </c>
      <c r="U80" s="47">
        <f t="shared" si="15"/>
        <v>0.635197833146046</v>
      </c>
      <c r="V80" s="47">
        <f t="shared" si="16"/>
        <v>0.548138020833333</v>
      </c>
      <c r="W80" s="47">
        <f t="shared" si="17"/>
        <v>0.551387007939276</v>
      </c>
      <c r="X80" s="79"/>
      <c r="Y80" s="81">
        <f t="shared" si="9"/>
        <v>-76.6605</v>
      </c>
    </row>
    <row r="81" customHeight="1" spans="1:25">
      <c r="A81" s="56">
        <v>79</v>
      </c>
      <c r="B81" s="56">
        <v>114622</v>
      </c>
      <c r="C81" s="57" t="s">
        <v>117</v>
      </c>
      <c r="D81" s="57" t="s">
        <v>24</v>
      </c>
      <c r="E81" s="5" t="s">
        <v>28</v>
      </c>
      <c r="F81" s="58">
        <v>9750</v>
      </c>
      <c r="G81" s="58">
        <f t="shared" si="10"/>
        <v>39000</v>
      </c>
      <c r="H81" s="59">
        <v>2432.54325796312</v>
      </c>
      <c r="I81" s="59">
        <f t="shared" si="11"/>
        <v>9730.17303185248</v>
      </c>
      <c r="J81" s="70">
        <v>0.249491616201345</v>
      </c>
      <c r="K81" s="71">
        <v>11700</v>
      </c>
      <c r="L81" s="71">
        <f t="shared" si="12"/>
        <v>46800</v>
      </c>
      <c r="M81" s="71">
        <v>2802.28983317351</v>
      </c>
      <c r="N81" s="71">
        <f t="shared" si="13"/>
        <v>11209.159332694</v>
      </c>
      <c r="O81" s="72">
        <v>0.239511951553291</v>
      </c>
      <c r="P81" s="4">
        <v>25379.53</v>
      </c>
      <c r="Q81" s="4">
        <v>6811.44</v>
      </c>
      <c r="R81" s="4"/>
      <c r="S81" s="77"/>
      <c r="T81" s="47">
        <f t="shared" si="14"/>
        <v>0.650757179487179</v>
      </c>
      <c r="U81" s="47">
        <f t="shared" si="15"/>
        <v>0.700032772048577</v>
      </c>
      <c r="V81" s="47">
        <f t="shared" si="16"/>
        <v>0.54229764957265</v>
      </c>
      <c r="W81" s="47">
        <f t="shared" si="17"/>
        <v>0.607667336847724</v>
      </c>
      <c r="X81" s="79"/>
      <c r="Y81" s="81">
        <f t="shared" si="9"/>
        <v>-136.2047</v>
      </c>
    </row>
    <row r="82" customHeight="1" spans="1:25">
      <c r="A82" s="56">
        <v>80</v>
      </c>
      <c r="B82" s="56">
        <v>515</v>
      </c>
      <c r="C82" s="57" t="s">
        <v>118</v>
      </c>
      <c r="D82" s="57" t="s">
        <v>24</v>
      </c>
      <c r="E82" s="5" t="s">
        <v>43</v>
      </c>
      <c r="F82" s="58">
        <v>9100</v>
      </c>
      <c r="G82" s="58">
        <f t="shared" si="10"/>
        <v>36400</v>
      </c>
      <c r="H82" s="59">
        <v>2619.21013600962</v>
      </c>
      <c r="I82" s="59">
        <f t="shared" si="11"/>
        <v>10476.8405440385</v>
      </c>
      <c r="J82" s="70">
        <v>0.287825289671387</v>
      </c>
      <c r="K82" s="71">
        <v>10920</v>
      </c>
      <c r="L82" s="71">
        <f t="shared" si="12"/>
        <v>43680</v>
      </c>
      <c r="M82" s="71">
        <v>3017.33007668308</v>
      </c>
      <c r="N82" s="71">
        <f t="shared" si="13"/>
        <v>12069.3203067323</v>
      </c>
      <c r="O82" s="72">
        <v>0.276312278084532</v>
      </c>
      <c r="P82" s="4">
        <v>23648.09</v>
      </c>
      <c r="Q82" s="4">
        <v>6073.61</v>
      </c>
      <c r="R82" s="4"/>
      <c r="S82" s="77"/>
      <c r="T82" s="47">
        <f t="shared" si="14"/>
        <v>0.649672802197802</v>
      </c>
      <c r="U82" s="47">
        <f t="shared" si="15"/>
        <v>0.579717709214921</v>
      </c>
      <c r="V82" s="47">
        <f t="shared" si="16"/>
        <v>0.541394001831502</v>
      </c>
      <c r="W82" s="47">
        <f t="shared" si="17"/>
        <v>0.503227178137953</v>
      </c>
      <c r="X82" s="79"/>
      <c r="Y82" s="81">
        <f t="shared" si="9"/>
        <v>-127.5191</v>
      </c>
    </row>
    <row r="83" customHeight="1" spans="1:25">
      <c r="A83" s="56">
        <v>81</v>
      </c>
      <c r="B83" s="56">
        <v>367</v>
      </c>
      <c r="C83" s="57" t="s">
        <v>119</v>
      </c>
      <c r="D83" s="57" t="s">
        <v>60</v>
      </c>
      <c r="E83" s="5" t="s">
        <v>28</v>
      </c>
      <c r="F83" s="58">
        <v>7800</v>
      </c>
      <c r="G83" s="58">
        <f t="shared" si="10"/>
        <v>31200</v>
      </c>
      <c r="H83" s="59">
        <v>2149.4463221174</v>
      </c>
      <c r="I83" s="59">
        <f t="shared" si="11"/>
        <v>8597.7852884696</v>
      </c>
      <c r="J83" s="70">
        <v>0.275570041297102</v>
      </c>
      <c r="K83" s="71">
        <v>9360</v>
      </c>
      <c r="L83" s="71">
        <f t="shared" si="12"/>
        <v>37440</v>
      </c>
      <c r="M83" s="71">
        <v>2476.16216307924</v>
      </c>
      <c r="N83" s="71">
        <f t="shared" si="13"/>
        <v>9904.64865231696</v>
      </c>
      <c r="O83" s="72">
        <v>0.264547239645218</v>
      </c>
      <c r="P83" s="4">
        <v>20156.64</v>
      </c>
      <c r="Q83" s="4">
        <v>5055.53</v>
      </c>
      <c r="R83" s="4"/>
      <c r="S83" s="77"/>
      <c r="T83" s="47">
        <f t="shared" si="14"/>
        <v>0.646046153846154</v>
      </c>
      <c r="U83" s="47">
        <f t="shared" si="15"/>
        <v>0.588003751010149</v>
      </c>
      <c r="V83" s="47">
        <f t="shared" si="16"/>
        <v>0.538371794871795</v>
      </c>
      <c r="W83" s="47">
        <f t="shared" si="17"/>
        <v>0.510419922751866</v>
      </c>
      <c r="X83" s="79"/>
      <c r="Y83" s="81">
        <f t="shared" si="9"/>
        <v>-110.4336</v>
      </c>
    </row>
    <row r="84" customHeight="1" spans="1:25">
      <c r="A84" s="56">
        <v>82</v>
      </c>
      <c r="B84" s="56">
        <v>307</v>
      </c>
      <c r="C84" s="57" t="s">
        <v>120</v>
      </c>
      <c r="D84" s="57" t="s">
        <v>83</v>
      </c>
      <c r="E84" s="5" t="s">
        <v>121</v>
      </c>
      <c r="F84" s="58">
        <v>80000</v>
      </c>
      <c r="G84" s="58">
        <f t="shared" si="10"/>
        <v>320000</v>
      </c>
      <c r="H84" s="59">
        <v>23570.1716416409</v>
      </c>
      <c r="I84" s="59">
        <f t="shared" si="11"/>
        <v>94280.6865665636</v>
      </c>
      <c r="J84" s="70">
        <v>0.294627145520512</v>
      </c>
      <c r="K84" s="71">
        <v>100000</v>
      </c>
      <c r="L84" s="71">
        <f t="shared" si="12"/>
        <v>400000</v>
      </c>
      <c r="M84" s="71">
        <v>28284.2059699691</v>
      </c>
      <c r="N84" s="71">
        <f t="shared" si="13"/>
        <v>113136.823879876</v>
      </c>
      <c r="O84" s="72">
        <v>0.282842059699691</v>
      </c>
      <c r="P84" s="4">
        <v>206317.09</v>
      </c>
      <c r="Q84" s="4">
        <v>60626.7</v>
      </c>
      <c r="R84" s="4"/>
      <c r="S84" s="77"/>
      <c r="T84" s="47">
        <f t="shared" si="14"/>
        <v>0.64474090625</v>
      </c>
      <c r="U84" s="47">
        <f t="shared" si="15"/>
        <v>0.643044744452477</v>
      </c>
      <c r="V84" s="47">
        <f t="shared" si="16"/>
        <v>0.515792725</v>
      </c>
      <c r="W84" s="47">
        <f t="shared" si="17"/>
        <v>0.535870620377064</v>
      </c>
      <c r="X84" s="79"/>
      <c r="Y84" s="82">
        <v>-400</v>
      </c>
    </row>
    <row r="85" customHeight="1" spans="1:25">
      <c r="A85" s="56">
        <v>83</v>
      </c>
      <c r="B85" s="56">
        <v>744</v>
      </c>
      <c r="C85" s="57" t="s">
        <v>122</v>
      </c>
      <c r="D85" s="57" t="s">
        <v>24</v>
      </c>
      <c r="E85" s="5" t="s">
        <v>43</v>
      </c>
      <c r="F85" s="58">
        <v>12000</v>
      </c>
      <c r="G85" s="58">
        <f t="shared" si="10"/>
        <v>48000</v>
      </c>
      <c r="H85" s="59">
        <v>3604.96435380599</v>
      </c>
      <c r="I85" s="59">
        <f t="shared" si="11"/>
        <v>14419.857415224</v>
      </c>
      <c r="J85" s="70">
        <v>0.300413696150499</v>
      </c>
      <c r="K85" s="71">
        <v>13800</v>
      </c>
      <c r="L85" s="71">
        <f t="shared" si="12"/>
        <v>55200</v>
      </c>
      <c r="M85" s="71">
        <v>3979.88064660181</v>
      </c>
      <c r="N85" s="71">
        <f t="shared" si="13"/>
        <v>15919.5225864072</v>
      </c>
      <c r="O85" s="72">
        <v>0.288397148304479</v>
      </c>
      <c r="P85" s="4">
        <v>30883.26</v>
      </c>
      <c r="Q85" s="4">
        <v>9247.34</v>
      </c>
      <c r="R85" s="4"/>
      <c r="S85" s="77"/>
      <c r="T85" s="47">
        <f t="shared" si="14"/>
        <v>0.64340125</v>
      </c>
      <c r="U85" s="47">
        <f t="shared" si="15"/>
        <v>0.641292055373377</v>
      </c>
      <c r="V85" s="47">
        <f t="shared" si="16"/>
        <v>0.559479347826087</v>
      </c>
      <c r="W85" s="47">
        <f t="shared" si="17"/>
        <v>0.580880484939653</v>
      </c>
      <c r="X85" s="79"/>
      <c r="Y85" s="81">
        <f t="shared" si="9"/>
        <v>-171.1674</v>
      </c>
    </row>
    <row r="86" customHeight="1" spans="1:25">
      <c r="A86" s="56">
        <v>84</v>
      </c>
      <c r="B86" s="56">
        <v>570</v>
      </c>
      <c r="C86" s="57" t="s">
        <v>123</v>
      </c>
      <c r="D86" s="57" t="s">
        <v>42</v>
      </c>
      <c r="E86" s="5" t="s">
        <v>35</v>
      </c>
      <c r="F86" s="58">
        <v>6500</v>
      </c>
      <c r="G86" s="58">
        <f t="shared" si="10"/>
        <v>26000</v>
      </c>
      <c r="H86" s="59">
        <v>1897.22349251408</v>
      </c>
      <c r="I86" s="59">
        <f t="shared" si="11"/>
        <v>7588.89397005632</v>
      </c>
      <c r="J86" s="70">
        <v>0.291880537309859</v>
      </c>
      <c r="K86" s="71">
        <v>7800</v>
      </c>
      <c r="L86" s="71">
        <f t="shared" si="12"/>
        <v>31200</v>
      </c>
      <c r="M86" s="71">
        <v>2185.60146337622</v>
      </c>
      <c r="N86" s="71">
        <f t="shared" si="13"/>
        <v>8742.40585350488</v>
      </c>
      <c r="O86" s="72">
        <v>0.280205315817465</v>
      </c>
      <c r="P86" s="4">
        <v>16322.4</v>
      </c>
      <c r="Q86" s="4">
        <v>4054.41</v>
      </c>
      <c r="R86" s="4"/>
      <c r="S86" s="77"/>
      <c r="T86" s="47">
        <f t="shared" si="14"/>
        <v>0.627784615384615</v>
      </c>
      <c r="U86" s="47">
        <f t="shared" si="15"/>
        <v>0.534255718421892</v>
      </c>
      <c r="V86" s="47">
        <f t="shared" si="16"/>
        <v>0.523153846153846</v>
      </c>
      <c r="W86" s="47">
        <f t="shared" si="17"/>
        <v>0.463763644463448</v>
      </c>
      <c r="X86" s="79"/>
      <c r="Y86" s="81">
        <f t="shared" si="9"/>
        <v>-96.776</v>
      </c>
    </row>
    <row r="87" customHeight="1" spans="1:25">
      <c r="A87" s="56">
        <v>85</v>
      </c>
      <c r="B87" s="56">
        <v>104838</v>
      </c>
      <c r="C87" s="57" t="s">
        <v>124</v>
      </c>
      <c r="D87" s="57" t="s">
        <v>60</v>
      </c>
      <c r="E87" s="5" t="s">
        <v>35</v>
      </c>
      <c r="F87" s="58">
        <v>6825</v>
      </c>
      <c r="G87" s="58">
        <f t="shared" si="10"/>
        <v>27300</v>
      </c>
      <c r="H87" s="59">
        <v>1929.62918808508</v>
      </c>
      <c r="I87" s="59">
        <f t="shared" si="11"/>
        <v>7718.51675234032</v>
      </c>
      <c r="J87" s="70">
        <v>0.282729551367778</v>
      </c>
      <c r="K87" s="71">
        <v>8190</v>
      </c>
      <c r="L87" s="71">
        <f t="shared" si="12"/>
        <v>32760</v>
      </c>
      <c r="M87" s="71">
        <v>2222.93282467402</v>
      </c>
      <c r="N87" s="71">
        <f t="shared" si="13"/>
        <v>8891.73129869608</v>
      </c>
      <c r="O87" s="72">
        <v>0.271420369313067</v>
      </c>
      <c r="P87" s="4">
        <v>17088.31</v>
      </c>
      <c r="Q87" s="4">
        <v>4374.93</v>
      </c>
      <c r="R87" s="4"/>
      <c r="S87" s="77"/>
      <c r="T87" s="47">
        <f t="shared" si="14"/>
        <v>0.625945421245421</v>
      </c>
      <c r="U87" s="47">
        <f t="shared" si="15"/>
        <v>0.566809678643696</v>
      </c>
      <c r="V87" s="47">
        <f t="shared" si="16"/>
        <v>0.521621184371184</v>
      </c>
      <c r="W87" s="47">
        <f t="shared" si="17"/>
        <v>0.492022290489318</v>
      </c>
      <c r="X87" s="79"/>
      <c r="Y87" s="81">
        <f t="shared" si="9"/>
        <v>-102.1169</v>
      </c>
    </row>
    <row r="88" customHeight="1" spans="1:25">
      <c r="A88" s="56">
        <v>86</v>
      </c>
      <c r="B88" s="56">
        <v>102935</v>
      </c>
      <c r="C88" s="57" t="s">
        <v>125</v>
      </c>
      <c r="D88" s="57" t="s">
        <v>24</v>
      </c>
      <c r="E88" s="5" t="s">
        <v>35</v>
      </c>
      <c r="F88" s="58">
        <v>6500</v>
      </c>
      <c r="G88" s="58">
        <f t="shared" si="10"/>
        <v>26000</v>
      </c>
      <c r="H88" s="59">
        <v>2256.63160184672</v>
      </c>
      <c r="I88" s="59">
        <f t="shared" si="11"/>
        <v>9026.52640738688</v>
      </c>
      <c r="J88" s="70">
        <v>0.347174092591803</v>
      </c>
      <c r="K88" s="71">
        <v>7800</v>
      </c>
      <c r="L88" s="71">
        <f t="shared" si="12"/>
        <v>31200</v>
      </c>
      <c r="M88" s="71">
        <v>2599.63960532742</v>
      </c>
      <c r="N88" s="71">
        <f t="shared" si="13"/>
        <v>10398.5584213097</v>
      </c>
      <c r="O88" s="72">
        <v>0.333287128888131</v>
      </c>
      <c r="P88" s="4">
        <v>16264.22</v>
      </c>
      <c r="Q88" s="4">
        <v>5216.14</v>
      </c>
      <c r="R88" s="4"/>
      <c r="S88" s="77"/>
      <c r="T88" s="47">
        <f t="shared" si="14"/>
        <v>0.625546923076923</v>
      </c>
      <c r="U88" s="47">
        <f t="shared" si="15"/>
        <v>0.577867915583935</v>
      </c>
      <c r="V88" s="47">
        <f t="shared" si="16"/>
        <v>0.521289102564103</v>
      </c>
      <c r="W88" s="47">
        <f t="shared" si="17"/>
        <v>0.501621454499944</v>
      </c>
      <c r="X88" s="79"/>
      <c r="Y88" s="81">
        <f t="shared" si="9"/>
        <v>-97.3578</v>
      </c>
    </row>
    <row r="89" customHeight="1" spans="1:25">
      <c r="A89" s="56">
        <v>87</v>
      </c>
      <c r="B89" s="56">
        <v>723</v>
      </c>
      <c r="C89" s="57" t="s">
        <v>126</v>
      </c>
      <c r="D89" s="57" t="s">
        <v>24</v>
      </c>
      <c r="E89" s="5" t="s">
        <v>35</v>
      </c>
      <c r="F89" s="58">
        <v>6500</v>
      </c>
      <c r="G89" s="58">
        <f t="shared" si="10"/>
        <v>26000</v>
      </c>
      <c r="H89" s="59">
        <v>1353.71061575532</v>
      </c>
      <c r="I89" s="59">
        <f t="shared" si="11"/>
        <v>5414.84246302128</v>
      </c>
      <c r="J89" s="70">
        <v>0.208263171654665</v>
      </c>
      <c r="K89" s="71">
        <v>7800</v>
      </c>
      <c r="L89" s="71">
        <f t="shared" si="12"/>
        <v>31200</v>
      </c>
      <c r="M89" s="71">
        <v>1559.47462935013</v>
      </c>
      <c r="N89" s="71">
        <f t="shared" si="13"/>
        <v>6237.89851740052</v>
      </c>
      <c r="O89" s="72">
        <v>0.199932644788478</v>
      </c>
      <c r="P89" s="4">
        <v>16223.22</v>
      </c>
      <c r="Q89" s="4">
        <v>3481.84</v>
      </c>
      <c r="R89" s="4"/>
      <c r="S89" s="77"/>
      <c r="T89" s="47">
        <f t="shared" si="14"/>
        <v>0.62397</v>
      </c>
      <c r="U89" s="47">
        <f t="shared" si="15"/>
        <v>0.64301778376342</v>
      </c>
      <c r="V89" s="47">
        <f t="shared" si="16"/>
        <v>0.519975</v>
      </c>
      <c r="W89" s="47">
        <f t="shared" si="17"/>
        <v>0.558175159516857</v>
      </c>
      <c r="X89" s="79"/>
      <c r="Y89" s="81">
        <f t="shared" si="9"/>
        <v>-97.7678</v>
      </c>
    </row>
    <row r="90" customHeight="1" spans="1:25">
      <c r="A90" s="56">
        <v>88</v>
      </c>
      <c r="B90" s="56">
        <v>514</v>
      </c>
      <c r="C90" s="57" t="s">
        <v>127</v>
      </c>
      <c r="D90" s="57" t="s">
        <v>27</v>
      </c>
      <c r="E90" s="5" t="s">
        <v>25</v>
      </c>
      <c r="F90" s="58">
        <v>13000</v>
      </c>
      <c r="G90" s="58">
        <f t="shared" si="10"/>
        <v>52000</v>
      </c>
      <c r="H90" s="59">
        <v>4290</v>
      </c>
      <c r="I90" s="59">
        <f t="shared" si="11"/>
        <v>17160</v>
      </c>
      <c r="J90" s="70">
        <v>0.33</v>
      </c>
      <c r="K90" s="71">
        <v>14950</v>
      </c>
      <c r="L90" s="71">
        <f t="shared" si="12"/>
        <v>59800</v>
      </c>
      <c r="M90" s="71">
        <v>4736.16</v>
      </c>
      <c r="N90" s="71">
        <f t="shared" si="13"/>
        <v>18944.64</v>
      </c>
      <c r="O90" s="72">
        <v>0.3168</v>
      </c>
      <c r="P90" s="4">
        <v>32391.45</v>
      </c>
      <c r="Q90" s="4">
        <v>9920.81</v>
      </c>
      <c r="R90" s="4"/>
      <c r="S90" s="77"/>
      <c r="T90" s="47">
        <f t="shared" si="14"/>
        <v>0.6229125</v>
      </c>
      <c r="U90" s="47">
        <f t="shared" si="15"/>
        <v>0.578135780885781</v>
      </c>
      <c r="V90" s="47">
        <f t="shared" si="16"/>
        <v>0.541663043478261</v>
      </c>
      <c r="W90" s="47">
        <f t="shared" si="17"/>
        <v>0.523673714570454</v>
      </c>
      <c r="X90" s="79"/>
      <c r="Y90" s="81">
        <f t="shared" si="9"/>
        <v>-196.0855</v>
      </c>
    </row>
    <row r="91" customHeight="1" spans="1:25">
      <c r="A91" s="56">
        <v>89</v>
      </c>
      <c r="B91" s="56">
        <v>710</v>
      </c>
      <c r="C91" s="57" t="s">
        <v>128</v>
      </c>
      <c r="D91" s="57" t="s">
        <v>60</v>
      </c>
      <c r="E91" s="5" t="s">
        <v>35</v>
      </c>
      <c r="F91" s="58">
        <v>6825</v>
      </c>
      <c r="G91" s="58">
        <f t="shared" si="10"/>
        <v>27300</v>
      </c>
      <c r="H91" s="59">
        <v>2387.83323563948</v>
      </c>
      <c r="I91" s="59">
        <f t="shared" si="11"/>
        <v>9551.33294255792</v>
      </c>
      <c r="J91" s="70">
        <v>0.349865675551572</v>
      </c>
      <c r="K91" s="71">
        <v>8190</v>
      </c>
      <c r="L91" s="71">
        <f t="shared" si="12"/>
        <v>32760</v>
      </c>
      <c r="M91" s="71">
        <v>2750.78388745668</v>
      </c>
      <c r="N91" s="71">
        <f t="shared" si="13"/>
        <v>11003.1355498267</v>
      </c>
      <c r="O91" s="72">
        <v>0.335871048529509</v>
      </c>
      <c r="P91" s="4">
        <v>16979.91</v>
      </c>
      <c r="Q91" s="4">
        <v>4649.58</v>
      </c>
      <c r="R91" s="4"/>
      <c r="S91" s="77"/>
      <c r="T91" s="47">
        <f t="shared" si="14"/>
        <v>0.621974725274725</v>
      </c>
      <c r="U91" s="47">
        <f t="shared" si="15"/>
        <v>0.486799070659849</v>
      </c>
      <c r="V91" s="47">
        <f t="shared" si="16"/>
        <v>0.518312271062271</v>
      </c>
      <c r="W91" s="47">
        <f t="shared" si="17"/>
        <v>0.422568637725564</v>
      </c>
      <c r="X91" s="79"/>
      <c r="Y91" s="81">
        <f t="shared" si="9"/>
        <v>-103.2009</v>
      </c>
    </row>
    <row r="92" customHeight="1" spans="1:25">
      <c r="A92" s="56">
        <v>90</v>
      </c>
      <c r="B92" s="56">
        <v>103199</v>
      </c>
      <c r="C92" s="57" t="s">
        <v>129</v>
      </c>
      <c r="D92" s="57" t="s">
        <v>24</v>
      </c>
      <c r="E92" s="5" t="s">
        <v>28</v>
      </c>
      <c r="F92" s="58">
        <v>8200</v>
      </c>
      <c r="G92" s="58">
        <f t="shared" si="10"/>
        <v>32800</v>
      </c>
      <c r="H92" s="59">
        <v>2726.36627363585</v>
      </c>
      <c r="I92" s="59">
        <f t="shared" si="11"/>
        <v>10905.4650945434</v>
      </c>
      <c r="J92" s="70">
        <v>0.332483691906811</v>
      </c>
      <c r="K92" s="71">
        <v>9840</v>
      </c>
      <c r="L92" s="71">
        <f t="shared" si="12"/>
        <v>39360</v>
      </c>
      <c r="M92" s="71">
        <v>3140.7739472285</v>
      </c>
      <c r="N92" s="71">
        <f t="shared" si="13"/>
        <v>12563.095788914</v>
      </c>
      <c r="O92" s="72">
        <v>0.319184344230539</v>
      </c>
      <c r="P92" s="4">
        <v>20356.3</v>
      </c>
      <c r="Q92" s="4">
        <v>6799.04</v>
      </c>
      <c r="R92" s="4"/>
      <c r="S92" s="77"/>
      <c r="T92" s="47">
        <f t="shared" si="14"/>
        <v>0.620618902439024</v>
      </c>
      <c r="U92" s="47">
        <f t="shared" si="15"/>
        <v>0.623452547970827</v>
      </c>
      <c r="V92" s="47">
        <f t="shared" si="16"/>
        <v>0.517182418699187</v>
      </c>
      <c r="W92" s="47">
        <f t="shared" si="17"/>
        <v>0.541191447891343</v>
      </c>
      <c r="X92" s="79"/>
      <c r="Y92" s="81">
        <f t="shared" si="9"/>
        <v>-124.437</v>
      </c>
    </row>
    <row r="93" customHeight="1" spans="1:25">
      <c r="A93" s="56">
        <v>91</v>
      </c>
      <c r="B93" s="56">
        <v>704</v>
      </c>
      <c r="C93" s="57" t="s">
        <v>130</v>
      </c>
      <c r="D93" s="57" t="s">
        <v>60</v>
      </c>
      <c r="E93" s="5" t="s">
        <v>35</v>
      </c>
      <c r="F93" s="58">
        <v>8000</v>
      </c>
      <c r="G93" s="58">
        <f t="shared" si="10"/>
        <v>32000</v>
      </c>
      <c r="H93" s="59">
        <v>2242.60814923525</v>
      </c>
      <c r="I93" s="59">
        <f t="shared" si="11"/>
        <v>8970.432596941</v>
      </c>
      <c r="J93" s="70">
        <v>0.280326018654407</v>
      </c>
      <c r="K93" s="71">
        <v>9600</v>
      </c>
      <c r="L93" s="71">
        <f t="shared" si="12"/>
        <v>38400</v>
      </c>
      <c r="M93" s="71">
        <v>2583.48458791901</v>
      </c>
      <c r="N93" s="71">
        <f t="shared" si="13"/>
        <v>10333.938351676</v>
      </c>
      <c r="O93" s="72">
        <v>0.26911297790823</v>
      </c>
      <c r="P93" s="4">
        <v>19780.32</v>
      </c>
      <c r="Q93" s="4">
        <v>4921.75</v>
      </c>
      <c r="R93" s="4"/>
      <c r="S93" s="77"/>
      <c r="T93" s="47">
        <f t="shared" si="14"/>
        <v>0.618135</v>
      </c>
      <c r="U93" s="47">
        <f t="shared" si="15"/>
        <v>0.548663617591682</v>
      </c>
      <c r="V93" s="47">
        <f t="shared" si="16"/>
        <v>0.5151125</v>
      </c>
      <c r="W93" s="47">
        <f t="shared" si="17"/>
        <v>0.476270501381668</v>
      </c>
      <c r="X93" s="79"/>
      <c r="Y93" s="81">
        <f t="shared" si="9"/>
        <v>-122.1968</v>
      </c>
    </row>
    <row r="94" customHeight="1" spans="1:25">
      <c r="A94" s="56">
        <v>92</v>
      </c>
      <c r="B94" s="56">
        <v>104430</v>
      </c>
      <c r="C94" s="57" t="s">
        <v>131</v>
      </c>
      <c r="D94" s="57" t="s">
        <v>32</v>
      </c>
      <c r="E94" s="5" t="s">
        <v>51</v>
      </c>
      <c r="F94" s="58">
        <v>5525</v>
      </c>
      <c r="G94" s="58">
        <f t="shared" si="10"/>
        <v>22100</v>
      </c>
      <c r="H94" s="59">
        <v>966.875</v>
      </c>
      <c r="I94" s="59">
        <f t="shared" si="11"/>
        <v>3867.5</v>
      </c>
      <c r="J94" s="70">
        <v>0.175</v>
      </c>
      <c r="K94" s="71">
        <v>6630</v>
      </c>
      <c r="L94" s="71">
        <f t="shared" si="12"/>
        <v>26520</v>
      </c>
      <c r="M94" s="71">
        <v>1113.84</v>
      </c>
      <c r="N94" s="71">
        <f t="shared" si="13"/>
        <v>4455.36</v>
      </c>
      <c r="O94" s="72">
        <v>0.168</v>
      </c>
      <c r="P94" s="4">
        <v>13602.14</v>
      </c>
      <c r="Q94" s="4">
        <v>3147.82</v>
      </c>
      <c r="R94" s="4"/>
      <c r="S94" s="77"/>
      <c r="T94" s="47">
        <f t="shared" si="14"/>
        <v>0.615481447963801</v>
      </c>
      <c r="U94" s="47">
        <f t="shared" si="15"/>
        <v>0.813915966386555</v>
      </c>
      <c r="V94" s="47">
        <f t="shared" si="16"/>
        <v>0.512901206636501</v>
      </c>
      <c r="W94" s="47">
        <f t="shared" si="17"/>
        <v>0.706524276377218</v>
      </c>
      <c r="X94" s="79"/>
      <c r="Y94" s="81">
        <f t="shared" si="9"/>
        <v>-84.9786</v>
      </c>
    </row>
    <row r="95" customHeight="1" spans="1:25">
      <c r="A95" s="56">
        <v>93</v>
      </c>
      <c r="B95" s="56">
        <v>726</v>
      </c>
      <c r="C95" s="57" t="s">
        <v>132</v>
      </c>
      <c r="D95" s="57" t="s">
        <v>42</v>
      </c>
      <c r="E95" s="5" t="s">
        <v>43</v>
      </c>
      <c r="F95" s="58">
        <v>10400</v>
      </c>
      <c r="G95" s="58">
        <f t="shared" si="10"/>
        <v>41600</v>
      </c>
      <c r="H95" s="59">
        <v>2870.76849596604</v>
      </c>
      <c r="I95" s="59">
        <f t="shared" si="11"/>
        <v>11483.0739838642</v>
      </c>
      <c r="J95" s="70">
        <v>0.276035432304426</v>
      </c>
      <c r="K95" s="71">
        <v>12480</v>
      </c>
      <c r="L95" s="71">
        <f t="shared" si="12"/>
        <v>49920</v>
      </c>
      <c r="M95" s="71">
        <v>3307.12530735287</v>
      </c>
      <c r="N95" s="71">
        <f t="shared" si="13"/>
        <v>13228.5012294115</v>
      </c>
      <c r="O95" s="72">
        <v>0.264994015012249</v>
      </c>
      <c r="P95" s="4">
        <v>25481.28</v>
      </c>
      <c r="Q95" s="4">
        <v>6427.09</v>
      </c>
      <c r="R95" s="4"/>
      <c r="S95" s="77"/>
      <c r="T95" s="47">
        <f t="shared" si="14"/>
        <v>0.612530769230769</v>
      </c>
      <c r="U95" s="47">
        <f t="shared" si="15"/>
        <v>0.559701174879762</v>
      </c>
      <c r="V95" s="47">
        <f t="shared" si="16"/>
        <v>0.510442307692308</v>
      </c>
      <c r="W95" s="47">
        <f t="shared" si="17"/>
        <v>0.48585171430535</v>
      </c>
      <c r="X95" s="79"/>
      <c r="Y95" s="81">
        <f t="shared" si="9"/>
        <v>-161.1872</v>
      </c>
    </row>
    <row r="96" customHeight="1" spans="1:25">
      <c r="A96" s="56">
        <v>94</v>
      </c>
      <c r="B96" s="56">
        <v>106865</v>
      </c>
      <c r="C96" s="57" t="s">
        <v>133</v>
      </c>
      <c r="D96" s="57" t="s">
        <v>24</v>
      </c>
      <c r="E96" s="5" t="s">
        <v>35</v>
      </c>
      <c r="F96" s="58">
        <v>6825</v>
      </c>
      <c r="G96" s="58">
        <f t="shared" si="10"/>
        <v>27300</v>
      </c>
      <c r="H96" s="59">
        <v>1342.97273122866</v>
      </c>
      <c r="I96" s="59">
        <f t="shared" si="11"/>
        <v>5371.89092491464</v>
      </c>
      <c r="J96" s="70">
        <v>0.196772561352184</v>
      </c>
      <c r="K96" s="71">
        <v>8190</v>
      </c>
      <c r="L96" s="71">
        <f t="shared" si="12"/>
        <v>32760</v>
      </c>
      <c r="M96" s="71">
        <v>1547.10458637541</v>
      </c>
      <c r="N96" s="71">
        <f t="shared" si="13"/>
        <v>6188.41834550164</v>
      </c>
      <c r="O96" s="72">
        <v>0.188901658898097</v>
      </c>
      <c r="P96" s="4">
        <v>16711.53</v>
      </c>
      <c r="Q96" s="4">
        <v>5021.69</v>
      </c>
      <c r="R96" s="4"/>
      <c r="S96" s="77"/>
      <c r="T96" s="47">
        <f t="shared" si="14"/>
        <v>0.612143956043956</v>
      </c>
      <c r="U96" s="47">
        <f t="shared" si="15"/>
        <v>0.934808630739239</v>
      </c>
      <c r="V96" s="47">
        <f t="shared" si="16"/>
        <v>0.510119963369963</v>
      </c>
      <c r="W96" s="47">
        <f t="shared" si="17"/>
        <v>0.811465825294482</v>
      </c>
      <c r="X96" s="79"/>
      <c r="Y96" s="81">
        <f t="shared" ref="Y96:Y132" si="18">(P96-G96)*0.01</f>
        <v>-105.8847</v>
      </c>
    </row>
    <row r="97" customHeight="1" spans="1:25">
      <c r="A97" s="56">
        <v>95</v>
      </c>
      <c r="B97" s="56">
        <v>716</v>
      </c>
      <c r="C97" s="57" t="s">
        <v>134</v>
      </c>
      <c r="D97" s="57" t="s">
        <v>30</v>
      </c>
      <c r="E97" s="5" t="s">
        <v>43</v>
      </c>
      <c r="F97" s="58">
        <v>9100</v>
      </c>
      <c r="G97" s="58">
        <f t="shared" si="10"/>
        <v>36400</v>
      </c>
      <c r="H97" s="59">
        <v>2736.9911727468</v>
      </c>
      <c r="I97" s="59">
        <f t="shared" si="11"/>
        <v>10947.9646909872</v>
      </c>
      <c r="J97" s="70">
        <v>0.300768260741406</v>
      </c>
      <c r="K97" s="71">
        <v>10920</v>
      </c>
      <c r="L97" s="71">
        <f t="shared" si="12"/>
        <v>43680</v>
      </c>
      <c r="M97" s="71">
        <v>3153.01383100431</v>
      </c>
      <c r="N97" s="71">
        <f t="shared" si="13"/>
        <v>12612.0553240172</v>
      </c>
      <c r="O97" s="72">
        <v>0.28873753031175</v>
      </c>
      <c r="P97" s="4">
        <v>22202.94</v>
      </c>
      <c r="Q97" s="4">
        <v>6878.06</v>
      </c>
      <c r="R97" s="4"/>
      <c r="S97" s="77"/>
      <c r="T97" s="47">
        <f t="shared" si="14"/>
        <v>0.609970879120879</v>
      </c>
      <c r="U97" s="47">
        <f t="shared" si="15"/>
        <v>0.62825010804632</v>
      </c>
      <c r="V97" s="47">
        <f t="shared" si="16"/>
        <v>0.508309065934066</v>
      </c>
      <c r="W97" s="47">
        <f t="shared" si="17"/>
        <v>0.545355996567986</v>
      </c>
      <c r="X97" s="79"/>
      <c r="Y97" s="81">
        <f t="shared" si="18"/>
        <v>-141.9706</v>
      </c>
    </row>
    <row r="98" customHeight="1" spans="1:25">
      <c r="A98" s="56">
        <v>96</v>
      </c>
      <c r="B98" s="56">
        <v>349</v>
      </c>
      <c r="C98" s="57" t="s">
        <v>135</v>
      </c>
      <c r="D98" s="57" t="s">
        <v>24</v>
      </c>
      <c r="E98" s="5" t="s">
        <v>35</v>
      </c>
      <c r="F98" s="58">
        <v>7500</v>
      </c>
      <c r="G98" s="58">
        <f t="shared" si="10"/>
        <v>30000</v>
      </c>
      <c r="H98" s="59">
        <v>1840.95482114386</v>
      </c>
      <c r="I98" s="59">
        <f t="shared" si="11"/>
        <v>7363.81928457544</v>
      </c>
      <c r="J98" s="70">
        <v>0.245460642819181</v>
      </c>
      <c r="K98" s="71">
        <v>9000</v>
      </c>
      <c r="L98" s="71">
        <f t="shared" si="12"/>
        <v>36000</v>
      </c>
      <c r="M98" s="71">
        <v>2120.77995395772</v>
      </c>
      <c r="N98" s="71">
        <f t="shared" si="13"/>
        <v>8483.11981583088</v>
      </c>
      <c r="O98" s="72">
        <v>0.235642217106414</v>
      </c>
      <c r="P98" s="4">
        <v>18294.59</v>
      </c>
      <c r="Q98" s="4">
        <v>4762.92</v>
      </c>
      <c r="R98" s="4"/>
      <c r="S98" s="77"/>
      <c r="T98" s="47">
        <f t="shared" si="14"/>
        <v>0.609819666666667</v>
      </c>
      <c r="U98" s="47">
        <f t="shared" si="15"/>
        <v>0.646800229057306</v>
      </c>
      <c r="V98" s="47">
        <f t="shared" si="16"/>
        <v>0.508183055555556</v>
      </c>
      <c r="W98" s="47">
        <f t="shared" si="17"/>
        <v>0.561458532167802</v>
      </c>
      <c r="X98" s="79"/>
      <c r="Y98" s="81">
        <f t="shared" si="18"/>
        <v>-117.0541</v>
      </c>
    </row>
    <row r="99" customHeight="1" spans="1:25">
      <c r="A99" s="56">
        <v>97</v>
      </c>
      <c r="B99" s="56">
        <v>351</v>
      </c>
      <c r="C99" s="57" t="s">
        <v>136</v>
      </c>
      <c r="D99" s="57" t="s">
        <v>60</v>
      </c>
      <c r="E99" s="5" t="s">
        <v>35</v>
      </c>
      <c r="F99" s="58">
        <v>6825</v>
      </c>
      <c r="G99" s="58">
        <f t="shared" si="10"/>
        <v>27300</v>
      </c>
      <c r="H99" s="59">
        <v>2145.76119691109</v>
      </c>
      <c r="I99" s="59">
        <f t="shared" si="11"/>
        <v>8583.04478764436</v>
      </c>
      <c r="J99" s="70">
        <v>0.314397244968658</v>
      </c>
      <c r="K99" s="71">
        <v>8190</v>
      </c>
      <c r="L99" s="71">
        <f t="shared" si="12"/>
        <v>32760</v>
      </c>
      <c r="M99" s="71">
        <v>2471.91689884158</v>
      </c>
      <c r="N99" s="71">
        <f t="shared" si="13"/>
        <v>9887.66759536632</v>
      </c>
      <c r="O99" s="72">
        <v>0.301821355169912</v>
      </c>
      <c r="P99" s="4">
        <v>16228.34</v>
      </c>
      <c r="Q99" s="4">
        <v>4835.74</v>
      </c>
      <c r="R99" s="4"/>
      <c r="S99" s="77"/>
      <c r="T99" s="47">
        <f t="shared" si="14"/>
        <v>0.594444688644689</v>
      </c>
      <c r="U99" s="47">
        <f t="shared" si="15"/>
        <v>0.56340612447476</v>
      </c>
      <c r="V99" s="47">
        <f t="shared" si="16"/>
        <v>0.495370573870574</v>
      </c>
      <c r="W99" s="47">
        <f t="shared" si="17"/>
        <v>0.48906781638434</v>
      </c>
      <c r="X99" s="79"/>
      <c r="Y99" s="81">
        <f t="shared" si="18"/>
        <v>-110.7166</v>
      </c>
    </row>
    <row r="100" customHeight="1" spans="1:25">
      <c r="A100" s="56">
        <v>98</v>
      </c>
      <c r="B100" s="56">
        <v>113023</v>
      </c>
      <c r="C100" s="57" t="s">
        <v>137</v>
      </c>
      <c r="D100" s="57" t="s">
        <v>24</v>
      </c>
      <c r="E100" s="5" t="s">
        <v>51</v>
      </c>
      <c r="F100" s="58">
        <v>4875</v>
      </c>
      <c r="G100" s="58">
        <f t="shared" si="10"/>
        <v>19500</v>
      </c>
      <c r="H100" s="59">
        <v>1007.28017905208</v>
      </c>
      <c r="I100" s="59">
        <f t="shared" si="11"/>
        <v>4029.12071620832</v>
      </c>
      <c r="J100" s="70">
        <v>0.20662157519017</v>
      </c>
      <c r="K100" s="71">
        <v>5850</v>
      </c>
      <c r="L100" s="71">
        <f t="shared" si="12"/>
        <v>23400</v>
      </c>
      <c r="M100" s="71">
        <v>1160.386766268</v>
      </c>
      <c r="N100" s="71">
        <f t="shared" si="13"/>
        <v>4641.547065072</v>
      </c>
      <c r="O100" s="72">
        <v>0.198356712182564</v>
      </c>
      <c r="P100" s="4">
        <v>11539.57</v>
      </c>
      <c r="Q100" s="4">
        <v>2893.68</v>
      </c>
      <c r="R100" s="4"/>
      <c r="S100" s="77"/>
      <c r="T100" s="47">
        <f t="shared" si="14"/>
        <v>0.591772820512821</v>
      </c>
      <c r="U100" s="47">
        <f t="shared" si="15"/>
        <v>0.718191437739585</v>
      </c>
      <c r="V100" s="47">
        <f t="shared" si="16"/>
        <v>0.493144017094017</v>
      </c>
      <c r="W100" s="47">
        <f t="shared" si="17"/>
        <v>0.623430067482277</v>
      </c>
      <c r="X100" s="79"/>
      <c r="Y100" s="81">
        <f t="shared" si="18"/>
        <v>-79.6043</v>
      </c>
    </row>
    <row r="101" customHeight="1" spans="1:25">
      <c r="A101" s="56">
        <v>99</v>
      </c>
      <c r="B101" s="56">
        <v>549</v>
      </c>
      <c r="C101" s="57" t="s">
        <v>138</v>
      </c>
      <c r="D101" s="57" t="s">
        <v>30</v>
      </c>
      <c r="E101" s="5" t="s">
        <v>35</v>
      </c>
      <c r="F101" s="58">
        <v>7000</v>
      </c>
      <c r="G101" s="58">
        <f t="shared" si="10"/>
        <v>28000</v>
      </c>
      <c r="H101" s="59">
        <v>1916.07384732314</v>
      </c>
      <c r="I101" s="59">
        <f t="shared" si="11"/>
        <v>7664.29538929256</v>
      </c>
      <c r="J101" s="70">
        <v>0.273724835331878</v>
      </c>
      <c r="K101" s="71">
        <v>8400</v>
      </c>
      <c r="L101" s="71">
        <f t="shared" si="12"/>
        <v>33600</v>
      </c>
      <c r="M101" s="71">
        <v>2207.31707211626</v>
      </c>
      <c r="N101" s="71">
        <f t="shared" si="13"/>
        <v>8829.26828846504</v>
      </c>
      <c r="O101" s="72">
        <v>0.262775841918603</v>
      </c>
      <c r="P101" s="4">
        <v>16443.96</v>
      </c>
      <c r="Q101" s="4">
        <v>3707.11</v>
      </c>
      <c r="R101" s="4"/>
      <c r="S101" s="77"/>
      <c r="T101" s="47">
        <f t="shared" si="14"/>
        <v>0.587284285714286</v>
      </c>
      <c r="U101" s="47">
        <f t="shared" si="15"/>
        <v>0.483685689512833</v>
      </c>
      <c r="V101" s="47">
        <f t="shared" si="16"/>
        <v>0.489403571428571</v>
      </c>
      <c r="W101" s="47">
        <f t="shared" si="17"/>
        <v>0.419866049924334</v>
      </c>
      <c r="X101" s="79"/>
      <c r="Y101" s="81">
        <f t="shared" si="18"/>
        <v>-115.5604</v>
      </c>
    </row>
    <row r="102" customHeight="1" spans="1:25">
      <c r="A102" s="56">
        <v>100</v>
      </c>
      <c r="B102" s="56">
        <v>110378</v>
      </c>
      <c r="C102" s="57" t="s">
        <v>139</v>
      </c>
      <c r="D102" s="57" t="s">
        <v>60</v>
      </c>
      <c r="E102" s="5" t="s">
        <v>51</v>
      </c>
      <c r="F102" s="58">
        <v>5200</v>
      </c>
      <c r="G102" s="58">
        <f t="shared" si="10"/>
        <v>20800</v>
      </c>
      <c r="H102" s="59">
        <v>1187.03515369074</v>
      </c>
      <c r="I102" s="59">
        <f t="shared" si="11"/>
        <v>4748.14061476296</v>
      </c>
      <c r="J102" s="70">
        <v>0.228275991094374</v>
      </c>
      <c r="K102" s="71">
        <v>6240</v>
      </c>
      <c r="L102" s="71">
        <f t="shared" si="12"/>
        <v>24960</v>
      </c>
      <c r="M102" s="71">
        <v>1367.46449705174</v>
      </c>
      <c r="N102" s="71">
        <f t="shared" si="13"/>
        <v>5469.85798820696</v>
      </c>
      <c r="O102" s="72">
        <v>0.219144951450599</v>
      </c>
      <c r="P102" s="4">
        <v>11985.98</v>
      </c>
      <c r="Q102" s="4">
        <v>2626.71</v>
      </c>
      <c r="R102" s="4"/>
      <c r="S102" s="77"/>
      <c r="T102" s="47">
        <f t="shared" si="14"/>
        <v>0.576249038461538</v>
      </c>
      <c r="U102" s="47">
        <f t="shared" si="15"/>
        <v>0.553208132007087</v>
      </c>
      <c r="V102" s="47">
        <f t="shared" si="16"/>
        <v>0.480207532051282</v>
      </c>
      <c r="W102" s="47">
        <f t="shared" si="17"/>
        <v>0.480215392367261</v>
      </c>
      <c r="X102" s="79"/>
      <c r="Y102" s="81">
        <f t="shared" si="18"/>
        <v>-88.1402</v>
      </c>
    </row>
    <row r="103" customHeight="1" spans="1:25">
      <c r="A103" s="56">
        <v>101</v>
      </c>
      <c r="B103" s="56">
        <v>102934</v>
      </c>
      <c r="C103" s="57" t="s">
        <v>140</v>
      </c>
      <c r="D103" s="57" t="s">
        <v>42</v>
      </c>
      <c r="E103" s="5" t="s">
        <v>43</v>
      </c>
      <c r="F103" s="58">
        <v>13500</v>
      </c>
      <c r="G103" s="58">
        <f t="shared" si="10"/>
        <v>54000</v>
      </c>
      <c r="H103" s="59">
        <v>2837.73837877131</v>
      </c>
      <c r="I103" s="59">
        <f t="shared" si="11"/>
        <v>11350.9535150852</v>
      </c>
      <c r="J103" s="70">
        <v>0.210202842871949</v>
      </c>
      <c r="K103" s="71">
        <v>15525</v>
      </c>
      <c r="L103" s="71">
        <f t="shared" si="12"/>
        <v>62100</v>
      </c>
      <c r="M103" s="71">
        <v>3132.86317016352</v>
      </c>
      <c r="N103" s="71">
        <f t="shared" si="13"/>
        <v>12531.4526806541</v>
      </c>
      <c r="O103" s="72">
        <v>0.201794729157071</v>
      </c>
      <c r="P103" s="4">
        <v>30979.25</v>
      </c>
      <c r="Q103" s="4">
        <v>8176.5</v>
      </c>
      <c r="R103" s="4"/>
      <c r="S103" s="77"/>
      <c r="T103" s="47">
        <f t="shared" si="14"/>
        <v>0.573689814814815</v>
      </c>
      <c r="U103" s="47">
        <f t="shared" si="15"/>
        <v>0.720335960246296</v>
      </c>
      <c r="V103" s="47">
        <f t="shared" si="16"/>
        <v>0.498860708534622</v>
      </c>
      <c r="W103" s="47">
        <f t="shared" si="17"/>
        <v>0.652478224860777</v>
      </c>
      <c r="X103" s="79"/>
      <c r="Y103" s="82">
        <v>-200</v>
      </c>
    </row>
    <row r="104" customHeight="1" spans="1:25">
      <c r="A104" s="56">
        <v>102</v>
      </c>
      <c r="B104" s="5">
        <v>115971</v>
      </c>
      <c r="C104" s="60" t="s">
        <v>141</v>
      </c>
      <c r="D104" s="61" t="s">
        <v>32</v>
      </c>
      <c r="E104" s="5" t="s">
        <v>35</v>
      </c>
      <c r="F104" s="58">
        <v>4800</v>
      </c>
      <c r="G104" s="58">
        <f t="shared" si="10"/>
        <v>19200</v>
      </c>
      <c r="H104" s="59">
        <v>1469.6071987602</v>
      </c>
      <c r="I104" s="59">
        <f t="shared" si="11"/>
        <v>5878.4287950408</v>
      </c>
      <c r="J104" s="70">
        <v>0.306168166408374</v>
      </c>
      <c r="K104" s="71">
        <v>5760</v>
      </c>
      <c r="L104" s="71">
        <f t="shared" si="12"/>
        <v>23040</v>
      </c>
      <c r="M104" s="71">
        <v>1692.98749297175</v>
      </c>
      <c r="N104" s="71">
        <f t="shared" si="13"/>
        <v>6771.949971887</v>
      </c>
      <c r="O104" s="72">
        <v>0.293921439752039</v>
      </c>
      <c r="P104" s="4">
        <v>11004.7</v>
      </c>
      <c r="Q104" s="4">
        <v>3140.77</v>
      </c>
      <c r="R104" s="4"/>
      <c r="S104" s="77"/>
      <c r="T104" s="47">
        <f t="shared" si="14"/>
        <v>0.573161458333333</v>
      </c>
      <c r="U104" s="47">
        <f t="shared" si="15"/>
        <v>0.534287325662537</v>
      </c>
      <c r="V104" s="47">
        <f t="shared" si="16"/>
        <v>0.477634548611111</v>
      </c>
      <c r="W104" s="47">
        <f t="shared" si="17"/>
        <v>0.463791081304286</v>
      </c>
      <c r="X104" s="79"/>
      <c r="Y104" s="82">
        <v>0</v>
      </c>
    </row>
    <row r="105" customHeight="1" spans="1:25">
      <c r="A105" s="56">
        <v>103</v>
      </c>
      <c r="B105" s="56">
        <v>112415</v>
      </c>
      <c r="C105" s="57" t="s">
        <v>142</v>
      </c>
      <c r="D105" s="57" t="s">
        <v>42</v>
      </c>
      <c r="E105" s="5" t="s">
        <v>51</v>
      </c>
      <c r="F105" s="58">
        <v>6500</v>
      </c>
      <c r="G105" s="58">
        <f t="shared" si="10"/>
        <v>26000</v>
      </c>
      <c r="H105" s="59">
        <v>1289.16941101419</v>
      </c>
      <c r="I105" s="59">
        <f t="shared" si="11"/>
        <v>5156.67764405676</v>
      </c>
      <c r="J105" s="70">
        <v>0.198333755540645</v>
      </c>
      <c r="K105" s="71">
        <v>7800</v>
      </c>
      <c r="L105" s="71">
        <f t="shared" si="12"/>
        <v>31200</v>
      </c>
      <c r="M105" s="71">
        <v>1485.12316148835</v>
      </c>
      <c r="N105" s="71">
        <f t="shared" si="13"/>
        <v>5940.4926459534</v>
      </c>
      <c r="O105" s="72">
        <v>0.190400405319019</v>
      </c>
      <c r="P105" s="4">
        <v>14898.39</v>
      </c>
      <c r="Q105" s="4">
        <v>2260.48</v>
      </c>
      <c r="R105" s="4"/>
      <c r="S105" s="77"/>
      <c r="T105" s="47">
        <f t="shared" si="14"/>
        <v>0.573015</v>
      </c>
      <c r="U105" s="47">
        <f t="shared" si="15"/>
        <v>0.438359764955499</v>
      </c>
      <c r="V105" s="47">
        <f t="shared" si="16"/>
        <v>0.4775125</v>
      </c>
      <c r="W105" s="47">
        <f t="shared" si="17"/>
        <v>0.380520629301648</v>
      </c>
      <c r="X105" s="79"/>
      <c r="Y105" s="81">
        <f t="shared" si="18"/>
        <v>-111.0161</v>
      </c>
    </row>
    <row r="106" customHeight="1" spans="1:25">
      <c r="A106" s="56">
        <v>104</v>
      </c>
      <c r="B106" s="56">
        <v>104533</v>
      </c>
      <c r="C106" s="57" t="s">
        <v>143</v>
      </c>
      <c r="D106" s="57" t="s">
        <v>30</v>
      </c>
      <c r="E106" s="5" t="s">
        <v>35</v>
      </c>
      <c r="F106" s="58">
        <v>7000</v>
      </c>
      <c r="G106" s="58">
        <f t="shared" si="10"/>
        <v>28000</v>
      </c>
      <c r="H106" s="59">
        <v>2213.49922518754</v>
      </c>
      <c r="I106" s="59">
        <f t="shared" si="11"/>
        <v>8853.99690075016</v>
      </c>
      <c r="J106" s="70">
        <v>0.316214175026792</v>
      </c>
      <c r="K106" s="71">
        <v>8400</v>
      </c>
      <c r="L106" s="71">
        <f t="shared" si="12"/>
        <v>33600</v>
      </c>
      <c r="M106" s="71">
        <v>2549.95110741605</v>
      </c>
      <c r="N106" s="71">
        <f t="shared" si="13"/>
        <v>10199.8044296642</v>
      </c>
      <c r="O106" s="72">
        <v>0.30356560802572</v>
      </c>
      <c r="P106" s="4">
        <v>16028.82</v>
      </c>
      <c r="Q106" s="4">
        <v>4196.87</v>
      </c>
      <c r="R106" s="4"/>
      <c r="S106" s="77"/>
      <c r="T106" s="47">
        <f t="shared" si="14"/>
        <v>0.572457857142857</v>
      </c>
      <c r="U106" s="47">
        <f t="shared" si="15"/>
        <v>0.474008523726095</v>
      </c>
      <c r="V106" s="47">
        <f t="shared" si="16"/>
        <v>0.477048214285714</v>
      </c>
      <c r="W106" s="47">
        <f t="shared" si="17"/>
        <v>0.411465732401123</v>
      </c>
      <c r="X106" s="79"/>
      <c r="Y106" s="81">
        <f t="shared" si="18"/>
        <v>-119.7118</v>
      </c>
    </row>
    <row r="107" customHeight="1" spans="1:25">
      <c r="A107" s="56">
        <v>105</v>
      </c>
      <c r="B107" s="56">
        <v>730</v>
      </c>
      <c r="C107" s="57" t="s">
        <v>144</v>
      </c>
      <c r="D107" s="57" t="s">
        <v>42</v>
      </c>
      <c r="E107" s="5" t="s">
        <v>25</v>
      </c>
      <c r="F107" s="58">
        <v>14300</v>
      </c>
      <c r="G107" s="58">
        <f t="shared" si="10"/>
        <v>57200</v>
      </c>
      <c r="H107" s="59">
        <v>3798.36370698826</v>
      </c>
      <c r="I107" s="59">
        <f t="shared" si="11"/>
        <v>15193.454827953</v>
      </c>
      <c r="J107" s="70">
        <v>0.265619839649529</v>
      </c>
      <c r="K107" s="71">
        <v>15730</v>
      </c>
      <c r="L107" s="71">
        <f t="shared" si="12"/>
        <v>62920</v>
      </c>
      <c r="M107" s="71">
        <v>4011.0720745796</v>
      </c>
      <c r="N107" s="71">
        <f t="shared" si="13"/>
        <v>16044.2882983184</v>
      </c>
      <c r="O107" s="72">
        <v>0.254995046063547</v>
      </c>
      <c r="P107" s="4">
        <v>32697.49</v>
      </c>
      <c r="Q107" s="4">
        <v>8738.44</v>
      </c>
      <c r="R107" s="4"/>
      <c r="S107" s="77"/>
      <c r="T107" s="47">
        <f t="shared" si="14"/>
        <v>0.571634440559441</v>
      </c>
      <c r="U107" s="47">
        <f t="shared" si="15"/>
        <v>0.575145027839419</v>
      </c>
      <c r="V107" s="47">
        <f t="shared" si="16"/>
        <v>0.519667673235855</v>
      </c>
      <c r="W107" s="47">
        <f t="shared" si="17"/>
        <v>0.544644912726723</v>
      </c>
      <c r="X107" s="79"/>
      <c r="Y107" s="82">
        <v>-200</v>
      </c>
    </row>
    <row r="108" customHeight="1" spans="1:25">
      <c r="A108" s="56">
        <v>106</v>
      </c>
      <c r="B108" s="56">
        <v>56</v>
      </c>
      <c r="C108" s="57" t="s">
        <v>145</v>
      </c>
      <c r="D108" s="57" t="s">
        <v>60</v>
      </c>
      <c r="E108" s="5" t="s">
        <v>35</v>
      </c>
      <c r="F108" s="58">
        <v>8200</v>
      </c>
      <c r="G108" s="58">
        <f t="shared" si="10"/>
        <v>32800</v>
      </c>
      <c r="H108" s="59">
        <v>2231.76858909659</v>
      </c>
      <c r="I108" s="59">
        <f t="shared" si="11"/>
        <v>8927.07435638636</v>
      </c>
      <c r="J108" s="70">
        <v>0.272166901109341</v>
      </c>
      <c r="K108" s="71">
        <v>9840</v>
      </c>
      <c r="L108" s="71">
        <f t="shared" si="12"/>
        <v>39360</v>
      </c>
      <c r="M108" s="71">
        <v>2570.99741463928</v>
      </c>
      <c r="N108" s="71">
        <f t="shared" si="13"/>
        <v>10283.9896585571</v>
      </c>
      <c r="O108" s="72">
        <v>0.261280225064967</v>
      </c>
      <c r="P108" s="4">
        <v>18686.34</v>
      </c>
      <c r="Q108" s="4">
        <v>4870.32</v>
      </c>
      <c r="R108" s="4"/>
      <c r="S108" s="77"/>
      <c r="T108" s="47">
        <f t="shared" si="14"/>
        <v>0.569705487804878</v>
      </c>
      <c r="U108" s="47">
        <f t="shared" si="15"/>
        <v>0.545567316409302</v>
      </c>
      <c r="V108" s="47">
        <f t="shared" si="16"/>
        <v>0.474754573170732</v>
      </c>
      <c r="W108" s="47">
        <f t="shared" si="17"/>
        <v>0.473582739938628</v>
      </c>
      <c r="X108" s="79"/>
      <c r="Y108" s="81">
        <f t="shared" si="18"/>
        <v>-141.1366</v>
      </c>
    </row>
    <row r="109" customHeight="1" spans="1:25">
      <c r="A109" s="56">
        <v>107</v>
      </c>
      <c r="B109" s="56">
        <v>113298</v>
      </c>
      <c r="C109" s="57" t="s">
        <v>146</v>
      </c>
      <c r="D109" s="57" t="s">
        <v>42</v>
      </c>
      <c r="E109" s="5" t="s">
        <v>51</v>
      </c>
      <c r="F109" s="58">
        <v>5525</v>
      </c>
      <c r="G109" s="58">
        <f t="shared" si="10"/>
        <v>22100</v>
      </c>
      <c r="H109" s="59">
        <v>1324.33034875242</v>
      </c>
      <c r="I109" s="59">
        <f t="shared" si="11"/>
        <v>5297.32139500968</v>
      </c>
      <c r="J109" s="70">
        <v>0.239697800679171</v>
      </c>
      <c r="K109" s="71">
        <v>6630</v>
      </c>
      <c r="L109" s="71">
        <f t="shared" si="12"/>
        <v>26520</v>
      </c>
      <c r="M109" s="71">
        <v>1525.62856176279</v>
      </c>
      <c r="N109" s="71">
        <f t="shared" si="13"/>
        <v>6102.51424705116</v>
      </c>
      <c r="O109" s="72">
        <v>0.230109888652004</v>
      </c>
      <c r="P109" s="4">
        <v>12483.05</v>
      </c>
      <c r="Q109" s="4">
        <v>2736.92</v>
      </c>
      <c r="R109" s="4"/>
      <c r="S109" s="77"/>
      <c r="T109" s="47">
        <f t="shared" si="14"/>
        <v>0.564843891402715</v>
      </c>
      <c r="U109" s="47">
        <f t="shared" si="15"/>
        <v>0.516661119066384</v>
      </c>
      <c r="V109" s="47">
        <f t="shared" si="16"/>
        <v>0.470703242835596</v>
      </c>
      <c r="W109" s="47">
        <f t="shared" si="17"/>
        <v>0.448490554745124</v>
      </c>
      <c r="X109" s="79"/>
      <c r="Y109" s="81">
        <f t="shared" si="18"/>
        <v>-96.1695</v>
      </c>
    </row>
    <row r="110" customHeight="1" spans="1:25">
      <c r="A110" s="56">
        <v>108</v>
      </c>
      <c r="B110" s="56">
        <v>591</v>
      </c>
      <c r="C110" s="57" t="s">
        <v>147</v>
      </c>
      <c r="D110" s="57" t="s">
        <v>62</v>
      </c>
      <c r="E110" s="5" t="s">
        <v>51</v>
      </c>
      <c r="F110" s="58">
        <v>5525</v>
      </c>
      <c r="G110" s="58">
        <f t="shared" si="10"/>
        <v>22100</v>
      </c>
      <c r="H110" s="59">
        <v>1828.87085120945</v>
      </c>
      <c r="I110" s="59">
        <f t="shared" si="11"/>
        <v>7315.4834048378</v>
      </c>
      <c r="J110" s="70">
        <v>0.331017348635194</v>
      </c>
      <c r="K110" s="71">
        <v>6630</v>
      </c>
      <c r="L110" s="71">
        <f t="shared" si="12"/>
        <v>26520</v>
      </c>
      <c r="M110" s="71">
        <v>2106.85922059329</v>
      </c>
      <c r="N110" s="71">
        <f t="shared" si="13"/>
        <v>8427.43688237316</v>
      </c>
      <c r="O110" s="72">
        <v>0.317776654689787</v>
      </c>
      <c r="P110" s="4">
        <v>12203.34</v>
      </c>
      <c r="Q110" s="4">
        <v>3556.91</v>
      </c>
      <c r="R110" s="4"/>
      <c r="S110" s="77"/>
      <c r="T110" s="47">
        <f t="shared" si="14"/>
        <v>0.552187330316742</v>
      </c>
      <c r="U110" s="47">
        <f t="shared" si="15"/>
        <v>0.486216672660043</v>
      </c>
      <c r="V110" s="47">
        <f t="shared" si="16"/>
        <v>0.460156108597285</v>
      </c>
      <c r="W110" s="47">
        <f t="shared" si="17"/>
        <v>0.422063083906287</v>
      </c>
      <c r="X110" s="79"/>
      <c r="Y110" s="81">
        <f t="shared" si="18"/>
        <v>-98.9666</v>
      </c>
    </row>
    <row r="111" customHeight="1" spans="1:25">
      <c r="A111" s="56">
        <v>109</v>
      </c>
      <c r="B111" s="56">
        <v>52</v>
      </c>
      <c r="C111" s="57" t="s">
        <v>148</v>
      </c>
      <c r="D111" s="57" t="s">
        <v>60</v>
      </c>
      <c r="E111" s="5" t="s">
        <v>35</v>
      </c>
      <c r="F111" s="58">
        <v>6200</v>
      </c>
      <c r="G111" s="58">
        <f t="shared" si="10"/>
        <v>24800</v>
      </c>
      <c r="H111" s="59">
        <v>1834.74079614499</v>
      </c>
      <c r="I111" s="59">
        <f t="shared" si="11"/>
        <v>7338.96318457996</v>
      </c>
      <c r="J111" s="70">
        <v>0.295925934862095</v>
      </c>
      <c r="K111" s="71">
        <v>7440</v>
      </c>
      <c r="L111" s="71">
        <f t="shared" si="12"/>
        <v>29760</v>
      </c>
      <c r="M111" s="71">
        <v>2113.62139715903</v>
      </c>
      <c r="N111" s="71">
        <f t="shared" si="13"/>
        <v>8454.48558863612</v>
      </c>
      <c r="O111" s="72">
        <v>0.284088897467611</v>
      </c>
      <c r="P111" s="4">
        <v>13533.6</v>
      </c>
      <c r="Q111" s="4">
        <v>3464.23</v>
      </c>
      <c r="R111" s="4"/>
      <c r="S111" s="77"/>
      <c r="T111" s="47">
        <f t="shared" si="14"/>
        <v>0.545709677419355</v>
      </c>
      <c r="U111" s="47">
        <f t="shared" si="15"/>
        <v>0.472032617261081</v>
      </c>
      <c r="V111" s="47">
        <f t="shared" si="16"/>
        <v>0.454758064516129</v>
      </c>
      <c r="W111" s="47">
        <f t="shared" si="17"/>
        <v>0.409750535816911</v>
      </c>
      <c r="X111" s="79"/>
      <c r="Y111" s="81">
        <f t="shared" si="18"/>
        <v>-112.664</v>
      </c>
    </row>
    <row r="112" customHeight="1" spans="1:25">
      <c r="A112" s="56">
        <v>110</v>
      </c>
      <c r="B112" s="56">
        <v>104429</v>
      </c>
      <c r="C112" s="57" t="s">
        <v>149</v>
      </c>
      <c r="D112" s="57" t="s">
        <v>42</v>
      </c>
      <c r="E112" s="5" t="s">
        <v>51</v>
      </c>
      <c r="F112" s="58">
        <v>5200</v>
      </c>
      <c r="G112" s="58">
        <f t="shared" si="10"/>
        <v>20800</v>
      </c>
      <c r="H112" s="59">
        <v>1070.92061904837</v>
      </c>
      <c r="I112" s="59">
        <f t="shared" si="11"/>
        <v>4283.68247619348</v>
      </c>
      <c r="J112" s="70">
        <v>0.205946272893917</v>
      </c>
      <c r="K112" s="71">
        <v>6240</v>
      </c>
      <c r="L112" s="71">
        <f t="shared" si="12"/>
        <v>24960</v>
      </c>
      <c r="M112" s="71">
        <v>1233.70055314372</v>
      </c>
      <c r="N112" s="71">
        <f t="shared" si="13"/>
        <v>4934.80221257488</v>
      </c>
      <c r="O112" s="72">
        <v>0.197708421978161</v>
      </c>
      <c r="P112" s="4">
        <v>11324.63</v>
      </c>
      <c r="Q112" s="4">
        <v>2987.84</v>
      </c>
      <c r="R112" s="4"/>
      <c r="S112" s="77"/>
      <c r="T112" s="47">
        <f t="shared" si="14"/>
        <v>0.544453365384615</v>
      </c>
      <c r="U112" s="47">
        <f t="shared" si="15"/>
        <v>0.697493340508987</v>
      </c>
      <c r="V112" s="47">
        <f t="shared" si="16"/>
        <v>0.453711137820513</v>
      </c>
      <c r="W112" s="47">
        <f t="shared" si="17"/>
        <v>0.60546296919183</v>
      </c>
      <c r="X112" s="79"/>
      <c r="Y112" s="81">
        <f t="shared" si="18"/>
        <v>-94.7537</v>
      </c>
    </row>
    <row r="113" customHeight="1" spans="1:25">
      <c r="A113" s="56">
        <v>111</v>
      </c>
      <c r="B113" s="56">
        <v>753</v>
      </c>
      <c r="C113" s="57" t="s">
        <v>150</v>
      </c>
      <c r="D113" s="57" t="s">
        <v>32</v>
      </c>
      <c r="E113" s="5" t="s">
        <v>51</v>
      </c>
      <c r="F113" s="58">
        <v>5200</v>
      </c>
      <c r="G113" s="58">
        <f t="shared" si="10"/>
        <v>20800</v>
      </c>
      <c r="H113" s="59">
        <v>1421.86971560567</v>
      </c>
      <c r="I113" s="59">
        <f t="shared" si="11"/>
        <v>5687.47886242268</v>
      </c>
      <c r="J113" s="70">
        <v>0.273436483770321</v>
      </c>
      <c r="K113" s="71">
        <v>6240</v>
      </c>
      <c r="L113" s="71">
        <f t="shared" si="12"/>
        <v>24960</v>
      </c>
      <c r="M113" s="71">
        <v>1637.99391237773</v>
      </c>
      <c r="N113" s="71">
        <f t="shared" si="13"/>
        <v>6551.97564951092</v>
      </c>
      <c r="O113" s="72">
        <v>0.262499024419508</v>
      </c>
      <c r="P113" s="4">
        <v>11294.66</v>
      </c>
      <c r="Q113" s="4">
        <v>3090.52</v>
      </c>
      <c r="R113" s="4"/>
      <c r="S113" s="77"/>
      <c r="T113" s="47">
        <f t="shared" si="14"/>
        <v>0.5430125</v>
      </c>
      <c r="U113" s="47">
        <f t="shared" si="15"/>
        <v>0.54339015137606</v>
      </c>
      <c r="V113" s="47">
        <f t="shared" si="16"/>
        <v>0.452510416666667</v>
      </c>
      <c r="W113" s="47">
        <f t="shared" si="17"/>
        <v>0.471692839736163</v>
      </c>
      <c r="X113" s="79"/>
      <c r="Y113" s="81">
        <f t="shared" si="18"/>
        <v>-95.0534</v>
      </c>
    </row>
    <row r="114" customHeight="1" spans="1:25">
      <c r="A114" s="56">
        <v>112</v>
      </c>
      <c r="B114" s="5">
        <v>116919</v>
      </c>
      <c r="C114" s="60" t="s">
        <v>151</v>
      </c>
      <c r="D114" s="61" t="s">
        <v>24</v>
      </c>
      <c r="E114" s="5" t="s">
        <v>35</v>
      </c>
      <c r="F114" s="58">
        <v>4000</v>
      </c>
      <c r="G114" s="58">
        <f t="shared" si="10"/>
        <v>16000</v>
      </c>
      <c r="H114" s="59">
        <v>1280.34086245712</v>
      </c>
      <c r="I114" s="59">
        <f t="shared" si="11"/>
        <v>5121.36344982848</v>
      </c>
      <c r="J114" s="70">
        <v>0.320085215614279</v>
      </c>
      <c r="K114" s="71">
        <v>4800</v>
      </c>
      <c r="L114" s="71">
        <f t="shared" si="12"/>
        <v>19200</v>
      </c>
      <c r="M114" s="71">
        <v>1474.9526735506</v>
      </c>
      <c r="N114" s="71">
        <f t="shared" si="13"/>
        <v>5899.8106942024</v>
      </c>
      <c r="O114" s="72">
        <v>0.307281806989708</v>
      </c>
      <c r="P114" s="4">
        <v>8667.55</v>
      </c>
      <c r="Q114" s="4">
        <v>2437.36</v>
      </c>
      <c r="R114" s="4"/>
      <c r="S114" s="77"/>
      <c r="T114" s="47">
        <f t="shared" si="14"/>
        <v>0.541721875</v>
      </c>
      <c r="U114" s="47">
        <f t="shared" si="15"/>
        <v>0.475920138040902</v>
      </c>
      <c r="V114" s="47">
        <f t="shared" si="16"/>
        <v>0.451434895833333</v>
      </c>
      <c r="W114" s="47">
        <f t="shared" si="17"/>
        <v>0.413125119827172</v>
      </c>
      <c r="X114" s="79"/>
      <c r="Y114" s="81">
        <f t="shared" si="18"/>
        <v>-73.3245</v>
      </c>
    </row>
    <row r="115" customHeight="1" spans="1:25">
      <c r="A115" s="56">
        <v>113</v>
      </c>
      <c r="B115" s="56">
        <v>391</v>
      </c>
      <c r="C115" s="57" t="s">
        <v>152</v>
      </c>
      <c r="D115" s="57" t="s">
        <v>24</v>
      </c>
      <c r="E115" s="5" t="s">
        <v>43</v>
      </c>
      <c r="F115" s="58">
        <v>8775</v>
      </c>
      <c r="G115" s="58">
        <f t="shared" si="10"/>
        <v>35100</v>
      </c>
      <c r="H115" s="59">
        <v>2895.75</v>
      </c>
      <c r="I115" s="59">
        <f t="shared" si="11"/>
        <v>11583</v>
      </c>
      <c r="J115" s="70">
        <v>0.33</v>
      </c>
      <c r="K115" s="71">
        <v>10530</v>
      </c>
      <c r="L115" s="71">
        <f t="shared" si="12"/>
        <v>42120</v>
      </c>
      <c r="M115" s="71">
        <v>3335.904</v>
      </c>
      <c r="N115" s="71">
        <f t="shared" si="13"/>
        <v>13343.616</v>
      </c>
      <c r="O115" s="72">
        <v>0.3168</v>
      </c>
      <c r="P115" s="4">
        <v>18791.6</v>
      </c>
      <c r="Q115" s="4">
        <v>6060.32</v>
      </c>
      <c r="R115" s="4"/>
      <c r="S115" s="77"/>
      <c r="T115" s="47">
        <f t="shared" si="14"/>
        <v>0.535373219373219</v>
      </c>
      <c r="U115" s="47">
        <f t="shared" si="15"/>
        <v>0.523208149874817</v>
      </c>
      <c r="V115" s="47">
        <f t="shared" si="16"/>
        <v>0.446144349477683</v>
      </c>
      <c r="W115" s="47">
        <f t="shared" si="17"/>
        <v>0.454173741210778</v>
      </c>
      <c r="X115" s="79"/>
      <c r="Y115" s="81">
        <f t="shared" si="18"/>
        <v>-163.084</v>
      </c>
    </row>
    <row r="116" customHeight="1" spans="1:25">
      <c r="A116" s="56">
        <v>114</v>
      </c>
      <c r="B116" s="56">
        <v>754</v>
      </c>
      <c r="C116" s="57" t="s">
        <v>153</v>
      </c>
      <c r="D116" s="57" t="s">
        <v>60</v>
      </c>
      <c r="E116" s="5" t="s">
        <v>43</v>
      </c>
      <c r="F116" s="58">
        <v>9500</v>
      </c>
      <c r="G116" s="58">
        <f t="shared" si="10"/>
        <v>38000</v>
      </c>
      <c r="H116" s="59">
        <v>2865.98487714019</v>
      </c>
      <c r="I116" s="59">
        <f t="shared" si="11"/>
        <v>11463.9395085608</v>
      </c>
      <c r="J116" s="70">
        <v>0.301682618646336</v>
      </c>
      <c r="K116" s="71">
        <v>10925</v>
      </c>
      <c r="L116" s="71">
        <f t="shared" si="12"/>
        <v>43700</v>
      </c>
      <c r="M116" s="71">
        <v>3164.04730436277</v>
      </c>
      <c r="N116" s="71">
        <f t="shared" si="13"/>
        <v>12656.1892174511</v>
      </c>
      <c r="O116" s="72">
        <v>0.289615313900483</v>
      </c>
      <c r="P116" s="4">
        <v>20244.99</v>
      </c>
      <c r="Q116" s="4">
        <v>5295.31</v>
      </c>
      <c r="R116" s="4"/>
      <c r="S116" s="77"/>
      <c r="T116" s="47">
        <f t="shared" si="14"/>
        <v>0.532762894736842</v>
      </c>
      <c r="U116" s="47">
        <f t="shared" si="15"/>
        <v>0.461910148430712</v>
      </c>
      <c r="V116" s="47">
        <f t="shared" si="16"/>
        <v>0.463272082379863</v>
      </c>
      <c r="W116" s="47">
        <f t="shared" si="17"/>
        <v>0.418396873578543</v>
      </c>
      <c r="X116" s="79"/>
      <c r="Y116" s="81">
        <f t="shared" si="18"/>
        <v>-177.5501</v>
      </c>
    </row>
    <row r="117" customHeight="1" spans="1:25">
      <c r="A117" s="56">
        <v>115</v>
      </c>
      <c r="B117" s="56">
        <v>572</v>
      </c>
      <c r="C117" s="57" t="s">
        <v>154</v>
      </c>
      <c r="D117" s="57" t="s">
        <v>24</v>
      </c>
      <c r="E117" s="5" t="s">
        <v>28</v>
      </c>
      <c r="F117" s="58">
        <v>8450</v>
      </c>
      <c r="G117" s="58">
        <f t="shared" si="10"/>
        <v>33800</v>
      </c>
      <c r="H117" s="59">
        <v>2438.46841323389</v>
      </c>
      <c r="I117" s="59">
        <f t="shared" si="11"/>
        <v>9753.87365293556</v>
      </c>
      <c r="J117" s="70">
        <v>0.288576143577975</v>
      </c>
      <c r="K117" s="71">
        <v>10140</v>
      </c>
      <c r="L117" s="71">
        <f t="shared" si="12"/>
        <v>40560</v>
      </c>
      <c r="M117" s="71">
        <v>2809.11561204544</v>
      </c>
      <c r="N117" s="71">
        <f t="shared" si="13"/>
        <v>11236.4624481818</v>
      </c>
      <c r="O117" s="72">
        <v>0.277033097834856</v>
      </c>
      <c r="P117" s="4">
        <v>17886.66</v>
      </c>
      <c r="Q117" s="4">
        <v>4833.44</v>
      </c>
      <c r="R117" s="4"/>
      <c r="S117" s="77"/>
      <c r="T117" s="47">
        <f t="shared" si="14"/>
        <v>0.529191124260355</v>
      </c>
      <c r="U117" s="47">
        <f t="shared" si="15"/>
        <v>0.495540558754861</v>
      </c>
      <c r="V117" s="47">
        <f t="shared" si="16"/>
        <v>0.440992603550296</v>
      </c>
      <c r="W117" s="47">
        <f t="shared" si="17"/>
        <v>0.430156735030261</v>
      </c>
      <c r="X117" s="79"/>
      <c r="Y117" s="81">
        <f t="shared" si="18"/>
        <v>-159.1334</v>
      </c>
    </row>
    <row r="118" customHeight="1" spans="1:25">
      <c r="A118" s="56">
        <v>116</v>
      </c>
      <c r="B118" s="56">
        <v>347</v>
      </c>
      <c r="C118" s="57" t="s">
        <v>155</v>
      </c>
      <c r="D118" s="57" t="s">
        <v>42</v>
      </c>
      <c r="E118" s="5" t="s">
        <v>35</v>
      </c>
      <c r="F118" s="58">
        <v>6500</v>
      </c>
      <c r="G118" s="58">
        <f t="shared" si="10"/>
        <v>26000</v>
      </c>
      <c r="H118" s="59">
        <v>1845.70411095099</v>
      </c>
      <c r="I118" s="59">
        <f t="shared" si="11"/>
        <v>7382.81644380396</v>
      </c>
      <c r="J118" s="70">
        <v>0.283954478607845</v>
      </c>
      <c r="K118" s="71">
        <v>7800</v>
      </c>
      <c r="L118" s="71">
        <f t="shared" si="12"/>
        <v>31200</v>
      </c>
      <c r="M118" s="71">
        <v>2126.25113581554</v>
      </c>
      <c r="N118" s="71">
        <f t="shared" si="13"/>
        <v>8505.00454326216</v>
      </c>
      <c r="O118" s="72">
        <v>0.272596299463531</v>
      </c>
      <c r="P118" s="4">
        <v>13755.61</v>
      </c>
      <c r="Q118" s="4">
        <v>2916.27</v>
      </c>
      <c r="R118" s="4"/>
      <c r="S118" s="77"/>
      <c r="T118" s="47">
        <f t="shared" si="14"/>
        <v>0.529061923076923</v>
      </c>
      <c r="U118" s="47">
        <f t="shared" si="15"/>
        <v>0.395007788991894</v>
      </c>
      <c r="V118" s="47">
        <f t="shared" si="16"/>
        <v>0.440884935897436</v>
      </c>
      <c r="W118" s="47">
        <f t="shared" si="17"/>
        <v>0.34288870572213</v>
      </c>
      <c r="X118" s="79"/>
      <c r="Y118" s="81">
        <f t="shared" si="18"/>
        <v>-122.4439</v>
      </c>
    </row>
    <row r="119" customHeight="1" spans="1:25">
      <c r="A119" s="56">
        <v>117</v>
      </c>
      <c r="B119" s="56">
        <v>103639</v>
      </c>
      <c r="C119" s="57" t="s">
        <v>156</v>
      </c>
      <c r="D119" s="57" t="s">
        <v>32</v>
      </c>
      <c r="E119" s="5" t="s">
        <v>28</v>
      </c>
      <c r="F119" s="58">
        <v>8500</v>
      </c>
      <c r="G119" s="58">
        <f t="shared" si="10"/>
        <v>34000</v>
      </c>
      <c r="H119" s="59">
        <v>2095.64827116022</v>
      </c>
      <c r="I119" s="59">
        <f t="shared" si="11"/>
        <v>8382.59308464088</v>
      </c>
      <c r="J119" s="70">
        <v>0.246546855430614</v>
      </c>
      <c r="K119" s="71">
        <v>10200</v>
      </c>
      <c r="L119" s="71">
        <f t="shared" si="12"/>
        <v>40800</v>
      </c>
      <c r="M119" s="71">
        <v>2414.18680837657</v>
      </c>
      <c r="N119" s="71">
        <f t="shared" si="13"/>
        <v>9656.74723350628</v>
      </c>
      <c r="O119" s="72">
        <v>0.236684981213389</v>
      </c>
      <c r="P119" s="4">
        <v>17904.54</v>
      </c>
      <c r="Q119" s="4">
        <v>5087.57</v>
      </c>
      <c r="R119" s="4"/>
      <c r="S119" s="77"/>
      <c r="T119" s="47">
        <f t="shared" si="14"/>
        <v>0.526604117647059</v>
      </c>
      <c r="U119" s="47">
        <f t="shared" si="15"/>
        <v>0.60692078795066</v>
      </c>
      <c r="V119" s="47">
        <f t="shared" si="16"/>
        <v>0.438836764705882</v>
      </c>
      <c r="W119" s="47">
        <f t="shared" si="17"/>
        <v>0.526840961762727</v>
      </c>
      <c r="X119" s="79"/>
      <c r="Y119" s="81">
        <f t="shared" si="18"/>
        <v>-160.9546</v>
      </c>
    </row>
    <row r="120" customHeight="1" spans="1:25">
      <c r="A120" s="56">
        <v>118</v>
      </c>
      <c r="B120" s="56">
        <v>112888</v>
      </c>
      <c r="C120" s="57" t="s">
        <v>157</v>
      </c>
      <c r="D120" s="57" t="s">
        <v>42</v>
      </c>
      <c r="E120" s="5" t="s">
        <v>51</v>
      </c>
      <c r="F120" s="58">
        <v>6500</v>
      </c>
      <c r="G120" s="58">
        <f t="shared" si="10"/>
        <v>26000</v>
      </c>
      <c r="H120" s="59">
        <v>1435.44043826112</v>
      </c>
      <c r="I120" s="59">
        <f t="shared" si="11"/>
        <v>5741.76175304448</v>
      </c>
      <c r="J120" s="70">
        <v>0.220836990501711</v>
      </c>
      <c r="K120" s="71">
        <v>7800</v>
      </c>
      <c r="L120" s="71">
        <f t="shared" si="12"/>
        <v>31200</v>
      </c>
      <c r="M120" s="71">
        <v>1653.62738487682</v>
      </c>
      <c r="N120" s="71">
        <f t="shared" si="13"/>
        <v>6614.50953950728</v>
      </c>
      <c r="O120" s="72">
        <v>0.212003510881643</v>
      </c>
      <c r="P120" s="4">
        <v>13333.9</v>
      </c>
      <c r="Q120" s="4">
        <v>4169.26</v>
      </c>
      <c r="R120" s="4"/>
      <c r="S120" s="77"/>
      <c r="T120" s="47">
        <f t="shared" si="14"/>
        <v>0.512842307692308</v>
      </c>
      <c r="U120" s="47">
        <f t="shared" si="15"/>
        <v>0.726129048769624</v>
      </c>
      <c r="V120" s="47">
        <f t="shared" si="16"/>
        <v>0.42736858974359</v>
      </c>
      <c r="W120" s="47">
        <f t="shared" si="17"/>
        <v>0.63032035483474</v>
      </c>
      <c r="X120" s="79"/>
      <c r="Y120" s="81">
        <f t="shared" si="18"/>
        <v>-126.661</v>
      </c>
    </row>
    <row r="121" customHeight="1" spans="1:25">
      <c r="A121" s="56">
        <v>119</v>
      </c>
      <c r="B121" s="56">
        <v>581</v>
      </c>
      <c r="C121" s="57" t="s">
        <v>158</v>
      </c>
      <c r="D121" s="57" t="s">
        <v>24</v>
      </c>
      <c r="E121" s="5" t="s">
        <v>25</v>
      </c>
      <c r="F121" s="58">
        <v>14300</v>
      </c>
      <c r="G121" s="58">
        <f t="shared" si="10"/>
        <v>57200</v>
      </c>
      <c r="H121" s="59">
        <v>2916.852480999</v>
      </c>
      <c r="I121" s="59">
        <f t="shared" si="11"/>
        <v>11667.409923996</v>
      </c>
      <c r="J121" s="70">
        <v>0.203975697971958</v>
      </c>
      <c r="K121" s="71">
        <v>15730</v>
      </c>
      <c r="L121" s="71">
        <f t="shared" si="12"/>
        <v>62920</v>
      </c>
      <c r="M121" s="71">
        <v>3080.19621993495</v>
      </c>
      <c r="N121" s="71">
        <f t="shared" si="13"/>
        <v>12320.7848797398</v>
      </c>
      <c r="O121" s="72">
        <v>0.19581667005308</v>
      </c>
      <c r="P121" s="4">
        <v>28749.16</v>
      </c>
      <c r="Q121" s="4">
        <v>7640.74</v>
      </c>
      <c r="R121" s="4"/>
      <c r="S121" s="77"/>
      <c r="T121" s="47">
        <f t="shared" si="14"/>
        <v>0.502607692307692</v>
      </c>
      <c r="U121" s="47">
        <f t="shared" si="15"/>
        <v>0.654878850556671</v>
      </c>
      <c r="V121" s="47">
        <f t="shared" si="16"/>
        <v>0.456916083916084</v>
      </c>
      <c r="W121" s="47">
        <f t="shared" si="17"/>
        <v>0.620150426663513</v>
      </c>
      <c r="X121" s="79"/>
      <c r="Y121" s="82">
        <v>-200</v>
      </c>
    </row>
    <row r="122" customHeight="1" spans="1:25">
      <c r="A122" s="56">
        <v>120</v>
      </c>
      <c r="B122" s="56">
        <v>102478</v>
      </c>
      <c r="C122" s="57" t="s">
        <v>159</v>
      </c>
      <c r="D122" s="57" t="s">
        <v>24</v>
      </c>
      <c r="E122" s="5" t="s">
        <v>51</v>
      </c>
      <c r="F122" s="58">
        <v>4000</v>
      </c>
      <c r="G122" s="58">
        <f t="shared" si="10"/>
        <v>16000</v>
      </c>
      <c r="H122" s="59">
        <v>1092.42527483225</v>
      </c>
      <c r="I122" s="59">
        <f t="shared" si="11"/>
        <v>4369.701099329</v>
      </c>
      <c r="J122" s="70">
        <v>0.273106318708062</v>
      </c>
      <c r="K122" s="71">
        <v>4800</v>
      </c>
      <c r="L122" s="71">
        <f t="shared" si="12"/>
        <v>19200</v>
      </c>
      <c r="M122" s="71">
        <v>1258.47391660675</v>
      </c>
      <c r="N122" s="71">
        <f t="shared" si="13"/>
        <v>5033.895666427</v>
      </c>
      <c r="O122" s="72">
        <v>0.262182065959739</v>
      </c>
      <c r="P122" s="4">
        <v>8014.43</v>
      </c>
      <c r="Q122" s="4">
        <v>2296.29</v>
      </c>
      <c r="R122" s="4"/>
      <c r="S122" s="77"/>
      <c r="T122" s="47">
        <f t="shared" si="14"/>
        <v>0.500901875</v>
      </c>
      <c r="U122" s="47">
        <f t="shared" si="15"/>
        <v>0.525502762729609</v>
      </c>
      <c r="V122" s="47">
        <f t="shared" si="16"/>
        <v>0.417418229166667</v>
      </c>
      <c r="W122" s="47">
        <f t="shared" si="17"/>
        <v>0.456165592647231</v>
      </c>
      <c r="X122" s="79"/>
      <c r="Y122" s="81">
        <f t="shared" si="18"/>
        <v>-79.8557</v>
      </c>
    </row>
    <row r="123" customHeight="1" spans="1:25">
      <c r="A123" s="56">
        <v>121</v>
      </c>
      <c r="B123" s="56">
        <v>545</v>
      </c>
      <c r="C123" s="57" t="s">
        <v>160</v>
      </c>
      <c r="D123" s="57" t="s">
        <v>32</v>
      </c>
      <c r="E123" s="5" t="s">
        <v>35</v>
      </c>
      <c r="F123" s="58">
        <v>4225</v>
      </c>
      <c r="G123" s="58">
        <f t="shared" si="10"/>
        <v>16900</v>
      </c>
      <c r="H123" s="59">
        <v>1226.80940095545</v>
      </c>
      <c r="I123" s="59">
        <f t="shared" si="11"/>
        <v>4907.2376038218</v>
      </c>
      <c r="J123" s="70">
        <v>0.290369088983538</v>
      </c>
      <c r="K123" s="71">
        <v>5070</v>
      </c>
      <c r="L123" s="71">
        <f t="shared" si="12"/>
        <v>20280</v>
      </c>
      <c r="M123" s="71">
        <v>1413.28442990068</v>
      </c>
      <c r="N123" s="71">
        <f t="shared" si="13"/>
        <v>5653.13771960272</v>
      </c>
      <c r="O123" s="72">
        <v>0.278754325424197</v>
      </c>
      <c r="P123" s="4">
        <v>8421.83</v>
      </c>
      <c r="Q123" s="4">
        <v>1697.55</v>
      </c>
      <c r="R123" s="4"/>
      <c r="S123" s="77"/>
      <c r="T123" s="47">
        <f t="shared" si="14"/>
        <v>0.498333136094675</v>
      </c>
      <c r="U123" s="47">
        <f t="shared" si="15"/>
        <v>0.34592781867296</v>
      </c>
      <c r="V123" s="47">
        <f t="shared" si="16"/>
        <v>0.415277613412229</v>
      </c>
      <c r="W123" s="47">
        <f t="shared" si="17"/>
        <v>0.300284564820278</v>
      </c>
      <c r="X123" s="79"/>
      <c r="Y123" s="81">
        <f t="shared" si="18"/>
        <v>-84.7817</v>
      </c>
    </row>
    <row r="124" customHeight="1" spans="1:25">
      <c r="A124" s="56">
        <v>122</v>
      </c>
      <c r="B124" s="56">
        <v>113833</v>
      </c>
      <c r="C124" s="57" t="s">
        <v>161</v>
      </c>
      <c r="D124" s="57" t="s">
        <v>42</v>
      </c>
      <c r="E124" s="5" t="s">
        <v>51</v>
      </c>
      <c r="F124" s="58">
        <v>5500</v>
      </c>
      <c r="G124" s="58">
        <f t="shared" si="10"/>
        <v>22000</v>
      </c>
      <c r="H124" s="59">
        <v>1333.54328813962</v>
      </c>
      <c r="I124" s="59">
        <f t="shared" si="11"/>
        <v>5334.17315255848</v>
      </c>
      <c r="J124" s="70">
        <v>0.242462416025385</v>
      </c>
      <c r="K124" s="71">
        <v>6600</v>
      </c>
      <c r="L124" s="71">
        <f t="shared" si="12"/>
        <v>26400</v>
      </c>
      <c r="M124" s="71">
        <v>1536.24186793684</v>
      </c>
      <c r="N124" s="71">
        <f t="shared" si="13"/>
        <v>6144.96747174736</v>
      </c>
      <c r="O124" s="72">
        <v>0.232763919384369</v>
      </c>
      <c r="P124" s="4">
        <v>10787.36</v>
      </c>
      <c r="Q124" s="4">
        <v>2943.6</v>
      </c>
      <c r="R124" s="4"/>
      <c r="S124" s="77"/>
      <c r="T124" s="47">
        <f t="shared" si="14"/>
        <v>0.490334545454545</v>
      </c>
      <c r="U124" s="47">
        <f t="shared" si="15"/>
        <v>0.551838104203298</v>
      </c>
      <c r="V124" s="47">
        <f t="shared" si="16"/>
        <v>0.408612121212121</v>
      </c>
      <c r="W124" s="47">
        <f t="shared" si="17"/>
        <v>0.479026132120919</v>
      </c>
      <c r="X124" s="79"/>
      <c r="Y124" s="81">
        <f t="shared" si="18"/>
        <v>-112.1264</v>
      </c>
    </row>
    <row r="125" customHeight="1" spans="1:25">
      <c r="A125" s="56">
        <v>123</v>
      </c>
      <c r="B125" s="56">
        <v>113008</v>
      </c>
      <c r="C125" s="57" t="s">
        <v>162</v>
      </c>
      <c r="D125" s="57" t="s">
        <v>32</v>
      </c>
      <c r="E125" s="5" t="s">
        <v>51</v>
      </c>
      <c r="F125" s="58">
        <v>3900</v>
      </c>
      <c r="G125" s="58">
        <f t="shared" si="10"/>
        <v>15600</v>
      </c>
      <c r="H125" s="59">
        <v>1024.95142063543</v>
      </c>
      <c r="I125" s="59">
        <f t="shared" si="11"/>
        <v>4099.80568254172</v>
      </c>
      <c r="J125" s="70">
        <v>0.262808056573187</v>
      </c>
      <c r="K125" s="71">
        <v>4680</v>
      </c>
      <c r="L125" s="71">
        <f t="shared" si="12"/>
        <v>18720</v>
      </c>
      <c r="M125" s="71">
        <v>1180.74403657201</v>
      </c>
      <c r="N125" s="71">
        <f t="shared" si="13"/>
        <v>4722.97614628804</v>
      </c>
      <c r="O125" s="72">
        <v>0.252295734310259</v>
      </c>
      <c r="P125" s="4">
        <v>7621.63</v>
      </c>
      <c r="Q125" s="4">
        <v>2540.63</v>
      </c>
      <c r="R125" s="4"/>
      <c r="S125" s="77"/>
      <c r="T125" s="47">
        <f t="shared" si="14"/>
        <v>0.488566025641026</v>
      </c>
      <c r="U125" s="47">
        <f t="shared" si="15"/>
        <v>0.619695223805073</v>
      </c>
      <c r="V125" s="47">
        <f t="shared" si="16"/>
        <v>0.407138354700855</v>
      </c>
      <c r="W125" s="47">
        <f t="shared" si="17"/>
        <v>0.537929881775239</v>
      </c>
      <c r="X125" s="79"/>
      <c r="Y125" s="81">
        <f t="shared" si="18"/>
        <v>-79.7837</v>
      </c>
    </row>
    <row r="126" customHeight="1" spans="1:25">
      <c r="A126" s="56">
        <v>124</v>
      </c>
      <c r="B126" s="56">
        <v>107728</v>
      </c>
      <c r="C126" s="57" t="s">
        <v>163</v>
      </c>
      <c r="D126" s="57" t="s">
        <v>30</v>
      </c>
      <c r="E126" s="5" t="s">
        <v>35</v>
      </c>
      <c r="F126" s="58">
        <v>7500</v>
      </c>
      <c r="G126" s="58">
        <f t="shared" si="10"/>
        <v>30000</v>
      </c>
      <c r="H126" s="59">
        <v>1838.07130485022</v>
      </c>
      <c r="I126" s="59">
        <f t="shared" si="11"/>
        <v>7352.28521940088</v>
      </c>
      <c r="J126" s="70">
        <v>0.24507617398003</v>
      </c>
      <c r="K126" s="71">
        <v>9000</v>
      </c>
      <c r="L126" s="71">
        <f t="shared" si="12"/>
        <v>36000</v>
      </c>
      <c r="M126" s="71">
        <v>2117.45814318746</v>
      </c>
      <c r="N126" s="71">
        <f t="shared" si="13"/>
        <v>8469.83257274984</v>
      </c>
      <c r="O126" s="72">
        <v>0.235273127020829</v>
      </c>
      <c r="P126" s="4">
        <v>14577.82</v>
      </c>
      <c r="Q126" s="4">
        <v>3532.3</v>
      </c>
      <c r="R126" s="4"/>
      <c r="S126" s="77"/>
      <c r="T126" s="47">
        <f t="shared" si="14"/>
        <v>0.485927333333333</v>
      </c>
      <c r="U126" s="47">
        <f t="shared" si="15"/>
        <v>0.480435659742787</v>
      </c>
      <c r="V126" s="47">
        <f t="shared" si="16"/>
        <v>0.404939444444444</v>
      </c>
      <c r="W126" s="47">
        <f t="shared" si="17"/>
        <v>0.417044843526723</v>
      </c>
      <c r="X126" s="79"/>
      <c r="Y126" s="81">
        <f t="shared" si="18"/>
        <v>-154.2218</v>
      </c>
    </row>
    <row r="127" customHeight="1" spans="1:25">
      <c r="A127" s="56">
        <v>125</v>
      </c>
      <c r="B127" s="56">
        <v>113299</v>
      </c>
      <c r="C127" s="57" t="s">
        <v>164</v>
      </c>
      <c r="D127" s="57" t="s">
        <v>24</v>
      </c>
      <c r="E127" s="5" t="s">
        <v>51</v>
      </c>
      <c r="F127" s="58">
        <v>6200</v>
      </c>
      <c r="G127" s="58">
        <f t="shared" si="10"/>
        <v>24800</v>
      </c>
      <c r="H127" s="59">
        <v>1774.9384453265</v>
      </c>
      <c r="I127" s="59">
        <f t="shared" si="11"/>
        <v>7099.753781306</v>
      </c>
      <c r="J127" s="70">
        <v>0.2862803944075</v>
      </c>
      <c r="K127" s="71">
        <v>7440</v>
      </c>
      <c r="L127" s="71">
        <f t="shared" si="12"/>
        <v>29760</v>
      </c>
      <c r="M127" s="71">
        <v>2044.72908901613</v>
      </c>
      <c r="N127" s="71">
        <f t="shared" si="13"/>
        <v>8178.91635606452</v>
      </c>
      <c r="O127" s="72">
        <v>0.2748291786312</v>
      </c>
      <c r="P127" s="4">
        <v>12027.87</v>
      </c>
      <c r="Q127" s="4">
        <v>2941.01</v>
      </c>
      <c r="R127" s="4"/>
      <c r="S127" s="77"/>
      <c r="T127" s="47">
        <f t="shared" si="14"/>
        <v>0.484994758064516</v>
      </c>
      <c r="U127" s="47">
        <f t="shared" si="15"/>
        <v>0.414241125902679</v>
      </c>
      <c r="V127" s="47">
        <f t="shared" si="16"/>
        <v>0.404162298387097</v>
      </c>
      <c r="W127" s="47">
        <f t="shared" si="17"/>
        <v>0.359584310679408</v>
      </c>
      <c r="X127" s="79"/>
      <c r="Y127" s="81">
        <f t="shared" si="18"/>
        <v>-127.7213</v>
      </c>
    </row>
    <row r="128" customHeight="1" spans="1:25">
      <c r="A128" s="56">
        <v>126</v>
      </c>
      <c r="B128" s="56">
        <v>114069</v>
      </c>
      <c r="C128" s="57" t="s">
        <v>165</v>
      </c>
      <c r="D128" s="57" t="s">
        <v>32</v>
      </c>
      <c r="E128" s="5" t="s">
        <v>51</v>
      </c>
      <c r="F128" s="58">
        <v>3900</v>
      </c>
      <c r="G128" s="58">
        <f t="shared" si="10"/>
        <v>15600</v>
      </c>
      <c r="H128" s="59">
        <v>973.871367618581</v>
      </c>
      <c r="I128" s="59">
        <f t="shared" si="11"/>
        <v>3895.48547047432</v>
      </c>
      <c r="J128" s="70">
        <v>0.249710607081687</v>
      </c>
      <c r="K128" s="71">
        <v>4680</v>
      </c>
      <c r="L128" s="71">
        <f t="shared" si="12"/>
        <v>18720</v>
      </c>
      <c r="M128" s="71">
        <v>1121.89981549661</v>
      </c>
      <c r="N128" s="71">
        <f t="shared" si="13"/>
        <v>4487.59926198644</v>
      </c>
      <c r="O128" s="72">
        <v>0.23972218279842</v>
      </c>
      <c r="P128" s="4">
        <v>7560.01</v>
      </c>
      <c r="Q128" s="4">
        <v>2714</v>
      </c>
      <c r="R128" s="4"/>
      <c r="S128" s="77"/>
      <c r="T128" s="47">
        <f t="shared" si="14"/>
        <v>0.484616025641026</v>
      </c>
      <c r="U128" s="47">
        <f t="shared" si="15"/>
        <v>0.696703920620589</v>
      </c>
      <c r="V128" s="47">
        <f t="shared" si="16"/>
        <v>0.403846688034188</v>
      </c>
      <c r="W128" s="47">
        <f t="shared" si="17"/>
        <v>0.604777708872036</v>
      </c>
      <c r="X128" s="79"/>
      <c r="Y128" s="81">
        <f t="shared" si="18"/>
        <v>-80.3999</v>
      </c>
    </row>
    <row r="129" customHeight="1" spans="1:25">
      <c r="A129" s="56">
        <v>127</v>
      </c>
      <c r="B129" s="56">
        <v>339</v>
      </c>
      <c r="C129" s="57" t="s">
        <v>166</v>
      </c>
      <c r="D129" s="57" t="s">
        <v>42</v>
      </c>
      <c r="E129" s="5" t="s">
        <v>35</v>
      </c>
      <c r="F129" s="58">
        <v>6800</v>
      </c>
      <c r="G129" s="58">
        <f t="shared" si="10"/>
        <v>27200</v>
      </c>
      <c r="H129" s="59">
        <v>2212.31771296278</v>
      </c>
      <c r="I129" s="59">
        <f t="shared" si="11"/>
        <v>8849.27085185112</v>
      </c>
      <c r="J129" s="70">
        <v>0.325340840141585</v>
      </c>
      <c r="K129" s="71">
        <v>8160</v>
      </c>
      <c r="L129" s="71">
        <f t="shared" si="12"/>
        <v>32640</v>
      </c>
      <c r="M129" s="71">
        <v>2548.59000533312</v>
      </c>
      <c r="N129" s="71">
        <f t="shared" si="13"/>
        <v>10194.3600213325</v>
      </c>
      <c r="O129" s="72">
        <v>0.312327206535922</v>
      </c>
      <c r="P129" s="4">
        <v>12360.19</v>
      </c>
      <c r="Q129" s="4">
        <v>3253.09</v>
      </c>
      <c r="R129" s="4"/>
      <c r="S129" s="77"/>
      <c r="T129" s="47">
        <f t="shared" si="14"/>
        <v>0.45441875</v>
      </c>
      <c r="U129" s="47">
        <f t="shared" si="15"/>
        <v>0.367611078297994</v>
      </c>
      <c r="V129" s="47">
        <f t="shared" si="16"/>
        <v>0.378682291666667</v>
      </c>
      <c r="W129" s="47">
        <f t="shared" si="17"/>
        <v>0.319106838800343</v>
      </c>
      <c r="X129" s="79"/>
      <c r="Y129" s="81">
        <f t="shared" si="18"/>
        <v>-148.3981</v>
      </c>
    </row>
    <row r="130" customHeight="1" spans="1:25">
      <c r="A130" s="56">
        <v>128</v>
      </c>
      <c r="B130" s="56">
        <v>308</v>
      </c>
      <c r="C130" s="57" t="s">
        <v>167</v>
      </c>
      <c r="D130" s="57" t="s">
        <v>24</v>
      </c>
      <c r="E130" s="5" t="s">
        <v>35</v>
      </c>
      <c r="F130" s="58">
        <v>8000</v>
      </c>
      <c r="G130" s="58">
        <f t="shared" si="10"/>
        <v>32000</v>
      </c>
      <c r="H130" s="59">
        <v>2692.74386178161</v>
      </c>
      <c r="I130" s="59">
        <f t="shared" si="11"/>
        <v>10770.9754471264</v>
      </c>
      <c r="J130" s="70">
        <v>0.336592982722701</v>
      </c>
      <c r="K130" s="71">
        <v>9600</v>
      </c>
      <c r="L130" s="71">
        <f t="shared" si="12"/>
        <v>38400</v>
      </c>
      <c r="M130" s="71">
        <v>3102.04092877241</v>
      </c>
      <c r="N130" s="71">
        <f t="shared" si="13"/>
        <v>12408.1637150896</v>
      </c>
      <c r="O130" s="72">
        <v>0.323129263413793</v>
      </c>
      <c r="P130" s="4">
        <v>13298.83</v>
      </c>
      <c r="Q130" s="4">
        <v>3020.02</v>
      </c>
      <c r="R130" s="4"/>
      <c r="S130" s="77"/>
      <c r="T130" s="47">
        <f t="shared" si="14"/>
        <v>0.4155884375</v>
      </c>
      <c r="U130" s="47">
        <f t="shared" si="15"/>
        <v>0.280385004573165</v>
      </c>
      <c r="V130" s="47">
        <f t="shared" si="16"/>
        <v>0.346323697916667</v>
      </c>
      <c r="W130" s="47">
        <f t="shared" si="17"/>
        <v>0.243389760914206</v>
      </c>
      <c r="X130" s="79"/>
      <c r="Y130" s="81">
        <f t="shared" si="18"/>
        <v>-187.0117</v>
      </c>
    </row>
    <row r="131" customHeight="1" spans="1:25">
      <c r="A131" s="56">
        <v>129</v>
      </c>
      <c r="B131" s="56">
        <v>329</v>
      </c>
      <c r="C131" s="57" t="s">
        <v>168</v>
      </c>
      <c r="D131" s="57" t="s">
        <v>60</v>
      </c>
      <c r="E131" s="5" t="s">
        <v>35</v>
      </c>
      <c r="F131" s="58">
        <v>7800</v>
      </c>
      <c r="G131" s="58">
        <f t="shared" ref="G131:G136" si="19">F131*4</f>
        <v>31200</v>
      </c>
      <c r="H131" s="59">
        <v>1877.23677609057</v>
      </c>
      <c r="I131" s="59">
        <f t="shared" ref="I131:I136" si="20">H131*4</f>
        <v>7508.94710436228</v>
      </c>
      <c r="J131" s="70">
        <v>0.240671381550073</v>
      </c>
      <c r="K131" s="71">
        <v>9360</v>
      </c>
      <c r="L131" s="71">
        <f t="shared" ref="L131:L136" si="21">K131*4</f>
        <v>37440</v>
      </c>
      <c r="M131" s="71">
        <v>2162.57676605633</v>
      </c>
      <c r="N131" s="71">
        <f t="shared" ref="N131:N136" si="22">M131*4</f>
        <v>8650.30706422532</v>
      </c>
      <c r="O131" s="72">
        <v>0.23104452628807</v>
      </c>
      <c r="P131" s="4">
        <v>12416.1</v>
      </c>
      <c r="Q131" s="4">
        <v>3597.06</v>
      </c>
      <c r="R131" s="4"/>
      <c r="S131" s="77"/>
      <c r="T131" s="47">
        <f t="shared" ref="T131:T136" si="23">P131/G131</f>
        <v>0.397951923076923</v>
      </c>
      <c r="U131" s="47">
        <f t="shared" ref="U131:U136" si="24">Q131/I131</f>
        <v>0.479036534684112</v>
      </c>
      <c r="V131" s="47">
        <f t="shared" ref="V131:V136" si="25">P131/L131</f>
        <v>0.331626602564103</v>
      </c>
      <c r="W131" s="47">
        <f t="shared" ref="W131:W136" si="26">Q131/N131</f>
        <v>0.415830325246626</v>
      </c>
      <c r="X131" s="79"/>
      <c r="Y131" s="81">
        <f t="shared" si="18"/>
        <v>-187.839</v>
      </c>
    </row>
    <row r="132" customHeight="1" spans="1:25">
      <c r="A132" s="56">
        <v>130</v>
      </c>
      <c r="B132" s="56">
        <v>732</v>
      </c>
      <c r="C132" s="57" t="s">
        <v>169</v>
      </c>
      <c r="D132" s="57" t="s">
        <v>62</v>
      </c>
      <c r="E132" s="5" t="s">
        <v>35</v>
      </c>
      <c r="F132" s="58">
        <v>6500</v>
      </c>
      <c r="G132" s="58">
        <f t="shared" si="19"/>
        <v>26000</v>
      </c>
      <c r="H132" s="59">
        <v>2156.4250712198</v>
      </c>
      <c r="I132" s="59">
        <f t="shared" si="20"/>
        <v>8625.7002848792</v>
      </c>
      <c r="J132" s="70">
        <v>0.331757703264585</v>
      </c>
      <c r="K132" s="71">
        <v>7800</v>
      </c>
      <c r="L132" s="71">
        <f t="shared" si="21"/>
        <v>31200</v>
      </c>
      <c r="M132" s="71">
        <v>2484.20168204521</v>
      </c>
      <c r="N132" s="71">
        <f t="shared" si="22"/>
        <v>9936.80672818084</v>
      </c>
      <c r="O132" s="72">
        <v>0.318487395134001</v>
      </c>
      <c r="P132" s="4">
        <v>10148.73</v>
      </c>
      <c r="Q132" s="4">
        <v>3004.07</v>
      </c>
      <c r="R132" s="4"/>
      <c r="S132" s="77"/>
      <c r="T132" s="47">
        <f t="shared" si="23"/>
        <v>0.390335769230769</v>
      </c>
      <c r="U132" s="47">
        <f t="shared" si="24"/>
        <v>0.348269694144847</v>
      </c>
      <c r="V132" s="47">
        <f t="shared" si="25"/>
        <v>0.325279807692308</v>
      </c>
      <c r="W132" s="47">
        <f t="shared" si="26"/>
        <v>0.302317442834069</v>
      </c>
      <c r="X132" s="79"/>
      <c r="Y132" s="81">
        <f t="shared" si="18"/>
        <v>-158.5127</v>
      </c>
    </row>
    <row r="133" customHeight="1" spans="1:25">
      <c r="A133" s="56">
        <v>131</v>
      </c>
      <c r="B133" s="83">
        <v>116773</v>
      </c>
      <c r="C133" s="84" t="s">
        <v>170</v>
      </c>
      <c r="D133" s="57" t="s">
        <v>42</v>
      </c>
      <c r="E133" s="5" t="s">
        <v>51</v>
      </c>
      <c r="F133" s="58">
        <v>3900</v>
      </c>
      <c r="G133" s="58">
        <f t="shared" si="19"/>
        <v>15600</v>
      </c>
      <c r="H133" s="59">
        <v>975</v>
      </c>
      <c r="I133" s="59">
        <f t="shared" si="20"/>
        <v>3900</v>
      </c>
      <c r="J133" s="70">
        <v>0.25</v>
      </c>
      <c r="K133" s="71">
        <v>4680</v>
      </c>
      <c r="L133" s="71">
        <f t="shared" si="21"/>
        <v>18720</v>
      </c>
      <c r="M133" s="71">
        <v>1123.2</v>
      </c>
      <c r="N133" s="71">
        <f t="shared" si="22"/>
        <v>4492.8</v>
      </c>
      <c r="O133" s="72">
        <v>0.24</v>
      </c>
      <c r="P133" s="4">
        <v>5999.77</v>
      </c>
      <c r="Q133" s="4">
        <v>978.44</v>
      </c>
      <c r="R133" s="4"/>
      <c r="S133" s="77"/>
      <c r="T133" s="47">
        <f t="shared" si="23"/>
        <v>0.384600641025641</v>
      </c>
      <c r="U133" s="47">
        <f t="shared" si="24"/>
        <v>0.250882051282051</v>
      </c>
      <c r="V133" s="47">
        <f t="shared" si="25"/>
        <v>0.320500534188034</v>
      </c>
      <c r="W133" s="47">
        <f t="shared" si="26"/>
        <v>0.217779558404558</v>
      </c>
      <c r="X133" s="79"/>
      <c r="Y133" s="82">
        <v>0</v>
      </c>
    </row>
    <row r="134" customHeight="1" spans="1:25">
      <c r="A134" s="56">
        <v>132</v>
      </c>
      <c r="B134" s="56">
        <v>111064</v>
      </c>
      <c r="C134" s="57" t="s">
        <v>171</v>
      </c>
      <c r="D134" s="57" t="s">
        <v>62</v>
      </c>
      <c r="E134" s="5" t="s">
        <v>51</v>
      </c>
      <c r="F134" s="58">
        <v>3000</v>
      </c>
      <c r="G134" s="58">
        <f t="shared" si="19"/>
        <v>12000</v>
      </c>
      <c r="H134" s="59">
        <v>756.897788001434</v>
      </c>
      <c r="I134" s="59">
        <f t="shared" si="20"/>
        <v>3027.59115200574</v>
      </c>
      <c r="J134" s="70">
        <v>0.252299262667145</v>
      </c>
      <c r="K134" s="71">
        <v>3600</v>
      </c>
      <c r="L134" s="71">
        <f t="shared" si="21"/>
        <v>14400</v>
      </c>
      <c r="M134" s="71">
        <v>871.946251777652</v>
      </c>
      <c r="N134" s="71">
        <f t="shared" si="22"/>
        <v>3487.78500711061</v>
      </c>
      <c r="O134" s="72">
        <v>0.242207292160459</v>
      </c>
      <c r="P134" s="4">
        <v>4498.19</v>
      </c>
      <c r="Q134" s="4">
        <v>1411.03</v>
      </c>
      <c r="R134" s="4"/>
      <c r="S134" s="77"/>
      <c r="T134" s="47">
        <f t="shared" si="23"/>
        <v>0.374849166666667</v>
      </c>
      <c r="U134" s="47">
        <f t="shared" si="24"/>
        <v>0.466056983640348</v>
      </c>
      <c r="V134" s="47">
        <f t="shared" si="25"/>
        <v>0.312374305555556</v>
      </c>
      <c r="W134" s="47">
        <f t="shared" si="26"/>
        <v>0.404563353854469</v>
      </c>
      <c r="X134" s="79"/>
      <c r="Y134" s="82">
        <v>0</v>
      </c>
    </row>
    <row r="135" customHeight="1" spans="1:25">
      <c r="A135" s="56">
        <v>133</v>
      </c>
      <c r="B135" s="56">
        <v>107829</v>
      </c>
      <c r="C135" s="57" t="s">
        <v>172</v>
      </c>
      <c r="D135" s="57" t="s">
        <v>24</v>
      </c>
      <c r="E135" s="5" t="s">
        <v>51</v>
      </c>
      <c r="F135" s="58">
        <v>4875</v>
      </c>
      <c r="G135" s="58">
        <f t="shared" si="19"/>
        <v>19500</v>
      </c>
      <c r="H135" s="59">
        <v>1620.2287528006</v>
      </c>
      <c r="I135" s="59">
        <f t="shared" si="20"/>
        <v>6480.9150112024</v>
      </c>
      <c r="J135" s="70">
        <v>0.332354615959097</v>
      </c>
      <c r="K135" s="71">
        <v>5850</v>
      </c>
      <c r="L135" s="71">
        <f t="shared" si="21"/>
        <v>23400</v>
      </c>
      <c r="M135" s="71">
        <v>1866.50352322629</v>
      </c>
      <c r="N135" s="71">
        <f t="shared" si="22"/>
        <v>7466.01409290516</v>
      </c>
      <c r="O135" s="72">
        <v>0.319060431320733</v>
      </c>
      <c r="P135" s="4">
        <v>5403.3</v>
      </c>
      <c r="Q135" s="4">
        <v>1505.84</v>
      </c>
      <c r="R135" s="4"/>
      <c r="S135" s="77"/>
      <c r="T135" s="47">
        <f t="shared" si="23"/>
        <v>0.277092307692308</v>
      </c>
      <c r="U135" s="47">
        <f t="shared" si="24"/>
        <v>0.232349906980283</v>
      </c>
      <c r="V135" s="47">
        <f t="shared" si="25"/>
        <v>0.230910256410256</v>
      </c>
      <c r="W135" s="47">
        <f t="shared" si="26"/>
        <v>0.201692627587052</v>
      </c>
      <c r="X135" s="79"/>
      <c r="Y135" s="81">
        <f>(P135-G135)*0.01</f>
        <v>-140.967</v>
      </c>
    </row>
    <row r="136" customHeight="1" spans="1:25">
      <c r="A136" s="85" t="s">
        <v>173</v>
      </c>
      <c r="B136" s="86"/>
      <c r="C136" s="86"/>
      <c r="D136" s="86"/>
      <c r="E136" s="87"/>
      <c r="F136" s="58">
        <f>SUM(F3:F135)</f>
        <v>1362575</v>
      </c>
      <c r="G136" s="58">
        <f t="shared" si="19"/>
        <v>5450300</v>
      </c>
      <c r="H136" s="59">
        <f>SUM(H3:H135)</f>
        <v>368354.785202178</v>
      </c>
      <c r="I136" s="59">
        <f t="shared" si="20"/>
        <v>1473419.14080871</v>
      </c>
      <c r="J136" s="70">
        <v>0.270337254978389</v>
      </c>
      <c r="K136" s="71">
        <f>SUM(K3:K135)</f>
        <v>1588203.75</v>
      </c>
      <c r="L136" s="71">
        <f t="shared" si="21"/>
        <v>6352815</v>
      </c>
      <c r="M136" s="71">
        <f>SUM(M3:M135)</f>
        <v>413274.984459925</v>
      </c>
      <c r="N136" s="71">
        <f t="shared" si="22"/>
        <v>1653099.9378397</v>
      </c>
      <c r="O136" s="72">
        <v>0.260215343566545</v>
      </c>
      <c r="P136" s="4">
        <f>SUM(P3:P135)</f>
        <v>3979635.8</v>
      </c>
      <c r="Q136" s="4">
        <f>SUM(Q3:Q135)</f>
        <v>1013327.49</v>
      </c>
      <c r="R136" s="4"/>
      <c r="S136" s="77"/>
      <c r="T136" s="47">
        <f t="shared" si="23"/>
        <v>0.730168210924169</v>
      </c>
      <c r="U136" s="47">
        <f t="shared" si="24"/>
        <v>0.687738785206643</v>
      </c>
      <c r="V136" s="47">
        <f t="shared" si="25"/>
        <v>0.62643659543053</v>
      </c>
      <c r="W136" s="47">
        <f t="shared" si="26"/>
        <v>0.612986224731357</v>
      </c>
      <c r="X136" s="79"/>
      <c r="Y136" s="81"/>
    </row>
  </sheetData>
  <sortState ref="A3:W136">
    <sortCondition ref="T3" descending="1"/>
  </sortState>
  <mergeCells count="6">
    <mergeCell ref="A1:N1"/>
    <mergeCell ref="P1:Q1"/>
    <mergeCell ref="T1:W1"/>
    <mergeCell ref="A136:E136"/>
    <mergeCell ref="X1:X2"/>
    <mergeCell ref="Y1:Y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K5" sqref="K5"/>
    </sheetView>
  </sheetViews>
  <sheetFormatPr defaultColWidth="9" defaultRowHeight="27" customHeight="1" outlineLevelCol="6"/>
  <cols>
    <col min="5" max="5" width="12.25" customWidth="1"/>
    <col min="6" max="6" width="12.875" style="43" customWidth="1"/>
    <col min="7" max="7" width="13.625" customWidth="1"/>
  </cols>
  <sheetData>
    <row r="1" customHeight="1" spans="1:7">
      <c r="A1" s="3" t="s">
        <v>174</v>
      </c>
      <c r="B1" s="3"/>
      <c r="C1" s="3"/>
      <c r="D1" s="3"/>
      <c r="E1" s="3"/>
      <c r="F1" s="44"/>
      <c r="G1" s="3"/>
    </row>
    <row r="2" customHeight="1" spans="1:7">
      <c r="A2" s="3" t="s">
        <v>5</v>
      </c>
      <c r="B2" s="3" t="s">
        <v>175</v>
      </c>
      <c r="C2" s="3" t="s">
        <v>176</v>
      </c>
      <c r="D2" s="3" t="s">
        <v>177</v>
      </c>
      <c r="E2" s="45" t="s">
        <v>178</v>
      </c>
      <c r="F2" s="44" t="s">
        <v>179</v>
      </c>
      <c r="G2" s="3" t="s">
        <v>180</v>
      </c>
    </row>
    <row r="3" customHeight="1" spans="1:7">
      <c r="A3" s="7">
        <v>1</v>
      </c>
      <c r="B3" s="7" t="s">
        <v>181</v>
      </c>
      <c r="C3" s="7" t="s">
        <v>182</v>
      </c>
      <c r="D3" s="7">
        <v>17</v>
      </c>
      <c r="E3" s="46">
        <v>1</v>
      </c>
      <c r="F3" s="47">
        <f>E3/D3</f>
        <v>0.0588235294117647</v>
      </c>
      <c r="G3" s="7"/>
    </row>
    <row r="4" customHeight="1" spans="1:7">
      <c r="A4" s="7">
        <v>2</v>
      </c>
      <c r="B4" s="7" t="s">
        <v>183</v>
      </c>
      <c r="C4" s="7" t="s">
        <v>184</v>
      </c>
      <c r="D4" s="7">
        <v>10</v>
      </c>
      <c r="E4" s="46">
        <v>2</v>
      </c>
      <c r="F4" s="47">
        <f t="shared" ref="F4:F11" si="0">E4/D4</f>
        <v>0.2</v>
      </c>
      <c r="G4" s="7"/>
    </row>
    <row r="5" customHeight="1" spans="1:7">
      <c r="A5" s="7">
        <v>4</v>
      </c>
      <c r="B5" s="7" t="s">
        <v>185</v>
      </c>
      <c r="C5" s="7" t="s">
        <v>186</v>
      </c>
      <c r="D5" s="7">
        <v>7</v>
      </c>
      <c r="E5" s="46">
        <v>1</v>
      </c>
      <c r="F5" s="47">
        <f t="shared" si="0"/>
        <v>0.142857142857143</v>
      </c>
      <c r="G5" s="7"/>
    </row>
    <row r="6" customHeight="1" spans="1:7">
      <c r="A6" s="7">
        <v>7</v>
      </c>
      <c r="B6" s="7" t="s">
        <v>187</v>
      </c>
      <c r="C6" s="7" t="s">
        <v>188</v>
      </c>
      <c r="D6" s="7">
        <v>5</v>
      </c>
      <c r="E6" s="46">
        <v>2</v>
      </c>
      <c r="F6" s="47">
        <f t="shared" si="0"/>
        <v>0.4</v>
      </c>
      <c r="G6" s="7"/>
    </row>
    <row r="7" customHeight="1" spans="1:7">
      <c r="A7" s="7">
        <v>3</v>
      </c>
      <c r="B7" s="7" t="s">
        <v>189</v>
      </c>
      <c r="C7" s="7" t="s">
        <v>190</v>
      </c>
      <c r="D7" s="7">
        <v>30</v>
      </c>
      <c r="E7" s="46">
        <v>8</v>
      </c>
      <c r="F7" s="47">
        <f t="shared" si="0"/>
        <v>0.266666666666667</v>
      </c>
      <c r="G7" s="7"/>
    </row>
    <row r="8" customHeight="1" spans="1:7">
      <c r="A8" s="7">
        <v>8</v>
      </c>
      <c r="B8" s="7" t="s">
        <v>191</v>
      </c>
      <c r="C8" s="7" t="s">
        <v>192</v>
      </c>
      <c r="D8" s="7">
        <v>27</v>
      </c>
      <c r="E8" s="46">
        <v>7</v>
      </c>
      <c r="F8" s="47">
        <f t="shared" si="0"/>
        <v>0.259259259259259</v>
      </c>
      <c r="G8" s="7"/>
    </row>
    <row r="9" customHeight="1" spans="1:7">
      <c r="A9" s="7">
        <v>5</v>
      </c>
      <c r="B9" s="7" t="s">
        <v>83</v>
      </c>
      <c r="C9" s="7" t="s">
        <v>193</v>
      </c>
      <c r="D9" s="7">
        <v>3</v>
      </c>
      <c r="E9" s="46">
        <v>0</v>
      </c>
      <c r="F9" s="47">
        <f t="shared" si="0"/>
        <v>0</v>
      </c>
      <c r="G9" s="7"/>
    </row>
    <row r="10" customHeight="1" spans="1:7">
      <c r="A10" s="7">
        <v>6</v>
      </c>
      <c r="B10" s="7" t="s">
        <v>194</v>
      </c>
      <c r="C10" s="7" t="s">
        <v>195</v>
      </c>
      <c r="D10" s="7">
        <v>34</v>
      </c>
      <c r="E10" s="46">
        <v>7</v>
      </c>
      <c r="F10" s="47">
        <f t="shared" si="0"/>
        <v>0.205882352941176</v>
      </c>
      <c r="G10" s="7"/>
    </row>
    <row r="11" customHeight="1" spans="1:7">
      <c r="A11" s="3" t="s">
        <v>173</v>
      </c>
      <c r="B11" s="3"/>
      <c r="C11" s="3"/>
      <c r="D11" s="3">
        <f>SUM(D3:D10)</f>
        <v>133</v>
      </c>
      <c r="E11" s="3">
        <f>SUM(E3:E10)</f>
        <v>28</v>
      </c>
      <c r="F11" s="47">
        <f t="shared" si="0"/>
        <v>0.210526315789474</v>
      </c>
      <c r="G11" s="7"/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30"/>
  <sheetViews>
    <sheetView workbookViewId="0">
      <selection activeCell="C546" sqref="C546"/>
    </sheetView>
  </sheetViews>
  <sheetFormatPr defaultColWidth="9" defaultRowHeight="13.5" outlineLevelCol="7"/>
  <cols>
    <col min="1" max="1" width="8" style="9" customWidth="1"/>
    <col min="2" max="2" width="11.875" style="10" customWidth="1"/>
    <col min="3" max="3" width="20.125" style="10" customWidth="1"/>
    <col min="4" max="4" width="13.25" style="10" customWidth="1"/>
    <col min="5" max="5" width="12.125" style="10" customWidth="1"/>
    <col min="6" max="6" width="14.75" style="10" customWidth="1"/>
    <col min="7" max="7" width="12.375" style="10" customWidth="1"/>
    <col min="8" max="8" width="11.875" style="11" customWidth="1"/>
    <col min="9" max="16384" width="9" style="12"/>
  </cols>
  <sheetData>
    <row r="1" spans="1:8">
      <c r="A1" s="13" t="s">
        <v>5</v>
      </c>
      <c r="B1" s="14" t="s">
        <v>196</v>
      </c>
      <c r="C1" s="15" t="s">
        <v>197</v>
      </c>
      <c r="D1" s="15" t="s">
        <v>198</v>
      </c>
      <c r="E1" s="16" t="s">
        <v>199</v>
      </c>
      <c r="F1" s="17" t="s">
        <v>200</v>
      </c>
      <c r="G1" s="15" t="s">
        <v>201</v>
      </c>
      <c r="H1" s="18" t="s">
        <v>4</v>
      </c>
    </row>
    <row r="2" hidden="1" spans="1:8">
      <c r="A2" s="19">
        <v>1</v>
      </c>
      <c r="B2" s="20">
        <v>104428</v>
      </c>
      <c r="C2" s="21" t="s">
        <v>202</v>
      </c>
      <c r="D2" s="21" t="s">
        <v>203</v>
      </c>
      <c r="E2" s="22">
        <v>9841</v>
      </c>
      <c r="F2" s="23" t="s">
        <v>204</v>
      </c>
      <c r="G2" s="24" t="s">
        <v>205</v>
      </c>
      <c r="H2" s="25">
        <v>-50</v>
      </c>
    </row>
    <row r="3" hidden="1" spans="1:8">
      <c r="A3" s="19">
        <v>2</v>
      </c>
      <c r="B3" s="20">
        <v>101453</v>
      </c>
      <c r="C3" s="21" t="s">
        <v>206</v>
      </c>
      <c r="D3" s="21" t="s">
        <v>207</v>
      </c>
      <c r="E3" s="22">
        <v>12517</v>
      </c>
      <c r="F3" s="23" t="s">
        <v>204</v>
      </c>
      <c r="G3" s="26" t="s">
        <v>205</v>
      </c>
      <c r="H3" s="25">
        <v>-50</v>
      </c>
    </row>
    <row r="4" hidden="1" spans="1:8">
      <c r="A4" s="19">
        <v>3</v>
      </c>
      <c r="B4" s="20">
        <v>104429</v>
      </c>
      <c r="C4" s="21" t="s">
        <v>208</v>
      </c>
      <c r="D4" s="27" t="s">
        <v>209</v>
      </c>
      <c r="E4" s="28">
        <v>12501</v>
      </c>
      <c r="F4" s="29" t="s">
        <v>204</v>
      </c>
      <c r="G4" s="24" t="s">
        <v>205</v>
      </c>
      <c r="H4" s="25">
        <v>-50</v>
      </c>
    </row>
    <row r="5" hidden="1" spans="1:8">
      <c r="A5" s="19">
        <v>4</v>
      </c>
      <c r="B5" s="20">
        <v>341</v>
      </c>
      <c r="C5" s="21" t="s">
        <v>210</v>
      </c>
      <c r="D5" s="30" t="s">
        <v>211</v>
      </c>
      <c r="E5" s="22">
        <f>VLOOKUP(D$1:D$65536,'[1]SQL Results'!$E$1:$F$65536,2,0)</f>
        <v>12875</v>
      </c>
      <c r="F5" s="22" t="s">
        <v>204</v>
      </c>
      <c r="G5" s="26" t="s">
        <v>205</v>
      </c>
      <c r="H5" s="25">
        <v>-50</v>
      </c>
    </row>
    <row r="6" hidden="1" spans="1:8">
      <c r="A6" s="19">
        <v>5</v>
      </c>
      <c r="B6" s="20">
        <v>114286</v>
      </c>
      <c r="C6" s="21" t="s">
        <v>212</v>
      </c>
      <c r="D6" s="30" t="s">
        <v>213</v>
      </c>
      <c r="E6" s="22">
        <v>13394</v>
      </c>
      <c r="F6" s="22" t="s">
        <v>204</v>
      </c>
      <c r="G6" s="26" t="s">
        <v>205</v>
      </c>
      <c r="H6" s="25">
        <v>-50</v>
      </c>
    </row>
    <row r="7" hidden="1" spans="1:8">
      <c r="A7" s="19">
        <v>6</v>
      </c>
      <c r="B7" s="20">
        <v>337</v>
      </c>
      <c r="C7" s="21" t="s">
        <v>214</v>
      </c>
      <c r="D7" s="30" t="s">
        <v>215</v>
      </c>
      <c r="E7" s="22">
        <f>VLOOKUP(D$1:D$65536,'[1]SQL Results'!$E$1:$F$65536,2,0)</f>
        <v>12339</v>
      </c>
      <c r="F7" s="22" t="s">
        <v>204</v>
      </c>
      <c r="G7" s="26" t="s">
        <v>205</v>
      </c>
      <c r="H7" s="25">
        <v>-50</v>
      </c>
    </row>
    <row r="8" hidden="1" spans="1:8">
      <c r="A8" s="19">
        <v>7</v>
      </c>
      <c r="B8" s="20">
        <v>745</v>
      </c>
      <c r="C8" s="21" t="s">
        <v>216</v>
      </c>
      <c r="D8" s="30" t="s">
        <v>217</v>
      </c>
      <c r="E8" s="22">
        <f>VLOOKUP(D$1:D$65536,'[1]SQL Results'!$E$1:$F$65536,2,0)</f>
        <v>12952</v>
      </c>
      <c r="F8" s="22" t="s">
        <v>204</v>
      </c>
      <c r="G8" s="26" t="s">
        <v>205</v>
      </c>
      <c r="H8" s="25">
        <v>-50</v>
      </c>
    </row>
    <row r="9" hidden="1" spans="1:8">
      <c r="A9" s="19">
        <v>8</v>
      </c>
      <c r="B9" s="20">
        <v>750</v>
      </c>
      <c r="C9" s="21" t="s">
        <v>218</v>
      </c>
      <c r="D9" s="30" t="s">
        <v>219</v>
      </c>
      <c r="E9" s="22">
        <f>VLOOKUP(D$1:D$65536,'[1]SQL Results'!$E$1:$F$65536,2,0)</f>
        <v>11088</v>
      </c>
      <c r="F9" s="22" t="s">
        <v>204</v>
      </c>
      <c r="G9" s="26" t="s">
        <v>205</v>
      </c>
      <c r="H9" s="25">
        <v>-50</v>
      </c>
    </row>
    <row r="10" hidden="1" spans="1:8">
      <c r="A10" s="19">
        <v>9</v>
      </c>
      <c r="B10" s="20">
        <v>106399</v>
      </c>
      <c r="C10" s="21" t="s">
        <v>220</v>
      </c>
      <c r="D10" s="30" t="s">
        <v>221</v>
      </c>
      <c r="E10" s="22">
        <v>13180</v>
      </c>
      <c r="F10" s="22" t="s">
        <v>204</v>
      </c>
      <c r="G10" s="26" t="s">
        <v>205</v>
      </c>
      <c r="H10" s="25">
        <v>-50</v>
      </c>
    </row>
    <row r="11" hidden="1" spans="1:8">
      <c r="A11" s="19">
        <v>10</v>
      </c>
      <c r="B11" s="20">
        <v>308</v>
      </c>
      <c r="C11" s="31" t="s">
        <v>222</v>
      </c>
      <c r="D11" s="30" t="s">
        <v>223</v>
      </c>
      <c r="E11" s="22">
        <f>VLOOKUP(D$1:D$65536,'[1]SQL Results'!$E$1:$F$65536,2,0)</f>
        <v>12197</v>
      </c>
      <c r="F11" s="22" t="s">
        <v>204</v>
      </c>
      <c r="G11" s="26" t="s">
        <v>205</v>
      </c>
      <c r="H11" s="25">
        <v>-50</v>
      </c>
    </row>
    <row r="12" hidden="1" spans="1:8">
      <c r="A12" s="19">
        <v>11</v>
      </c>
      <c r="B12" s="20">
        <v>107829</v>
      </c>
      <c r="C12" s="21" t="s">
        <v>224</v>
      </c>
      <c r="D12" s="30" t="s">
        <v>225</v>
      </c>
      <c r="E12" s="22">
        <f>VLOOKUP(D$1:D$65536,'[1]SQL Results'!$E$1:$F$65536,2,0)</f>
        <v>12317</v>
      </c>
      <c r="F12" s="22" t="s">
        <v>204</v>
      </c>
      <c r="G12" s="26" t="s">
        <v>205</v>
      </c>
      <c r="H12" s="25">
        <v>-50</v>
      </c>
    </row>
    <row r="13" hidden="1" spans="1:8">
      <c r="A13" s="19">
        <v>12</v>
      </c>
      <c r="B13" s="20">
        <v>308</v>
      </c>
      <c r="C13" s="31" t="s">
        <v>222</v>
      </c>
      <c r="D13" s="32" t="s">
        <v>226</v>
      </c>
      <c r="E13" s="33">
        <v>13130</v>
      </c>
      <c r="F13" s="34" t="s">
        <v>204</v>
      </c>
      <c r="G13" s="26" t="s">
        <v>205</v>
      </c>
      <c r="H13" s="25">
        <v>-50</v>
      </c>
    </row>
    <row r="14" hidden="1" spans="1:8">
      <c r="A14" s="19">
        <v>13</v>
      </c>
      <c r="B14" s="20">
        <v>748</v>
      </c>
      <c r="C14" s="21" t="s">
        <v>227</v>
      </c>
      <c r="D14" s="21" t="s">
        <v>228</v>
      </c>
      <c r="E14" s="22">
        <v>13184</v>
      </c>
      <c r="F14" s="23" t="s">
        <v>204</v>
      </c>
      <c r="G14" s="24" t="s">
        <v>205</v>
      </c>
      <c r="H14" s="25">
        <v>-50</v>
      </c>
    </row>
    <row r="15" hidden="1" spans="1:8">
      <c r="A15" s="19">
        <v>14</v>
      </c>
      <c r="B15" s="20">
        <v>591</v>
      </c>
      <c r="C15" s="31" t="s">
        <v>229</v>
      </c>
      <c r="D15" s="21" t="s">
        <v>230</v>
      </c>
      <c r="E15" s="22">
        <v>12143</v>
      </c>
      <c r="F15" s="23" t="s">
        <v>204</v>
      </c>
      <c r="G15" s="24" t="s">
        <v>205</v>
      </c>
      <c r="H15" s="25">
        <v>-50</v>
      </c>
    </row>
    <row r="16" hidden="1" spans="1:8">
      <c r="A16" s="19">
        <v>15</v>
      </c>
      <c r="B16" s="20">
        <v>341</v>
      </c>
      <c r="C16" s="21" t="s">
        <v>210</v>
      </c>
      <c r="D16" s="21" t="s">
        <v>231</v>
      </c>
      <c r="E16" s="22">
        <v>12535</v>
      </c>
      <c r="F16" s="23" t="s">
        <v>204</v>
      </c>
      <c r="G16" s="26" t="s">
        <v>205</v>
      </c>
      <c r="H16" s="25">
        <v>-50</v>
      </c>
    </row>
    <row r="17" hidden="1" spans="1:8">
      <c r="A17" s="19">
        <v>16</v>
      </c>
      <c r="B17" s="35">
        <v>571</v>
      </c>
      <c r="C17" s="25" t="s">
        <v>232</v>
      </c>
      <c r="D17" s="36" t="s">
        <v>233</v>
      </c>
      <c r="E17" s="22">
        <v>13287</v>
      </c>
      <c r="F17" s="37" t="s">
        <v>234</v>
      </c>
      <c r="G17" s="38" t="s">
        <v>235</v>
      </c>
      <c r="H17" s="25">
        <v>-55</v>
      </c>
    </row>
    <row r="18" hidden="1" spans="1:8">
      <c r="A18" s="19">
        <v>17</v>
      </c>
      <c r="B18" s="35">
        <v>373</v>
      </c>
      <c r="C18" s="38" t="s">
        <v>236</v>
      </c>
      <c r="D18" s="36" t="s">
        <v>237</v>
      </c>
      <c r="E18" s="22">
        <v>13150</v>
      </c>
      <c r="F18" s="35" t="s">
        <v>234</v>
      </c>
      <c r="G18" s="38" t="s">
        <v>235</v>
      </c>
      <c r="H18" s="25">
        <v>-55</v>
      </c>
    </row>
    <row r="19" hidden="1" spans="1:8">
      <c r="A19" s="19">
        <v>18</v>
      </c>
      <c r="B19" s="35">
        <v>113833</v>
      </c>
      <c r="C19" s="38" t="s">
        <v>238</v>
      </c>
      <c r="D19" s="36" t="s">
        <v>239</v>
      </c>
      <c r="E19" s="22">
        <v>13149</v>
      </c>
      <c r="F19" s="35" t="s">
        <v>240</v>
      </c>
      <c r="G19" s="38" t="s">
        <v>235</v>
      </c>
      <c r="H19" s="25">
        <v>-30</v>
      </c>
    </row>
    <row r="20" hidden="1" spans="1:8">
      <c r="A20" s="19">
        <v>19</v>
      </c>
      <c r="B20" s="35">
        <v>114286</v>
      </c>
      <c r="C20" s="38" t="s">
        <v>212</v>
      </c>
      <c r="D20" s="36" t="s">
        <v>241</v>
      </c>
      <c r="E20" s="22">
        <v>13137</v>
      </c>
      <c r="F20" s="37" t="s">
        <v>242</v>
      </c>
      <c r="G20" s="38" t="s">
        <v>235</v>
      </c>
      <c r="H20" s="25">
        <v>-20</v>
      </c>
    </row>
    <row r="21" hidden="1" spans="1:8">
      <c r="A21" s="19">
        <v>20</v>
      </c>
      <c r="B21" s="35">
        <v>56</v>
      </c>
      <c r="C21" s="25" t="s">
        <v>243</v>
      </c>
      <c r="D21" s="36" t="s">
        <v>244</v>
      </c>
      <c r="E21" s="22">
        <v>10983</v>
      </c>
      <c r="F21" s="35" t="s">
        <v>245</v>
      </c>
      <c r="G21" s="38" t="s">
        <v>235</v>
      </c>
      <c r="H21" s="25">
        <v>-15</v>
      </c>
    </row>
    <row r="22" hidden="1" spans="1:8">
      <c r="A22" s="19">
        <v>21</v>
      </c>
      <c r="B22" s="35">
        <v>56</v>
      </c>
      <c r="C22" s="25" t="s">
        <v>243</v>
      </c>
      <c r="D22" s="36" t="s">
        <v>246</v>
      </c>
      <c r="E22" s="22">
        <v>6473</v>
      </c>
      <c r="F22" s="35" t="s">
        <v>245</v>
      </c>
      <c r="G22" s="38" t="s">
        <v>235</v>
      </c>
      <c r="H22" s="25">
        <v>-15</v>
      </c>
    </row>
    <row r="23" hidden="1" spans="1:8">
      <c r="A23" s="19">
        <v>22</v>
      </c>
      <c r="B23" s="35">
        <v>106569</v>
      </c>
      <c r="C23" s="38" t="s">
        <v>247</v>
      </c>
      <c r="D23" s="36" t="s">
        <v>248</v>
      </c>
      <c r="E23" s="22">
        <v>13148</v>
      </c>
      <c r="F23" s="35" t="s">
        <v>245</v>
      </c>
      <c r="G23" s="38" t="s">
        <v>235</v>
      </c>
      <c r="H23" s="25">
        <v>-15</v>
      </c>
    </row>
    <row r="24" hidden="1" spans="1:8">
      <c r="A24" s="19">
        <v>23</v>
      </c>
      <c r="B24" s="35">
        <v>744</v>
      </c>
      <c r="C24" s="25" t="s">
        <v>249</v>
      </c>
      <c r="D24" s="36" t="s">
        <v>250</v>
      </c>
      <c r="E24" s="22">
        <v>12846</v>
      </c>
      <c r="F24" s="35" t="s">
        <v>251</v>
      </c>
      <c r="G24" s="38" t="s">
        <v>235</v>
      </c>
      <c r="H24" s="25">
        <v>-10</v>
      </c>
    </row>
    <row r="25" hidden="1" spans="1:8">
      <c r="A25" s="19">
        <v>24</v>
      </c>
      <c r="B25" s="35">
        <v>355</v>
      </c>
      <c r="C25" s="38" t="s">
        <v>252</v>
      </c>
      <c r="D25" s="36" t="s">
        <v>253</v>
      </c>
      <c r="E25" s="22">
        <v>8233</v>
      </c>
      <c r="F25" s="35" t="s">
        <v>251</v>
      </c>
      <c r="G25" s="38" t="s">
        <v>235</v>
      </c>
      <c r="H25" s="25">
        <v>-10</v>
      </c>
    </row>
    <row r="26" hidden="1" spans="1:8">
      <c r="A26" s="19">
        <v>25</v>
      </c>
      <c r="B26" s="35">
        <v>114844</v>
      </c>
      <c r="C26" s="38" t="s">
        <v>254</v>
      </c>
      <c r="D26" s="36" t="s">
        <v>255</v>
      </c>
      <c r="E26" s="22">
        <v>13061</v>
      </c>
      <c r="F26" s="35" t="s">
        <v>251</v>
      </c>
      <c r="G26" s="38" t="s">
        <v>235</v>
      </c>
      <c r="H26" s="25">
        <v>-10</v>
      </c>
    </row>
    <row r="27" hidden="1" spans="1:8">
      <c r="A27" s="19">
        <v>26</v>
      </c>
      <c r="B27" s="35">
        <v>598</v>
      </c>
      <c r="C27" s="38" t="s">
        <v>256</v>
      </c>
      <c r="D27" s="36" t="s">
        <v>257</v>
      </c>
      <c r="E27" s="22">
        <v>11797</v>
      </c>
      <c r="F27" s="35" t="s">
        <v>251</v>
      </c>
      <c r="G27" s="38" t="s">
        <v>235</v>
      </c>
      <c r="H27" s="25">
        <v>-10</v>
      </c>
    </row>
    <row r="28" hidden="1" spans="1:8">
      <c r="A28" s="19">
        <v>27</v>
      </c>
      <c r="B28" s="35">
        <v>721</v>
      </c>
      <c r="C28" s="38" t="s">
        <v>258</v>
      </c>
      <c r="D28" s="36" t="s">
        <v>259</v>
      </c>
      <c r="E28" s="22">
        <f>VLOOKUP(D$1:D$65536,'[1]SQL Results'!$E$1:$F$65536,2,0)</f>
        <v>7011</v>
      </c>
      <c r="F28" s="35" t="s">
        <v>251</v>
      </c>
      <c r="G28" s="38" t="s">
        <v>235</v>
      </c>
      <c r="H28" s="25">
        <v>-10</v>
      </c>
    </row>
    <row r="29" hidden="1" spans="1:8">
      <c r="A29" s="19">
        <v>28</v>
      </c>
      <c r="B29" s="35">
        <v>349</v>
      </c>
      <c r="C29" s="25" t="s">
        <v>260</v>
      </c>
      <c r="D29" s="36" t="s">
        <v>261</v>
      </c>
      <c r="E29" s="22">
        <v>13127</v>
      </c>
      <c r="F29" s="35" t="s">
        <v>251</v>
      </c>
      <c r="G29" s="38" t="s">
        <v>235</v>
      </c>
      <c r="H29" s="25">
        <v>-10</v>
      </c>
    </row>
    <row r="30" hidden="1" spans="1:8">
      <c r="A30" s="19">
        <v>29</v>
      </c>
      <c r="B30" s="35">
        <v>102934</v>
      </c>
      <c r="C30" s="38" t="s">
        <v>262</v>
      </c>
      <c r="D30" s="36" t="s">
        <v>263</v>
      </c>
      <c r="E30" s="22">
        <v>13265</v>
      </c>
      <c r="F30" s="35" t="s">
        <v>251</v>
      </c>
      <c r="G30" s="38" t="s">
        <v>235</v>
      </c>
      <c r="H30" s="25">
        <v>-10</v>
      </c>
    </row>
    <row r="31" hidden="1" spans="1:8">
      <c r="A31" s="19">
        <v>30</v>
      </c>
      <c r="B31" s="35">
        <v>721</v>
      </c>
      <c r="C31" s="38" t="s">
        <v>258</v>
      </c>
      <c r="D31" s="36" t="s">
        <v>264</v>
      </c>
      <c r="E31" s="22">
        <v>11619</v>
      </c>
      <c r="F31" s="35" t="s">
        <v>251</v>
      </c>
      <c r="G31" s="38" t="s">
        <v>235</v>
      </c>
      <c r="H31" s="25">
        <v>-10</v>
      </c>
    </row>
    <row r="32" hidden="1" spans="1:8">
      <c r="A32" s="19">
        <v>31</v>
      </c>
      <c r="B32" s="35">
        <v>712</v>
      </c>
      <c r="C32" s="38" t="s">
        <v>265</v>
      </c>
      <c r="D32" s="36" t="s">
        <v>266</v>
      </c>
      <c r="E32" s="22">
        <v>13209</v>
      </c>
      <c r="F32" s="35" t="s">
        <v>251</v>
      </c>
      <c r="G32" s="38" t="s">
        <v>235</v>
      </c>
      <c r="H32" s="25">
        <v>-10</v>
      </c>
    </row>
    <row r="33" hidden="1" spans="1:8">
      <c r="A33" s="19">
        <v>32</v>
      </c>
      <c r="B33" s="35">
        <v>104533</v>
      </c>
      <c r="C33" s="38" t="s">
        <v>267</v>
      </c>
      <c r="D33" s="36" t="s">
        <v>268</v>
      </c>
      <c r="E33" s="22">
        <v>11051</v>
      </c>
      <c r="F33" s="37" t="s">
        <v>269</v>
      </c>
      <c r="G33" s="38" t="s">
        <v>235</v>
      </c>
      <c r="H33" s="25">
        <v>-5</v>
      </c>
    </row>
    <row r="34" hidden="1" spans="1:8">
      <c r="A34" s="19">
        <v>33</v>
      </c>
      <c r="B34" s="35">
        <v>101453</v>
      </c>
      <c r="C34" s="38" t="s">
        <v>206</v>
      </c>
      <c r="D34" s="36" t="s">
        <v>270</v>
      </c>
      <c r="E34" s="22">
        <v>13022</v>
      </c>
      <c r="F34" s="35" t="s">
        <v>269</v>
      </c>
      <c r="G34" s="38" t="s">
        <v>235</v>
      </c>
      <c r="H34" s="25">
        <v>-5</v>
      </c>
    </row>
    <row r="35" hidden="1" spans="1:8">
      <c r="A35" s="19">
        <v>34</v>
      </c>
      <c r="B35" s="35">
        <v>511</v>
      </c>
      <c r="C35" s="25" t="s">
        <v>271</v>
      </c>
      <c r="D35" s="36" t="s">
        <v>272</v>
      </c>
      <c r="E35" s="22">
        <v>5527</v>
      </c>
      <c r="F35" s="35" t="s">
        <v>269</v>
      </c>
      <c r="G35" s="38" t="s">
        <v>235</v>
      </c>
      <c r="H35" s="25">
        <v>-5</v>
      </c>
    </row>
    <row r="36" hidden="1" spans="1:8">
      <c r="A36" s="19">
        <v>35</v>
      </c>
      <c r="B36" s="35">
        <v>385</v>
      </c>
      <c r="C36" s="25" t="s">
        <v>273</v>
      </c>
      <c r="D36" s="36" t="s">
        <v>274</v>
      </c>
      <c r="E36" s="22">
        <v>11503</v>
      </c>
      <c r="F36" s="35" t="s">
        <v>269</v>
      </c>
      <c r="G36" s="38" t="s">
        <v>235</v>
      </c>
      <c r="H36" s="25">
        <v>-5</v>
      </c>
    </row>
    <row r="37" hidden="1" spans="1:8">
      <c r="A37" s="19">
        <v>36</v>
      </c>
      <c r="B37" s="35">
        <v>750</v>
      </c>
      <c r="C37" s="38" t="s">
        <v>218</v>
      </c>
      <c r="D37" s="36" t="s">
        <v>275</v>
      </c>
      <c r="E37" s="22">
        <v>12623</v>
      </c>
      <c r="F37" s="35" t="s">
        <v>269</v>
      </c>
      <c r="G37" s="38" t="s">
        <v>235</v>
      </c>
      <c r="H37" s="25">
        <v>-5</v>
      </c>
    </row>
    <row r="38" hidden="1" spans="1:8">
      <c r="A38" s="19">
        <v>37</v>
      </c>
      <c r="B38" s="35">
        <v>307</v>
      </c>
      <c r="C38" s="38" t="s">
        <v>276</v>
      </c>
      <c r="D38" s="36" t="s">
        <v>277</v>
      </c>
      <c r="E38" s="22">
        <v>9669</v>
      </c>
      <c r="F38" s="35" t="s">
        <v>269</v>
      </c>
      <c r="G38" s="38" t="s">
        <v>235</v>
      </c>
      <c r="H38" s="25">
        <v>-5</v>
      </c>
    </row>
    <row r="39" hidden="1" spans="1:8">
      <c r="A39" s="19">
        <v>38</v>
      </c>
      <c r="B39" s="35">
        <v>750</v>
      </c>
      <c r="C39" s="38" t="s">
        <v>218</v>
      </c>
      <c r="D39" s="36" t="s">
        <v>278</v>
      </c>
      <c r="E39" s="22">
        <v>13325</v>
      </c>
      <c r="F39" s="35" t="s">
        <v>269</v>
      </c>
      <c r="G39" s="38" t="s">
        <v>235</v>
      </c>
      <c r="H39" s="25">
        <v>-5</v>
      </c>
    </row>
    <row r="40" hidden="1" spans="1:8">
      <c r="A40" s="19">
        <v>39</v>
      </c>
      <c r="B40" s="35">
        <v>578</v>
      </c>
      <c r="C40" s="38" t="s">
        <v>279</v>
      </c>
      <c r="D40" s="36" t="s">
        <v>280</v>
      </c>
      <c r="E40" s="22">
        <v>12472</v>
      </c>
      <c r="F40" s="35" t="s">
        <v>269</v>
      </c>
      <c r="G40" s="38" t="s">
        <v>235</v>
      </c>
      <c r="H40" s="25">
        <v>-5</v>
      </c>
    </row>
    <row r="41" hidden="1" spans="1:8">
      <c r="A41" s="19">
        <v>40</v>
      </c>
      <c r="B41" s="35">
        <v>308</v>
      </c>
      <c r="C41" s="25" t="s">
        <v>281</v>
      </c>
      <c r="D41" s="36" t="s">
        <v>282</v>
      </c>
      <c r="E41" s="22">
        <v>12937</v>
      </c>
      <c r="F41" s="35" t="s">
        <v>269</v>
      </c>
      <c r="G41" s="38" t="s">
        <v>235</v>
      </c>
      <c r="H41" s="25">
        <v>-5</v>
      </c>
    </row>
    <row r="42" hidden="1" spans="1:8">
      <c r="A42" s="19">
        <v>41</v>
      </c>
      <c r="B42" s="35">
        <v>591</v>
      </c>
      <c r="C42" s="25" t="s">
        <v>283</v>
      </c>
      <c r="D42" s="36" t="s">
        <v>284</v>
      </c>
      <c r="E42" s="22">
        <v>13208</v>
      </c>
      <c r="F42" s="35" t="s">
        <v>269</v>
      </c>
      <c r="G42" s="38" t="s">
        <v>235</v>
      </c>
      <c r="H42" s="25">
        <v>-5</v>
      </c>
    </row>
    <row r="43" hidden="1" spans="1:8">
      <c r="A43" s="19">
        <v>42</v>
      </c>
      <c r="B43" s="35">
        <v>307</v>
      </c>
      <c r="C43" s="38" t="s">
        <v>276</v>
      </c>
      <c r="D43" s="36" t="s">
        <v>285</v>
      </c>
      <c r="E43" s="22">
        <v>9679</v>
      </c>
      <c r="F43" s="35" t="s">
        <v>269</v>
      </c>
      <c r="G43" s="38" t="s">
        <v>235</v>
      </c>
      <c r="H43" s="25">
        <v>-5</v>
      </c>
    </row>
    <row r="44" hidden="1" spans="1:8">
      <c r="A44" s="19">
        <v>43</v>
      </c>
      <c r="B44" s="35">
        <v>357</v>
      </c>
      <c r="C44" s="38" t="s">
        <v>286</v>
      </c>
      <c r="D44" s="36" t="s">
        <v>287</v>
      </c>
      <c r="E44" s="22">
        <v>13332</v>
      </c>
      <c r="F44" s="35" t="s">
        <v>269</v>
      </c>
      <c r="G44" s="38" t="s">
        <v>235</v>
      </c>
      <c r="H44" s="25">
        <v>-5</v>
      </c>
    </row>
    <row r="45" hidden="1" spans="1:8">
      <c r="A45" s="19">
        <v>44</v>
      </c>
      <c r="B45" s="35">
        <v>114844</v>
      </c>
      <c r="C45" s="38" t="s">
        <v>254</v>
      </c>
      <c r="D45" s="36" t="s">
        <v>288</v>
      </c>
      <c r="E45" s="22">
        <v>13136</v>
      </c>
      <c r="F45" s="35" t="s">
        <v>269</v>
      </c>
      <c r="G45" s="38" t="s">
        <v>235</v>
      </c>
      <c r="H45" s="25">
        <v>-5</v>
      </c>
    </row>
    <row r="46" hidden="1" spans="1:8">
      <c r="A46" s="19">
        <v>45</v>
      </c>
      <c r="B46" s="35">
        <v>347</v>
      </c>
      <c r="C46" s="38" t="s">
        <v>289</v>
      </c>
      <c r="D46" s="36" t="s">
        <v>290</v>
      </c>
      <c r="E46" s="22">
        <v>12528</v>
      </c>
      <c r="F46" s="35" t="s">
        <v>269</v>
      </c>
      <c r="G46" s="38" t="s">
        <v>235</v>
      </c>
      <c r="H46" s="25">
        <v>-5</v>
      </c>
    </row>
    <row r="47" hidden="1" spans="1:8">
      <c r="A47" s="19">
        <v>46</v>
      </c>
      <c r="B47" s="35">
        <v>598</v>
      </c>
      <c r="C47" s="38" t="s">
        <v>256</v>
      </c>
      <c r="D47" s="36" t="s">
        <v>291</v>
      </c>
      <c r="E47" s="22">
        <v>12888</v>
      </c>
      <c r="F47" s="35" t="s">
        <v>269</v>
      </c>
      <c r="G47" s="38" t="s">
        <v>235</v>
      </c>
      <c r="H47" s="25">
        <v>-5</v>
      </c>
    </row>
    <row r="48" hidden="1" spans="1:8">
      <c r="A48" s="19">
        <v>47</v>
      </c>
      <c r="B48" s="35">
        <v>511</v>
      </c>
      <c r="C48" s="25" t="s">
        <v>271</v>
      </c>
      <c r="D48" s="36" t="s">
        <v>292</v>
      </c>
      <c r="E48" s="22">
        <v>12940</v>
      </c>
      <c r="F48" s="35" t="s">
        <v>269</v>
      </c>
      <c r="G48" s="38" t="s">
        <v>235</v>
      </c>
      <c r="H48" s="25">
        <v>-5</v>
      </c>
    </row>
    <row r="49" hidden="1" spans="1:8">
      <c r="A49" s="19">
        <v>48</v>
      </c>
      <c r="B49" s="35">
        <v>724</v>
      </c>
      <c r="C49" s="25" t="s">
        <v>293</v>
      </c>
      <c r="D49" s="36" t="s">
        <v>294</v>
      </c>
      <c r="E49" s="22">
        <v>6123</v>
      </c>
      <c r="F49" s="35" t="s">
        <v>269</v>
      </c>
      <c r="G49" s="38" t="s">
        <v>235</v>
      </c>
      <c r="H49" s="25">
        <v>-5</v>
      </c>
    </row>
    <row r="50" hidden="1" spans="1:8">
      <c r="A50" s="19">
        <v>49</v>
      </c>
      <c r="B50" s="35">
        <v>598</v>
      </c>
      <c r="C50" s="38" t="s">
        <v>256</v>
      </c>
      <c r="D50" s="36" t="s">
        <v>295</v>
      </c>
      <c r="E50" s="22">
        <v>11178</v>
      </c>
      <c r="F50" s="35" t="s">
        <v>269</v>
      </c>
      <c r="G50" s="38" t="s">
        <v>235</v>
      </c>
      <c r="H50" s="25">
        <v>-5</v>
      </c>
    </row>
    <row r="51" hidden="1" spans="1:8">
      <c r="A51" s="19">
        <v>50</v>
      </c>
      <c r="B51" s="35">
        <v>102935</v>
      </c>
      <c r="C51" s="38" t="s">
        <v>296</v>
      </c>
      <c r="D51" s="36" t="s">
        <v>297</v>
      </c>
      <c r="E51" s="22">
        <v>12203</v>
      </c>
      <c r="F51" s="35" t="s">
        <v>269</v>
      </c>
      <c r="G51" s="38" t="s">
        <v>235</v>
      </c>
      <c r="H51" s="25">
        <v>-5</v>
      </c>
    </row>
    <row r="52" hidden="1" spans="1:8">
      <c r="A52" s="19">
        <v>51</v>
      </c>
      <c r="B52" s="35">
        <v>511</v>
      </c>
      <c r="C52" s="25" t="s">
        <v>271</v>
      </c>
      <c r="D52" s="36" t="s">
        <v>298</v>
      </c>
      <c r="E52" s="22">
        <v>13405</v>
      </c>
      <c r="F52" s="35" t="s">
        <v>269</v>
      </c>
      <c r="G52" s="38" t="s">
        <v>235</v>
      </c>
      <c r="H52" s="25">
        <v>-5</v>
      </c>
    </row>
    <row r="53" hidden="1" spans="1:8">
      <c r="A53" s="19">
        <v>52</v>
      </c>
      <c r="B53" s="35">
        <v>111064</v>
      </c>
      <c r="C53" s="38" t="s">
        <v>299</v>
      </c>
      <c r="D53" s="36" t="s">
        <v>300</v>
      </c>
      <c r="E53" s="22">
        <v>13207</v>
      </c>
      <c r="F53" s="35" t="s">
        <v>269</v>
      </c>
      <c r="G53" s="38" t="s">
        <v>235</v>
      </c>
      <c r="H53" s="25">
        <v>-5</v>
      </c>
    </row>
    <row r="54" hidden="1" spans="1:8">
      <c r="A54" s="19">
        <v>53</v>
      </c>
      <c r="B54" s="35">
        <v>511</v>
      </c>
      <c r="C54" s="25" t="s">
        <v>271</v>
      </c>
      <c r="D54" s="36" t="s">
        <v>301</v>
      </c>
      <c r="E54" s="22">
        <v>13308</v>
      </c>
      <c r="F54" s="35" t="s">
        <v>269</v>
      </c>
      <c r="G54" s="38" t="s">
        <v>235</v>
      </c>
      <c r="H54" s="25">
        <v>-5</v>
      </c>
    </row>
    <row r="55" hidden="1" spans="1:8">
      <c r="A55" s="19">
        <v>54</v>
      </c>
      <c r="B55" s="35">
        <v>339</v>
      </c>
      <c r="C55" s="25" t="s">
        <v>302</v>
      </c>
      <c r="D55" s="36" t="s">
        <v>303</v>
      </c>
      <c r="E55" s="22">
        <v>11394</v>
      </c>
      <c r="F55" s="35" t="s">
        <v>269</v>
      </c>
      <c r="G55" s="38" t="s">
        <v>235</v>
      </c>
      <c r="H55" s="25">
        <v>-5</v>
      </c>
    </row>
    <row r="56" hidden="1" spans="1:8">
      <c r="A56" s="19">
        <v>55</v>
      </c>
      <c r="B56" s="35">
        <v>347</v>
      </c>
      <c r="C56" s="38" t="s">
        <v>289</v>
      </c>
      <c r="D56" s="36" t="s">
        <v>304</v>
      </c>
      <c r="E56" s="22">
        <v>13193</v>
      </c>
      <c r="F56" s="35" t="s">
        <v>269</v>
      </c>
      <c r="G56" s="38" t="s">
        <v>235</v>
      </c>
      <c r="H56" s="25">
        <v>-5</v>
      </c>
    </row>
    <row r="57" hidden="1" spans="1:8">
      <c r="A57" s="19">
        <v>56</v>
      </c>
      <c r="B57" s="35">
        <v>727</v>
      </c>
      <c r="C57" s="38" t="s">
        <v>305</v>
      </c>
      <c r="D57" s="36" t="s">
        <v>306</v>
      </c>
      <c r="E57" s="22">
        <v>13195</v>
      </c>
      <c r="F57" s="35" t="s">
        <v>269</v>
      </c>
      <c r="G57" s="38" t="s">
        <v>235</v>
      </c>
      <c r="H57" s="25">
        <v>-5</v>
      </c>
    </row>
    <row r="58" hidden="1" spans="1:8">
      <c r="A58" s="19">
        <v>57</v>
      </c>
      <c r="B58" s="35">
        <v>721</v>
      </c>
      <c r="C58" s="38" t="s">
        <v>258</v>
      </c>
      <c r="D58" s="36" t="s">
        <v>307</v>
      </c>
      <c r="E58" s="22">
        <v>12934</v>
      </c>
      <c r="F58" s="35" t="s">
        <v>269</v>
      </c>
      <c r="G58" s="38" t="s">
        <v>235</v>
      </c>
      <c r="H58" s="25">
        <v>-5</v>
      </c>
    </row>
    <row r="59" hidden="1" spans="1:8">
      <c r="A59" s="19">
        <v>58</v>
      </c>
      <c r="B59" s="35">
        <v>720</v>
      </c>
      <c r="C59" s="38" t="s">
        <v>308</v>
      </c>
      <c r="D59" s="36" t="s">
        <v>309</v>
      </c>
      <c r="E59" s="22">
        <v>12914</v>
      </c>
      <c r="F59" s="35" t="s">
        <v>269</v>
      </c>
      <c r="G59" s="38" t="s">
        <v>235</v>
      </c>
      <c r="H59" s="25">
        <v>-5</v>
      </c>
    </row>
    <row r="60" hidden="1" spans="1:8">
      <c r="A60" s="19">
        <v>59</v>
      </c>
      <c r="B60" s="35">
        <v>52</v>
      </c>
      <c r="C60" s="25" t="s">
        <v>310</v>
      </c>
      <c r="D60" s="36" t="s">
        <v>311</v>
      </c>
      <c r="E60" s="22">
        <v>12277</v>
      </c>
      <c r="F60" s="35" t="s">
        <v>269</v>
      </c>
      <c r="G60" s="38" t="s">
        <v>235</v>
      </c>
      <c r="H60" s="25">
        <v>-5</v>
      </c>
    </row>
    <row r="61" hidden="1" spans="1:8">
      <c r="A61" s="19">
        <v>60</v>
      </c>
      <c r="B61" s="35">
        <v>573</v>
      </c>
      <c r="C61" s="38" t="s">
        <v>312</v>
      </c>
      <c r="D61" s="36" t="s">
        <v>313</v>
      </c>
      <c r="E61" s="22">
        <v>12446</v>
      </c>
      <c r="F61" s="35" t="s">
        <v>269</v>
      </c>
      <c r="G61" s="38" t="s">
        <v>235</v>
      </c>
      <c r="H61" s="25">
        <v>-5</v>
      </c>
    </row>
    <row r="62" hidden="1" spans="1:8">
      <c r="A62" s="19">
        <v>61</v>
      </c>
      <c r="B62" s="35">
        <v>112415</v>
      </c>
      <c r="C62" s="38" t="s">
        <v>314</v>
      </c>
      <c r="D62" s="36" t="s">
        <v>315</v>
      </c>
      <c r="E62" s="22">
        <v>11880</v>
      </c>
      <c r="F62" s="35" t="s">
        <v>269</v>
      </c>
      <c r="G62" s="38" t="s">
        <v>235</v>
      </c>
      <c r="H62" s="25">
        <v>-5</v>
      </c>
    </row>
    <row r="63" hidden="1" spans="1:8">
      <c r="A63" s="19">
        <v>62</v>
      </c>
      <c r="B63" s="35">
        <v>108277</v>
      </c>
      <c r="C63" s="38" t="s">
        <v>316</v>
      </c>
      <c r="D63" s="36" t="s">
        <v>317</v>
      </c>
      <c r="E63" s="22">
        <v>12451</v>
      </c>
      <c r="F63" s="35" t="s">
        <v>269</v>
      </c>
      <c r="G63" s="38" t="s">
        <v>235</v>
      </c>
      <c r="H63" s="25">
        <v>-5</v>
      </c>
    </row>
    <row r="64" hidden="1" spans="1:8">
      <c r="A64" s="19">
        <v>63</v>
      </c>
      <c r="B64" s="35">
        <v>114844</v>
      </c>
      <c r="C64" s="38" t="s">
        <v>254</v>
      </c>
      <c r="D64" s="36" t="s">
        <v>318</v>
      </c>
      <c r="E64" s="22">
        <v>12463</v>
      </c>
      <c r="F64" s="35" t="s">
        <v>269</v>
      </c>
      <c r="G64" s="38" t="s">
        <v>235</v>
      </c>
      <c r="H64" s="25">
        <v>-5</v>
      </c>
    </row>
    <row r="65" hidden="1" spans="1:8">
      <c r="A65" s="19">
        <v>64</v>
      </c>
      <c r="B65" s="35">
        <v>721</v>
      </c>
      <c r="C65" s="38" t="s">
        <v>258</v>
      </c>
      <c r="D65" s="36" t="s">
        <v>319</v>
      </c>
      <c r="E65" s="22">
        <v>13213</v>
      </c>
      <c r="F65" s="35" t="s">
        <v>269</v>
      </c>
      <c r="G65" s="38" t="s">
        <v>235</v>
      </c>
      <c r="H65" s="25">
        <v>-5</v>
      </c>
    </row>
    <row r="66" hidden="1" spans="1:8">
      <c r="A66" s="19">
        <v>65</v>
      </c>
      <c r="B66" s="35">
        <v>102478</v>
      </c>
      <c r="C66" s="38" t="s">
        <v>320</v>
      </c>
      <c r="D66" s="36" t="s">
        <v>321</v>
      </c>
      <c r="E66" s="22">
        <v>12894</v>
      </c>
      <c r="F66" s="35" t="s">
        <v>269</v>
      </c>
      <c r="G66" s="38" t="s">
        <v>235</v>
      </c>
      <c r="H66" s="25">
        <v>-5</v>
      </c>
    </row>
    <row r="67" hidden="1" spans="1:8">
      <c r="A67" s="19">
        <v>66</v>
      </c>
      <c r="B67" s="35">
        <v>748</v>
      </c>
      <c r="C67" s="38" t="s">
        <v>227</v>
      </c>
      <c r="D67" s="36" t="s">
        <v>322</v>
      </c>
      <c r="E67" s="22">
        <v>6537</v>
      </c>
      <c r="F67" s="35" t="s">
        <v>269</v>
      </c>
      <c r="G67" s="38" t="s">
        <v>235</v>
      </c>
      <c r="H67" s="25">
        <v>-5</v>
      </c>
    </row>
    <row r="68" hidden="1" spans="1:8">
      <c r="A68" s="19">
        <v>67</v>
      </c>
      <c r="B68" s="20">
        <v>106399</v>
      </c>
      <c r="C68" s="21" t="s">
        <v>220</v>
      </c>
      <c r="D68" s="21" t="s">
        <v>323</v>
      </c>
      <c r="E68" s="22">
        <v>10860</v>
      </c>
      <c r="F68" s="23" t="s">
        <v>324</v>
      </c>
      <c r="G68" s="26" t="s">
        <v>325</v>
      </c>
      <c r="H68" s="25"/>
    </row>
    <row r="69" hidden="1" spans="1:8">
      <c r="A69" s="19">
        <v>68</v>
      </c>
      <c r="B69" s="20">
        <v>549</v>
      </c>
      <c r="C69" s="21" t="s">
        <v>326</v>
      </c>
      <c r="D69" s="21" t="s">
        <v>327</v>
      </c>
      <c r="E69" s="22">
        <v>13183</v>
      </c>
      <c r="F69" s="23" t="s">
        <v>324</v>
      </c>
      <c r="G69" s="24" t="s">
        <v>325</v>
      </c>
      <c r="H69" s="25"/>
    </row>
    <row r="70" hidden="1" spans="1:8">
      <c r="A70" s="19">
        <v>69</v>
      </c>
      <c r="B70" s="20">
        <v>103639</v>
      </c>
      <c r="C70" s="21" t="s">
        <v>328</v>
      </c>
      <c r="D70" s="21" t="s">
        <v>329</v>
      </c>
      <c r="E70" s="22">
        <v>5347</v>
      </c>
      <c r="F70" s="23" t="s">
        <v>324</v>
      </c>
      <c r="G70" s="26" t="s">
        <v>325</v>
      </c>
      <c r="H70" s="25"/>
    </row>
    <row r="71" hidden="1" spans="1:8">
      <c r="A71" s="19">
        <v>70</v>
      </c>
      <c r="B71" s="20">
        <v>373</v>
      </c>
      <c r="C71" s="21" t="s">
        <v>236</v>
      </c>
      <c r="D71" s="21" t="s">
        <v>330</v>
      </c>
      <c r="E71" s="22">
        <v>11602</v>
      </c>
      <c r="F71" s="23" t="s">
        <v>324</v>
      </c>
      <c r="G71" s="24" t="s">
        <v>325</v>
      </c>
      <c r="H71" s="25"/>
    </row>
    <row r="72" hidden="1" spans="1:8">
      <c r="A72" s="19">
        <v>71</v>
      </c>
      <c r="B72" s="20">
        <v>359</v>
      </c>
      <c r="C72" s="21" t="s">
        <v>331</v>
      </c>
      <c r="D72" s="21" t="s">
        <v>332</v>
      </c>
      <c r="E72" s="22">
        <v>4549</v>
      </c>
      <c r="F72" s="23" t="s">
        <v>324</v>
      </c>
      <c r="G72" s="24" t="s">
        <v>325</v>
      </c>
      <c r="H72" s="25"/>
    </row>
    <row r="73" hidden="1" spans="1:8">
      <c r="A73" s="19">
        <v>72</v>
      </c>
      <c r="B73" s="20">
        <v>106568</v>
      </c>
      <c r="C73" s="21" t="s">
        <v>333</v>
      </c>
      <c r="D73" s="21" t="s">
        <v>334</v>
      </c>
      <c r="E73" s="22">
        <v>13214</v>
      </c>
      <c r="F73" s="23" t="s">
        <v>324</v>
      </c>
      <c r="G73" s="26" t="s">
        <v>325</v>
      </c>
      <c r="H73" s="25"/>
    </row>
    <row r="74" hidden="1" spans="1:8">
      <c r="A74" s="19">
        <v>73</v>
      </c>
      <c r="B74" s="20">
        <v>106399</v>
      </c>
      <c r="C74" s="21" t="s">
        <v>220</v>
      </c>
      <c r="D74" s="21" t="s">
        <v>335</v>
      </c>
      <c r="E74" s="22">
        <v>12158</v>
      </c>
      <c r="F74" s="23" t="s">
        <v>324</v>
      </c>
      <c r="G74" s="24" t="s">
        <v>325</v>
      </c>
      <c r="H74" s="25"/>
    </row>
    <row r="75" hidden="1" spans="1:8">
      <c r="A75" s="19">
        <v>74</v>
      </c>
      <c r="B75" s="20">
        <v>373</v>
      </c>
      <c r="C75" s="21" t="s">
        <v>236</v>
      </c>
      <c r="D75" s="21" t="s">
        <v>336</v>
      </c>
      <c r="E75" s="22">
        <v>10949</v>
      </c>
      <c r="F75" s="23" t="s">
        <v>324</v>
      </c>
      <c r="G75" s="24" t="s">
        <v>325</v>
      </c>
      <c r="H75" s="25"/>
    </row>
    <row r="76" hidden="1" spans="1:8">
      <c r="A76" s="19">
        <v>75</v>
      </c>
      <c r="B76" s="20">
        <v>307</v>
      </c>
      <c r="C76" s="21" t="s">
        <v>276</v>
      </c>
      <c r="D76" s="21" t="s">
        <v>337</v>
      </c>
      <c r="E76" s="22">
        <v>10886</v>
      </c>
      <c r="F76" s="23" t="s">
        <v>324</v>
      </c>
      <c r="G76" s="24" t="s">
        <v>325</v>
      </c>
      <c r="H76" s="25"/>
    </row>
    <row r="77" hidden="1" spans="1:8">
      <c r="A77" s="19">
        <v>76</v>
      </c>
      <c r="B77" s="20">
        <v>371</v>
      </c>
      <c r="C77" s="21" t="s">
        <v>338</v>
      </c>
      <c r="D77" s="21" t="s">
        <v>339</v>
      </c>
      <c r="E77" s="22">
        <v>12682</v>
      </c>
      <c r="F77" s="23" t="s">
        <v>324</v>
      </c>
      <c r="G77" s="26" t="s">
        <v>325</v>
      </c>
      <c r="H77" s="25"/>
    </row>
    <row r="78" hidden="1" spans="1:8">
      <c r="A78" s="19">
        <v>77</v>
      </c>
      <c r="B78" s="20">
        <v>106399</v>
      </c>
      <c r="C78" s="21" t="s">
        <v>220</v>
      </c>
      <c r="D78" s="21" t="s">
        <v>340</v>
      </c>
      <c r="E78" s="22">
        <v>13257</v>
      </c>
      <c r="F78" s="23" t="s">
        <v>324</v>
      </c>
      <c r="G78" s="26" t="s">
        <v>325</v>
      </c>
      <c r="H78" s="25"/>
    </row>
    <row r="79" hidden="1" spans="1:8">
      <c r="A79" s="19">
        <v>78</v>
      </c>
      <c r="B79" s="20">
        <v>578</v>
      </c>
      <c r="C79" s="21" t="s">
        <v>279</v>
      </c>
      <c r="D79" s="21" t="s">
        <v>341</v>
      </c>
      <c r="E79" s="22">
        <v>13255</v>
      </c>
      <c r="F79" s="23" t="s">
        <v>324</v>
      </c>
      <c r="G79" s="24" t="s">
        <v>325</v>
      </c>
      <c r="H79" s="25"/>
    </row>
    <row r="80" hidden="1" spans="1:8">
      <c r="A80" s="19">
        <v>79</v>
      </c>
      <c r="B80" s="20">
        <v>357</v>
      </c>
      <c r="C80" s="21" t="s">
        <v>286</v>
      </c>
      <c r="D80" s="21" t="s">
        <v>342</v>
      </c>
      <c r="E80" s="22">
        <v>11453</v>
      </c>
      <c r="F80" s="23" t="s">
        <v>324</v>
      </c>
      <c r="G80" s="24" t="s">
        <v>325</v>
      </c>
      <c r="H80" s="25"/>
    </row>
    <row r="81" hidden="1" spans="1:8">
      <c r="A81" s="19">
        <v>80</v>
      </c>
      <c r="B81" s="20">
        <v>578</v>
      </c>
      <c r="C81" s="21" t="s">
        <v>279</v>
      </c>
      <c r="D81" s="21" t="s">
        <v>343</v>
      </c>
      <c r="E81" s="22">
        <v>9140</v>
      </c>
      <c r="F81" s="23" t="s">
        <v>324</v>
      </c>
      <c r="G81" s="24" t="s">
        <v>325</v>
      </c>
      <c r="H81" s="25"/>
    </row>
    <row r="82" hidden="1" spans="1:8">
      <c r="A82" s="19">
        <v>81</v>
      </c>
      <c r="B82" s="20">
        <v>743</v>
      </c>
      <c r="C82" s="21" t="s">
        <v>344</v>
      </c>
      <c r="D82" s="21" t="s">
        <v>345</v>
      </c>
      <c r="E82" s="22">
        <v>10893</v>
      </c>
      <c r="F82" s="23" t="s">
        <v>324</v>
      </c>
      <c r="G82" s="24" t="s">
        <v>325</v>
      </c>
      <c r="H82" s="25"/>
    </row>
    <row r="83" hidden="1" spans="1:8">
      <c r="A83" s="19">
        <v>82</v>
      </c>
      <c r="B83" s="20">
        <v>591</v>
      </c>
      <c r="C83" s="31" t="s">
        <v>229</v>
      </c>
      <c r="D83" s="21" t="s">
        <v>346</v>
      </c>
      <c r="E83" s="22">
        <v>13702</v>
      </c>
      <c r="F83" s="23" t="s">
        <v>324</v>
      </c>
      <c r="G83" s="26" t="s">
        <v>325</v>
      </c>
      <c r="H83" s="25"/>
    </row>
    <row r="84" hidden="1" spans="1:8">
      <c r="A84" s="19">
        <v>83</v>
      </c>
      <c r="B84" s="20">
        <v>103199</v>
      </c>
      <c r="C84" s="21" t="s">
        <v>347</v>
      </c>
      <c r="D84" s="21" t="s">
        <v>348</v>
      </c>
      <c r="E84" s="22">
        <v>12874</v>
      </c>
      <c r="F84" s="23" t="s">
        <v>324</v>
      </c>
      <c r="G84" s="26" t="s">
        <v>325</v>
      </c>
      <c r="H84" s="25"/>
    </row>
    <row r="85" hidden="1" spans="1:8">
      <c r="A85" s="19">
        <v>84</v>
      </c>
      <c r="B85" s="20">
        <v>113023</v>
      </c>
      <c r="C85" s="21" t="s">
        <v>137</v>
      </c>
      <c r="D85" s="21" t="s">
        <v>349</v>
      </c>
      <c r="E85" s="22">
        <v>9328</v>
      </c>
      <c r="F85" s="23" t="s">
        <v>324</v>
      </c>
      <c r="G85" s="26" t="s">
        <v>325</v>
      </c>
      <c r="H85" s="25"/>
    </row>
    <row r="86" hidden="1" spans="1:8">
      <c r="A86" s="19">
        <v>85</v>
      </c>
      <c r="B86" s="20">
        <v>307</v>
      </c>
      <c r="C86" s="21" t="s">
        <v>276</v>
      </c>
      <c r="D86" s="21" t="s">
        <v>350</v>
      </c>
      <c r="E86" s="22">
        <v>13256</v>
      </c>
      <c r="F86" s="23" t="s">
        <v>324</v>
      </c>
      <c r="G86" s="26" t="s">
        <v>325</v>
      </c>
      <c r="H86" s="25"/>
    </row>
    <row r="87" hidden="1" spans="1:8">
      <c r="A87" s="19">
        <v>86</v>
      </c>
      <c r="B87" s="20">
        <v>373</v>
      </c>
      <c r="C87" s="21" t="s">
        <v>236</v>
      </c>
      <c r="D87" s="21" t="s">
        <v>351</v>
      </c>
      <c r="E87" s="22">
        <v>13295</v>
      </c>
      <c r="F87" s="23" t="s">
        <v>324</v>
      </c>
      <c r="G87" s="26" t="s">
        <v>325</v>
      </c>
      <c r="H87" s="25"/>
    </row>
    <row r="88" hidden="1" spans="1:8">
      <c r="A88" s="19">
        <v>87</v>
      </c>
      <c r="B88" s="20">
        <v>307</v>
      </c>
      <c r="C88" s="21" t="s">
        <v>276</v>
      </c>
      <c r="D88" s="21" t="s">
        <v>352</v>
      </c>
      <c r="E88" s="22">
        <v>8592</v>
      </c>
      <c r="F88" s="39" t="s">
        <v>324</v>
      </c>
      <c r="G88" s="24" t="s">
        <v>325</v>
      </c>
      <c r="H88" s="25"/>
    </row>
    <row r="89" hidden="1" spans="1:8">
      <c r="A89" s="19">
        <v>88</v>
      </c>
      <c r="B89" s="20">
        <v>110378</v>
      </c>
      <c r="C89" s="21" t="s">
        <v>353</v>
      </c>
      <c r="D89" s="21" t="s">
        <v>354</v>
      </c>
      <c r="E89" s="22">
        <v>13699</v>
      </c>
      <c r="F89" s="39" t="s">
        <v>324</v>
      </c>
      <c r="G89" s="26" t="s">
        <v>325</v>
      </c>
      <c r="H89" s="25"/>
    </row>
    <row r="90" hidden="1" spans="1:8">
      <c r="A90" s="19">
        <v>89</v>
      </c>
      <c r="B90" s="20">
        <v>341</v>
      </c>
      <c r="C90" s="21" t="s">
        <v>210</v>
      </c>
      <c r="D90" s="21" t="s">
        <v>355</v>
      </c>
      <c r="E90" s="22">
        <v>13230</v>
      </c>
      <c r="F90" s="39" t="s">
        <v>324</v>
      </c>
      <c r="G90" s="24" t="s">
        <v>325</v>
      </c>
      <c r="H90" s="25"/>
    </row>
    <row r="91" hidden="1" spans="1:8">
      <c r="A91" s="19">
        <v>90</v>
      </c>
      <c r="B91" s="20">
        <v>517</v>
      </c>
      <c r="C91" s="21" t="s">
        <v>356</v>
      </c>
      <c r="D91" s="21" t="s">
        <v>357</v>
      </c>
      <c r="E91" s="22">
        <v>13337</v>
      </c>
      <c r="F91" s="39" t="s">
        <v>324</v>
      </c>
      <c r="G91" s="26" t="s">
        <v>325</v>
      </c>
      <c r="H91" s="25"/>
    </row>
    <row r="92" hidden="1" spans="1:8">
      <c r="A92" s="19">
        <v>91</v>
      </c>
      <c r="B92" s="20">
        <v>744</v>
      </c>
      <c r="C92" s="31" t="s">
        <v>358</v>
      </c>
      <c r="D92" s="21" t="s">
        <v>359</v>
      </c>
      <c r="E92" s="22">
        <v>11333</v>
      </c>
      <c r="F92" s="39" t="s">
        <v>324</v>
      </c>
      <c r="G92" s="26" t="s">
        <v>325</v>
      </c>
      <c r="H92" s="25"/>
    </row>
    <row r="93" hidden="1" spans="1:8">
      <c r="A93" s="19">
        <v>92</v>
      </c>
      <c r="B93" s="20">
        <v>307</v>
      </c>
      <c r="C93" s="21" t="s">
        <v>276</v>
      </c>
      <c r="D93" s="21" t="s">
        <v>360</v>
      </c>
      <c r="E93" s="22">
        <v>10902</v>
      </c>
      <c r="F93" s="39" t="s">
        <v>324</v>
      </c>
      <c r="G93" s="26" t="s">
        <v>325</v>
      </c>
      <c r="H93" s="25"/>
    </row>
    <row r="94" hidden="1" spans="1:8">
      <c r="A94" s="19">
        <v>93</v>
      </c>
      <c r="B94" s="20">
        <v>707</v>
      </c>
      <c r="C94" s="21" t="s">
        <v>361</v>
      </c>
      <c r="D94" s="21" t="s">
        <v>362</v>
      </c>
      <c r="E94" s="22">
        <v>13578</v>
      </c>
      <c r="F94" s="39" t="s">
        <v>324</v>
      </c>
      <c r="G94" s="24" t="s">
        <v>325</v>
      </c>
      <c r="H94" s="25"/>
    </row>
    <row r="95" hidden="1" spans="1:8">
      <c r="A95" s="19">
        <v>94</v>
      </c>
      <c r="B95" s="20">
        <v>307</v>
      </c>
      <c r="C95" s="21" t="s">
        <v>276</v>
      </c>
      <c r="D95" s="21" t="s">
        <v>363</v>
      </c>
      <c r="E95" s="22">
        <v>10989</v>
      </c>
      <c r="F95" s="39" t="s">
        <v>324</v>
      </c>
      <c r="G95" s="26" t="s">
        <v>325</v>
      </c>
      <c r="H95" s="25"/>
    </row>
    <row r="96" hidden="1" spans="1:8">
      <c r="A96" s="19">
        <v>95</v>
      </c>
      <c r="B96" s="20">
        <v>114622</v>
      </c>
      <c r="C96" s="21" t="s">
        <v>364</v>
      </c>
      <c r="D96" s="21" t="s">
        <v>365</v>
      </c>
      <c r="E96" s="22">
        <v>6544</v>
      </c>
      <c r="F96" s="39" t="s">
        <v>324</v>
      </c>
      <c r="G96" s="26" t="s">
        <v>325</v>
      </c>
      <c r="H96" s="25"/>
    </row>
    <row r="97" spans="1:8">
      <c r="A97" s="19">
        <v>96</v>
      </c>
      <c r="B97" s="20">
        <v>114685</v>
      </c>
      <c r="C97" s="21" t="s">
        <v>366</v>
      </c>
      <c r="D97" s="21" t="s">
        <v>367</v>
      </c>
      <c r="E97" s="22">
        <v>13229</v>
      </c>
      <c r="F97" s="39" t="s">
        <v>324</v>
      </c>
      <c r="G97" s="26" t="s">
        <v>325</v>
      </c>
      <c r="H97" s="25"/>
    </row>
    <row r="98" hidden="1" spans="1:8">
      <c r="A98" s="19">
        <v>97</v>
      </c>
      <c r="B98" s="20">
        <v>379</v>
      </c>
      <c r="C98" s="21" t="s">
        <v>368</v>
      </c>
      <c r="D98" s="21" t="s">
        <v>369</v>
      </c>
      <c r="E98" s="22">
        <v>5344</v>
      </c>
      <c r="F98" s="39" t="s">
        <v>324</v>
      </c>
      <c r="G98" s="24" t="s">
        <v>325</v>
      </c>
      <c r="H98" s="25"/>
    </row>
    <row r="99" hidden="1" spans="1:8">
      <c r="A99" s="19">
        <v>98</v>
      </c>
      <c r="B99" s="20">
        <v>114844</v>
      </c>
      <c r="C99" s="21" t="s">
        <v>254</v>
      </c>
      <c r="D99" s="21" t="s">
        <v>370</v>
      </c>
      <c r="E99" s="22">
        <v>13133</v>
      </c>
      <c r="F99" s="39" t="s">
        <v>324</v>
      </c>
      <c r="G99" s="24" t="s">
        <v>325</v>
      </c>
      <c r="H99" s="25"/>
    </row>
    <row r="100" spans="1:8">
      <c r="A100" s="19">
        <v>99</v>
      </c>
      <c r="B100" s="20">
        <v>114685</v>
      </c>
      <c r="C100" s="21" t="s">
        <v>366</v>
      </c>
      <c r="D100" s="21" t="s">
        <v>371</v>
      </c>
      <c r="E100" s="22">
        <v>13313</v>
      </c>
      <c r="F100" s="39" t="s">
        <v>324</v>
      </c>
      <c r="G100" s="24" t="s">
        <v>325</v>
      </c>
      <c r="H100" s="25"/>
    </row>
    <row r="101" hidden="1" spans="1:8">
      <c r="A101" s="19">
        <v>100</v>
      </c>
      <c r="B101" s="20">
        <v>308</v>
      </c>
      <c r="C101" s="31" t="s">
        <v>222</v>
      </c>
      <c r="D101" s="21" t="s">
        <v>372</v>
      </c>
      <c r="E101" s="22">
        <v>12515</v>
      </c>
      <c r="F101" s="39" t="s">
        <v>324</v>
      </c>
      <c r="G101" s="26" t="s">
        <v>325</v>
      </c>
      <c r="H101" s="25"/>
    </row>
    <row r="102" hidden="1" spans="1:8">
      <c r="A102" s="19">
        <v>101</v>
      </c>
      <c r="B102" s="20">
        <v>106568</v>
      </c>
      <c r="C102" s="21" t="s">
        <v>333</v>
      </c>
      <c r="D102" s="21" t="s">
        <v>373</v>
      </c>
      <c r="E102" s="22">
        <v>12443</v>
      </c>
      <c r="F102" s="39" t="s">
        <v>324</v>
      </c>
      <c r="G102" s="24" t="s">
        <v>325</v>
      </c>
      <c r="H102" s="25"/>
    </row>
    <row r="103" hidden="1" spans="1:8">
      <c r="A103" s="19">
        <v>102</v>
      </c>
      <c r="B103" s="20">
        <v>307</v>
      </c>
      <c r="C103" s="21" t="s">
        <v>276</v>
      </c>
      <c r="D103" s="21" t="s">
        <v>374</v>
      </c>
      <c r="E103" s="22">
        <v>13253</v>
      </c>
      <c r="F103" s="39" t="s">
        <v>324</v>
      </c>
      <c r="G103" s="24" t="s">
        <v>325</v>
      </c>
      <c r="H103" s="25"/>
    </row>
    <row r="104" hidden="1" spans="1:8">
      <c r="A104" s="19">
        <v>103</v>
      </c>
      <c r="B104" s="20">
        <v>571</v>
      </c>
      <c r="C104" s="40" t="s">
        <v>375</v>
      </c>
      <c r="D104" s="21" t="s">
        <v>376</v>
      </c>
      <c r="E104" s="22">
        <v>12216</v>
      </c>
      <c r="F104" s="41" t="s">
        <v>324</v>
      </c>
      <c r="G104" s="24" t="s">
        <v>325</v>
      </c>
      <c r="H104" s="25"/>
    </row>
    <row r="105" hidden="1" spans="1:8">
      <c r="A105" s="19">
        <v>104</v>
      </c>
      <c r="B105" s="20">
        <v>549</v>
      </c>
      <c r="C105" s="40" t="s">
        <v>377</v>
      </c>
      <c r="D105" s="21" t="s">
        <v>378</v>
      </c>
      <c r="E105" s="22">
        <v>6731</v>
      </c>
      <c r="F105" s="20" t="s">
        <v>324</v>
      </c>
      <c r="G105" s="24" t="s">
        <v>325</v>
      </c>
      <c r="H105" s="25"/>
    </row>
    <row r="106" hidden="1" spans="1:8">
      <c r="A106" s="19">
        <v>105</v>
      </c>
      <c r="B106" s="20">
        <v>571</v>
      </c>
      <c r="C106" s="40" t="s">
        <v>375</v>
      </c>
      <c r="D106" s="21" t="s">
        <v>379</v>
      </c>
      <c r="E106" s="22">
        <v>7707</v>
      </c>
      <c r="F106" s="20" t="s">
        <v>324</v>
      </c>
      <c r="G106" s="24" t="s">
        <v>325</v>
      </c>
      <c r="H106" s="25"/>
    </row>
    <row r="107" hidden="1" spans="1:8">
      <c r="A107" s="19">
        <v>106</v>
      </c>
      <c r="B107" s="20">
        <v>571</v>
      </c>
      <c r="C107" s="40" t="s">
        <v>375</v>
      </c>
      <c r="D107" s="21" t="s">
        <v>380</v>
      </c>
      <c r="E107" s="22">
        <v>5471</v>
      </c>
      <c r="F107" s="20" t="s">
        <v>324</v>
      </c>
      <c r="G107" s="24" t="s">
        <v>325</v>
      </c>
      <c r="H107" s="25"/>
    </row>
    <row r="108" hidden="1" spans="1:8">
      <c r="A108" s="19">
        <v>107</v>
      </c>
      <c r="B108" s="20">
        <v>307</v>
      </c>
      <c r="C108" s="24" t="s">
        <v>276</v>
      </c>
      <c r="D108" s="21" t="s">
        <v>381</v>
      </c>
      <c r="E108" s="22">
        <v>10890</v>
      </c>
      <c r="F108" s="20" t="s">
        <v>324</v>
      </c>
      <c r="G108" s="24" t="s">
        <v>325</v>
      </c>
      <c r="H108" s="25"/>
    </row>
    <row r="109" hidden="1" spans="1:8">
      <c r="A109" s="19">
        <v>108</v>
      </c>
      <c r="B109" s="20">
        <v>341</v>
      </c>
      <c r="C109" s="24" t="s">
        <v>210</v>
      </c>
      <c r="D109" s="21" t="s">
        <v>382</v>
      </c>
      <c r="E109" s="22">
        <v>11372</v>
      </c>
      <c r="F109" s="20" t="s">
        <v>324</v>
      </c>
      <c r="G109" s="24" t="s">
        <v>325</v>
      </c>
      <c r="H109" s="25"/>
    </row>
    <row r="110" hidden="1" spans="1:8">
      <c r="A110" s="19">
        <v>109</v>
      </c>
      <c r="B110" s="20">
        <v>307</v>
      </c>
      <c r="C110" s="24" t="s">
        <v>276</v>
      </c>
      <c r="D110" s="21" t="s">
        <v>383</v>
      </c>
      <c r="E110" s="22">
        <v>12140</v>
      </c>
      <c r="F110" s="20" t="s">
        <v>324</v>
      </c>
      <c r="G110" s="24" t="s">
        <v>325</v>
      </c>
      <c r="H110" s="25"/>
    </row>
    <row r="111" hidden="1" spans="1:8">
      <c r="A111" s="19">
        <v>110</v>
      </c>
      <c r="B111" s="20">
        <v>753</v>
      </c>
      <c r="C111" s="24" t="s">
        <v>384</v>
      </c>
      <c r="D111" s="21" t="s">
        <v>385</v>
      </c>
      <c r="E111" s="22">
        <v>12464</v>
      </c>
      <c r="F111" s="20" t="s">
        <v>324</v>
      </c>
      <c r="G111" s="24" t="s">
        <v>325</v>
      </c>
      <c r="H111" s="25"/>
    </row>
    <row r="112" hidden="1" spans="1:8">
      <c r="A112" s="19">
        <v>111</v>
      </c>
      <c r="B112" s="20">
        <v>106568</v>
      </c>
      <c r="C112" s="24" t="s">
        <v>333</v>
      </c>
      <c r="D112" s="21" t="s">
        <v>386</v>
      </c>
      <c r="E112" s="22">
        <v>12717</v>
      </c>
      <c r="F112" s="20" t="s">
        <v>324</v>
      </c>
      <c r="G112" s="24" t="s">
        <v>325</v>
      </c>
      <c r="H112" s="25"/>
    </row>
    <row r="113" spans="1:8">
      <c r="A113" s="19">
        <v>112</v>
      </c>
      <c r="B113" s="20">
        <v>114685</v>
      </c>
      <c r="C113" s="24" t="s">
        <v>366</v>
      </c>
      <c r="D113" s="21" t="s">
        <v>387</v>
      </c>
      <c r="E113" s="22">
        <v>7279</v>
      </c>
      <c r="F113" s="20" t="s">
        <v>324</v>
      </c>
      <c r="G113" s="24" t="s">
        <v>325</v>
      </c>
      <c r="H113" s="25"/>
    </row>
    <row r="114" hidden="1" spans="1:8">
      <c r="A114" s="19">
        <v>113</v>
      </c>
      <c r="B114" s="20">
        <v>572</v>
      </c>
      <c r="C114" s="24" t="s">
        <v>388</v>
      </c>
      <c r="D114" s="21" t="s">
        <v>389</v>
      </c>
      <c r="E114" s="22">
        <v>10186</v>
      </c>
      <c r="F114" s="20" t="s">
        <v>324</v>
      </c>
      <c r="G114" s="24" t="s">
        <v>325</v>
      </c>
      <c r="H114" s="25"/>
    </row>
    <row r="115" hidden="1" spans="1:8">
      <c r="A115" s="19">
        <v>114</v>
      </c>
      <c r="B115" s="20">
        <v>307</v>
      </c>
      <c r="C115" s="24" t="s">
        <v>276</v>
      </c>
      <c r="D115" s="21" t="s">
        <v>390</v>
      </c>
      <c r="E115" s="22">
        <v>13450</v>
      </c>
      <c r="F115" s="20" t="s">
        <v>324</v>
      </c>
      <c r="G115" s="24" t="s">
        <v>325</v>
      </c>
      <c r="H115" s="25"/>
    </row>
    <row r="116" hidden="1" spans="1:8">
      <c r="A116" s="19">
        <v>115</v>
      </c>
      <c r="B116" s="20">
        <v>102567</v>
      </c>
      <c r="C116" s="24" t="s">
        <v>391</v>
      </c>
      <c r="D116" s="21" t="s">
        <v>392</v>
      </c>
      <c r="E116" s="22">
        <v>13204</v>
      </c>
      <c r="F116" s="20" t="s">
        <v>324</v>
      </c>
      <c r="G116" s="24" t="s">
        <v>325</v>
      </c>
      <c r="H116" s="25"/>
    </row>
    <row r="117" hidden="1" spans="1:8">
      <c r="A117" s="19">
        <v>116</v>
      </c>
      <c r="B117" s="20">
        <v>307</v>
      </c>
      <c r="C117" s="24" t="s">
        <v>276</v>
      </c>
      <c r="D117" s="21" t="s">
        <v>393</v>
      </c>
      <c r="E117" s="22">
        <v>12469</v>
      </c>
      <c r="F117" s="20" t="s">
        <v>324</v>
      </c>
      <c r="G117" s="24" t="s">
        <v>325</v>
      </c>
      <c r="H117" s="25"/>
    </row>
    <row r="118" hidden="1" spans="1:8">
      <c r="A118" s="19">
        <v>117</v>
      </c>
      <c r="B118" s="20">
        <v>103639</v>
      </c>
      <c r="C118" s="24" t="s">
        <v>328</v>
      </c>
      <c r="D118" s="21" t="s">
        <v>394</v>
      </c>
      <c r="E118" s="22">
        <v>12164</v>
      </c>
      <c r="F118" s="20" t="s">
        <v>324</v>
      </c>
      <c r="G118" s="24" t="s">
        <v>325</v>
      </c>
      <c r="H118" s="25"/>
    </row>
    <row r="119" hidden="1" spans="1:8">
      <c r="A119" s="19">
        <v>118</v>
      </c>
      <c r="B119" s="20">
        <v>307</v>
      </c>
      <c r="C119" s="24" t="s">
        <v>276</v>
      </c>
      <c r="D119" s="21" t="s">
        <v>395</v>
      </c>
      <c r="E119" s="22">
        <v>12470</v>
      </c>
      <c r="F119" s="20" t="s">
        <v>324</v>
      </c>
      <c r="G119" s="24" t="s">
        <v>325</v>
      </c>
      <c r="H119" s="25"/>
    </row>
    <row r="120" hidden="1" spans="1:8">
      <c r="A120" s="19">
        <v>119</v>
      </c>
      <c r="B120" s="20">
        <v>387</v>
      </c>
      <c r="C120" s="40" t="s">
        <v>396</v>
      </c>
      <c r="D120" s="21" t="s">
        <v>397</v>
      </c>
      <c r="E120" s="22">
        <v>13187</v>
      </c>
      <c r="F120" s="20" t="s">
        <v>324</v>
      </c>
      <c r="G120" s="24" t="s">
        <v>325</v>
      </c>
      <c r="H120" s="25"/>
    </row>
    <row r="121" hidden="1" spans="1:8">
      <c r="A121" s="19">
        <v>120</v>
      </c>
      <c r="B121" s="20">
        <v>591</v>
      </c>
      <c r="C121" s="40" t="s">
        <v>229</v>
      </c>
      <c r="D121" s="21" t="s">
        <v>398</v>
      </c>
      <c r="E121" s="22">
        <v>5764</v>
      </c>
      <c r="F121" s="20" t="s">
        <v>324</v>
      </c>
      <c r="G121" s="24" t="s">
        <v>325</v>
      </c>
      <c r="H121" s="25"/>
    </row>
    <row r="122" hidden="1" spans="1:8">
      <c r="A122" s="19">
        <v>121</v>
      </c>
      <c r="B122" s="20">
        <v>307</v>
      </c>
      <c r="C122" s="24" t="s">
        <v>276</v>
      </c>
      <c r="D122" s="21" t="s">
        <v>399</v>
      </c>
      <c r="E122" s="22">
        <v>13188</v>
      </c>
      <c r="F122" s="20" t="s">
        <v>324</v>
      </c>
      <c r="G122" s="24" t="s">
        <v>325</v>
      </c>
      <c r="H122" s="25"/>
    </row>
    <row r="123" hidden="1" spans="1:8">
      <c r="A123" s="19">
        <v>122</v>
      </c>
      <c r="B123" s="20">
        <v>307</v>
      </c>
      <c r="C123" s="24" t="s">
        <v>276</v>
      </c>
      <c r="D123" s="21" t="s">
        <v>400</v>
      </c>
      <c r="E123" s="22">
        <v>9563</v>
      </c>
      <c r="F123" s="20" t="s">
        <v>324</v>
      </c>
      <c r="G123" s="24" t="s">
        <v>325</v>
      </c>
      <c r="H123" s="25"/>
    </row>
    <row r="124" hidden="1" spans="1:8">
      <c r="A124" s="19">
        <v>123</v>
      </c>
      <c r="B124" s="20">
        <v>357</v>
      </c>
      <c r="C124" s="24" t="s">
        <v>286</v>
      </c>
      <c r="D124" s="21" t="s">
        <v>401</v>
      </c>
      <c r="E124" s="22">
        <v>13100</v>
      </c>
      <c r="F124" s="20" t="s">
        <v>324</v>
      </c>
      <c r="G124" s="24" t="s">
        <v>325</v>
      </c>
      <c r="H124" s="25"/>
    </row>
    <row r="125" hidden="1" spans="1:8">
      <c r="A125" s="19">
        <v>124</v>
      </c>
      <c r="B125" s="20">
        <v>572</v>
      </c>
      <c r="C125" s="24" t="s">
        <v>388</v>
      </c>
      <c r="D125" s="21" t="s">
        <v>402</v>
      </c>
      <c r="E125" s="22">
        <v>11023</v>
      </c>
      <c r="F125" s="20" t="s">
        <v>324</v>
      </c>
      <c r="G125" s="24" t="s">
        <v>325</v>
      </c>
      <c r="H125" s="25"/>
    </row>
    <row r="126" hidden="1" spans="1:8">
      <c r="A126" s="19">
        <v>125</v>
      </c>
      <c r="B126" s="20">
        <v>104533</v>
      </c>
      <c r="C126" s="24" t="s">
        <v>267</v>
      </c>
      <c r="D126" s="21" t="s">
        <v>403</v>
      </c>
      <c r="E126" s="22">
        <v>12136</v>
      </c>
      <c r="F126" s="20" t="s">
        <v>324</v>
      </c>
      <c r="G126" s="24" t="s">
        <v>325</v>
      </c>
      <c r="H126" s="25"/>
    </row>
    <row r="127" hidden="1" spans="1:8">
      <c r="A127" s="19">
        <v>126</v>
      </c>
      <c r="B127" s="20">
        <v>307</v>
      </c>
      <c r="C127" s="24" t="s">
        <v>276</v>
      </c>
      <c r="D127" s="21" t="s">
        <v>404</v>
      </c>
      <c r="E127" s="22">
        <v>7107</v>
      </c>
      <c r="F127" s="20" t="s">
        <v>324</v>
      </c>
      <c r="G127" s="24" t="s">
        <v>325</v>
      </c>
      <c r="H127" s="25"/>
    </row>
    <row r="128" hidden="1" spans="1:8">
      <c r="A128" s="19">
        <v>127</v>
      </c>
      <c r="B128" s="20">
        <v>747</v>
      </c>
      <c r="C128" s="24" t="s">
        <v>405</v>
      </c>
      <c r="D128" s="21" t="s">
        <v>406</v>
      </c>
      <c r="E128" s="22">
        <v>13201</v>
      </c>
      <c r="F128" s="20" t="s">
        <v>324</v>
      </c>
      <c r="G128" s="24" t="s">
        <v>325</v>
      </c>
      <c r="H128" s="25"/>
    </row>
    <row r="129" hidden="1" spans="1:8">
      <c r="A129" s="19">
        <v>128</v>
      </c>
      <c r="B129" s="20">
        <v>307</v>
      </c>
      <c r="C129" s="24" t="s">
        <v>276</v>
      </c>
      <c r="D129" s="21" t="s">
        <v>407</v>
      </c>
      <c r="E129" s="22">
        <v>10613</v>
      </c>
      <c r="F129" s="20" t="s">
        <v>324</v>
      </c>
      <c r="G129" s="24" t="s">
        <v>325</v>
      </c>
      <c r="H129" s="25"/>
    </row>
    <row r="130" spans="1:8">
      <c r="A130" s="19">
        <v>129</v>
      </c>
      <c r="B130" s="20">
        <v>114685</v>
      </c>
      <c r="C130" s="24" t="s">
        <v>366</v>
      </c>
      <c r="D130" s="21" t="s">
        <v>408</v>
      </c>
      <c r="E130" s="22">
        <v>11120</v>
      </c>
      <c r="F130" s="20" t="s">
        <v>324</v>
      </c>
      <c r="G130" s="24" t="s">
        <v>325</v>
      </c>
      <c r="H130" s="25"/>
    </row>
    <row r="131" hidden="1" spans="1:8">
      <c r="A131" s="19">
        <v>130</v>
      </c>
      <c r="B131" s="20">
        <v>746</v>
      </c>
      <c r="C131" s="40" t="s">
        <v>409</v>
      </c>
      <c r="D131" s="21" t="s">
        <v>410</v>
      </c>
      <c r="E131" s="22">
        <v>7386</v>
      </c>
      <c r="F131" s="20" t="s">
        <v>324</v>
      </c>
      <c r="G131" s="24" t="s">
        <v>325</v>
      </c>
      <c r="H131" s="25"/>
    </row>
    <row r="132" hidden="1" spans="1:8">
      <c r="A132" s="19">
        <v>131</v>
      </c>
      <c r="B132" s="20">
        <v>111400</v>
      </c>
      <c r="C132" s="24" t="s">
        <v>411</v>
      </c>
      <c r="D132" s="21" t="s">
        <v>412</v>
      </c>
      <c r="E132" s="22">
        <v>7645</v>
      </c>
      <c r="F132" s="20" t="s">
        <v>324</v>
      </c>
      <c r="G132" s="24" t="s">
        <v>325</v>
      </c>
      <c r="H132" s="25"/>
    </row>
    <row r="133" hidden="1" spans="1:8">
      <c r="A133" s="19">
        <v>132</v>
      </c>
      <c r="B133" s="20">
        <v>308</v>
      </c>
      <c r="C133" s="40" t="s">
        <v>222</v>
      </c>
      <c r="D133" s="21" t="s">
        <v>413</v>
      </c>
      <c r="E133" s="22">
        <v>13258</v>
      </c>
      <c r="F133" s="20" t="s">
        <v>324</v>
      </c>
      <c r="G133" s="24" t="s">
        <v>325</v>
      </c>
      <c r="H133" s="25"/>
    </row>
    <row r="134" hidden="1" spans="1:8">
      <c r="A134" s="19">
        <v>133</v>
      </c>
      <c r="B134" s="20">
        <v>105910</v>
      </c>
      <c r="C134" s="24" t="s">
        <v>414</v>
      </c>
      <c r="D134" s="21" t="s">
        <v>415</v>
      </c>
      <c r="E134" s="22">
        <v>12949</v>
      </c>
      <c r="F134" s="20" t="s">
        <v>324</v>
      </c>
      <c r="G134" s="24" t="s">
        <v>325</v>
      </c>
      <c r="H134" s="25"/>
    </row>
    <row r="135" hidden="1" spans="1:8">
      <c r="A135" s="19">
        <v>134</v>
      </c>
      <c r="B135" s="20">
        <v>744</v>
      </c>
      <c r="C135" s="40" t="s">
        <v>358</v>
      </c>
      <c r="D135" s="21" t="s">
        <v>416</v>
      </c>
      <c r="E135" s="22">
        <v>13281</v>
      </c>
      <c r="F135" s="20" t="s">
        <v>324</v>
      </c>
      <c r="G135" s="24" t="s">
        <v>325</v>
      </c>
      <c r="H135" s="25"/>
    </row>
    <row r="136" spans="1:8">
      <c r="A136" s="19">
        <v>135</v>
      </c>
      <c r="B136" s="20">
        <v>114685</v>
      </c>
      <c r="C136" s="24" t="s">
        <v>366</v>
      </c>
      <c r="D136" s="21" t="s">
        <v>417</v>
      </c>
      <c r="E136" s="22">
        <v>13254</v>
      </c>
      <c r="F136" s="20" t="s">
        <v>324</v>
      </c>
      <c r="G136" s="24" t="s">
        <v>325</v>
      </c>
      <c r="H136" s="25"/>
    </row>
    <row r="137" hidden="1" spans="1:8">
      <c r="A137" s="19">
        <v>136</v>
      </c>
      <c r="B137" s="20">
        <v>110378</v>
      </c>
      <c r="C137" s="24" t="s">
        <v>353</v>
      </c>
      <c r="D137" s="21" t="s">
        <v>418</v>
      </c>
      <c r="E137" s="22">
        <v>5521</v>
      </c>
      <c r="F137" s="20" t="s">
        <v>324</v>
      </c>
      <c r="G137" s="24" t="s">
        <v>325</v>
      </c>
      <c r="H137" s="25"/>
    </row>
    <row r="138" hidden="1" spans="1:8">
      <c r="A138" s="19">
        <v>137</v>
      </c>
      <c r="B138" s="20">
        <v>377</v>
      </c>
      <c r="C138" s="24" t="s">
        <v>419</v>
      </c>
      <c r="D138" s="21" t="s">
        <v>420</v>
      </c>
      <c r="E138" s="22">
        <v>8940</v>
      </c>
      <c r="F138" s="20" t="s">
        <v>324</v>
      </c>
      <c r="G138" s="24" t="s">
        <v>325</v>
      </c>
      <c r="H138" s="25"/>
    </row>
    <row r="139" hidden="1" spans="1:8">
      <c r="A139" s="19">
        <v>138</v>
      </c>
      <c r="B139" s="20">
        <v>116919</v>
      </c>
      <c r="C139" s="24" t="s">
        <v>421</v>
      </c>
      <c r="D139" s="21" t="s">
        <v>422</v>
      </c>
      <c r="E139" s="22">
        <v>11769</v>
      </c>
      <c r="F139" s="20" t="s">
        <v>324</v>
      </c>
      <c r="G139" s="24" t="s">
        <v>325</v>
      </c>
      <c r="H139" s="25"/>
    </row>
    <row r="140" hidden="1" spans="1:8">
      <c r="A140" s="19">
        <v>139</v>
      </c>
      <c r="B140" s="20">
        <v>377</v>
      </c>
      <c r="C140" s="24" t="s">
        <v>419</v>
      </c>
      <c r="D140" s="21" t="s">
        <v>423</v>
      </c>
      <c r="E140" s="22">
        <v>13200</v>
      </c>
      <c r="F140" s="20" t="s">
        <v>324</v>
      </c>
      <c r="G140" s="24" t="s">
        <v>325</v>
      </c>
      <c r="H140" s="25"/>
    </row>
    <row r="141" hidden="1" spans="1:8">
      <c r="A141" s="19">
        <v>140</v>
      </c>
      <c r="B141" s="20">
        <v>572</v>
      </c>
      <c r="C141" s="24" t="s">
        <v>388</v>
      </c>
      <c r="D141" s="21" t="s">
        <v>424</v>
      </c>
      <c r="E141" s="22">
        <v>13217</v>
      </c>
      <c r="F141" s="20" t="s">
        <v>324</v>
      </c>
      <c r="G141" s="24" t="s">
        <v>325</v>
      </c>
      <c r="H141" s="25"/>
    </row>
    <row r="142" hidden="1" spans="1:8">
      <c r="A142" s="19">
        <v>141</v>
      </c>
      <c r="B142" s="20">
        <v>105910</v>
      </c>
      <c r="C142" s="24" t="s">
        <v>414</v>
      </c>
      <c r="D142" s="21" t="s">
        <v>425</v>
      </c>
      <c r="E142" s="22">
        <v>13144</v>
      </c>
      <c r="F142" s="20" t="s">
        <v>324</v>
      </c>
      <c r="G142" s="24" t="s">
        <v>325</v>
      </c>
      <c r="H142" s="25"/>
    </row>
    <row r="143" hidden="1" spans="1:8">
      <c r="A143" s="19">
        <v>142</v>
      </c>
      <c r="B143" s="20">
        <v>571</v>
      </c>
      <c r="C143" s="40" t="s">
        <v>375</v>
      </c>
      <c r="D143" s="21" t="s">
        <v>426</v>
      </c>
      <c r="E143" s="22">
        <v>6454</v>
      </c>
      <c r="F143" s="20" t="s">
        <v>324</v>
      </c>
      <c r="G143" s="24" t="s">
        <v>325</v>
      </c>
      <c r="H143" s="25"/>
    </row>
    <row r="144" hidden="1" spans="1:8">
      <c r="A144" s="19">
        <v>143</v>
      </c>
      <c r="B144" s="20">
        <v>753</v>
      </c>
      <c r="C144" s="24" t="s">
        <v>384</v>
      </c>
      <c r="D144" s="21" t="s">
        <v>427</v>
      </c>
      <c r="E144" s="22">
        <v>6662</v>
      </c>
      <c r="F144" s="20" t="s">
        <v>324</v>
      </c>
      <c r="G144" s="24" t="s">
        <v>325</v>
      </c>
      <c r="H144" s="25"/>
    </row>
    <row r="145" hidden="1" spans="1:8">
      <c r="A145" s="19">
        <v>144</v>
      </c>
      <c r="B145" s="20">
        <v>546</v>
      </c>
      <c r="C145" s="24" t="s">
        <v>428</v>
      </c>
      <c r="D145" s="21" t="s">
        <v>429</v>
      </c>
      <c r="E145" s="22">
        <v>11377</v>
      </c>
      <c r="F145" s="20" t="s">
        <v>324</v>
      </c>
      <c r="G145" s="24" t="s">
        <v>325</v>
      </c>
      <c r="H145" s="25"/>
    </row>
    <row r="146" hidden="1" spans="1:8">
      <c r="A146" s="19">
        <v>145</v>
      </c>
      <c r="B146" s="20">
        <v>112888</v>
      </c>
      <c r="C146" s="24" t="s">
        <v>157</v>
      </c>
      <c r="D146" s="21" t="s">
        <v>430</v>
      </c>
      <c r="E146" s="22">
        <v>10468</v>
      </c>
      <c r="F146" s="20" t="s">
        <v>324</v>
      </c>
      <c r="G146" s="24" t="s">
        <v>325</v>
      </c>
      <c r="H146" s="25"/>
    </row>
    <row r="147" hidden="1" spans="1:8">
      <c r="A147" s="19">
        <v>146</v>
      </c>
      <c r="B147" s="20">
        <v>582</v>
      </c>
      <c r="C147" s="24" t="s">
        <v>431</v>
      </c>
      <c r="D147" s="21" t="s">
        <v>432</v>
      </c>
      <c r="E147" s="22">
        <v>8798</v>
      </c>
      <c r="F147" s="20" t="s">
        <v>324</v>
      </c>
      <c r="G147" s="24" t="s">
        <v>325</v>
      </c>
      <c r="H147" s="25"/>
    </row>
    <row r="148" hidden="1" spans="1:8">
      <c r="A148" s="19">
        <v>147</v>
      </c>
      <c r="B148" s="20">
        <v>750</v>
      </c>
      <c r="C148" s="24" t="s">
        <v>218</v>
      </c>
      <c r="D148" s="21" t="s">
        <v>433</v>
      </c>
      <c r="E148" s="22">
        <v>13339</v>
      </c>
      <c r="F148" s="20" t="s">
        <v>324</v>
      </c>
      <c r="G148" s="24" t="s">
        <v>325</v>
      </c>
      <c r="H148" s="25"/>
    </row>
    <row r="149" hidden="1" spans="1:8">
      <c r="A149" s="19">
        <v>148</v>
      </c>
      <c r="B149" s="20">
        <v>399</v>
      </c>
      <c r="C149" s="24" t="s">
        <v>434</v>
      </c>
      <c r="D149" s="21" t="s">
        <v>435</v>
      </c>
      <c r="E149" s="22">
        <v>12440</v>
      </c>
      <c r="F149" s="20" t="s">
        <v>324</v>
      </c>
      <c r="G149" s="24" t="s">
        <v>325</v>
      </c>
      <c r="H149" s="25"/>
    </row>
    <row r="150" hidden="1" spans="1:8">
      <c r="A150" s="19">
        <v>149</v>
      </c>
      <c r="B150" s="20">
        <v>377</v>
      </c>
      <c r="C150" s="24" t="s">
        <v>419</v>
      </c>
      <c r="D150" s="21" t="s">
        <v>436</v>
      </c>
      <c r="E150" s="22">
        <v>11323</v>
      </c>
      <c r="F150" s="20" t="s">
        <v>324</v>
      </c>
      <c r="G150" s="24" t="s">
        <v>325</v>
      </c>
      <c r="H150" s="25"/>
    </row>
    <row r="151" hidden="1" spans="1:8">
      <c r="A151" s="19">
        <v>150</v>
      </c>
      <c r="B151" s="20">
        <v>355</v>
      </c>
      <c r="C151" s="24" t="s">
        <v>252</v>
      </c>
      <c r="D151" s="21" t="s">
        <v>437</v>
      </c>
      <c r="E151" s="22">
        <v>13262</v>
      </c>
      <c r="F151" s="20" t="s">
        <v>324</v>
      </c>
      <c r="G151" s="24" t="s">
        <v>325</v>
      </c>
      <c r="H151" s="25"/>
    </row>
    <row r="152" hidden="1" spans="1:8">
      <c r="A152" s="19">
        <v>151</v>
      </c>
      <c r="B152" s="20">
        <v>746</v>
      </c>
      <c r="C152" s="40" t="s">
        <v>409</v>
      </c>
      <c r="D152" s="21" t="s">
        <v>438</v>
      </c>
      <c r="E152" s="22">
        <v>13189</v>
      </c>
      <c r="F152" s="20" t="s">
        <v>324</v>
      </c>
      <c r="G152" s="24" t="s">
        <v>325</v>
      </c>
      <c r="H152" s="25"/>
    </row>
    <row r="153" hidden="1" spans="1:8">
      <c r="A153" s="19">
        <v>152</v>
      </c>
      <c r="B153" s="20">
        <v>750</v>
      </c>
      <c r="C153" s="24" t="s">
        <v>218</v>
      </c>
      <c r="D153" s="21" t="s">
        <v>439</v>
      </c>
      <c r="E153" s="22">
        <v>13228</v>
      </c>
      <c r="F153" s="20" t="s">
        <v>324</v>
      </c>
      <c r="G153" s="24" t="s">
        <v>325</v>
      </c>
      <c r="H153" s="25"/>
    </row>
    <row r="154" hidden="1" spans="1:8">
      <c r="A154" s="19">
        <v>153</v>
      </c>
      <c r="B154" s="20">
        <v>107728</v>
      </c>
      <c r="C154" s="24" t="s">
        <v>440</v>
      </c>
      <c r="D154" s="21" t="s">
        <v>441</v>
      </c>
      <c r="E154" s="22">
        <v>12094</v>
      </c>
      <c r="F154" s="20" t="s">
        <v>324</v>
      </c>
      <c r="G154" s="24" t="s">
        <v>325</v>
      </c>
      <c r="H154" s="25"/>
    </row>
    <row r="155" hidden="1" spans="1:8">
      <c r="A155" s="19">
        <v>154</v>
      </c>
      <c r="B155" s="20">
        <v>546</v>
      </c>
      <c r="C155" s="24" t="s">
        <v>428</v>
      </c>
      <c r="D155" s="21" t="s">
        <v>442</v>
      </c>
      <c r="E155" s="22">
        <v>13410</v>
      </c>
      <c r="F155" s="20" t="s">
        <v>324</v>
      </c>
      <c r="G155" s="24" t="s">
        <v>325</v>
      </c>
      <c r="H155" s="25"/>
    </row>
    <row r="156" hidden="1" spans="1:8">
      <c r="A156" s="19">
        <v>155</v>
      </c>
      <c r="B156" s="20">
        <v>112888</v>
      </c>
      <c r="C156" s="24" t="s">
        <v>157</v>
      </c>
      <c r="D156" s="21" t="s">
        <v>443</v>
      </c>
      <c r="E156" s="22">
        <v>13338</v>
      </c>
      <c r="F156" s="20" t="s">
        <v>324</v>
      </c>
      <c r="G156" s="24" t="s">
        <v>325</v>
      </c>
      <c r="H156" s="25"/>
    </row>
    <row r="157" hidden="1" spans="1:8">
      <c r="A157" s="19">
        <v>156</v>
      </c>
      <c r="B157" s="20">
        <v>104430</v>
      </c>
      <c r="C157" s="24" t="s">
        <v>444</v>
      </c>
      <c r="D157" s="21" t="s">
        <v>445</v>
      </c>
      <c r="E157" s="22">
        <v>11762</v>
      </c>
      <c r="F157" s="20" t="s">
        <v>324</v>
      </c>
      <c r="G157" s="24" t="s">
        <v>325</v>
      </c>
      <c r="H157" s="25"/>
    </row>
    <row r="158" hidden="1" spans="1:8">
      <c r="A158" s="19">
        <v>157</v>
      </c>
      <c r="B158" s="20">
        <v>307</v>
      </c>
      <c r="C158" s="24" t="s">
        <v>276</v>
      </c>
      <c r="D158" s="21" t="s">
        <v>446</v>
      </c>
      <c r="E158" s="22">
        <v>8022</v>
      </c>
      <c r="F158" s="20" t="s">
        <v>324</v>
      </c>
      <c r="G158" s="24" t="s">
        <v>325</v>
      </c>
      <c r="H158" s="25"/>
    </row>
    <row r="159" hidden="1" spans="1:8">
      <c r="A159" s="19">
        <v>158</v>
      </c>
      <c r="B159" s="20">
        <v>114069</v>
      </c>
      <c r="C159" s="24" t="s">
        <v>447</v>
      </c>
      <c r="D159" s="21" t="s">
        <v>448</v>
      </c>
      <c r="E159" s="22">
        <v>13085</v>
      </c>
      <c r="F159" s="20" t="s">
        <v>324</v>
      </c>
      <c r="G159" s="24" t="s">
        <v>325</v>
      </c>
      <c r="H159" s="25"/>
    </row>
    <row r="160" hidden="1" spans="1:8">
      <c r="A160" s="19">
        <v>159</v>
      </c>
      <c r="B160" s="20">
        <v>582</v>
      </c>
      <c r="C160" s="24" t="s">
        <v>431</v>
      </c>
      <c r="D160" s="21" t="s">
        <v>449</v>
      </c>
      <c r="E160" s="22">
        <f>VLOOKUP(D$1:D$65536,'[1]SQL Results'!$E$1:$F$65536,2,0)</f>
        <v>12746</v>
      </c>
      <c r="F160" s="20" t="s">
        <v>324</v>
      </c>
      <c r="G160" s="24" t="s">
        <v>325</v>
      </c>
      <c r="H160" s="25"/>
    </row>
    <row r="161" hidden="1" spans="1:8">
      <c r="A161" s="19">
        <v>160</v>
      </c>
      <c r="B161" s="20">
        <v>717</v>
      </c>
      <c r="C161" s="40" t="s">
        <v>450</v>
      </c>
      <c r="D161" s="21" t="s">
        <v>451</v>
      </c>
      <c r="E161" s="22">
        <v>11627</v>
      </c>
      <c r="F161" s="20" t="s">
        <v>324</v>
      </c>
      <c r="G161" s="24" t="s">
        <v>325</v>
      </c>
      <c r="H161" s="25"/>
    </row>
    <row r="162" hidden="1" spans="1:8">
      <c r="A162" s="19">
        <v>161</v>
      </c>
      <c r="B162" s="20">
        <v>110378</v>
      </c>
      <c r="C162" s="24" t="s">
        <v>353</v>
      </c>
      <c r="D162" s="21" t="s">
        <v>452</v>
      </c>
      <c r="E162" s="22">
        <v>13305</v>
      </c>
      <c r="F162" s="20" t="s">
        <v>324</v>
      </c>
      <c r="G162" s="24" t="s">
        <v>325</v>
      </c>
      <c r="H162" s="25"/>
    </row>
    <row r="163" hidden="1" spans="1:8">
      <c r="A163" s="19">
        <v>162</v>
      </c>
      <c r="B163" s="20">
        <v>110378</v>
      </c>
      <c r="C163" s="24" t="s">
        <v>353</v>
      </c>
      <c r="D163" s="21" t="s">
        <v>453</v>
      </c>
      <c r="E163" s="22">
        <v>12745</v>
      </c>
      <c r="F163" s="20" t="s">
        <v>324</v>
      </c>
      <c r="G163" s="24" t="s">
        <v>325</v>
      </c>
      <c r="H163" s="25"/>
    </row>
    <row r="164" hidden="1" spans="1:8">
      <c r="A164" s="19">
        <v>163</v>
      </c>
      <c r="B164" s="20">
        <v>112888</v>
      </c>
      <c r="C164" s="24" t="s">
        <v>157</v>
      </c>
      <c r="D164" s="21" t="s">
        <v>454</v>
      </c>
      <c r="E164" s="22">
        <v>13284</v>
      </c>
      <c r="F164" s="20" t="s">
        <v>324</v>
      </c>
      <c r="G164" s="24" t="s">
        <v>325</v>
      </c>
      <c r="H164" s="25"/>
    </row>
    <row r="165" hidden="1" spans="1:8">
      <c r="A165" s="19">
        <v>164</v>
      </c>
      <c r="B165" s="20">
        <v>399</v>
      </c>
      <c r="C165" s="24" t="s">
        <v>434</v>
      </c>
      <c r="D165" s="21" t="s">
        <v>455</v>
      </c>
      <c r="E165" s="22">
        <v>13000</v>
      </c>
      <c r="F165" s="20" t="s">
        <v>324</v>
      </c>
      <c r="G165" s="24" t="s">
        <v>325</v>
      </c>
      <c r="H165" s="25"/>
    </row>
    <row r="166" hidden="1" spans="1:8">
      <c r="A166" s="19">
        <v>165</v>
      </c>
      <c r="B166" s="20">
        <v>710</v>
      </c>
      <c r="C166" s="40" t="s">
        <v>456</v>
      </c>
      <c r="D166" s="21" t="s">
        <v>457</v>
      </c>
      <c r="E166" s="22">
        <v>12981</v>
      </c>
      <c r="F166" s="20" t="s">
        <v>324</v>
      </c>
      <c r="G166" s="24" t="s">
        <v>325</v>
      </c>
      <c r="H166" s="25"/>
    </row>
    <row r="167" hidden="1" spans="1:8">
      <c r="A167" s="19">
        <v>166</v>
      </c>
      <c r="B167" s="20">
        <v>113008</v>
      </c>
      <c r="C167" s="24" t="s">
        <v>162</v>
      </c>
      <c r="D167" s="21" t="s">
        <v>458</v>
      </c>
      <c r="E167" s="22">
        <v>11622</v>
      </c>
      <c r="F167" s="20" t="s">
        <v>324</v>
      </c>
      <c r="G167" s="24" t="s">
        <v>325</v>
      </c>
      <c r="H167" s="25"/>
    </row>
    <row r="168" hidden="1" spans="1:8">
      <c r="A168" s="19">
        <v>167</v>
      </c>
      <c r="B168" s="20">
        <v>517</v>
      </c>
      <c r="C168" s="24" t="s">
        <v>356</v>
      </c>
      <c r="D168" s="21" t="s">
        <v>459</v>
      </c>
      <c r="E168" s="22">
        <v>13271</v>
      </c>
      <c r="F168" s="20" t="s">
        <v>324</v>
      </c>
      <c r="G168" s="24" t="s">
        <v>325</v>
      </c>
      <c r="H168" s="25"/>
    </row>
    <row r="169" hidden="1" spans="1:8">
      <c r="A169" s="19">
        <v>168</v>
      </c>
      <c r="B169" s="20">
        <v>107658</v>
      </c>
      <c r="C169" s="24" t="s">
        <v>460</v>
      </c>
      <c r="D169" s="21" t="s">
        <v>461</v>
      </c>
      <c r="E169" s="22">
        <v>4562</v>
      </c>
      <c r="F169" s="20" t="s">
        <v>324</v>
      </c>
      <c r="G169" s="24" t="s">
        <v>325</v>
      </c>
      <c r="H169" s="25"/>
    </row>
    <row r="170" hidden="1" spans="1:8">
      <c r="A170" s="19">
        <v>169</v>
      </c>
      <c r="B170" s="20">
        <v>582</v>
      </c>
      <c r="C170" s="24" t="s">
        <v>431</v>
      </c>
      <c r="D170" s="21" t="s">
        <v>462</v>
      </c>
      <c r="E170" s="22">
        <v>10816</v>
      </c>
      <c r="F170" s="20" t="s">
        <v>324</v>
      </c>
      <c r="G170" s="24" t="s">
        <v>325</v>
      </c>
      <c r="H170" s="25"/>
    </row>
    <row r="171" hidden="1" spans="1:8">
      <c r="A171" s="19">
        <v>170</v>
      </c>
      <c r="B171" s="20">
        <v>546</v>
      </c>
      <c r="C171" s="24" t="s">
        <v>428</v>
      </c>
      <c r="D171" s="21" t="s">
        <v>463</v>
      </c>
      <c r="E171" s="22">
        <v>9689</v>
      </c>
      <c r="F171" s="20" t="s">
        <v>324</v>
      </c>
      <c r="G171" s="24" t="s">
        <v>325</v>
      </c>
      <c r="H171" s="25"/>
    </row>
    <row r="172" hidden="1" spans="1:8">
      <c r="A172" s="19">
        <v>171</v>
      </c>
      <c r="B172" s="20">
        <v>111219</v>
      </c>
      <c r="C172" s="24" t="s">
        <v>464</v>
      </c>
      <c r="D172" s="21" t="s">
        <v>465</v>
      </c>
      <c r="E172" s="22">
        <v>12880</v>
      </c>
      <c r="F172" s="20" t="s">
        <v>324</v>
      </c>
      <c r="G172" s="24" t="s">
        <v>325</v>
      </c>
      <c r="H172" s="25"/>
    </row>
    <row r="173" hidden="1" spans="1:8">
      <c r="A173" s="19">
        <v>172</v>
      </c>
      <c r="B173" s="20">
        <v>106865</v>
      </c>
      <c r="C173" s="24" t="s">
        <v>466</v>
      </c>
      <c r="D173" s="21" t="s">
        <v>467</v>
      </c>
      <c r="E173" s="22">
        <v>13307</v>
      </c>
      <c r="F173" s="20" t="s">
        <v>324</v>
      </c>
      <c r="G173" s="24" t="s">
        <v>325</v>
      </c>
      <c r="H173" s="25"/>
    </row>
    <row r="174" hidden="1" spans="1:8">
      <c r="A174" s="19">
        <v>173</v>
      </c>
      <c r="B174" s="20">
        <v>726</v>
      </c>
      <c r="C174" s="24" t="s">
        <v>468</v>
      </c>
      <c r="D174" s="21" t="s">
        <v>469</v>
      </c>
      <c r="E174" s="22">
        <v>12909</v>
      </c>
      <c r="F174" s="20" t="s">
        <v>324</v>
      </c>
      <c r="G174" s="24" t="s">
        <v>325</v>
      </c>
      <c r="H174" s="25"/>
    </row>
    <row r="175" hidden="1" spans="1:8">
      <c r="A175" s="19">
        <v>174</v>
      </c>
      <c r="B175" s="20">
        <v>114069</v>
      </c>
      <c r="C175" s="24" t="s">
        <v>447</v>
      </c>
      <c r="D175" s="21" t="s">
        <v>470</v>
      </c>
      <c r="E175" s="22">
        <v>13292</v>
      </c>
      <c r="F175" s="20" t="s">
        <v>324</v>
      </c>
      <c r="G175" s="24" t="s">
        <v>325</v>
      </c>
      <c r="H175" s="25"/>
    </row>
    <row r="176" hidden="1" spans="1:8">
      <c r="A176" s="19">
        <v>175</v>
      </c>
      <c r="B176" s="20">
        <v>582</v>
      </c>
      <c r="C176" s="24" t="s">
        <v>431</v>
      </c>
      <c r="D176" s="21" t="s">
        <v>471</v>
      </c>
      <c r="E176" s="22">
        <v>13286</v>
      </c>
      <c r="F176" s="20" t="s">
        <v>324</v>
      </c>
      <c r="G176" s="24" t="s">
        <v>325</v>
      </c>
      <c r="H176" s="25"/>
    </row>
    <row r="177" hidden="1" spans="1:8">
      <c r="A177" s="19">
        <v>176</v>
      </c>
      <c r="B177" s="20">
        <v>750</v>
      </c>
      <c r="C177" s="24" t="s">
        <v>218</v>
      </c>
      <c r="D177" s="21" t="s">
        <v>472</v>
      </c>
      <c r="E177" s="22">
        <v>13031</v>
      </c>
      <c r="F177" s="20" t="s">
        <v>324</v>
      </c>
      <c r="G177" s="24" t="s">
        <v>325</v>
      </c>
      <c r="H177" s="25"/>
    </row>
    <row r="178" hidden="1" spans="1:8">
      <c r="A178" s="19">
        <v>177</v>
      </c>
      <c r="B178" s="20">
        <v>747</v>
      </c>
      <c r="C178" s="24" t="s">
        <v>405</v>
      </c>
      <c r="D178" s="21" t="s">
        <v>473</v>
      </c>
      <c r="E178" s="22">
        <v>13269</v>
      </c>
      <c r="F178" s="20" t="s">
        <v>324</v>
      </c>
      <c r="G178" s="24" t="s">
        <v>325</v>
      </c>
      <c r="H178" s="25"/>
    </row>
    <row r="179" hidden="1" spans="1:8">
      <c r="A179" s="19">
        <v>178</v>
      </c>
      <c r="B179" s="20">
        <v>365</v>
      </c>
      <c r="C179" s="40" t="s">
        <v>474</v>
      </c>
      <c r="D179" s="21" t="s">
        <v>475</v>
      </c>
      <c r="E179" s="22">
        <v>10931</v>
      </c>
      <c r="F179" s="20" t="s">
        <v>324</v>
      </c>
      <c r="G179" s="24" t="s">
        <v>325</v>
      </c>
      <c r="H179" s="25"/>
    </row>
    <row r="180" hidden="1" spans="1:8">
      <c r="A180" s="19">
        <v>179</v>
      </c>
      <c r="B180" s="20">
        <v>747</v>
      </c>
      <c r="C180" s="24" t="s">
        <v>405</v>
      </c>
      <c r="D180" s="21" t="s">
        <v>476</v>
      </c>
      <c r="E180" s="22">
        <v>10907</v>
      </c>
      <c r="F180" s="20" t="s">
        <v>324</v>
      </c>
      <c r="G180" s="24" t="s">
        <v>325</v>
      </c>
      <c r="H180" s="25"/>
    </row>
    <row r="181" hidden="1" spans="1:8">
      <c r="A181" s="19">
        <v>180</v>
      </c>
      <c r="B181" s="20">
        <v>337</v>
      </c>
      <c r="C181" s="24" t="s">
        <v>214</v>
      </c>
      <c r="D181" s="21" t="s">
        <v>477</v>
      </c>
      <c r="E181" s="22">
        <v>13276</v>
      </c>
      <c r="F181" s="20" t="s">
        <v>324</v>
      </c>
      <c r="G181" s="24" t="s">
        <v>325</v>
      </c>
      <c r="H181" s="25"/>
    </row>
    <row r="182" hidden="1" spans="1:8">
      <c r="A182" s="19">
        <v>181</v>
      </c>
      <c r="B182" s="20">
        <v>113299</v>
      </c>
      <c r="C182" s="24" t="s">
        <v>478</v>
      </c>
      <c r="D182" s="21" t="s">
        <v>479</v>
      </c>
      <c r="E182" s="22">
        <v>13273</v>
      </c>
      <c r="F182" s="20" t="s">
        <v>324</v>
      </c>
      <c r="G182" s="24" t="s">
        <v>325</v>
      </c>
      <c r="H182" s="25"/>
    </row>
    <row r="183" hidden="1" spans="1:8">
      <c r="A183" s="19">
        <v>182</v>
      </c>
      <c r="B183" s="20">
        <v>582</v>
      </c>
      <c r="C183" s="24" t="s">
        <v>431</v>
      </c>
      <c r="D183" s="21" t="s">
        <v>480</v>
      </c>
      <c r="E183" s="22">
        <v>4044</v>
      </c>
      <c r="F183" s="20" t="s">
        <v>324</v>
      </c>
      <c r="G183" s="24" t="s">
        <v>325</v>
      </c>
      <c r="H183" s="25"/>
    </row>
    <row r="184" hidden="1" spans="1:8">
      <c r="A184" s="19">
        <v>183</v>
      </c>
      <c r="B184" s="20">
        <v>517</v>
      </c>
      <c r="C184" s="24" t="s">
        <v>356</v>
      </c>
      <c r="D184" s="21" t="s">
        <v>481</v>
      </c>
      <c r="E184" s="22">
        <v>13267</v>
      </c>
      <c r="F184" s="20" t="s">
        <v>324</v>
      </c>
      <c r="G184" s="24" t="s">
        <v>325</v>
      </c>
      <c r="H184" s="25"/>
    </row>
    <row r="185" hidden="1" spans="1:8">
      <c r="A185" s="19">
        <v>184</v>
      </c>
      <c r="B185" s="20">
        <v>107658</v>
      </c>
      <c r="C185" s="24" t="s">
        <v>460</v>
      </c>
      <c r="D185" s="21" t="s">
        <v>482</v>
      </c>
      <c r="E185" s="22">
        <v>12921</v>
      </c>
      <c r="F185" s="20" t="s">
        <v>324</v>
      </c>
      <c r="G185" s="24" t="s">
        <v>325</v>
      </c>
      <c r="H185" s="25"/>
    </row>
    <row r="186" hidden="1" spans="1:8">
      <c r="A186" s="19">
        <v>185</v>
      </c>
      <c r="B186" s="20">
        <v>103639</v>
      </c>
      <c r="C186" s="24" t="s">
        <v>328</v>
      </c>
      <c r="D186" s="21" t="s">
        <v>483</v>
      </c>
      <c r="E186" s="22">
        <v>13145</v>
      </c>
      <c r="F186" s="20" t="s">
        <v>324</v>
      </c>
      <c r="G186" s="24" t="s">
        <v>325</v>
      </c>
      <c r="H186" s="25"/>
    </row>
    <row r="187" hidden="1" spans="1:8">
      <c r="A187" s="19">
        <v>186</v>
      </c>
      <c r="B187" s="20">
        <v>515</v>
      </c>
      <c r="C187" s="24" t="s">
        <v>484</v>
      </c>
      <c r="D187" s="21" t="s">
        <v>485</v>
      </c>
      <c r="E187" s="22">
        <v>13139</v>
      </c>
      <c r="F187" s="20" t="s">
        <v>324</v>
      </c>
      <c r="G187" s="24" t="s">
        <v>325</v>
      </c>
      <c r="H187" s="25"/>
    </row>
    <row r="188" hidden="1" spans="1:8">
      <c r="A188" s="19">
        <v>187</v>
      </c>
      <c r="B188" s="20">
        <v>707</v>
      </c>
      <c r="C188" s="24" t="s">
        <v>361</v>
      </c>
      <c r="D188" s="21" t="s">
        <v>486</v>
      </c>
      <c r="E188" s="22">
        <v>12468</v>
      </c>
      <c r="F188" s="20" t="s">
        <v>324</v>
      </c>
      <c r="G188" s="24" t="s">
        <v>325</v>
      </c>
      <c r="H188" s="25"/>
    </row>
    <row r="189" hidden="1" spans="1:8">
      <c r="A189" s="19">
        <v>188</v>
      </c>
      <c r="B189" s="20">
        <v>747</v>
      </c>
      <c r="C189" s="24" t="s">
        <v>405</v>
      </c>
      <c r="D189" s="21" t="s">
        <v>487</v>
      </c>
      <c r="E189" s="22">
        <v>11964</v>
      </c>
      <c r="F189" s="20" t="s">
        <v>324</v>
      </c>
      <c r="G189" s="24" t="s">
        <v>325</v>
      </c>
      <c r="H189" s="25"/>
    </row>
    <row r="190" hidden="1" spans="1:8">
      <c r="A190" s="19">
        <v>189</v>
      </c>
      <c r="B190" s="20">
        <v>106485</v>
      </c>
      <c r="C190" s="24" t="s">
        <v>488</v>
      </c>
      <c r="D190" s="21" t="s">
        <v>489</v>
      </c>
      <c r="E190" s="22">
        <v>13302</v>
      </c>
      <c r="F190" s="20" t="s">
        <v>324</v>
      </c>
      <c r="G190" s="24" t="s">
        <v>325</v>
      </c>
      <c r="H190" s="25"/>
    </row>
    <row r="191" hidden="1" spans="1:8">
      <c r="A191" s="19">
        <v>190</v>
      </c>
      <c r="B191" s="20">
        <v>113008</v>
      </c>
      <c r="C191" s="24" t="s">
        <v>162</v>
      </c>
      <c r="D191" s="21" t="s">
        <v>490</v>
      </c>
      <c r="E191" s="22">
        <v>13182</v>
      </c>
      <c r="F191" s="20" t="s">
        <v>324</v>
      </c>
      <c r="G191" s="24" t="s">
        <v>325</v>
      </c>
      <c r="H191" s="25"/>
    </row>
    <row r="192" hidden="1" spans="1:8">
      <c r="A192" s="19">
        <v>191</v>
      </c>
      <c r="B192" s="20">
        <v>359</v>
      </c>
      <c r="C192" s="24" t="s">
        <v>331</v>
      </c>
      <c r="D192" s="21" t="s">
        <v>491</v>
      </c>
      <c r="E192" s="22">
        <v>13701</v>
      </c>
      <c r="F192" s="20" t="s">
        <v>324</v>
      </c>
      <c r="G192" s="24" t="s">
        <v>325</v>
      </c>
      <c r="H192" s="25"/>
    </row>
    <row r="193" hidden="1" spans="1:8">
      <c r="A193" s="19">
        <v>192</v>
      </c>
      <c r="B193" s="20">
        <v>515</v>
      </c>
      <c r="C193" s="24" t="s">
        <v>484</v>
      </c>
      <c r="D193" s="21" t="s">
        <v>492</v>
      </c>
      <c r="E193" s="22">
        <v>7006</v>
      </c>
      <c r="F193" s="20" t="s">
        <v>324</v>
      </c>
      <c r="G193" s="24" t="s">
        <v>325</v>
      </c>
      <c r="H193" s="25"/>
    </row>
    <row r="194" hidden="1" spans="1:8">
      <c r="A194" s="19">
        <v>193</v>
      </c>
      <c r="B194" s="20">
        <v>573</v>
      </c>
      <c r="C194" s="24" t="s">
        <v>312</v>
      </c>
      <c r="D194" s="21" t="s">
        <v>493</v>
      </c>
      <c r="E194" s="22">
        <v>13191</v>
      </c>
      <c r="F194" s="20" t="s">
        <v>324</v>
      </c>
      <c r="G194" s="24" t="s">
        <v>325</v>
      </c>
      <c r="H194" s="25"/>
    </row>
    <row r="195" hidden="1" spans="1:8">
      <c r="A195" s="19">
        <v>194</v>
      </c>
      <c r="B195" s="20">
        <v>102934</v>
      </c>
      <c r="C195" s="24" t="s">
        <v>262</v>
      </c>
      <c r="D195" s="21" t="s">
        <v>494</v>
      </c>
      <c r="E195" s="22">
        <v>4147</v>
      </c>
      <c r="F195" s="20" t="s">
        <v>324</v>
      </c>
      <c r="G195" s="24" t="s">
        <v>325</v>
      </c>
      <c r="H195" s="25"/>
    </row>
    <row r="196" hidden="1" spans="1:8">
      <c r="A196" s="19">
        <v>195</v>
      </c>
      <c r="B196" s="20">
        <v>750</v>
      </c>
      <c r="C196" s="24" t="s">
        <v>218</v>
      </c>
      <c r="D196" s="21" t="s">
        <v>495</v>
      </c>
      <c r="E196" s="22">
        <v>13122</v>
      </c>
      <c r="F196" s="20" t="s">
        <v>324</v>
      </c>
      <c r="G196" s="24" t="s">
        <v>325</v>
      </c>
      <c r="H196" s="25"/>
    </row>
    <row r="197" hidden="1" spans="1:8">
      <c r="A197" s="19">
        <v>196</v>
      </c>
      <c r="B197" s="20">
        <v>106485</v>
      </c>
      <c r="C197" s="24" t="s">
        <v>488</v>
      </c>
      <c r="D197" s="21" t="s">
        <v>496</v>
      </c>
      <c r="E197" s="22">
        <v>13316</v>
      </c>
      <c r="F197" s="20" t="s">
        <v>324</v>
      </c>
      <c r="G197" s="24" t="s">
        <v>325</v>
      </c>
      <c r="H197" s="25"/>
    </row>
    <row r="198" hidden="1" spans="1:8">
      <c r="A198" s="19">
        <v>197</v>
      </c>
      <c r="B198" s="20">
        <v>102479</v>
      </c>
      <c r="C198" s="24" t="s">
        <v>497</v>
      </c>
      <c r="D198" s="21" t="s">
        <v>498</v>
      </c>
      <c r="E198" s="22">
        <v>12898</v>
      </c>
      <c r="F198" s="20" t="s">
        <v>324</v>
      </c>
      <c r="G198" s="24" t="s">
        <v>325</v>
      </c>
      <c r="H198" s="25"/>
    </row>
    <row r="199" hidden="1" spans="1:8">
      <c r="A199" s="19">
        <v>198</v>
      </c>
      <c r="B199" s="20">
        <v>717</v>
      </c>
      <c r="C199" s="40" t="s">
        <v>450</v>
      </c>
      <c r="D199" s="21" t="s">
        <v>499</v>
      </c>
      <c r="E199" s="22">
        <v>6752</v>
      </c>
      <c r="F199" s="20" t="s">
        <v>324</v>
      </c>
      <c r="G199" s="24" t="s">
        <v>325</v>
      </c>
      <c r="H199" s="25"/>
    </row>
    <row r="200" hidden="1" spans="1:8">
      <c r="A200" s="19">
        <v>199</v>
      </c>
      <c r="B200" s="20">
        <v>570</v>
      </c>
      <c r="C200" s="40" t="s">
        <v>500</v>
      </c>
      <c r="D200" s="21" t="s">
        <v>501</v>
      </c>
      <c r="E200" s="22">
        <v>13135</v>
      </c>
      <c r="F200" s="20" t="s">
        <v>324</v>
      </c>
      <c r="G200" s="24" t="s">
        <v>325</v>
      </c>
      <c r="H200" s="25"/>
    </row>
    <row r="201" hidden="1" spans="1:8">
      <c r="A201" s="19">
        <v>200</v>
      </c>
      <c r="B201" s="20">
        <v>113299</v>
      </c>
      <c r="C201" s="24" t="s">
        <v>478</v>
      </c>
      <c r="D201" s="21" t="s">
        <v>502</v>
      </c>
      <c r="E201" s="22">
        <v>13320</v>
      </c>
      <c r="F201" s="20" t="s">
        <v>324</v>
      </c>
      <c r="G201" s="24" t="s">
        <v>325</v>
      </c>
      <c r="H201" s="25"/>
    </row>
    <row r="202" hidden="1" spans="1:8">
      <c r="A202" s="19">
        <v>201</v>
      </c>
      <c r="B202" s="20">
        <v>549</v>
      </c>
      <c r="C202" s="40" t="s">
        <v>377</v>
      </c>
      <c r="D202" s="21" t="s">
        <v>503</v>
      </c>
      <c r="E202" s="22">
        <v>12184</v>
      </c>
      <c r="F202" s="20" t="s">
        <v>324</v>
      </c>
      <c r="G202" s="24" t="s">
        <v>325</v>
      </c>
      <c r="H202" s="25"/>
    </row>
    <row r="203" hidden="1" spans="1:8">
      <c r="A203" s="19">
        <v>202</v>
      </c>
      <c r="B203" s="20">
        <v>106485</v>
      </c>
      <c r="C203" s="24" t="s">
        <v>488</v>
      </c>
      <c r="D203" s="21" t="s">
        <v>504</v>
      </c>
      <c r="E203" s="22">
        <v>12848</v>
      </c>
      <c r="F203" s="20" t="s">
        <v>324</v>
      </c>
      <c r="G203" s="24" t="s">
        <v>325</v>
      </c>
      <c r="H203" s="25"/>
    </row>
    <row r="204" hidden="1" spans="1:8">
      <c r="A204" s="19">
        <v>203</v>
      </c>
      <c r="B204" s="20">
        <v>587</v>
      </c>
      <c r="C204" s="40" t="s">
        <v>505</v>
      </c>
      <c r="D204" s="21" t="s">
        <v>506</v>
      </c>
      <c r="E204" s="22">
        <v>6497</v>
      </c>
      <c r="F204" s="20" t="s">
        <v>324</v>
      </c>
      <c r="G204" s="24" t="s">
        <v>325</v>
      </c>
      <c r="H204" s="25"/>
    </row>
    <row r="205" hidden="1" spans="1:8">
      <c r="A205" s="19">
        <v>204</v>
      </c>
      <c r="B205" s="20">
        <v>107728</v>
      </c>
      <c r="C205" s="24" t="s">
        <v>440</v>
      </c>
      <c r="D205" s="21" t="s">
        <v>507</v>
      </c>
      <c r="E205" s="22">
        <v>11012</v>
      </c>
      <c r="F205" s="20" t="s">
        <v>324</v>
      </c>
      <c r="G205" s="24" t="s">
        <v>325</v>
      </c>
      <c r="H205" s="25"/>
    </row>
    <row r="206" hidden="1" spans="1:8">
      <c r="A206" s="19">
        <v>205</v>
      </c>
      <c r="B206" s="20">
        <v>112888</v>
      </c>
      <c r="C206" s="24" t="s">
        <v>157</v>
      </c>
      <c r="D206" s="21" t="s">
        <v>508</v>
      </c>
      <c r="E206" s="22">
        <v>12905</v>
      </c>
      <c r="F206" s="20" t="s">
        <v>324</v>
      </c>
      <c r="G206" s="24" t="s">
        <v>325</v>
      </c>
      <c r="H206" s="25"/>
    </row>
    <row r="207" hidden="1" spans="1:8">
      <c r="A207" s="19">
        <v>206</v>
      </c>
      <c r="B207" s="20">
        <v>102564</v>
      </c>
      <c r="C207" s="24" t="s">
        <v>509</v>
      </c>
      <c r="D207" s="21" t="s">
        <v>510</v>
      </c>
      <c r="E207" s="22">
        <v>8113</v>
      </c>
      <c r="F207" s="20" t="s">
        <v>324</v>
      </c>
      <c r="G207" s="24" t="s">
        <v>325</v>
      </c>
      <c r="H207" s="25"/>
    </row>
    <row r="208" hidden="1" spans="1:8">
      <c r="A208" s="19">
        <v>207</v>
      </c>
      <c r="B208" s="20">
        <v>102565</v>
      </c>
      <c r="C208" s="24" t="s">
        <v>511</v>
      </c>
      <c r="D208" s="21" t="s">
        <v>512</v>
      </c>
      <c r="E208" s="22">
        <v>13447</v>
      </c>
      <c r="F208" s="20" t="s">
        <v>324</v>
      </c>
      <c r="G208" s="24" t="s">
        <v>325</v>
      </c>
      <c r="H208" s="25"/>
    </row>
    <row r="209" hidden="1" spans="1:8">
      <c r="A209" s="19">
        <v>208</v>
      </c>
      <c r="B209" s="20">
        <v>103199</v>
      </c>
      <c r="C209" s="24" t="s">
        <v>347</v>
      </c>
      <c r="D209" s="21" t="s">
        <v>513</v>
      </c>
      <c r="E209" s="22">
        <v>13181</v>
      </c>
      <c r="F209" s="20" t="s">
        <v>324</v>
      </c>
      <c r="G209" s="24" t="s">
        <v>325</v>
      </c>
      <c r="H209" s="25"/>
    </row>
    <row r="210" hidden="1" spans="1:8">
      <c r="A210" s="19">
        <v>209</v>
      </c>
      <c r="B210" s="20">
        <v>743</v>
      </c>
      <c r="C210" s="24" t="s">
        <v>344</v>
      </c>
      <c r="D210" s="21" t="s">
        <v>514</v>
      </c>
      <c r="E210" s="22">
        <v>13303</v>
      </c>
      <c r="F210" s="20" t="s">
        <v>324</v>
      </c>
      <c r="G210" s="24" t="s">
        <v>325</v>
      </c>
      <c r="H210" s="25"/>
    </row>
    <row r="211" hidden="1" spans="1:8">
      <c r="A211" s="19">
        <v>210</v>
      </c>
      <c r="B211" s="20">
        <v>582</v>
      </c>
      <c r="C211" s="24" t="s">
        <v>431</v>
      </c>
      <c r="D211" s="21" t="s">
        <v>515</v>
      </c>
      <c r="E211" s="22">
        <v>13300</v>
      </c>
      <c r="F211" s="20" t="s">
        <v>324</v>
      </c>
      <c r="G211" s="24" t="s">
        <v>325</v>
      </c>
      <c r="H211" s="25"/>
    </row>
    <row r="212" hidden="1" spans="1:8">
      <c r="A212" s="19">
        <v>211</v>
      </c>
      <c r="B212" s="20">
        <v>517</v>
      </c>
      <c r="C212" s="24" t="s">
        <v>356</v>
      </c>
      <c r="D212" s="21" t="s">
        <v>516</v>
      </c>
      <c r="E212" s="22">
        <v>13001</v>
      </c>
      <c r="F212" s="20" t="s">
        <v>324</v>
      </c>
      <c r="G212" s="24" t="s">
        <v>325</v>
      </c>
      <c r="H212" s="25"/>
    </row>
    <row r="213" hidden="1" spans="1:8">
      <c r="A213" s="19">
        <v>212</v>
      </c>
      <c r="B213" s="20">
        <v>582</v>
      </c>
      <c r="C213" s="24" t="s">
        <v>431</v>
      </c>
      <c r="D213" s="21" t="s">
        <v>517</v>
      </c>
      <c r="E213" s="22">
        <v>4444</v>
      </c>
      <c r="F213" s="20" t="s">
        <v>324</v>
      </c>
      <c r="G213" s="24" t="s">
        <v>325</v>
      </c>
      <c r="H213" s="25"/>
    </row>
    <row r="214" hidden="1" spans="1:8">
      <c r="A214" s="19">
        <v>213</v>
      </c>
      <c r="B214" s="20">
        <v>355</v>
      </c>
      <c r="C214" s="24" t="s">
        <v>252</v>
      </c>
      <c r="D214" s="21" t="s">
        <v>518</v>
      </c>
      <c r="E214" s="22">
        <v>9895</v>
      </c>
      <c r="F214" s="20" t="s">
        <v>324</v>
      </c>
      <c r="G214" s="24" t="s">
        <v>325</v>
      </c>
      <c r="H214" s="25"/>
    </row>
    <row r="215" hidden="1" spans="1:8">
      <c r="A215" s="19">
        <v>214</v>
      </c>
      <c r="B215" s="20">
        <v>102479</v>
      </c>
      <c r="C215" s="24" t="s">
        <v>497</v>
      </c>
      <c r="D215" s="21" t="s">
        <v>519</v>
      </c>
      <c r="E215" s="22">
        <v>4311</v>
      </c>
      <c r="F215" s="20" t="s">
        <v>324</v>
      </c>
      <c r="G215" s="24" t="s">
        <v>325</v>
      </c>
      <c r="H215" s="25"/>
    </row>
    <row r="216" hidden="1" spans="1:8">
      <c r="A216" s="19">
        <v>215</v>
      </c>
      <c r="B216" s="20">
        <v>349</v>
      </c>
      <c r="C216" s="40" t="s">
        <v>520</v>
      </c>
      <c r="D216" s="21" t="s">
        <v>521</v>
      </c>
      <c r="E216" s="22">
        <v>5844</v>
      </c>
      <c r="F216" s="20" t="s">
        <v>324</v>
      </c>
      <c r="G216" s="24" t="s">
        <v>325</v>
      </c>
      <c r="H216" s="25"/>
    </row>
    <row r="217" hidden="1" spans="1:8">
      <c r="A217" s="19">
        <v>216</v>
      </c>
      <c r="B217" s="20">
        <v>740</v>
      </c>
      <c r="C217" s="24" t="s">
        <v>522</v>
      </c>
      <c r="D217" s="21" t="s">
        <v>523</v>
      </c>
      <c r="E217" s="22">
        <v>10650</v>
      </c>
      <c r="F217" s="20" t="s">
        <v>324</v>
      </c>
      <c r="G217" s="24" t="s">
        <v>325</v>
      </c>
      <c r="H217" s="25"/>
    </row>
    <row r="218" hidden="1" spans="1:8">
      <c r="A218" s="19">
        <v>217</v>
      </c>
      <c r="B218" s="20">
        <v>570</v>
      </c>
      <c r="C218" s="40" t="s">
        <v>500</v>
      </c>
      <c r="D218" s="21" t="s">
        <v>524</v>
      </c>
      <c r="E218" s="22">
        <v>11537</v>
      </c>
      <c r="F218" s="20" t="s">
        <v>324</v>
      </c>
      <c r="G218" s="24" t="s">
        <v>325</v>
      </c>
      <c r="H218" s="25"/>
    </row>
    <row r="219" hidden="1" spans="1:8">
      <c r="A219" s="19">
        <v>218</v>
      </c>
      <c r="B219" s="20">
        <v>515</v>
      </c>
      <c r="C219" s="24" t="s">
        <v>484</v>
      </c>
      <c r="D219" s="21" t="s">
        <v>525</v>
      </c>
      <c r="E219" s="22">
        <v>7917</v>
      </c>
      <c r="F219" s="20" t="s">
        <v>324</v>
      </c>
      <c r="G219" s="24" t="s">
        <v>325</v>
      </c>
      <c r="H219" s="25"/>
    </row>
    <row r="220" hidden="1" spans="1:8">
      <c r="A220" s="19">
        <v>219</v>
      </c>
      <c r="B220" s="20">
        <v>102934</v>
      </c>
      <c r="C220" s="24" t="s">
        <v>262</v>
      </c>
      <c r="D220" s="21" t="s">
        <v>526</v>
      </c>
      <c r="E220" s="22">
        <v>13528</v>
      </c>
      <c r="F220" s="20" t="s">
        <v>324</v>
      </c>
      <c r="G220" s="24" t="s">
        <v>325</v>
      </c>
      <c r="H220" s="25"/>
    </row>
    <row r="221" hidden="1" spans="1:8">
      <c r="A221" s="19">
        <v>220</v>
      </c>
      <c r="B221" s="20">
        <v>105396</v>
      </c>
      <c r="C221" s="24" t="s">
        <v>527</v>
      </c>
      <c r="D221" s="21" t="s">
        <v>528</v>
      </c>
      <c r="E221" s="22">
        <v>13306</v>
      </c>
      <c r="F221" s="20" t="s">
        <v>324</v>
      </c>
      <c r="G221" s="24" t="s">
        <v>325</v>
      </c>
      <c r="H221" s="25"/>
    </row>
    <row r="222" hidden="1" spans="1:8">
      <c r="A222" s="19">
        <v>221</v>
      </c>
      <c r="B222" s="20">
        <v>709</v>
      </c>
      <c r="C222" s="24" t="s">
        <v>529</v>
      </c>
      <c r="D222" s="21" t="s">
        <v>530</v>
      </c>
      <c r="E222" s="22">
        <v>13221</v>
      </c>
      <c r="F222" s="20" t="s">
        <v>324</v>
      </c>
      <c r="G222" s="24" t="s">
        <v>325</v>
      </c>
      <c r="H222" s="25"/>
    </row>
    <row r="223" hidden="1" spans="1:8">
      <c r="A223" s="19">
        <v>222</v>
      </c>
      <c r="B223" s="20">
        <v>329</v>
      </c>
      <c r="C223" s="40" t="s">
        <v>531</v>
      </c>
      <c r="D223" s="21" t="s">
        <v>532</v>
      </c>
      <c r="E223" s="22">
        <v>11825</v>
      </c>
      <c r="F223" s="20" t="s">
        <v>324</v>
      </c>
      <c r="G223" s="24" t="s">
        <v>325</v>
      </c>
      <c r="H223" s="25"/>
    </row>
    <row r="224" hidden="1" spans="1:8">
      <c r="A224" s="19">
        <v>223</v>
      </c>
      <c r="B224" s="20">
        <v>107728</v>
      </c>
      <c r="C224" s="24" t="s">
        <v>440</v>
      </c>
      <c r="D224" s="21" t="s">
        <v>533</v>
      </c>
      <c r="E224" s="22">
        <v>13225</v>
      </c>
      <c r="F224" s="20" t="s">
        <v>324</v>
      </c>
      <c r="G224" s="24" t="s">
        <v>325</v>
      </c>
      <c r="H224" s="25"/>
    </row>
    <row r="225" hidden="1" spans="1:8">
      <c r="A225" s="19">
        <v>224</v>
      </c>
      <c r="B225" s="20">
        <v>103639</v>
      </c>
      <c r="C225" s="24" t="s">
        <v>328</v>
      </c>
      <c r="D225" s="21" t="s">
        <v>534</v>
      </c>
      <c r="E225" s="22">
        <v>13216</v>
      </c>
      <c r="F225" s="20" t="s">
        <v>324</v>
      </c>
      <c r="G225" s="24" t="s">
        <v>325</v>
      </c>
      <c r="H225" s="25"/>
    </row>
    <row r="226" hidden="1" spans="1:8">
      <c r="A226" s="19">
        <v>225</v>
      </c>
      <c r="B226" s="20">
        <v>365</v>
      </c>
      <c r="C226" s="40" t="s">
        <v>474</v>
      </c>
      <c r="D226" s="21" t="s">
        <v>535</v>
      </c>
      <c r="E226" s="22">
        <v>4301</v>
      </c>
      <c r="F226" s="20" t="s">
        <v>324</v>
      </c>
      <c r="G226" s="24" t="s">
        <v>325</v>
      </c>
      <c r="H226" s="25"/>
    </row>
    <row r="227" hidden="1" spans="1:8">
      <c r="A227" s="19">
        <v>226</v>
      </c>
      <c r="B227" s="20">
        <v>339</v>
      </c>
      <c r="C227" s="40" t="s">
        <v>536</v>
      </c>
      <c r="D227" s="21" t="s">
        <v>537</v>
      </c>
      <c r="E227" s="22">
        <v>12883</v>
      </c>
      <c r="F227" s="20" t="s">
        <v>324</v>
      </c>
      <c r="G227" s="24" t="s">
        <v>325</v>
      </c>
      <c r="H227" s="25"/>
    </row>
    <row r="228" hidden="1" spans="1:8">
      <c r="A228" s="19">
        <v>227</v>
      </c>
      <c r="B228" s="20">
        <v>514</v>
      </c>
      <c r="C228" s="24" t="s">
        <v>538</v>
      </c>
      <c r="D228" s="21" t="s">
        <v>539</v>
      </c>
      <c r="E228" s="22">
        <v>12338</v>
      </c>
      <c r="F228" s="20" t="s">
        <v>324</v>
      </c>
      <c r="G228" s="24" t="s">
        <v>325</v>
      </c>
      <c r="H228" s="25"/>
    </row>
    <row r="229" hidden="1" spans="1:8">
      <c r="A229" s="19">
        <v>228</v>
      </c>
      <c r="B229" s="20">
        <v>752</v>
      </c>
      <c r="C229" s="24" t="s">
        <v>540</v>
      </c>
      <c r="D229" s="21" t="s">
        <v>541</v>
      </c>
      <c r="E229" s="22">
        <v>13406</v>
      </c>
      <c r="F229" s="20" t="s">
        <v>324</v>
      </c>
      <c r="G229" s="24" t="s">
        <v>325</v>
      </c>
      <c r="H229" s="25"/>
    </row>
    <row r="230" hidden="1" spans="1:8">
      <c r="A230" s="19">
        <v>229</v>
      </c>
      <c r="B230" s="20">
        <v>102565</v>
      </c>
      <c r="C230" s="24" t="s">
        <v>511</v>
      </c>
      <c r="D230" s="21" t="s">
        <v>542</v>
      </c>
      <c r="E230" s="22">
        <v>13132</v>
      </c>
      <c r="F230" s="20" t="s">
        <v>324</v>
      </c>
      <c r="G230" s="24" t="s">
        <v>325</v>
      </c>
      <c r="H230" s="25"/>
    </row>
    <row r="231" hidden="1" spans="1:8">
      <c r="A231" s="19">
        <v>230</v>
      </c>
      <c r="B231" s="20">
        <v>111400</v>
      </c>
      <c r="C231" s="24" t="s">
        <v>411</v>
      </c>
      <c r="D231" s="21" t="s">
        <v>543</v>
      </c>
      <c r="E231" s="22">
        <v>4310</v>
      </c>
      <c r="F231" s="20" t="s">
        <v>324</v>
      </c>
      <c r="G231" s="24" t="s">
        <v>325</v>
      </c>
      <c r="H231" s="25"/>
    </row>
    <row r="232" hidden="1" spans="1:8">
      <c r="A232" s="19">
        <v>231</v>
      </c>
      <c r="B232" s="20">
        <v>337</v>
      </c>
      <c r="C232" s="24" t="s">
        <v>214</v>
      </c>
      <c r="D232" s="21" t="s">
        <v>544</v>
      </c>
      <c r="E232" s="22">
        <v>13719</v>
      </c>
      <c r="F232" s="20" t="s">
        <v>324</v>
      </c>
      <c r="G232" s="24" t="s">
        <v>325</v>
      </c>
      <c r="H232" s="25"/>
    </row>
    <row r="233" hidden="1" spans="1:8">
      <c r="A233" s="19">
        <v>232</v>
      </c>
      <c r="B233" s="20">
        <v>106569</v>
      </c>
      <c r="C233" s="24" t="s">
        <v>247</v>
      </c>
      <c r="D233" s="21" t="s">
        <v>545</v>
      </c>
      <c r="E233" s="22">
        <v>12157</v>
      </c>
      <c r="F233" s="20" t="s">
        <v>324</v>
      </c>
      <c r="G233" s="24" t="s">
        <v>325</v>
      </c>
      <c r="H233" s="25"/>
    </row>
    <row r="234" hidden="1" spans="1:8">
      <c r="A234" s="19">
        <v>233</v>
      </c>
      <c r="B234" s="20">
        <v>111064</v>
      </c>
      <c r="C234" s="24" t="s">
        <v>299</v>
      </c>
      <c r="D234" s="21" t="s">
        <v>546</v>
      </c>
      <c r="E234" s="22">
        <v>11490</v>
      </c>
      <c r="F234" s="20" t="s">
        <v>324</v>
      </c>
      <c r="G234" s="24" t="s">
        <v>325</v>
      </c>
      <c r="H234" s="25"/>
    </row>
    <row r="235" hidden="1" spans="1:8">
      <c r="A235" s="19">
        <v>234</v>
      </c>
      <c r="B235" s="20">
        <v>102479</v>
      </c>
      <c r="C235" s="24" t="s">
        <v>497</v>
      </c>
      <c r="D235" s="21" t="s">
        <v>547</v>
      </c>
      <c r="E235" s="22">
        <v>13317</v>
      </c>
      <c r="F235" s="20" t="s">
        <v>324</v>
      </c>
      <c r="G235" s="24" t="s">
        <v>325</v>
      </c>
      <c r="H235" s="25"/>
    </row>
    <row r="236" hidden="1" spans="1:8">
      <c r="A236" s="19">
        <v>235</v>
      </c>
      <c r="B236" s="20">
        <v>570</v>
      </c>
      <c r="C236" s="40" t="s">
        <v>500</v>
      </c>
      <c r="D236" s="21" t="s">
        <v>548</v>
      </c>
      <c r="E236" s="22">
        <v>13264</v>
      </c>
      <c r="F236" s="20" t="s">
        <v>324</v>
      </c>
      <c r="G236" s="24" t="s">
        <v>325</v>
      </c>
      <c r="H236" s="25"/>
    </row>
    <row r="237" hidden="1" spans="1:8">
      <c r="A237" s="19">
        <v>236</v>
      </c>
      <c r="B237" s="20">
        <v>514</v>
      </c>
      <c r="C237" s="24" t="s">
        <v>538</v>
      </c>
      <c r="D237" s="21" t="s">
        <v>549</v>
      </c>
      <c r="E237" s="22">
        <v>12744</v>
      </c>
      <c r="F237" s="20" t="s">
        <v>324</v>
      </c>
      <c r="G237" s="24" t="s">
        <v>325</v>
      </c>
      <c r="H237" s="25"/>
    </row>
    <row r="238" hidden="1" spans="1:8">
      <c r="A238" s="19">
        <v>237</v>
      </c>
      <c r="B238" s="20">
        <v>103199</v>
      </c>
      <c r="C238" s="24" t="s">
        <v>347</v>
      </c>
      <c r="D238" s="21" t="s">
        <v>550</v>
      </c>
      <c r="E238" s="22">
        <v>12449</v>
      </c>
      <c r="F238" s="20" t="s">
        <v>324</v>
      </c>
      <c r="G238" s="24" t="s">
        <v>325</v>
      </c>
      <c r="H238" s="25"/>
    </row>
    <row r="239" hidden="1" spans="1:8">
      <c r="A239" s="19">
        <v>238</v>
      </c>
      <c r="B239" s="20">
        <v>103198</v>
      </c>
      <c r="C239" s="24" t="s">
        <v>551</v>
      </c>
      <c r="D239" s="21" t="s">
        <v>552</v>
      </c>
      <c r="E239" s="22">
        <v>11624</v>
      </c>
      <c r="F239" s="20" t="s">
        <v>324</v>
      </c>
      <c r="G239" s="24" t="s">
        <v>325</v>
      </c>
      <c r="H239" s="25"/>
    </row>
    <row r="240" hidden="1" spans="1:8">
      <c r="A240" s="19">
        <v>239</v>
      </c>
      <c r="B240" s="20">
        <v>102479</v>
      </c>
      <c r="C240" s="24" t="s">
        <v>497</v>
      </c>
      <c r="D240" s="21" t="s">
        <v>553</v>
      </c>
      <c r="E240" s="22">
        <v>13147</v>
      </c>
      <c r="F240" s="20" t="s">
        <v>324</v>
      </c>
      <c r="G240" s="24" t="s">
        <v>325</v>
      </c>
      <c r="H240" s="25"/>
    </row>
    <row r="241" hidden="1" spans="1:8">
      <c r="A241" s="19">
        <v>240</v>
      </c>
      <c r="B241" s="20">
        <v>106865</v>
      </c>
      <c r="C241" s="24" t="s">
        <v>466</v>
      </c>
      <c r="D241" s="21" t="s">
        <v>554</v>
      </c>
      <c r="E241" s="22">
        <v>9822</v>
      </c>
      <c r="F241" s="20" t="s">
        <v>324</v>
      </c>
      <c r="G241" s="24" t="s">
        <v>325</v>
      </c>
      <c r="H241" s="25"/>
    </row>
    <row r="242" hidden="1" spans="1:8">
      <c r="A242" s="19">
        <v>241</v>
      </c>
      <c r="B242" s="20">
        <v>339</v>
      </c>
      <c r="C242" s="40" t="s">
        <v>536</v>
      </c>
      <c r="D242" s="21" t="s">
        <v>555</v>
      </c>
      <c r="E242" s="22">
        <v>13309</v>
      </c>
      <c r="F242" s="20" t="s">
        <v>324</v>
      </c>
      <c r="G242" s="24" t="s">
        <v>325</v>
      </c>
      <c r="H242" s="25"/>
    </row>
    <row r="243" hidden="1" spans="1:8">
      <c r="A243" s="19">
        <v>242</v>
      </c>
      <c r="B243" s="20">
        <v>102565</v>
      </c>
      <c r="C243" s="24" t="s">
        <v>511</v>
      </c>
      <c r="D243" s="21" t="s">
        <v>556</v>
      </c>
      <c r="E243" s="22">
        <v>12135</v>
      </c>
      <c r="F243" s="20" t="s">
        <v>324</v>
      </c>
      <c r="G243" s="24" t="s">
        <v>325</v>
      </c>
      <c r="H243" s="25"/>
    </row>
    <row r="244" hidden="1" spans="1:8">
      <c r="A244" s="19">
        <v>243</v>
      </c>
      <c r="B244" s="20">
        <v>105751</v>
      </c>
      <c r="C244" s="24" t="s">
        <v>557</v>
      </c>
      <c r="D244" s="21" t="s">
        <v>558</v>
      </c>
      <c r="E244" s="22">
        <v>13323</v>
      </c>
      <c r="F244" s="20" t="s">
        <v>324</v>
      </c>
      <c r="G244" s="24" t="s">
        <v>325</v>
      </c>
      <c r="H244" s="25"/>
    </row>
    <row r="245" hidden="1" spans="1:8">
      <c r="A245" s="19">
        <v>244</v>
      </c>
      <c r="B245" s="20">
        <v>105751</v>
      </c>
      <c r="C245" s="24" t="s">
        <v>557</v>
      </c>
      <c r="D245" s="21" t="s">
        <v>559</v>
      </c>
      <c r="E245" s="22">
        <v>13321</v>
      </c>
      <c r="F245" s="20" t="s">
        <v>324</v>
      </c>
      <c r="G245" s="24" t="s">
        <v>325</v>
      </c>
      <c r="H245" s="25"/>
    </row>
    <row r="246" hidden="1" spans="1:8">
      <c r="A246" s="19">
        <v>245</v>
      </c>
      <c r="B246" s="20">
        <v>106569</v>
      </c>
      <c r="C246" s="24" t="s">
        <v>247</v>
      </c>
      <c r="D246" s="21" t="s">
        <v>560</v>
      </c>
      <c r="E246" s="22">
        <v>13335</v>
      </c>
      <c r="F246" s="20" t="s">
        <v>324</v>
      </c>
      <c r="G246" s="24" t="s">
        <v>325</v>
      </c>
      <c r="H246" s="25"/>
    </row>
    <row r="247" hidden="1" spans="1:8">
      <c r="A247" s="19">
        <v>246</v>
      </c>
      <c r="B247" s="20">
        <v>349</v>
      </c>
      <c r="C247" s="40" t="s">
        <v>520</v>
      </c>
      <c r="D247" s="21" t="s">
        <v>561</v>
      </c>
      <c r="E247" s="22">
        <v>13327</v>
      </c>
      <c r="F247" s="20" t="s">
        <v>324</v>
      </c>
      <c r="G247" s="24" t="s">
        <v>325</v>
      </c>
      <c r="H247" s="25"/>
    </row>
    <row r="248" hidden="1" spans="1:8">
      <c r="A248" s="19">
        <v>247</v>
      </c>
      <c r="B248" s="20">
        <v>105396</v>
      </c>
      <c r="C248" s="24" t="s">
        <v>527</v>
      </c>
      <c r="D248" s="21" t="s">
        <v>562</v>
      </c>
      <c r="E248" s="22">
        <v>13142</v>
      </c>
      <c r="F248" s="20" t="s">
        <v>324</v>
      </c>
      <c r="G248" s="24" t="s">
        <v>325</v>
      </c>
      <c r="H248" s="25"/>
    </row>
    <row r="249" hidden="1" spans="1:8">
      <c r="A249" s="19">
        <v>248</v>
      </c>
      <c r="B249" s="20">
        <v>107658</v>
      </c>
      <c r="C249" s="24" t="s">
        <v>460</v>
      </c>
      <c r="D249" s="21" t="s">
        <v>563</v>
      </c>
      <c r="E249" s="22">
        <v>13206</v>
      </c>
      <c r="F249" s="20" t="s">
        <v>324</v>
      </c>
      <c r="G249" s="24" t="s">
        <v>325</v>
      </c>
      <c r="H249" s="25"/>
    </row>
    <row r="250" hidden="1" spans="1:8">
      <c r="A250" s="19">
        <v>249</v>
      </c>
      <c r="B250" s="20">
        <v>106865</v>
      </c>
      <c r="C250" s="24" t="s">
        <v>466</v>
      </c>
      <c r="D250" s="21" t="s">
        <v>564</v>
      </c>
      <c r="E250" s="22">
        <v>13342</v>
      </c>
      <c r="F250" s="20" t="s">
        <v>324</v>
      </c>
      <c r="G250" s="24" t="s">
        <v>325</v>
      </c>
      <c r="H250" s="25"/>
    </row>
    <row r="251" hidden="1" spans="1:8">
      <c r="A251" s="19">
        <v>250</v>
      </c>
      <c r="B251" s="20">
        <v>709</v>
      </c>
      <c r="C251" s="24" t="s">
        <v>529</v>
      </c>
      <c r="D251" s="21" t="s">
        <v>565</v>
      </c>
      <c r="E251" s="22">
        <v>11486</v>
      </c>
      <c r="F251" s="20" t="s">
        <v>324</v>
      </c>
      <c r="G251" s="24" t="s">
        <v>325</v>
      </c>
      <c r="H251" s="25"/>
    </row>
    <row r="252" hidden="1" spans="1:8">
      <c r="A252" s="19">
        <v>251</v>
      </c>
      <c r="B252" s="20">
        <v>517</v>
      </c>
      <c r="C252" s="24" t="s">
        <v>356</v>
      </c>
      <c r="D252" s="21" t="s">
        <v>566</v>
      </c>
      <c r="E252" s="22">
        <v>11326</v>
      </c>
      <c r="F252" s="20" t="s">
        <v>324</v>
      </c>
      <c r="G252" s="24" t="s">
        <v>325</v>
      </c>
      <c r="H252" s="25"/>
    </row>
    <row r="253" hidden="1" spans="1:8">
      <c r="A253" s="19">
        <v>252</v>
      </c>
      <c r="B253" s="20">
        <v>517</v>
      </c>
      <c r="C253" s="24" t="s">
        <v>356</v>
      </c>
      <c r="D253" s="21" t="s">
        <v>567</v>
      </c>
      <c r="E253" s="22">
        <v>11872</v>
      </c>
      <c r="F253" s="20" t="s">
        <v>324</v>
      </c>
      <c r="G253" s="24" t="s">
        <v>325</v>
      </c>
      <c r="H253" s="25"/>
    </row>
    <row r="254" hidden="1" spans="1:8">
      <c r="A254" s="19">
        <v>253</v>
      </c>
      <c r="B254" s="20">
        <v>114848</v>
      </c>
      <c r="C254" s="24" t="s">
        <v>568</v>
      </c>
      <c r="D254" s="21" t="s">
        <v>569</v>
      </c>
      <c r="E254" s="22">
        <v>12669</v>
      </c>
      <c r="F254" s="20" t="s">
        <v>324</v>
      </c>
      <c r="G254" s="24" t="s">
        <v>325</v>
      </c>
      <c r="H254" s="25"/>
    </row>
    <row r="255" hidden="1" spans="1:8">
      <c r="A255" s="19">
        <v>254</v>
      </c>
      <c r="B255" s="20">
        <v>103198</v>
      </c>
      <c r="C255" s="24" t="s">
        <v>551</v>
      </c>
      <c r="D255" s="21" t="s">
        <v>570</v>
      </c>
      <c r="E255" s="22">
        <v>13146</v>
      </c>
      <c r="F255" s="20" t="s">
        <v>324</v>
      </c>
      <c r="G255" s="24" t="s">
        <v>325</v>
      </c>
      <c r="H255" s="25"/>
    </row>
    <row r="256" hidden="1" spans="1:8">
      <c r="A256" s="19">
        <v>255</v>
      </c>
      <c r="B256" s="20">
        <v>111400</v>
      </c>
      <c r="C256" s="24" t="s">
        <v>411</v>
      </c>
      <c r="D256" s="21" t="s">
        <v>571</v>
      </c>
      <c r="E256" s="22">
        <v>13312</v>
      </c>
      <c r="F256" s="20" t="s">
        <v>324</v>
      </c>
      <c r="G256" s="24" t="s">
        <v>325</v>
      </c>
      <c r="H256" s="25"/>
    </row>
    <row r="257" hidden="1" spans="1:8">
      <c r="A257" s="19">
        <v>256</v>
      </c>
      <c r="B257" s="20">
        <v>365</v>
      </c>
      <c r="C257" s="40" t="s">
        <v>474</v>
      </c>
      <c r="D257" s="21" t="s">
        <v>572</v>
      </c>
      <c r="E257" s="22">
        <v>12932</v>
      </c>
      <c r="F257" s="20" t="s">
        <v>324</v>
      </c>
      <c r="G257" s="24" t="s">
        <v>325</v>
      </c>
      <c r="H257" s="25"/>
    </row>
    <row r="258" hidden="1" spans="1:8">
      <c r="A258" s="19">
        <v>257</v>
      </c>
      <c r="B258" s="20">
        <v>102564</v>
      </c>
      <c r="C258" s="24" t="s">
        <v>509</v>
      </c>
      <c r="D258" s="21" t="s">
        <v>573</v>
      </c>
      <c r="E258" s="22">
        <v>12534</v>
      </c>
      <c r="F258" s="20" t="s">
        <v>324</v>
      </c>
      <c r="G258" s="24" t="s">
        <v>325</v>
      </c>
      <c r="H258" s="25"/>
    </row>
    <row r="259" hidden="1" spans="1:8">
      <c r="A259" s="19">
        <v>258</v>
      </c>
      <c r="B259" s="20">
        <v>745</v>
      </c>
      <c r="C259" s="24" t="s">
        <v>216</v>
      </c>
      <c r="D259" s="21" t="s">
        <v>574</v>
      </c>
      <c r="E259" s="22">
        <v>13282</v>
      </c>
      <c r="F259" s="20" t="s">
        <v>324</v>
      </c>
      <c r="G259" s="24" t="s">
        <v>325</v>
      </c>
      <c r="H259" s="25"/>
    </row>
    <row r="260" hidden="1" spans="1:8">
      <c r="A260" s="19">
        <v>259</v>
      </c>
      <c r="B260" s="20">
        <v>539</v>
      </c>
      <c r="C260" s="24" t="s">
        <v>575</v>
      </c>
      <c r="D260" s="21" t="s">
        <v>576</v>
      </c>
      <c r="E260" s="22">
        <v>13185</v>
      </c>
      <c r="F260" s="20" t="s">
        <v>324</v>
      </c>
      <c r="G260" s="24" t="s">
        <v>325</v>
      </c>
      <c r="H260" s="25"/>
    </row>
    <row r="261" hidden="1" spans="1:8">
      <c r="A261" s="19">
        <v>260</v>
      </c>
      <c r="B261" s="20">
        <v>585</v>
      </c>
      <c r="C261" s="40" t="s">
        <v>577</v>
      </c>
      <c r="D261" s="21" t="s">
        <v>578</v>
      </c>
      <c r="E261" s="22">
        <v>6303</v>
      </c>
      <c r="F261" s="20" t="s">
        <v>324</v>
      </c>
      <c r="G261" s="24" t="s">
        <v>325</v>
      </c>
      <c r="H261" s="25"/>
    </row>
    <row r="262" hidden="1" spans="1:8">
      <c r="A262" s="19">
        <v>261</v>
      </c>
      <c r="B262" s="20">
        <v>585</v>
      </c>
      <c r="C262" s="40" t="s">
        <v>577</v>
      </c>
      <c r="D262" s="21" t="s">
        <v>579</v>
      </c>
      <c r="E262" s="22">
        <v>12225</v>
      </c>
      <c r="F262" s="20" t="s">
        <v>324</v>
      </c>
      <c r="G262" s="24" t="s">
        <v>325</v>
      </c>
      <c r="H262" s="25"/>
    </row>
    <row r="263" hidden="1" spans="1:8">
      <c r="A263" s="19">
        <v>262</v>
      </c>
      <c r="B263" s="20">
        <v>752</v>
      </c>
      <c r="C263" s="24" t="s">
        <v>540</v>
      </c>
      <c r="D263" s="21" t="s">
        <v>580</v>
      </c>
      <c r="E263" s="22">
        <v>13411</v>
      </c>
      <c r="F263" s="20" t="s">
        <v>324</v>
      </c>
      <c r="G263" s="24" t="s">
        <v>325</v>
      </c>
      <c r="H263" s="25"/>
    </row>
    <row r="264" hidden="1" spans="1:8">
      <c r="A264" s="19">
        <v>263</v>
      </c>
      <c r="B264" s="20">
        <v>570</v>
      </c>
      <c r="C264" s="40" t="s">
        <v>500</v>
      </c>
      <c r="D264" s="21" t="s">
        <v>581</v>
      </c>
      <c r="E264" s="22">
        <v>12332</v>
      </c>
      <c r="F264" s="20" t="s">
        <v>324</v>
      </c>
      <c r="G264" s="24" t="s">
        <v>325</v>
      </c>
      <c r="H264" s="25"/>
    </row>
    <row r="265" hidden="1" spans="1:8">
      <c r="A265" s="19">
        <v>264</v>
      </c>
      <c r="B265" s="20">
        <v>517</v>
      </c>
      <c r="C265" s="24" t="s">
        <v>356</v>
      </c>
      <c r="D265" s="21" t="s">
        <v>582</v>
      </c>
      <c r="E265" s="22">
        <v>4024</v>
      </c>
      <c r="F265" s="20" t="s">
        <v>324</v>
      </c>
      <c r="G265" s="24" t="s">
        <v>325</v>
      </c>
      <c r="H265" s="25"/>
    </row>
    <row r="266" hidden="1" spans="1:8">
      <c r="A266" s="19">
        <v>265</v>
      </c>
      <c r="B266" s="20">
        <v>387</v>
      </c>
      <c r="C266" s="40" t="s">
        <v>396</v>
      </c>
      <c r="D266" s="21" t="s">
        <v>583</v>
      </c>
      <c r="E266" s="22">
        <v>13124</v>
      </c>
      <c r="F266" s="20" t="s">
        <v>324</v>
      </c>
      <c r="G266" s="24" t="s">
        <v>325</v>
      </c>
      <c r="H266" s="25"/>
    </row>
    <row r="267" hidden="1" spans="1:8">
      <c r="A267" s="19">
        <v>266</v>
      </c>
      <c r="B267" s="20">
        <v>581</v>
      </c>
      <c r="C267" s="24" t="s">
        <v>584</v>
      </c>
      <c r="D267" s="21" t="s">
        <v>585</v>
      </c>
      <c r="E267" s="22">
        <v>11621</v>
      </c>
      <c r="F267" s="20" t="s">
        <v>324</v>
      </c>
      <c r="G267" s="24" t="s">
        <v>325</v>
      </c>
      <c r="H267" s="25"/>
    </row>
    <row r="268" hidden="1" spans="1:8">
      <c r="A268" s="19">
        <v>267</v>
      </c>
      <c r="B268" s="20">
        <v>387</v>
      </c>
      <c r="C268" s="40" t="s">
        <v>396</v>
      </c>
      <c r="D268" s="21" t="s">
        <v>586</v>
      </c>
      <c r="E268" s="22">
        <v>5408</v>
      </c>
      <c r="F268" s="20" t="s">
        <v>324</v>
      </c>
      <c r="G268" s="24" t="s">
        <v>325</v>
      </c>
      <c r="H268" s="25"/>
    </row>
    <row r="269" hidden="1" spans="1:8">
      <c r="A269" s="19">
        <v>268</v>
      </c>
      <c r="B269" s="20">
        <v>514</v>
      </c>
      <c r="C269" s="24" t="s">
        <v>538</v>
      </c>
      <c r="D269" s="21" t="s">
        <v>587</v>
      </c>
      <c r="E269" s="22">
        <v>4330</v>
      </c>
      <c r="F269" s="20" t="s">
        <v>324</v>
      </c>
      <c r="G269" s="24" t="s">
        <v>325</v>
      </c>
      <c r="H269" s="25"/>
    </row>
    <row r="270" hidden="1" spans="1:8">
      <c r="A270" s="19">
        <v>269</v>
      </c>
      <c r="B270" s="20">
        <v>337</v>
      </c>
      <c r="C270" s="24" t="s">
        <v>214</v>
      </c>
      <c r="D270" s="21" t="s">
        <v>588</v>
      </c>
      <c r="E270" s="22">
        <v>6965</v>
      </c>
      <c r="F270" s="20" t="s">
        <v>324</v>
      </c>
      <c r="G270" s="24" t="s">
        <v>325</v>
      </c>
      <c r="H270" s="25"/>
    </row>
    <row r="271" hidden="1" spans="1:8">
      <c r="A271" s="19">
        <v>270</v>
      </c>
      <c r="B271" s="20">
        <v>113298</v>
      </c>
      <c r="C271" s="24" t="s">
        <v>589</v>
      </c>
      <c r="D271" s="21" t="s">
        <v>590</v>
      </c>
      <c r="E271" s="22">
        <v>12497</v>
      </c>
      <c r="F271" s="20" t="s">
        <v>324</v>
      </c>
      <c r="G271" s="24" t="s">
        <v>325</v>
      </c>
      <c r="H271" s="25"/>
    </row>
    <row r="272" hidden="1" spans="1:8">
      <c r="A272" s="19">
        <v>271</v>
      </c>
      <c r="B272" s="20">
        <v>105396</v>
      </c>
      <c r="C272" s="24" t="s">
        <v>527</v>
      </c>
      <c r="D272" s="21" t="s">
        <v>591</v>
      </c>
      <c r="E272" s="22">
        <v>12454</v>
      </c>
      <c r="F272" s="20" t="s">
        <v>324</v>
      </c>
      <c r="G272" s="24" t="s">
        <v>325</v>
      </c>
      <c r="H272" s="25"/>
    </row>
    <row r="273" hidden="1" spans="1:8">
      <c r="A273" s="19">
        <v>272</v>
      </c>
      <c r="B273" s="20">
        <v>704</v>
      </c>
      <c r="C273" s="24" t="s">
        <v>592</v>
      </c>
      <c r="D273" s="21" t="s">
        <v>593</v>
      </c>
      <c r="E273" s="22">
        <f>VLOOKUP(D$1:D$65536,'[1]SQL Results'!$E$1:$F$65536,2,0)</f>
        <v>6505</v>
      </c>
      <c r="F273" s="20" t="s">
        <v>324</v>
      </c>
      <c r="G273" s="24" t="s">
        <v>325</v>
      </c>
      <c r="H273" s="25"/>
    </row>
    <row r="274" hidden="1" spans="1:8">
      <c r="A274" s="19">
        <v>273</v>
      </c>
      <c r="B274" s="20">
        <v>539</v>
      </c>
      <c r="C274" s="24" t="s">
        <v>575</v>
      </c>
      <c r="D274" s="21" t="s">
        <v>594</v>
      </c>
      <c r="E274" s="22">
        <v>9320</v>
      </c>
      <c r="F274" s="20" t="s">
        <v>324</v>
      </c>
      <c r="G274" s="24" t="s">
        <v>325</v>
      </c>
      <c r="H274" s="25"/>
    </row>
    <row r="275" hidden="1" spans="1:8">
      <c r="A275" s="19">
        <v>274</v>
      </c>
      <c r="B275" s="20">
        <v>329</v>
      </c>
      <c r="C275" s="40" t="s">
        <v>531</v>
      </c>
      <c r="D275" s="21" t="s">
        <v>595</v>
      </c>
      <c r="E275" s="22">
        <v>13211</v>
      </c>
      <c r="F275" s="20" t="s">
        <v>324</v>
      </c>
      <c r="G275" s="24" t="s">
        <v>325</v>
      </c>
      <c r="H275" s="25"/>
    </row>
    <row r="276" hidden="1" spans="1:8">
      <c r="A276" s="19">
        <v>275</v>
      </c>
      <c r="B276" s="20">
        <v>585</v>
      </c>
      <c r="C276" s="40" t="s">
        <v>577</v>
      </c>
      <c r="D276" s="21" t="s">
        <v>596</v>
      </c>
      <c r="E276" s="22">
        <v>12920</v>
      </c>
      <c r="F276" s="20" t="s">
        <v>324</v>
      </c>
      <c r="G276" s="24" t="s">
        <v>325</v>
      </c>
      <c r="H276" s="25"/>
    </row>
    <row r="277" hidden="1" spans="1:8">
      <c r="A277" s="19">
        <v>276</v>
      </c>
      <c r="B277" s="20">
        <v>105396</v>
      </c>
      <c r="C277" s="24" t="s">
        <v>527</v>
      </c>
      <c r="D277" s="21" t="s">
        <v>597</v>
      </c>
      <c r="E277" s="22">
        <v>7369</v>
      </c>
      <c r="F277" s="20" t="s">
        <v>324</v>
      </c>
      <c r="G277" s="24" t="s">
        <v>325</v>
      </c>
      <c r="H277" s="25"/>
    </row>
    <row r="278" hidden="1" spans="1:8">
      <c r="A278" s="19">
        <v>277</v>
      </c>
      <c r="B278" s="20">
        <v>581</v>
      </c>
      <c r="C278" s="24" t="s">
        <v>584</v>
      </c>
      <c r="D278" s="21" t="s">
        <v>598</v>
      </c>
      <c r="E278" s="22">
        <v>13052</v>
      </c>
      <c r="F278" s="20" t="s">
        <v>324</v>
      </c>
      <c r="G278" s="24" t="s">
        <v>325</v>
      </c>
      <c r="H278" s="25"/>
    </row>
    <row r="279" hidden="1" spans="1:8">
      <c r="A279" s="19">
        <v>278</v>
      </c>
      <c r="B279" s="20">
        <v>114848</v>
      </c>
      <c r="C279" s="24" t="s">
        <v>568</v>
      </c>
      <c r="D279" s="21" t="s">
        <v>599</v>
      </c>
      <c r="E279" s="22">
        <v>11143</v>
      </c>
      <c r="F279" s="20" t="s">
        <v>324</v>
      </c>
      <c r="G279" s="24" t="s">
        <v>325</v>
      </c>
      <c r="H279" s="25"/>
    </row>
    <row r="280" hidden="1" spans="1:8">
      <c r="A280" s="19">
        <v>279</v>
      </c>
      <c r="B280" s="20">
        <v>581</v>
      </c>
      <c r="C280" s="24" t="s">
        <v>584</v>
      </c>
      <c r="D280" s="21" t="s">
        <v>600</v>
      </c>
      <c r="E280" s="22">
        <v>13331</v>
      </c>
      <c r="F280" s="20" t="s">
        <v>324</v>
      </c>
      <c r="G280" s="24" t="s">
        <v>325</v>
      </c>
      <c r="H280" s="25"/>
    </row>
    <row r="281" hidden="1" spans="1:8">
      <c r="A281" s="19">
        <v>280</v>
      </c>
      <c r="B281" s="20">
        <v>106865</v>
      </c>
      <c r="C281" s="24" t="s">
        <v>466</v>
      </c>
      <c r="D281" s="21" t="s">
        <v>601</v>
      </c>
      <c r="E281" s="22">
        <v>11335</v>
      </c>
      <c r="F281" s="20" t="s">
        <v>324</v>
      </c>
      <c r="G281" s="24" t="s">
        <v>325</v>
      </c>
      <c r="H281" s="25"/>
    </row>
    <row r="282" hidden="1" spans="1:8">
      <c r="A282" s="19">
        <v>281</v>
      </c>
      <c r="B282" s="20">
        <v>578</v>
      </c>
      <c r="C282" s="24" t="s">
        <v>279</v>
      </c>
      <c r="D282" s="21" t="s">
        <v>602</v>
      </c>
      <c r="E282" s="22">
        <v>13409</v>
      </c>
      <c r="F282" s="20" t="s">
        <v>324</v>
      </c>
      <c r="G282" s="24" t="s">
        <v>325</v>
      </c>
      <c r="H282" s="25"/>
    </row>
    <row r="283" hidden="1" spans="1:8">
      <c r="A283" s="19">
        <v>282</v>
      </c>
      <c r="B283" s="20">
        <v>379</v>
      </c>
      <c r="C283" s="24" t="s">
        <v>368</v>
      </c>
      <c r="D283" s="21" t="s">
        <v>603</v>
      </c>
      <c r="E283" s="22">
        <v>6830</v>
      </c>
      <c r="F283" s="20" t="s">
        <v>324</v>
      </c>
      <c r="G283" s="24" t="s">
        <v>325</v>
      </c>
      <c r="H283" s="25"/>
    </row>
    <row r="284" hidden="1" spans="1:8">
      <c r="A284" s="19">
        <v>283</v>
      </c>
      <c r="B284" s="20">
        <v>752</v>
      </c>
      <c r="C284" s="24" t="s">
        <v>540</v>
      </c>
      <c r="D284" s="21" t="s">
        <v>604</v>
      </c>
      <c r="E284" s="22">
        <v>12906</v>
      </c>
      <c r="F284" s="20" t="s">
        <v>324</v>
      </c>
      <c r="G284" s="24" t="s">
        <v>325</v>
      </c>
      <c r="H284" s="25"/>
    </row>
    <row r="285" hidden="1" spans="1:8">
      <c r="A285" s="19">
        <v>284</v>
      </c>
      <c r="B285" s="20">
        <v>726</v>
      </c>
      <c r="C285" s="24" t="s">
        <v>468</v>
      </c>
      <c r="D285" s="21" t="s">
        <v>605</v>
      </c>
      <c r="E285" s="22">
        <v>13039</v>
      </c>
      <c r="F285" s="20" t="s">
        <v>324</v>
      </c>
      <c r="G285" s="24" t="s">
        <v>325</v>
      </c>
      <c r="H285" s="25"/>
    </row>
    <row r="286" hidden="1" spans="1:8">
      <c r="A286" s="19">
        <v>285</v>
      </c>
      <c r="B286" s="20">
        <v>581</v>
      </c>
      <c r="C286" s="24" t="s">
        <v>584</v>
      </c>
      <c r="D286" s="21" t="s">
        <v>606</v>
      </c>
      <c r="E286" s="22">
        <v>13581</v>
      </c>
      <c r="F286" s="20" t="s">
        <v>324</v>
      </c>
      <c r="G286" s="24" t="s">
        <v>325</v>
      </c>
      <c r="H286" s="25"/>
    </row>
    <row r="287" hidden="1" spans="1:8">
      <c r="A287" s="19">
        <v>286</v>
      </c>
      <c r="B287" s="20">
        <v>114286</v>
      </c>
      <c r="C287" s="24" t="s">
        <v>212</v>
      </c>
      <c r="D287" s="21" t="s">
        <v>607</v>
      </c>
      <c r="E287" s="22">
        <v>4077</v>
      </c>
      <c r="F287" s="20" t="s">
        <v>324</v>
      </c>
      <c r="G287" s="24" t="s">
        <v>325</v>
      </c>
      <c r="H287" s="25"/>
    </row>
    <row r="288" hidden="1" spans="1:8">
      <c r="A288" s="19">
        <v>287</v>
      </c>
      <c r="B288" s="20">
        <v>707</v>
      </c>
      <c r="C288" s="24" t="s">
        <v>361</v>
      </c>
      <c r="D288" s="21" t="s">
        <v>608</v>
      </c>
      <c r="E288" s="22">
        <v>10951</v>
      </c>
      <c r="F288" s="20" t="s">
        <v>324</v>
      </c>
      <c r="G288" s="24" t="s">
        <v>325</v>
      </c>
      <c r="H288" s="25"/>
    </row>
    <row r="289" hidden="1" spans="1:8">
      <c r="A289" s="19">
        <v>288</v>
      </c>
      <c r="B289" s="20">
        <v>707</v>
      </c>
      <c r="C289" s="24" t="s">
        <v>361</v>
      </c>
      <c r="D289" s="21" t="s">
        <v>609</v>
      </c>
      <c r="E289" s="22">
        <v>9130</v>
      </c>
      <c r="F289" s="20" t="s">
        <v>324</v>
      </c>
      <c r="G289" s="24" t="s">
        <v>325</v>
      </c>
      <c r="H289" s="25"/>
    </row>
    <row r="290" hidden="1" spans="1:8">
      <c r="A290" s="19">
        <v>289</v>
      </c>
      <c r="B290" s="20">
        <v>727</v>
      </c>
      <c r="C290" s="24" t="s">
        <v>305</v>
      </c>
      <c r="D290" s="21" t="s">
        <v>610</v>
      </c>
      <c r="E290" s="22">
        <v>6456</v>
      </c>
      <c r="F290" s="20" t="s">
        <v>324</v>
      </c>
      <c r="G290" s="24" t="s">
        <v>325</v>
      </c>
      <c r="H290" s="25"/>
    </row>
    <row r="291" hidden="1" spans="1:8">
      <c r="A291" s="19">
        <v>290</v>
      </c>
      <c r="B291" s="20">
        <v>539</v>
      </c>
      <c r="C291" s="24" t="s">
        <v>575</v>
      </c>
      <c r="D291" s="21" t="s">
        <v>611</v>
      </c>
      <c r="E291" s="22">
        <v>6733</v>
      </c>
      <c r="F291" s="20" t="s">
        <v>324</v>
      </c>
      <c r="G291" s="24" t="s">
        <v>325</v>
      </c>
      <c r="H291" s="25"/>
    </row>
    <row r="292" hidden="1" spans="1:8">
      <c r="A292" s="19">
        <v>291</v>
      </c>
      <c r="B292" s="20">
        <v>106485</v>
      </c>
      <c r="C292" s="24" t="s">
        <v>488</v>
      </c>
      <c r="D292" s="21" t="s">
        <v>612</v>
      </c>
      <c r="E292" s="22">
        <v>5407</v>
      </c>
      <c r="F292" s="20" t="s">
        <v>324</v>
      </c>
      <c r="G292" s="24" t="s">
        <v>325</v>
      </c>
      <c r="H292" s="25"/>
    </row>
    <row r="293" hidden="1" spans="1:8">
      <c r="A293" s="19">
        <v>292</v>
      </c>
      <c r="B293" s="20">
        <v>111219</v>
      </c>
      <c r="C293" s="24" t="s">
        <v>464</v>
      </c>
      <c r="D293" s="21" t="s">
        <v>613</v>
      </c>
      <c r="E293" s="22">
        <v>13294</v>
      </c>
      <c r="F293" s="20" t="s">
        <v>324</v>
      </c>
      <c r="G293" s="24" t="s">
        <v>325</v>
      </c>
      <c r="H293" s="25"/>
    </row>
    <row r="294" hidden="1" spans="1:8">
      <c r="A294" s="19">
        <v>293</v>
      </c>
      <c r="B294" s="20">
        <v>726</v>
      </c>
      <c r="C294" s="24" t="s">
        <v>468</v>
      </c>
      <c r="D294" s="21" t="s">
        <v>614</v>
      </c>
      <c r="E294" s="22">
        <v>6607</v>
      </c>
      <c r="F294" s="20" t="s">
        <v>324</v>
      </c>
      <c r="G294" s="24" t="s">
        <v>325</v>
      </c>
      <c r="H294" s="25"/>
    </row>
    <row r="295" hidden="1" spans="1:8">
      <c r="A295" s="19">
        <v>294</v>
      </c>
      <c r="B295" s="20">
        <v>387</v>
      </c>
      <c r="C295" s="40" t="s">
        <v>396</v>
      </c>
      <c r="D295" s="21" t="s">
        <v>615</v>
      </c>
      <c r="E295" s="22">
        <v>5701</v>
      </c>
      <c r="F295" s="20" t="s">
        <v>324</v>
      </c>
      <c r="G295" s="24" t="s">
        <v>325</v>
      </c>
      <c r="H295" s="25"/>
    </row>
    <row r="296" hidden="1" spans="1:8">
      <c r="A296" s="19">
        <v>295</v>
      </c>
      <c r="B296" s="20">
        <v>549</v>
      </c>
      <c r="C296" s="40" t="s">
        <v>377</v>
      </c>
      <c r="D296" s="21" t="s">
        <v>616</v>
      </c>
      <c r="E296" s="22">
        <v>7687</v>
      </c>
      <c r="F296" s="20" t="s">
        <v>324</v>
      </c>
      <c r="G296" s="24" t="s">
        <v>325</v>
      </c>
      <c r="H296" s="25"/>
    </row>
    <row r="297" hidden="1" spans="1:8">
      <c r="A297" s="19">
        <v>296</v>
      </c>
      <c r="B297" s="20">
        <v>727</v>
      </c>
      <c r="C297" s="24" t="s">
        <v>305</v>
      </c>
      <c r="D297" s="21" t="s">
        <v>617</v>
      </c>
      <c r="E297" s="22">
        <v>8060</v>
      </c>
      <c r="F297" s="20" t="s">
        <v>324</v>
      </c>
      <c r="G297" s="24" t="s">
        <v>325</v>
      </c>
      <c r="H297" s="25"/>
    </row>
    <row r="298" hidden="1" spans="1:8">
      <c r="A298" s="19">
        <v>297</v>
      </c>
      <c r="B298" s="20">
        <v>578</v>
      </c>
      <c r="C298" s="24" t="s">
        <v>279</v>
      </c>
      <c r="D298" s="21" t="s">
        <v>618</v>
      </c>
      <c r="E298" s="22">
        <v>13064</v>
      </c>
      <c r="F298" s="20" t="s">
        <v>324</v>
      </c>
      <c r="G298" s="24" t="s">
        <v>325</v>
      </c>
      <c r="H298" s="25"/>
    </row>
    <row r="299" hidden="1" spans="1:8">
      <c r="A299" s="19">
        <v>298</v>
      </c>
      <c r="B299" s="20">
        <v>337</v>
      </c>
      <c r="C299" s="24" t="s">
        <v>214</v>
      </c>
      <c r="D299" s="21" t="s">
        <v>619</v>
      </c>
      <c r="E299" s="22">
        <v>4061</v>
      </c>
      <c r="F299" s="20" t="s">
        <v>324</v>
      </c>
      <c r="G299" s="24" t="s">
        <v>325</v>
      </c>
      <c r="H299" s="25"/>
    </row>
    <row r="300" hidden="1" spans="1:8">
      <c r="A300" s="19">
        <v>299</v>
      </c>
      <c r="B300" s="20">
        <v>730</v>
      </c>
      <c r="C300" s="24" t="s">
        <v>620</v>
      </c>
      <c r="D300" s="21" t="s">
        <v>621</v>
      </c>
      <c r="E300" s="22">
        <v>8338</v>
      </c>
      <c r="F300" s="20" t="s">
        <v>324</v>
      </c>
      <c r="G300" s="24" t="s">
        <v>325</v>
      </c>
      <c r="H300" s="25"/>
    </row>
    <row r="301" hidden="1" spans="1:8">
      <c r="A301" s="19">
        <v>300</v>
      </c>
      <c r="B301" s="20">
        <v>102564</v>
      </c>
      <c r="C301" s="24" t="s">
        <v>509</v>
      </c>
      <c r="D301" s="21" t="s">
        <v>622</v>
      </c>
      <c r="E301" s="22">
        <v>11363</v>
      </c>
      <c r="F301" s="20" t="s">
        <v>324</v>
      </c>
      <c r="G301" s="24" t="s">
        <v>325</v>
      </c>
      <c r="H301" s="25"/>
    </row>
    <row r="302" hidden="1" spans="1:8">
      <c r="A302" s="19">
        <v>301</v>
      </c>
      <c r="B302" s="20">
        <v>101453</v>
      </c>
      <c r="C302" s="24" t="s">
        <v>206</v>
      </c>
      <c r="D302" s="21" t="s">
        <v>623</v>
      </c>
      <c r="E302" s="22">
        <v>11866</v>
      </c>
      <c r="F302" s="20" t="s">
        <v>324</v>
      </c>
      <c r="G302" s="24" t="s">
        <v>325</v>
      </c>
      <c r="H302" s="25"/>
    </row>
    <row r="303" hidden="1" spans="1:8">
      <c r="A303" s="19">
        <v>302</v>
      </c>
      <c r="B303" s="20">
        <v>108656</v>
      </c>
      <c r="C303" s="24" t="s">
        <v>624</v>
      </c>
      <c r="D303" s="21" t="s">
        <v>625</v>
      </c>
      <c r="E303" s="22">
        <v>13194</v>
      </c>
      <c r="F303" s="20" t="s">
        <v>324</v>
      </c>
      <c r="G303" s="24" t="s">
        <v>325</v>
      </c>
      <c r="H303" s="25"/>
    </row>
    <row r="304" hidden="1" spans="1:8">
      <c r="A304" s="19">
        <v>303</v>
      </c>
      <c r="B304" s="20">
        <v>737</v>
      </c>
      <c r="C304" s="24" t="s">
        <v>626</v>
      </c>
      <c r="D304" s="21" t="s">
        <v>627</v>
      </c>
      <c r="E304" s="22">
        <v>13205</v>
      </c>
      <c r="F304" s="20" t="s">
        <v>324</v>
      </c>
      <c r="G304" s="24" t="s">
        <v>325</v>
      </c>
      <c r="H304" s="25"/>
    </row>
    <row r="305" hidden="1" spans="1:8">
      <c r="A305" s="19">
        <v>304</v>
      </c>
      <c r="B305" s="20">
        <v>513</v>
      </c>
      <c r="C305" s="40" t="s">
        <v>628</v>
      </c>
      <c r="D305" s="21" t="s">
        <v>629</v>
      </c>
      <c r="E305" s="22">
        <v>13403</v>
      </c>
      <c r="F305" s="20" t="s">
        <v>324</v>
      </c>
      <c r="G305" s="24" t="s">
        <v>325</v>
      </c>
      <c r="H305" s="25"/>
    </row>
    <row r="306" hidden="1" spans="1:8">
      <c r="A306" s="19">
        <v>305</v>
      </c>
      <c r="B306" s="20">
        <v>513</v>
      </c>
      <c r="C306" s="40" t="s">
        <v>628</v>
      </c>
      <c r="D306" s="21" t="s">
        <v>630</v>
      </c>
      <c r="E306" s="22">
        <f>VLOOKUP(D$1:D$65536,'[1]SQL Results'!$E$1:$F$65536,2,0)</f>
        <v>9760</v>
      </c>
      <c r="F306" s="20" t="s">
        <v>324</v>
      </c>
      <c r="G306" s="24" t="s">
        <v>325</v>
      </c>
      <c r="H306" s="25"/>
    </row>
    <row r="307" hidden="1" spans="1:8">
      <c r="A307" s="19">
        <v>306</v>
      </c>
      <c r="B307" s="20">
        <v>102934</v>
      </c>
      <c r="C307" s="24" t="s">
        <v>262</v>
      </c>
      <c r="D307" s="21" t="s">
        <v>631</v>
      </c>
      <c r="E307" s="22">
        <v>11512</v>
      </c>
      <c r="F307" s="20" t="s">
        <v>324</v>
      </c>
      <c r="G307" s="24" t="s">
        <v>325</v>
      </c>
      <c r="H307" s="25"/>
    </row>
    <row r="308" hidden="1" spans="1:8">
      <c r="A308" s="19">
        <v>307</v>
      </c>
      <c r="B308" s="20">
        <v>379</v>
      </c>
      <c r="C308" s="24" t="s">
        <v>368</v>
      </c>
      <c r="D308" s="21" t="s">
        <v>632</v>
      </c>
      <c r="E308" s="22">
        <v>13333</v>
      </c>
      <c r="F308" s="20" t="s">
        <v>324</v>
      </c>
      <c r="G308" s="24" t="s">
        <v>325</v>
      </c>
      <c r="H308" s="25"/>
    </row>
    <row r="309" hidden="1" spans="1:8">
      <c r="A309" s="19">
        <v>308</v>
      </c>
      <c r="B309" s="20">
        <v>105751</v>
      </c>
      <c r="C309" s="24" t="s">
        <v>557</v>
      </c>
      <c r="D309" s="21" t="s">
        <v>633</v>
      </c>
      <c r="E309" s="22">
        <v>8763</v>
      </c>
      <c r="F309" s="20" t="s">
        <v>324</v>
      </c>
      <c r="G309" s="24" t="s">
        <v>325</v>
      </c>
      <c r="H309" s="25"/>
    </row>
    <row r="310" hidden="1" spans="1:8">
      <c r="A310" s="19">
        <v>309</v>
      </c>
      <c r="B310" s="20">
        <v>754</v>
      </c>
      <c r="C310" s="24" t="s">
        <v>634</v>
      </c>
      <c r="D310" s="21" t="s">
        <v>635</v>
      </c>
      <c r="E310" s="22">
        <v>12377</v>
      </c>
      <c r="F310" s="20" t="s">
        <v>324</v>
      </c>
      <c r="G310" s="24" t="s">
        <v>325</v>
      </c>
      <c r="H310" s="25"/>
    </row>
    <row r="311" hidden="1" spans="1:8">
      <c r="A311" s="19">
        <v>310</v>
      </c>
      <c r="B311" s="20">
        <v>102567</v>
      </c>
      <c r="C311" s="24" t="s">
        <v>391</v>
      </c>
      <c r="D311" s="21" t="s">
        <v>636</v>
      </c>
      <c r="E311" s="22">
        <v>4196</v>
      </c>
      <c r="F311" s="20" t="s">
        <v>324</v>
      </c>
      <c r="G311" s="24" t="s">
        <v>325</v>
      </c>
      <c r="H311" s="25"/>
    </row>
    <row r="312" hidden="1" spans="1:8">
      <c r="A312" s="19">
        <v>311</v>
      </c>
      <c r="B312" s="20">
        <v>514</v>
      </c>
      <c r="C312" s="24" t="s">
        <v>538</v>
      </c>
      <c r="D312" s="21" t="s">
        <v>637</v>
      </c>
      <c r="E312" s="22">
        <v>5406</v>
      </c>
      <c r="F312" s="20" t="s">
        <v>324</v>
      </c>
      <c r="G312" s="24" t="s">
        <v>325</v>
      </c>
      <c r="H312" s="25"/>
    </row>
    <row r="313" hidden="1" spans="1:8">
      <c r="A313" s="19">
        <v>312</v>
      </c>
      <c r="B313" s="20">
        <v>111219</v>
      </c>
      <c r="C313" s="24" t="s">
        <v>464</v>
      </c>
      <c r="D313" s="21" t="s">
        <v>638</v>
      </c>
      <c r="E313" s="22">
        <v>13019</v>
      </c>
      <c r="F313" s="20" t="s">
        <v>324</v>
      </c>
      <c r="G313" s="24" t="s">
        <v>325</v>
      </c>
      <c r="H313" s="25"/>
    </row>
    <row r="314" hidden="1" spans="1:8">
      <c r="A314" s="19">
        <v>313</v>
      </c>
      <c r="B314" s="20">
        <v>704</v>
      </c>
      <c r="C314" s="24" t="s">
        <v>592</v>
      </c>
      <c r="D314" s="21" t="s">
        <v>639</v>
      </c>
      <c r="E314" s="22">
        <v>6385</v>
      </c>
      <c r="F314" s="20" t="s">
        <v>324</v>
      </c>
      <c r="G314" s="24" t="s">
        <v>325</v>
      </c>
      <c r="H314" s="25"/>
    </row>
    <row r="315" hidden="1" spans="1:8">
      <c r="A315" s="19">
        <v>314</v>
      </c>
      <c r="B315" s="20">
        <v>730</v>
      </c>
      <c r="C315" s="24" t="s">
        <v>620</v>
      </c>
      <c r="D315" s="21" t="s">
        <v>640</v>
      </c>
      <c r="E315" s="22">
        <v>4325</v>
      </c>
      <c r="F315" s="20" t="s">
        <v>324</v>
      </c>
      <c r="G315" s="24" t="s">
        <v>325</v>
      </c>
      <c r="H315" s="25"/>
    </row>
    <row r="316" hidden="1" spans="1:8">
      <c r="A316" s="19">
        <v>315</v>
      </c>
      <c r="B316" s="20">
        <v>585</v>
      </c>
      <c r="C316" s="40" t="s">
        <v>577</v>
      </c>
      <c r="D316" s="21" t="s">
        <v>641</v>
      </c>
      <c r="E316" s="22">
        <v>7046</v>
      </c>
      <c r="F316" s="20" t="s">
        <v>324</v>
      </c>
      <c r="G316" s="24" t="s">
        <v>325</v>
      </c>
      <c r="H316" s="25"/>
    </row>
    <row r="317" hidden="1" spans="1:8">
      <c r="A317" s="19">
        <v>316</v>
      </c>
      <c r="B317" s="20">
        <v>585</v>
      </c>
      <c r="C317" s="40" t="s">
        <v>577</v>
      </c>
      <c r="D317" s="21" t="s">
        <v>642</v>
      </c>
      <c r="E317" s="22">
        <v>13123</v>
      </c>
      <c r="F317" s="20" t="s">
        <v>324</v>
      </c>
      <c r="G317" s="24" t="s">
        <v>325</v>
      </c>
      <c r="H317" s="25"/>
    </row>
    <row r="318" hidden="1" spans="1:8">
      <c r="A318" s="19">
        <v>317</v>
      </c>
      <c r="B318" s="20">
        <v>730</v>
      </c>
      <c r="C318" s="24" t="s">
        <v>620</v>
      </c>
      <c r="D318" s="21" t="s">
        <v>643</v>
      </c>
      <c r="E318" s="22">
        <v>11596</v>
      </c>
      <c r="F318" s="20" t="s">
        <v>324</v>
      </c>
      <c r="G318" s="24" t="s">
        <v>325</v>
      </c>
      <c r="H318" s="25"/>
    </row>
    <row r="319" hidden="1" spans="1:8">
      <c r="A319" s="19">
        <v>318</v>
      </c>
      <c r="B319" s="20">
        <v>727</v>
      </c>
      <c r="C319" s="24" t="s">
        <v>305</v>
      </c>
      <c r="D319" s="21" t="s">
        <v>644</v>
      </c>
      <c r="E319" s="22">
        <v>12915</v>
      </c>
      <c r="F319" s="20" t="s">
        <v>324</v>
      </c>
      <c r="G319" s="24" t="s">
        <v>325</v>
      </c>
      <c r="H319" s="25"/>
    </row>
    <row r="320" hidden="1" spans="1:8">
      <c r="A320" s="19">
        <v>319</v>
      </c>
      <c r="B320" s="20">
        <v>707</v>
      </c>
      <c r="C320" s="24" t="s">
        <v>361</v>
      </c>
      <c r="D320" s="21" t="s">
        <v>645</v>
      </c>
      <c r="E320" s="22">
        <v>13326</v>
      </c>
      <c r="F320" s="20" t="s">
        <v>324</v>
      </c>
      <c r="G320" s="24" t="s">
        <v>325</v>
      </c>
      <c r="H320" s="25"/>
    </row>
    <row r="321" hidden="1" spans="1:8">
      <c r="A321" s="19">
        <v>320</v>
      </c>
      <c r="B321" s="20">
        <v>726</v>
      </c>
      <c r="C321" s="24" t="s">
        <v>468</v>
      </c>
      <c r="D321" s="21" t="s">
        <v>646</v>
      </c>
      <c r="E321" s="22">
        <v>13261</v>
      </c>
      <c r="F321" s="20" t="s">
        <v>324</v>
      </c>
      <c r="G321" s="24" t="s">
        <v>325</v>
      </c>
      <c r="H321" s="25"/>
    </row>
    <row r="322" hidden="1" spans="1:8">
      <c r="A322" s="19">
        <v>321</v>
      </c>
      <c r="B322" s="20">
        <v>726</v>
      </c>
      <c r="C322" s="24" t="s">
        <v>468</v>
      </c>
      <c r="D322" s="21" t="s">
        <v>647</v>
      </c>
      <c r="E322" s="22">
        <v>10177</v>
      </c>
      <c r="F322" s="20" t="s">
        <v>324</v>
      </c>
      <c r="G322" s="24" t="s">
        <v>325</v>
      </c>
      <c r="H322" s="25"/>
    </row>
    <row r="323" hidden="1" spans="1:8">
      <c r="A323" s="19">
        <v>322</v>
      </c>
      <c r="B323" s="20">
        <v>738</v>
      </c>
      <c r="C323" s="40" t="s">
        <v>648</v>
      </c>
      <c r="D323" s="21" t="s">
        <v>649</v>
      </c>
      <c r="E323" s="22">
        <v>12718</v>
      </c>
      <c r="F323" s="20" t="s">
        <v>324</v>
      </c>
      <c r="G323" s="24" t="s">
        <v>325</v>
      </c>
      <c r="H323" s="25"/>
    </row>
    <row r="324" hidden="1" spans="1:8">
      <c r="A324" s="19">
        <v>323</v>
      </c>
      <c r="B324" s="20">
        <v>713</v>
      </c>
      <c r="C324" s="40" t="s">
        <v>650</v>
      </c>
      <c r="D324" s="21" t="s">
        <v>651</v>
      </c>
      <c r="E324" s="22">
        <v>11961</v>
      </c>
      <c r="F324" s="20" t="s">
        <v>324</v>
      </c>
      <c r="G324" s="24" t="s">
        <v>325</v>
      </c>
      <c r="H324" s="25"/>
    </row>
    <row r="325" hidden="1" spans="1:8">
      <c r="A325" s="19">
        <v>324</v>
      </c>
      <c r="B325" s="20">
        <v>391</v>
      </c>
      <c r="C325" s="24" t="s">
        <v>652</v>
      </c>
      <c r="D325" s="21" t="s">
        <v>653</v>
      </c>
      <c r="E325" s="22">
        <v>13318</v>
      </c>
      <c r="F325" s="20" t="s">
        <v>324</v>
      </c>
      <c r="G325" s="24" t="s">
        <v>325</v>
      </c>
      <c r="H325" s="25"/>
    </row>
    <row r="326" hidden="1" spans="1:8">
      <c r="A326" s="19">
        <v>325</v>
      </c>
      <c r="B326" s="20">
        <v>367</v>
      </c>
      <c r="C326" s="40" t="s">
        <v>654</v>
      </c>
      <c r="D326" s="21" t="s">
        <v>655</v>
      </c>
      <c r="E326" s="22">
        <v>13199</v>
      </c>
      <c r="F326" s="20" t="s">
        <v>324</v>
      </c>
      <c r="G326" s="24" t="s">
        <v>325</v>
      </c>
      <c r="H326" s="25"/>
    </row>
    <row r="327" hidden="1" spans="1:8">
      <c r="A327" s="19">
        <v>326</v>
      </c>
      <c r="B327" s="20">
        <v>311</v>
      </c>
      <c r="C327" s="40" t="s">
        <v>656</v>
      </c>
      <c r="D327" s="21" t="s">
        <v>657</v>
      </c>
      <c r="E327" s="22">
        <v>4093</v>
      </c>
      <c r="F327" s="20" t="s">
        <v>324</v>
      </c>
      <c r="G327" s="24" t="s">
        <v>325</v>
      </c>
      <c r="H327" s="25"/>
    </row>
    <row r="328" hidden="1" spans="1:8">
      <c r="A328" s="19">
        <v>327</v>
      </c>
      <c r="B328" s="20">
        <v>337</v>
      </c>
      <c r="C328" s="24" t="s">
        <v>214</v>
      </c>
      <c r="D328" s="21" t="s">
        <v>658</v>
      </c>
      <c r="E328" s="22">
        <v>4264</v>
      </c>
      <c r="F328" s="20" t="s">
        <v>324</v>
      </c>
      <c r="G328" s="24" t="s">
        <v>325</v>
      </c>
      <c r="H328" s="25"/>
    </row>
    <row r="329" hidden="1" spans="1:8">
      <c r="A329" s="19">
        <v>328</v>
      </c>
      <c r="B329" s="20">
        <v>337</v>
      </c>
      <c r="C329" s="24" t="s">
        <v>214</v>
      </c>
      <c r="D329" s="21" t="s">
        <v>659</v>
      </c>
      <c r="E329" s="22"/>
      <c r="F329" s="20" t="s">
        <v>324</v>
      </c>
      <c r="G329" s="24" t="s">
        <v>325</v>
      </c>
      <c r="H329" s="25"/>
    </row>
    <row r="330" hidden="1" spans="1:8">
      <c r="A330" s="19">
        <v>329</v>
      </c>
      <c r="B330" s="20">
        <v>343</v>
      </c>
      <c r="C330" s="40" t="s">
        <v>660</v>
      </c>
      <c r="D330" s="21" t="s">
        <v>661</v>
      </c>
      <c r="E330" s="22">
        <v>12953</v>
      </c>
      <c r="F330" s="20" t="s">
        <v>324</v>
      </c>
      <c r="G330" s="24" t="s">
        <v>325</v>
      </c>
      <c r="H330" s="25"/>
    </row>
    <row r="331" hidden="1" spans="1:8">
      <c r="A331" s="19">
        <v>330</v>
      </c>
      <c r="B331" s="20">
        <v>54</v>
      </c>
      <c r="C331" s="40" t="s">
        <v>662</v>
      </c>
      <c r="D331" s="21" t="s">
        <v>663</v>
      </c>
      <c r="E331" s="22">
        <v>10808</v>
      </c>
      <c r="F331" s="20" t="s">
        <v>324</v>
      </c>
      <c r="G331" s="24" t="s">
        <v>325</v>
      </c>
      <c r="H331" s="25"/>
    </row>
    <row r="332" hidden="1" spans="1:8">
      <c r="A332" s="19">
        <v>331</v>
      </c>
      <c r="B332" s="20">
        <v>737</v>
      </c>
      <c r="C332" s="24" t="s">
        <v>626</v>
      </c>
      <c r="D332" s="21" t="s">
        <v>664</v>
      </c>
      <c r="E332" s="22">
        <v>13289</v>
      </c>
      <c r="F332" s="20" t="s">
        <v>324</v>
      </c>
      <c r="G332" s="24" t="s">
        <v>325</v>
      </c>
      <c r="H332" s="25"/>
    </row>
    <row r="333" hidden="1" spans="1:8">
      <c r="A333" s="19">
        <v>332</v>
      </c>
      <c r="B333" s="20">
        <v>754</v>
      </c>
      <c r="C333" s="24" t="s">
        <v>634</v>
      </c>
      <c r="D333" s="21" t="s">
        <v>665</v>
      </c>
      <c r="E333" s="22">
        <v>4540</v>
      </c>
      <c r="F333" s="20" t="s">
        <v>324</v>
      </c>
      <c r="G333" s="24" t="s">
        <v>325</v>
      </c>
      <c r="H333" s="25"/>
    </row>
    <row r="334" hidden="1" spans="1:8">
      <c r="A334" s="19">
        <v>333</v>
      </c>
      <c r="B334" s="20">
        <v>367</v>
      </c>
      <c r="C334" s="40" t="s">
        <v>654</v>
      </c>
      <c r="D334" s="21" t="s">
        <v>666</v>
      </c>
      <c r="E334" s="22">
        <v>10043</v>
      </c>
      <c r="F334" s="20" t="s">
        <v>324</v>
      </c>
      <c r="G334" s="24" t="s">
        <v>325</v>
      </c>
      <c r="H334" s="25"/>
    </row>
    <row r="335" hidden="1" spans="1:8">
      <c r="A335" s="19">
        <v>334</v>
      </c>
      <c r="B335" s="20">
        <v>549</v>
      </c>
      <c r="C335" s="40" t="s">
        <v>377</v>
      </c>
      <c r="D335" s="21" t="s">
        <v>667</v>
      </c>
      <c r="E335" s="22">
        <v>12538</v>
      </c>
      <c r="F335" s="20" t="s">
        <v>324</v>
      </c>
      <c r="G335" s="24" t="s">
        <v>325</v>
      </c>
      <c r="H335" s="25"/>
    </row>
    <row r="336" hidden="1" spans="1:8">
      <c r="A336" s="19">
        <v>335</v>
      </c>
      <c r="B336" s="20">
        <v>578</v>
      </c>
      <c r="C336" s="24" t="s">
        <v>279</v>
      </c>
      <c r="D336" s="21" t="s">
        <v>668</v>
      </c>
      <c r="E336" s="22">
        <v>9331</v>
      </c>
      <c r="F336" s="20" t="s">
        <v>324</v>
      </c>
      <c r="G336" s="24" t="s">
        <v>325</v>
      </c>
      <c r="H336" s="25"/>
    </row>
    <row r="337" hidden="1" spans="1:8">
      <c r="A337" s="19">
        <v>336</v>
      </c>
      <c r="B337" s="20">
        <v>748</v>
      </c>
      <c r="C337" s="24" t="s">
        <v>227</v>
      </c>
      <c r="D337" s="21" t="s">
        <v>669</v>
      </c>
      <c r="E337" s="22">
        <v>11903</v>
      </c>
      <c r="F337" s="20" t="s">
        <v>324</v>
      </c>
      <c r="G337" s="24" t="s">
        <v>325</v>
      </c>
      <c r="H337" s="25"/>
    </row>
    <row r="338" hidden="1" spans="1:8">
      <c r="A338" s="19">
        <v>337</v>
      </c>
      <c r="B338" s="20">
        <v>52</v>
      </c>
      <c r="C338" s="40" t="s">
        <v>670</v>
      </c>
      <c r="D338" s="21" t="s">
        <v>671</v>
      </c>
      <c r="E338" s="22">
        <v>13415</v>
      </c>
      <c r="F338" s="20" t="s">
        <v>324</v>
      </c>
      <c r="G338" s="24" t="s">
        <v>325</v>
      </c>
      <c r="H338" s="25"/>
    </row>
    <row r="339" hidden="1" spans="1:8">
      <c r="A339" s="19">
        <v>338</v>
      </c>
      <c r="B339" s="20">
        <v>733</v>
      </c>
      <c r="C339" s="24" t="s">
        <v>672</v>
      </c>
      <c r="D339" s="21" t="s">
        <v>673</v>
      </c>
      <c r="E339" s="22">
        <v>11004</v>
      </c>
      <c r="F339" s="20" t="s">
        <v>324</v>
      </c>
      <c r="G339" s="24" t="s">
        <v>325</v>
      </c>
      <c r="H339" s="25"/>
    </row>
    <row r="340" hidden="1" spans="1:8">
      <c r="A340" s="19">
        <v>339</v>
      </c>
      <c r="B340" s="20">
        <v>733</v>
      </c>
      <c r="C340" s="24" t="s">
        <v>672</v>
      </c>
      <c r="D340" s="21" t="s">
        <v>674</v>
      </c>
      <c r="E340" s="22">
        <v>13164</v>
      </c>
      <c r="F340" s="20" t="s">
        <v>324</v>
      </c>
      <c r="G340" s="24" t="s">
        <v>325</v>
      </c>
      <c r="H340" s="25"/>
    </row>
    <row r="341" hidden="1" spans="1:8">
      <c r="A341" s="19">
        <v>340</v>
      </c>
      <c r="B341" s="20">
        <v>105267</v>
      </c>
      <c r="C341" s="24" t="s">
        <v>675</v>
      </c>
      <c r="D341" s="21" t="s">
        <v>676</v>
      </c>
      <c r="E341" s="22">
        <v>12886</v>
      </c>
      <c r="F341" s="20" t="s">
        <v>324</v>
      </c>
      <c r="G341" s="24" t="s">
        <v>325</v>
      </c>
      <c r="H341" s="25"/>
    </row>
    <row r="342" hidden="1" spans="1:8">
      <c r="A342" s="19">
        <v>341</v>
      </c>
      <c r="B342" s="20">
        <v>113025</v>
      </c>
      <c r="C342" s="24" t="s">
        <v>677</v>
      </c>
      <c r="D342" s="21" t="s">
        <v>678</v>
      </c>
      <c r="E342" s="22">
        <v>12144</v>
      </c>
      <c r="F342" s="20" t="s">
        <v>324</v>
      </c>
      <c r="G342" s="24" t="s">
        <v>325</v>
      </c>
      <c r="H342" s="25"/>
    </row>
    <row r="343" hidden="1" spans="1:8">
      <c r="A343" s="19">
        <v>342</v>
      </c>
      <c r="B343" s="20">
        <v>740</v>
      </c>
      <c r="C343" s="24" t="s">
        <v>522</v>
      </c>
      <c r="D343" s="21" t="s">
        <v>679</v>
      </c>
      <c r="E343" s="22">
        <v>9749</v>
      </c>
      <c r="F343" s="20" t="s">
        <v>324</v>
      </c>
      <c r="G343" s="24" t="s">
        <v>325</v>
      </c>
      <c r="H343" s="25"/>
    </row>
    <row r="344" hidden="1" spans="1:8">
      <c r="A344" s="19">
        <v>343</v>
      </c>
      <c r="B344" s="20">
        <v>709</v>
      </c>
      <c r="C344" s="24" t="s">
        <v>529</v>
      </c>
      <c r="D344" s="21" t="s">
        <v>680</v>
      </c>
      <c r="E344" s="22">
        <v>10191</v>
      </c>
      <c r="F344" s="20" t="s">
        <v>324</v>
      </c>
      <c r="G344" s="24" t="s">
        <v>325</v>
      </c>
      <c r="H344" s="25"/>
    </row>
    <row r="345" hidden="1" spans="1:8">
      <c r="A345" s="19">
        <v>344</v>
      </c>
      <c r="B345" s="20">
        <v>733</v>
      </c>
      <c r="C345" s="24" t="s">
        <v>672</v>
      </c>
      <c r="D345" s="21" t="s">
        <v>681</v>
      </c>
      <c r="E345" s="22">
        <v>13301</v>
      </c>
      <c r="F345" s="20" t="s">
        <v>324</v>
      </c>
      <c r="G345" s="24" t="s">
        <v>325</v>
      </c>
      <c r="H345" s="25"/>
    </row>
    <row r="346" hidden="1" spans="1:8">
      <c r="A346" s="19">
        <v>345</v>
      </c>
      <c r="B346" s="20">
        <v>706</v>
      </c>
      <c r="C346" s="40" t="s">
        <v>682</v>
      </c>
      <c r="D346" s="21" t="s">
        <v>683</v>
      </c>
      <c r="E346" s="22">
        <v>6121</v>
      </c>
      <c r="F346" s="20" t="s">
        <v>324</v>
      </c>
      <c r="G346" s="24" t="s">
        <v>325</v>
      </c>
      <c r="H346" s="25"/>
    </row>
    <row r="347" hidden="1" spans="1:8">
      <c r="A347" s="19">
        <v>346</v>
      </c>
      <c r="B347" s="20">
        <v>54</v>
      </c>
      <c r="C347" s="40" t="s">
        <v>662</v>
      </c>
      <c r="D347" s="21" t="s">
        <v>684</v>
      </c>
      <c r="E347" s="22">
        <v>6884</v>
      </c>
      <c r="F347" s="20" t="s">
        <v>324</v>
      </c>
      <c r="G347" s="24" t="s">
        <v>325</v>
      </c>
      <c r="H347" s="25"/>
    </row>
    <row r="348" hidden="1" spans="1:8">
      <c r="A348" s="19">
        <v>347</v>
      </c>
      <c r="B348" s="20">
        <v>746</v>
      </c>
      <c r="C348" s="40" t="s">
        <v>409</v>
      </c>
      <c r="D348" s="21" t="s">
        <v>685</v>
      </c>
      <c r="E348" s="22">
        <v>4028</v>
      </c>
      <c r="F348" s="20" t="s">
        <v>324</v>
      </c>
      <c r="G348" s="24" t="s">
        <v>325</v>
      </c>
      <c r="H348" s="25"/>
    </row>
    <row r="349" hidden="1" spans="1:8">
      <c r="A349" s="19">
        <v>348</v>
      </c>
      <c r="B349" s="20">
        <v>54</v>
      </c>
      <c r="C349" s="40" t="s">
        <v>662</v>
      </c>
      <c r="D349" s="21" t="s">
        <v>686</v>
      </c>
      <c r="E349" s="22">
        <v>7379</v>
      </c>
      <c r="F349" s="20" t="s">
        <v>324</v>
      </c>
      <c r="G349" s="24" t="s">
        <v>325</v>
      </c>
      <c r="H349" s="25"/>
    </row>
    <row r="350" hidden="1" spans="1:8">
      <c r="A350" s="19">
        <v>349</v>
      </c>
      <c r="B350" s="20">
        <v>114622</v>
      </c>
      <c r="C350" s="24" t="s">
        <v>364</v>
      </c>
      <c r="D350" s="21" t="s">
        <v>687</v>
      </c>
      <c r="E350" s="22">
        <v>5641</v>
      </c>
      <c r="F350" s="20" t="s">
        <v>324</v>
      </c>
      <c r="G350" s="24" t="s">
        <v>325</v>
      </c>
      <c r="H350" s="25"/>
    </row>
    <row r="351" hidden="1" spans="1:8">
      <c r="A351" s="19">
        <v>350</v>
      </c>
      <c r="B351" s="20">
        <v>105267</v>
      </c>
      <c r="C351" s="24" t="s">
        <v>675</v>
      </c>
      <c r="D351" s="21" t="s">
        <v>688</v>
      </c>
      <c r="E351" s="22">
        <v>5457</v>
      </c>
      <c r="F351" s="20" t="s">
        <v>324</v>
      </c>
      <c r="G351" s="24" t="s">
        <v>325</v>
      </c>
      <c r="H351" s="25"/>
    </row>
    <row r="352" hidden="1" spans="1:8">
      <c r="A352" s="19">
        <v>351</v>
      </c>
      <c r="B352" s="20">
        <v>716</v>
      </c>
      <c r="C352" s="24" t="s">
        <v>689</v>
      </c>
      <c r="D352" s="21" t="s">
        <v>690</v>
      </c>
      <c r="E352" s="22">
        <v>8354</v>
      </c>
      <c r="F352" s="20" t="s">
        <v>324</v>
      </c>
      <c r="G352" s="24" t="s">
        <v>325</v>
      </c>
      <c r="H352" s="25"/>
    </row>
    <row r="353" hidden="1" spans="1:8">
      <c r="A353" s="19">
        <v>352</v>
      </c>
      <c r="B353" s="20">
        <v>738</v>
      </c>
      <c r="C353" s="40" t="s">
        <v>648</v>
      </c>
      <c r="D353" s="21" t="s">
        <v>691</v>
      </c>
      <c r="E353" s="22">
        <v>13583</v>
      </c>
      <c r="F353" s="20" t="s">
        <v>324</v>
      </c>
      <c r="G353" s="24" t="s">
        <v>325</v>
      </c>
      <c r="H353" s="25"/>
    </row>
    <row r="354" hidden="1" spans="1:8">
      <c r="A354" s="19">
        <v>353</v>
      </c>
      <c r="B354" s="20">
        <v>391</v>
      </c>
      <c r="C354" s="24" t="s">
        <v>652</v>
      </c>
      <c r="D354" s="21" t="s">
        <v>692</v>
      </c>
      <c r="E354" s="22">
        <v>12462</v>
      </c>
      <c r="F354" s="20" t="s">
        <v>324</v>
      </c>
      <c r="G354" s="24" t="s">
        <v>325</v>
      </c>
      <c r="H354" s="25"/>
    </row>
    <row r="355" hidden="1" spans="1:8">
      <c r="A355" s="19">
        <v>354</v>
      </c>
      <c r="B355" s="20">
        <v>343</v>
      </c>
      <c r="C355" s="40" t="s">
        <v>660</v>
      </c>
      <c r="D355" s="21" t="s">
        <v>693</v>
      </c>
      <c r="E355" s="22">
        <v>7583</v>
      </c>
      <c r="F355" s="20" t="s">
        <v>324</v>
      </c>
      <c r="G355" s="24" t="s">
        <v>325</v>
      </c>
      <c r="H355" s="25"/>
    </row>
    <row r="356" hidden="1" spans="1:8">
      <c r="A356" s="19">
        <v>355</v>
      </c>
      <c r="B356" s="20">
        <v>730</v>
      </c>
      <c r="C356" s="24" t="s">
        <v>620</v>
      </c>
      <c r="D356" s="21" t="s">
        <v>694</v>
      </c>
      <c r="E356" s="22">
        <v>13177</v>
      </c>
      <c r="F356" s="20" t="s">
        <v>324</v>
      </c>
      <c r="G356" s="24" t="s">
        <v>325</v>
      </c>
      <c r="H356" s="25"/>
    </row>
    <row r="357" hidden="1" spans="1:8">
      <c r="A357" s="19">
        <v>356</v>
      </c>
      <c r="B357" s="20">
        <v>111219</v>
      </c>
      <c r="C357" s="24" t="s">
        <v>464</v>
      </c>
      <c r="D357" s="21" t="s">
        <v>695</v>
      </c>
      <c r="E357" s="22">
        <v>4117</v>
      </c>
      <c r="F357" s="20" t="s">
        <v>324</v>
      </c>
      <c r="G357" s="24" t="s">
        <v>325</v>
      </c>
      <c r="H357" s="25"/>
    </row>
    <row r="358" hidden="1" spans="1:8">
      <c r="A358" s="19">
        <v>357</v>
      </c>
      <c r="B358" s="20">
        <v>730</v>
      </c>
      <c r="C358" s="24" t="s">
        <v>620</v>
      </c>
      <c r="D358" s="21" t="s">
        <v>696</v>
      </c>
      <c r="E358" s="22">
        <v>12999</v>
      </c>
      <c r="F358" s="20" t="s">
        <v>324</v>
      </c>
      <c r="G358" s="24" t="s">
        <v>325</v>
      </c>
      <c r="H358" s="25"/>
    </row>
    <row r="359" hidden="1" spans="1:8">
      <c r="A359" s="19">
        <v>358</v>
      </c>
      <c r="B359" s="20">
        <v>104838</v>
      </c>
      <c r="C359" s="24" t="s">
        <v>697</v>
      </c>
      <c r="D359" s="21" t="s">
        <v>698</v>
      </c>
      <c r="E359" s="22"/>
      <c r="F359" s="20" t="s">
        <v>324</v>
      </c>
      <c r="G359" s="24" t="s">
        <v>325</v>
      </c>
      <c r="H359" s="25"/>
    </row>
    <row r="360" hidden="1" spans="1:8">
      <c r="A360" s="19">
        <v>359</v>
      </c>
      <c r="B360" s="20">
        <v>706</v>
      </c>
      <c r="C360" s="40" t="s">
        <v>682</v>
      </c>
      <c r="D360" s="21" t="s">
        <v>699</v>
      </c>
      <c r="E360" s="22">
        <v>13585</v>
      </c>
      <c r="F360" s="20" t="s">
        <v>324</v>
      </c>
      <c r="G360" s="24" t="s">
        <v>325</v>
      </c>
      <c r="H360" s="25"/>
    </row>
    <row r="361" hidden="1" spans="1:8">
      <c r="A361" s="19">
        <v>360</v>
      </c>
      <c r="B361" s="20">
        <v>713</v>
      </c>
      <c r="C361" s="40" t="s">
        <v>650</v>
      </c>
      <c r="D361" s="21" t="s">
        <v>700</v>
      </c>
      <c r="E361" s="22">
        <v>6492</v>
      </c>
      <c r="F361" s="20" t="s">
        <v>324</v>
      </c>
      <c r="G361" s="24" t="s">
        <v>325</v>
      </c>
      <c r="H361" s="25"/>
    </row>
    <row r="362" hidden="1" spans="1:8">
      <c r="A362" s="19">
        <v>361</v>
      </c>
      <c r="B362" s="20">
        <v>337</v>
      </c>
      <c r="C362" s="24" t="s">
        <v>214</v>
      </c>
      <c r="D362" s="21" t="s">
        <v>701</v>
      </c>
      <c r="E362" s="22"/>
      <c r="F362" s="20" t="s">
        <v>324</v>
      </c>
      <c r="G362" s="24" t="s">
        <v>325</v>
      </c>
      <c r="H362" s="25"/>
    </row>
    <row r="363" hidden="1" spans="1:8">
      <c r="A363" s="19">
        <v>362</v>
      </c>
      <c r="B363" s="20">
        <v>343</v>
      </c>
      <c r="C363" s="40" t="s">
        <v>660</v>
      </c>
      <c r="D363" s="21" t="s">
        <v>702</v>
      </c>
      <c r="E363" s="22">
        <v>13334</v>
      </c>
      <c r="F363" s="20" t="s">
        <v>324</v>
      </c>
      <c r="G363" s="24" t="s">
        <v>325</v>
      </c>
      <c r="H363" s="25"/>
    </row>
    <row r="364" hidden="1" spans="1:8">
      <c r="A364" s="19">
        <v>363</v>
      </c>
      <c r="B364" s="20">
        <v>706</v>
      </c>
      <c r="C364" s="40" t="s">
        <v>682</v>
      </c>
      <c r="D364" s="21" t="s">
        <v>703</v>
      </c>
      <c r="E364" s="22">
        <v>10772</v>
      </c>
      <c r="F364" s="20" t="s">
        <v>324</v>
      </c>
      <c r="G364" s="24" t="s">
        <v>325</v>
      </c>
      <c r="H364" s="25"/>
    </row>
    <row r="365" hidden="1" spans="1:8">
      <c r="A365" s="19">
        <v>364</v>
      </c>
      <c r="B365" s="20">
        <v>351</v>
      </c>
      <c r="C365" s="40" t="s">
        <v>704</v>
      </c>
      <c r="D365" s="21" t="s">
        <v>705</v>
      </c>
      <c r="E365" s="22">
        <v>12901</v>
      </c>
      <c r="F365" s="20" t="s">
        <v>324</v>
      </c>
      <c r="G365" s="24" t="s">
        <v>325</v>
      </c>
      <c r="H365" s="25"/>
    </row>
    <row r="366" hidden="1" spans="1:8">
      <c r="A366" s="19">
        <v>365</v>
      </c>
      <c r="B366" s="20">
        <v>733</v>
      </c>
      <c r="C366" s="24" t="s">
        <v>672</v>
      </c>
      <c r="D366" s="21" t="s">
        <v>706</v>
      </c>
      <c r="E366" s="22">
        <v>13202</v>
      </c>
      <c r="F366" s="20" t="s">
        <v>324</v>
      </c>
      <c r="G366" s="24" t="s">
        <v>325</v>
      </c>
      <c r="H366" s="25"/>
    </row>
    <row r="367" hidden="1" spans="1:8">
      <c r="A367" s="19">
        <v>366</v>
      </c>
      <c r="B367" s="20">
        <v>594</v>
      </c>
      <c r="C367" s="24" t="s">
        <v>707</v>
      </c>
      <c r="D367" s="21" t="s">
        <v>708</v>
      </c>
      <c r="E367" s="22">
        <v>6148</v>
      </c>
      <c r="F367" s="20" t="s">
        <v>324</v>
      </c>
      <c r="G367" s="24" t="s">
        <v>325</v>
      </c>
      <c r="H367" s="25"/>
    </row>
    <row r="368" hidden="1" spans="1:8">
      <c r="A368" s="19">
        <v>367</v>
      </c>
      <c r="B368" s="20">
        <v>103198</v>
      </c>
      <c r="C368" s="24" t="s">
        <v>551</v>
      </c>
      <c r="D368" s="21" t="s">
        <v>709</v>
      </c>
      <c r="E368" s="22">
        <v>13324</v>
      </c>
      <c r="F368" s="20" t="s">
        <v>324</v>
      </c>
      <c r="G368" s="24" t="s">
        <v>325</v>
      </c>
      <c r="H368" s="25"/>
    </row>
    <row r="369" hidden="1" spans="1:8">
      <c r="A369" s="19">
        <v>368</v>
      </c>
      <c r="B369" s="20">
        <v>104533</v>
      </c>
      <c r="C369" s="24" t="s">
        <v>267</v>
      </c>
      <c r="D369" s="21" t="s">
        <v>710</v>
      </c>
      <c r="E369" s="22">
        <v>13178</v>
      </c>
      <c r="F369" s="20" t="s">
        <v>324</v>
      </c>
      <c r="G369" s="24" t="s">
        <v>325</v>
      </c>
      <c r="H369" s="25"/>
    </row>
    <row r="370" hidden="1" spans="1:8">
      <c r="A370" s="19">
        <v>369</v>
      </c>
      <c r="B370" s="20">
        <v>307</v>
      </c>
      <c r="C370" s="24" t="s">
        <v>276</v>
      </c>
      <c r="D370" s="21" t="s">
        <v>711</v>
      </c>
      <c r="E370" s="22">
        <v>5880</v>
      </c>
      <c r="F370" s="20" t="s">
        <v>324</v>
      </c>
      <c r="G370" s="24" t="s">
        <v>325</v>
      </c>
      <c r="H370" s="25"/>
    </row>
    <row r="371" hidden="1" spans="1:8">
      <c r="A371" s="19">
        <v>370</v>
      </c>
      <c r="B371" s="20">
        <v>513</v>
      </c>
      <c r="C371" s="40" t="s">
        <v>628</v>
      </c>
      <c r="D371" s="21" t="s">
        <v>712</v>
      </c>
      <c r="E371" s="22">
        <v>11329</v>
      </c>
      <c r="F371" s="20" t="s">
        <v>324</v>
      </c>
      <c r="G371" s="24" t="s">
        <v>325</v>
      </c>
      <c r="H371" s="25"/>
    </row>
    <row r="372" hidden="1" spans="1:8">
      <c r="A372" s="19">
        <v>371</v>
      </c>
      <c r="B372" s="20">
        <v>343</v>
      </c>
      <c r="C372" s="40" t="s">
        <v>660</v>
      </c>
      <c r="D372" s="21" t="s">
        <v>713</v>
      </c>
      <c r="E372" s="22">
        <v>13341</v>
      </c>
      <c r="F372" s="20" t="s">
        <v>324</v>
      </c>
      <c r="G372" s="24" t="s">
        <v>325</v>
      </c>
      <c r="H372" s="25"/>
    </row>
    <row r="373" hidden="1" spans="1:8">
      <c r="A373" s="19">
        <v>372</v>
      </c>
      <c r="B373" s="20">
        <v>385</v>
      </c>
      <c r="C373" s="40" t="s">
        <v>714</v>
      </c>
      <c r="D373" s="21" t="s">
        <v>715</v>
      </c>
      <c r="E373" s="22">
        <v>7749</v>
      </c>
      <c r="F373" s="20" t="s">
        <v>324</v>
      </c>
      <c r="G373" s="24" t="s">
        <v>325</v>
      </c>
      <c r="H373" s="25"/>
    </row>
    <row r="374" hidden="1" spans="1:8">
      <c r="A374" s="19">
        <v>373</v>
      </c>
      <c r="B374" s="20">
        <v>343</v>
      </c>
      <c r="C374" s="40" t="s">
        <v>660</v>
      </c>
      <c r="D374" s="21" t="s">
        <v>716</v>
      </c>
      <c r="E374" s="22">
        <v>13329</v>
      </c>
      <c r="F374" s="20" t="s">
        <v>324</v>
      </c>
      <c r="G374" s="24" t="s">
        <v>325</v>
      </c>
      <c r="H374" s="25"/>
    </row>
    <row r="375" hidden="1" spans="1:8">
      <c r="A375" s="19">
        <v>374</v>
      </c>
      <c r="B375" s="20">
        <v>113023</v>
      </c>
      <c r="C375" s="24" t="s">
        <v>137</v>
      </c>
      <c r="D375" s="21" t="s">
        <v>717</v>
      </c>
      <c r="E375" s="22">
        <v>12486</v>
      </c>
      <c r="F375" s="20" t="s">
        <v>324</v>
      </c>
      <c r="G375" s="24" t="s">
        <v>325</v>
      </c>
      <c r="H375" s="25"/>
    </row>
    <row r="376" hidden="1" spans="1:8">
      <c r="A376" s="19">
        <v>375</v>
      </c>
      <c r="B376" s="20">
        <v>114622</v>
      </c>
      <c r="C376" s="24" t="s">
        <v>364</v>
      </c>
      <c r="D376" s="21" t="s">
        <v>718</v>
      </c>
      <c r="E376" s="22">
        <v>11125</v>
      </c>
      <c r="F376" s="20" t="s">
        <v>324</v>
      </c>
      <c r="G376" s="24" t="s">
        <v>325</v>
      </c>
      <c r="H376" s="25"/>
    </row>
    <row r="377" hidden="1" spans="1:8">
      <c r="A377" s="19">
        <v>376</v>
      </c>
      <c r="B377" s="20">
        <v>712</v>
      </c>
      <c r="C377" s="24" t="s">
        <v>265</v>
      </c>
      <c r="D377" s="21" t="s">
        <v>719</v>
      </c>
      <c r="E377" s="22">
        <v>8972</v>
      </c>
      <c r="F377" s="20" t="s">
        <v>324</v>
      </c>
      <c r="G377" s="24" t="s">
        <v>325</v>
      </c>
      <c r="H377" s="25"/>
    </row>
    <row r="378" hidden="1" spans="1:8">
      <c r="A378" s="19">
        <v>377</v>
      </c>
      <c r="B378" s="20">
        <v>385</v>
      </c>
      <c r="C378" s="40" t="s">
        <v>714</v>
      </c>
      <c r="D378" s="21" t="s">
        <v>720</v>
      </c>
      <c r="E378" s="22">
        <v>12566</v>
      </c>
      <c r="F378" s="20" t="s">
        <v>324</v>
      </c>
      <c r="G378" s="24" t="s">
        <v>325</v>
      </c>
      <c r="H378" s="25"/>
    </row>
    <row r="379" hidden="1" spans="1:8">
      <c r="A379" s="19">
        <v>378</v>
      </c>
      <c r="B379" s="20">
        <v>351</v>
      </c>
      <c r="C379" s="40" t="s">
        <v>704</v>
      </c>
      <c r="D379" s="21" t="s">
        <v>721</v>
      </c>
      <c r="E379" s="22">
        <v>13190</v>
      </c>
      <c r="F379" s="20" t="s">
        <v>324</v>
      </c>
      <c r="G379" s="24" t="s">
        <v>325</v>
      </c>
      <c r="H379" s="25"/>
    </row>
    <row r="380" hidden="1" spans="1:8">
      <c r="A380" s="19">
        <v>379</v>
      </c>
      <c r="B380" s="20">
        <v>104428</v>
      </c>
      <c r="C380" s="24" t="s">
        <v>202</v>
      </c>
      <c r="D380" s="21" t="s">
        <v>722</v>
      </c>
      <c r="E380" s="22">
        <v>13231</v>
      </c>
      <c r="F380" s="20" t="s">
        <v>324</v>
      </c>
      <c r="G380" s="24" t="s">
        <v>325</v>
      </c>
      <c r="H380" s="25"/>
    </row>
    <row r="381" hidden="1" spans="1:8">
      <c r="A381" s="19">
        <v>380</v>
      </c>
      <c r="B381" s="20">
        <v>738</v>
      </c>
      <c r="C381" s="40" t="s">
        <v>648</v>
      </c>
      <c r="D381" s="21" t="s">
        <v>723</v>
      </c>
      <c r="E381" s="22">
        <v>13092</v>
      </c>
      <c r="F381" s="20" t="s">
        <v>324</v>
      </c>
      <c r="G381" s="24" t="s">
        <v>325</v>
      </c>
      <c r="H381" s="25"/>
    </row>
    <row r="382" hidden="1" spans="1:8">
      <c r="A382" s="19">
        <v>381</v>
      </c>
      <c r="B382" s="20">
        <v>111219</v>
      </c>
      <c r="C382" s="24" t="s">
        <v>464</v>
      </c>
      <c r="D382" s="21" t="s">
        <v>724</v>
      </c>
      <c r="E382" s="22">
        <v>11231</v>
      </c>
      <c r="F382" s="20" t="s">
        <v>324</v>
      </c>
      <c r="G382" s="24" t="s">
        <v>325</v>
      </c>
      <c r="H382" s="25"/>
    </row>
    <row r="383" hidden="1" spans="1:8">
      <c r="A383" s="19">
        <v>382</v>
      </c>
      <c r="B383" s="20">
        <v>594</v>
      </c>
      <c r="C383" s="24" t="s">
        <v>707</v>
      </c>
      <c r="D383" s="21" t="s">
        <v>725</v>
      </c>
      <c r="E383" s="22">
        <v>6232</v>
      </c>
      <c r="F383" s="20" t="s">
        <v>324</v>
      </c>
      <c r="G383" s="24" t="s">
        <v>325</v>
      </c>
      <c r="H383" s="25"/>
    </row>
    <row r="384" hidden="1" spans="1:8">
      <c r="A384" s="19">
        <v>383</v>
      </c>
      <c r="B384" s="20">
        <v>712</v>
      </c>
      <c r="C384" s="24" t="s">
        <v>265</v>
      </c>
      <c r="D384" s="21" t="s">
        <v>726</v>
      </c>
      <c r="E384" s="22">
        <v>11487</v>
      </c>
      <c r="F384" s="20" t="s">
        <v>324</v>
      </c>
      <c r="G384" s="24" t="s">
        <v>325</v>
      </c>
      <c r="H384" s="25"/>
    </row>
    <row r="385" hidden="1" spans="1:8">
      <c r="A385" s="19">
        <v>384</v>
      </c>
      <c r="B385" s="20">
        <v>716</v>
      </c>
      <c r="C385" s="24" t="s">
        <v>689</v>
      </c>
      <c r="D385" s="21" t="s">
        <v>727</v>
      </c>
      <c r="E385" s="22">
        <v>12412</v>
      </c>
      <c r="F385" s="20" t="s">
        <v>324</v>
      </c>
      <c r="G385" s="24" t="s">
        <v>325</v>
      </c>
      <c r="H385" s="25"/>
    </row>
    <row r="386" hidden="1" spans="1:8">
      <c r="A386" s="19">
        <v>385</v>
      </c>
      <c r="B386" s="20">
        <v>712</v>
      </c>
      <c r="C386" s="24" t="s">
        <v>265</v>
      </c>
      <c r="D386" s="21" t="s">
        <v>728</v>
      </c>
      <c r="E386" s="22">
        <v>11382</v>
      </c>
      <c r="F386" s="20" t="s">
        <v>324</v>
      </c>
      <c r="G386" s="24" t="s">
        <v>325</v>
      </c>
      <c r="H386" s="25"/>
    </row>
    <row r="387" hidden="1" spans="1:8">
      <c r="A387" s="19">
        <v>386</v>
      </c>
      <c r="B387" s="20">
        <v>399</v>
      </c>
      <c r="C387" s="24" t="s">
        <v>434</v>
      </c>
      <c r="D387" s="21" t="s">
        <v>729</v>
      </c>
      <c r="E387" s="22">
        <v>5665</v>
      </c>
      <c r="F387" s="20" t="s">
        <v>324</v>
      </c>
      <c r="G387" s="24" t="s">
        <v>325</v>
      </c>
      <c r="H387" s="25"/>
    </row>
    <row r="388" hidden="1" spans="1:8">
      <c r="A388" s="19">
        <v>387</v>
      </c>
      <c r="B388" s="20">
        <v>720</v>
      </c>
      <c r="C388" s="24" t="s">
        <v>308</v>
      </c>
      <c r="D388" s="21" t="s">
        <v>595</v>
      </c>
      <c r="E388" s="22">
        <v>13211</v>
      </c>
      <c r="F388" s="20" t="s">
        <v>324</v>
      </c>
      <c r="G388" s="24" t="s">
        <v>325</v>
      </c>
      <c r="H388" s="25"/>
    </row>
    <row r="389" hidden="1" spans="1:8">
      <c r="A389" s="19">
        <v>388</v>
      </c>
      <c r="B389" s="20">
        <v>104428</v>
      </c>
      <c r="C389" s="24" t="s">
        <v>202</v>
      </c>
      <c r="D389" s="21" t="s">
        <v>730</v>
      </c>
      <c r="E389" s="22">
        <v>11949</v>
      </c>
      <c r="F389" s="20" t="s">
        <v>324</v>
      </c>
      <c r="G389" s="24" t="s">
        <v>325</v>
      </c>
      <c r="H389" s="25"/>
    </row>
    <row r="390" hidden="1" spans="1:8">
      <c r="A390" s="19">
        <v>389</v>
      </c>
      <c r="B390" s="20">
        <v>113023</v>
      </c>
      <c r="C390" s="24" t="s">
        <v>137</v>
      </c>
      <c r="D390" s="21" t="s">
        <v>731</v>
      </c>
      <c r="E390" s="22">
        <v>13263</v>
      </c>
      <c r="F390" s="20" t="s">
        <v>324</v>
      </c>
      <c r="G390" s="24" t="s">
        <v>325</v>
      </c>
      <c r="H390" s="25"/>
    </row>
    <row r="391" hidden="1" spans="1:8">
      <c r="A391" s="19">
        <v>390</v>
      </c>
      <c r="B391" s="20">
        <v>706</v>
      </c>
      <c r="C391" s="40" t="s">
        <v>682</v>
      </c>
      <c r="D391" s="21" t="s">
        <v>732</v>
      </c>
      <c r="E391" s="22">
        <v>11985</v>
      </c>
      <c r="F391" s="20" t="s">
        <v>324</v>
      </c>
      <c r="G391" s="24" t="s">
        <v>325</v>
      </c>
      <c r="H391" s="25"/>
    </row>
    <row r="392" hidden="1" spans="1:8">
      <c r="A392" s="19">
        <v>391</v>
      </c>
      <c r="B392" s="20">
        <v>103198</v>
      </c>
      <c r="C392" s="24" t="s">
        <v>551</v>
      </c>
      <c r="D392" s="21" t="s">
        <v>508</v>
      </c>
      <c r="E392" s="22">
        <v>12905</v>
      </c>
      <c r="F392" s="20" t="s">
        <v>324</v>
      </c>
      <c r="G392" s="24" t="s">
        <v>325</v>
      </c>
      <c r="H392" s="25"/>
    </row>
    <row r="393" hidden="1" spans="1:8">
      <c r="A393" s="19">
        <v>392</v>
      </c>
      <c r="B393" s="20">
        <v>104430</v>
      </c>
      <c r="C393" s="24" t="s">
        <v>444</v>
      </c>
      <c r="D393" s="21" t="s">
        <v>733</v>
      </c>
      <c r="E393" s="22">
        <v>11463</v>
      </c>
      <c r="F393" s="20" t="s">
        <v>324</v>
      </c>
      <c r="G393" s="24" t="s">
        <v>325</v>
      </c>
      <c r="H393" s="25"/>
    </row>
    <row r="394" hidden="1" spans="1:8">
      <c r="A394" s="19">
        <v>393</v>
      </c>
      <c r="B394" s="20">
        <v>385</v>
      </c>
      <c r="C394" s="40" t="s">
        <v>714</v>
      </c>
      <c r="D394" s="21" t="s">
        <v>188</v>
      </c>
      <c r="E394" s="22">
        <v>7317</v>
      </c>
      <c r="F394" s="20" t="s">
        <v>324</v>
      </c>
      <c r="G394" s="24" t="s">
        <v>325</v>
      </c>
      <c r="H394" s="25"/>
    </row>
    <row r="395" hidden="1" spans="1:8">
      <c r="A395" s="19">
        <v>394</v>
      </c>
      <c r="B395" s="20">
        <v>104430</v>
      </c>
      <c r="C395" s="24" t="s">
        <v>444</v>
      </c>
      <c r="D395" s="21" t="s">
        <v>734</v>
      </c>
      <c r="E395" s="22">
        <v>12048</v>
      </c>
      <c r="F395" s="20" t="s">
        <v>324</v>
      </c>
      <c r="G395" s="24" t="s">
        <v>325</v>
      </c>
      <c r="H395" s="25"/>
    </row>
    <row r="396" hidden="1" spans="1:8">
      <c r="A396" s="19">
        <v>395</v>
      </c>
      <c r="B396" s="20">
        <v>712</v>
      </c>
      <c r="C396" s="24" t="s">
        <v>265</v>
      </c>
      <c r="D396" s="21" t="s">
        <v>735</v>
      </c>
      <c r="E396" s="22">
        <v>7050</v>
      </c>
      <c r="F396" s="20" t="s">
        <v>324</v>
      </c>
      <c r="G396" s="24" t="s">
        <v>325</v>
      </c>
      <c r="H396" s="25"/>
    </row>
    <row r="397" hidden="1" spans="1:8">
      <c r="A397" s="19">
        <v>396</v>
      </c>
      <c r="B397" s="20">
        <v>343</v>
      </c>
      <c r="C397" s="40" t="s">
        <v>660</v>
      </c>
      <c r="D397" s="21" t="s">
        <v>736</v>
      </c>
      <c r="E397" s="22">
        <v>10932</v>
      </c>
      <c r="F397" s="20" t="s">
        <v>324</v>
      </c>
      <c r="G397" s="24" t="s">
        <v>325</v>
      </c>
      <c r="H397" s="25"/>
    </row>
    <row r="398" hidden="1" spans="1:8">
      <c r="A398" s="19">
        <v>397</v>
      </c>
      <c r="B398" s="20">
        <v>311</v>
      </c>
      <c r="C398" s="40" t="s">
        <v>656</v>
      </c>
      <c r="D398" s="21" t="s">
        <v>737</v>
      </c>
      <c r="E398" s="22"/>
      <c r="F398" s="20" t="s">
        <v>324</v>
      </c>
      <c r="G398" s="24" t="s">
        <v>325</v>
      </c>
      <c r="H398" s="25"/>
    </row>
    <row r="399" hidden="1" spans="1:8">
      <c r="A399" s="19">
        <v>398</v>
      </c>
      <c r="B399" s="20">
        <v>104428</v>
      </c>
      <c r="C399" s="24" t="s">
        <v>202</v>
      </c>
      <c r="D399" s="21" t="s">
        <v>738</v>
      </c>
      <c r="E399" s="22">
        <v>6472</v>
      </c>
      <c r="F399" s="20" t="s">
        <v>324</v>
      </c>
      <c r="G399" s="24" t="s">
        <v>325</v>
      </c>
      <c r="H399" s="25"/>
    </row>
    <row r="400" hidden="1" spans="1:8">
      <c r="A400" s="19">
        <v>399</v>
      </c>
      <c r="B400" s="20">
        <v>351</v>
      </c>
      <c r="C400" s="40" t="s">
        <v>704</v>
      </c>
      <c r="D400" s="21" t="s">
        <v>739</v>
      </c>
      <c r="E400" s="22">
        <v>8606</v>
      </c>
      <c r="F400" s="20" t="s">
        <v>324</v>
      </c>
      <c r="G400" s="24" t="s">
        <v>325</v>
      </c>
      <c r="H400" s="25"/>
    </row>
    <row r="401" hidden="1" spans="1:8">
      <c r="A401" s="19">
        <v>400</v>
      </c>
      <c r="B401" s="20">
        <v>102567</v>
      </c>
      <c r="C401" s="24" t="s">
        <v>391</v>
      </c>
      <c r="D401" s="21" t="s">
        <v>740</v>
      </c>
      <c r="E401" s="22">
        <v>5954</v>
      </c>
      <c r="F401" s="20" t="s">
        <v>324</v>
      </c>
      <c r="G401" s="24" t="s">
        <v>325</v>
      </c>
      <c r="H401" s="25"/>
    </row>
    <row r="402" hidden="1" spans="1:8">
      <c r="A402" s="19">
        <v>401</v>
      </c>
      <c r="B402" s="20">
        <v>104430</v>
      </c>
      <c r="C402" s="24" t="s">
        <v>444</v>
      </c>
      <c r="D402" s="21" t="s">
        <v>741</v>
      </c>
      <c r="E402" s="22">
        <v>13196</v>
      </c>
      <c r="F402" s="20" t="s">
        <v>324</v>
      </c>
      <c r="G402" s="24" t="s">
        <v>325</v>
      </c>
      <c r="H402" s="25"/>
    </row>
    <row r="403" hidden="1" spans="1:8">
      <c r="A403" s="19">
        <v>402</v>
      </c>
      <c r="B403" s="20">
        <v>114622</v>
      </c>
      <c r="C403" s="24" t="s">
        <v>364</v>
      </c>
      <c r="D403" s="21" t="s">
        <v>742</v>
      </c>
      <c r="E403" s="22">
        <v>13143</v>
      </c>
      <c r="F403" s="20" t="s">
        <v>324</v>
      </c>
      <c r="G403" s="24" t="s">
        <v>325</v>
      </c>
      <c r="H403" s="25"/>
    </row>
    <row r="404" hidden="1" spans="1:8">
      <c r="A404" s="19">
        <v>403</v>
      </c>
      <c r="B404" s="20">
        <v>54</v>
      </c>
      <c r="C404" s="40" t="s">
        <v>662</v>
      </c>
      <c r="D404" s="21" t="s">
        <v>743</v>
      </c>
      <c r="E404" s="22">
        <v>6301</v>
      </c>
      <c r="F404" s="20" t="s">
        <v>324</v>
      </c>
      <c r="G404" s="24" t="s">
        <v>325</v>
      </c>
      <c r="H404" s="25"/>
    </row>
    <row r="405" hidden="1" spans="1:8">
      <c r="A405" s="19">
        <v>404</v>
      </c>
      <c r="B405" s="20">
        <v>347</v>
      </c>
      <c r="C405" s="24" t="s">
        <v>744</v>
      </c>
      <c r="D405" s="21" t="s">
        <v>745</v>
      </c>
      <c r="E405" s="22">
        <v>8400</v>
      </c>
      <c r="F405" s="42" t="s">
        <v>746</v>
      </c>
      <c r="G405" s="24" t="s">
        <v>325</v>
      </c>
      <c r="H405" s="25"/>
    </row>
    <row r="406" hidden="1" spans="1:8">
      <c r="A406" s="19">
        <v>405</v>
      </c>
      <c r="B406" s="20">
        <v>105267</v>
      </c>
      <c r="C406" s="24" t="s">
        <v>675</v>
      </c>
      <c r="D406" s="21" t="s">
        <v>747</v>
      </c>
      <c r="E406" s="22">
        <v>13125</v>
      </c>
      <c r="F406" s="42" t="s">
        <v>746</v>
      </c>
      <c r="G406" s="24" t="s">
        <v>325</v>
      </c>
      <c r="H406" s="25"/>
    </row>
    <row r="407" hidden="1" spans="1:8">
      <c r="A407" s="19">
        <v>406</v>
      </c>
      <c r="B407" s="20">
        <v>341</v>
      </c>
      <c r="C407" s="24" t="s">
        <v>210</v>
      </c>
      <c r="D407" s="21" t="s">
        <v>748</v>
      </c>
      <c r="E407" s="22">
        <v>11483</v>
      </c>
      <c r="F407" s="42" t="s">
        <v>746</v>
      </c>
      <c r="G407" s="24" t="s">
        <v>325</v>
      </c>
      <c r="H407" s="25"/>
    </row>
    <row r="408" hidden="1" spans="1:8">
      <c r="A408" s="19">
        <v>407</v>
      </c>
      <c r="B408" s="20">
        <v>750</v>
      </c>
      <c r="C408" s="24" t="s">
        <v>218</v>
      </c>
      <c r="D408" s="21" t="s">
        <v>749</v>
      </c>
      <c r="E408" s="22">
        <v>12254</v>
      </c>
      <c r="F408" s="42" t="s">
        <v>746</v>
      </c>
      <c r="G408" s="24" t="s">
        <v>325</v>
      </c>
      <c r="H408" s="25"/>
    </row>
    <row r="409" hidden="1" spans="1:8">
      <c r="A409" s="19">
        <v>408</v>
      </c>
      <c r="B409" s="20">
        <v>517</v>
      </c>
      <c r="C409" s="24" t="s">
        <v>356</v>
      </c>
      <c r="D409" s="21" t="s">
        <v>750</v>
      </c>
      <c r="E409" s="22">
        <v>13198</v>
      </c>
      <c r="F409" s="42" t="s">
        <v>746</v>
      </c>
      <c r="G409" s="24" t="s">
        <v>325</v>
      </c>
      <c r="H409" s="25"/>
    </row>
    <row r="410" spans="1:8">
      <c r="A410" s="19">
        <v>409</v>
      </c>
      <c r="B410" s="20">
        <v>114685</v>
      </c>
      <c r="C410" s="24" t="s">
        <v>366</v>
      </c>
      <c r="D410" s="21" t="s">
        <v>751</v>
      </c>
      <c r="E410" s="22">
        <v>4086</v>
      </c>
      <c r="F410" s="42" t="s">
        <v>746</v>
      </c>
      <c r="G410" s="24" t="s">
        <v>325</v>
      </c>
      <c r="H410" s="25"/>
    </row>
    <row r="411" hidden="1" spans="1:8">
      <c r="A411" s="19">
        <v>410</v>
      </c>
      <c r="B411" s="20">
        <v>113299</v>
      </c>
      <c r="C411" s="24" t="s">
        <v>478</v>
      </c>
      <c r="D411" s="21" t="s">
        <v>752</v>
      </c>
      <c r="E411" s="22">
        <v>11620</v>
      </c>
      <c r="F411" s="42" t="s">
        <v>746</v>
      </c>
      <c r="G411" s="24" t="s">
        <v>325</v>
      </c>
      <c r="H411" s="25"/>
    </row>
    <row r="412" hidden="1" spans="1:8">
      <c r="A412" s="19">
        <v>411</v>
      </c>
      <c r="B412" s="20">
        <v>112415</v>
      </c>
      <c r="C412" s="24" t="s">
        <v>314</v>
      </c>
      <c r="D412" s="21" t="s">
        <v>753</v>
      </c>
      <c r="E412" s="22">
        <v>12922</v>
      </c>
      <c r="F412" s="42" t="s">
        <v>746</v>
      </c>
      <c r="G412" s="24" t="s">
        <v>325</v>
      </c>
      <c r="H412" s="25"/>
    </row>
    <row r="413" hidden="1" spans="1:8">
      <c r="A413" s="19">
        <v>412</v>
      </c>
      <c r="B413" s="20">
        <v>365</v>
      </c>
      <c r="C413" s="24" t="s">
        <v>754</v>
      </c>
      <c r="D413" s="21" t="s">
        <v>755</v>
      </c>
      <c r="E413" s="22">
        <v>13151</v>
      </c>
      <c r="F413" s="42" t="s">
        <v>746</v>
      </c>
      <c r="G413" s="24" t="s">
        <v>325</v>
      </c>
      <c r="H413" s="25"/>
    </row>
    <row r="414" hidden="1" spans="1:8">
      <c r="A414" s="19">
        <v>413</v>
      </c>
      <c r="B414" s="20">
        <v>359</v>
      </c>
      <c r="C414" s="24" t="s">
        <v>331</v>
      </c>
      <c r="D414" s="21" t="s">
        <v>756</v>
      </c>
      <c r="E414" s="22">
        <v>12052</v>
      </c>
      <c r="F414" s="42" t="s">
        <v>746</v>
      </c>
      <c r="G414" s="24" t="s">
        <v>325</v>
      </c>
      <c r="H414" s="25"/>
    </row>
    <row r="415" hidden="1" spans="1:8">
      <c r="A415" s="19">
        <v>414</v>
      </c>
      <c r="B415" s="20">
        <v>102478</v>
      </c>
      <c r="C415" s="24" t="s">
        <v>320</v>
      </c>
      <c r="D415" s="21" t="s">
        <v>757</v>
      </c>
      <c r="E415" s="22">
        <v>11117</v>
      </c>
      <c r="F415" s="42" t="s">
        <v>746</v>
      </c>
      <c r="G415" s="24" t="s">
        <v>325</v>
      </c>
      <c r="H415" s="25"/>
    </row>
    <row r="416" hidden="1" spans="1:8">
      <c r="A416" s="19">
        <v>415</v>
      </c>
      <c r="B416" s="20">
        <v>572</v>
      </c>
      <c r="C416" s="24" t="s">
        <v>388</v>
      </c>
      <c r="D416" s="21" t="s">
        <v>758</v>
      </c>
      <c r="E416" s="22">
        <v>11058</v>
      </c>
      <c r="F416" s="42" t="s">
        <v>746</v>
      </c>
      <c r="G416" s="24" t="s">
        <v>325</v>
      </c>
      <c r="H416" s="25"/>
    </row>
    <row r="417" hidden="1" spans="1:8">
      <c r="A417" s="19">
        <v>416</v>
      </c>
      <c r="B417" s="20">
        <v>113833</v>
      </c>
      <c r="C417" s="24" t="s">
        <v>238</v>
      </c>
      <c r="D417" s="21" t="s">
        <v>759</v>
      </c>
      <c r="E417" s="22">
        <v>12505</v>
      </c>
      <c r="F417" s="42" t="s">
        <v>746</v>
      </c>
      <c r="G417" s="24" t="s">
        <v>325</v>
      </c>
      <c r="H417" s="25"/>
    </row>
    <row r="418" hidden="1" spans="1:8">
      <c r="A418" s="19">
        <v>417</v>
      </c>
      <c r="B418" s="20">
        <v>750</v>
      </c>
      <c r="C418" s="24" t="s">
        <v>218</v>
      </c>
      <c r="D418" s="21" t="s">
        <v>760</v>
      </c>
      <c r="E418" s="22">
        <v>4033</v>
      </c>
      <c r="F418" s="20" t="s">
        <v>746</v>
      </c>
      <c r="G418" s="24" t="s">
        <v>325</v>
      </c>
      <c r="H418" s="25"/>
    </row>
    <row r="419" hidden="1" spans="1:8">
      <c r="A419" s="19">
        <v>418</v>
      </c>
      <c r="B419" s="20">
        <v>102934</v>
      </c>
      <c r="C419" s="24" t="s">
        <v>262</v>
      </c>
      <c r="D419" s="21" t="s">
        <v>761</v>
      </c>
      <c r="E419" s="22">
        <v>12185</v>
      </c>
      <c r="F419" s="20" t="s">
        <v>746</v>
      </c>
      <c r="G419" s="24" t="s">
        <v>325</v>
      </c>
      <c r="H419" s="25"/>
    </row>
    <row r="420" hidden="1" spans="1:8">
      <c r="A420" s="19">
        <v>419</v>
      </c>
      <c r="B420" s="20">
        <v>744</v>
      </c>
      <c r="C420" s="40" t="s">
        <v>358</v>
      </c>
      <c r="D420" s="21" t="s">
        <v>762</v>
      </c>
      <c r="E420" s="22">
        <v>5519</v>
      </c>
      <c r="F420" s="20" t="s">
        <v>746</v>
      </c>
      <c r="G420" s="24" t="s">
        <v>325</v>
      </c>
      <c r="H420" s="25"/>
    </row>
    <row r="421" hidden="1" spans="1:8">
      <c r="A421" s="19">
        <v>420</v>
      </c>
      <c r="B421" s="20">
        <v>307</v>
      </c>
      <c r="C421" s="24" t="s">
        <v>276</v>
      </c>
      <c r="D421" s="21" t="s">
        <v>763</v>
      </c>
      <c r="E421" s="22">
        <v>9190</v>
      </c>
      <c r="F421" s="20" t="s">
        <v>746</v>
      </c>
      <c r="G421" s="24" t="s">
        <v>325</v>
      </c>
      <c r="H421" s="25"/>
    </row>
    <row r="422" hidden="1" spans="1:8">
      <c r="A422" s="19">
        <v>421</v>
      </c>
      <c r="B422" s="20">
        <v>114286</v>
      </c>
      <c r="C422" s="24" t="s">
        <v>212</v>
      </c>
      <c r="D422" s="21" t="s">
        <v>764</v>
      </c>
      <c r="E422" s="22">
        <v>13698</v>
      </c>
      <c r="F422" s="20" t="s">
        <v>746</v>
      </c>
      <c r="G422" s="24" t="s">
        <v>325</v>
      </c>
      <c r="H422" s="25"/>
    </row>
    <row r="423" hidden="1" spans="1:8">
      <c r="A423" s="19">
        <v>422</v>
      </c>
      <c r="B423" s="20">
        <v>339</v>
      </c>
      <c r="C423" s="40" t="s">
        <v>536</v>
      </c>
      <c r="D423" s="21" t="s">
        <v>765</v>
      </c>
      <c r="E423" s="22">
        <v>13645</v>
      </c>
      <c r="F423" s="20" t="s">
        <v>746</v>
      </c>
      <c r="G423" s="24" t="s">
        <v>325</v>
      </c>
      <c r="H423" s="25"/>
    </row>
    <row r="424" hidden="1" spans="1:8">
      <c r="A424" s="19">
        <v>423</v>
      </c>
      <c r="B424" s="20">
        <v>571</v>
      </c>
      <c r="C424" s="40" t="s">
        <v>375</v>
      </c>
      <c r="D424" s="21" t="s">
        <v>766</v>
      </c>
      <c r="E424" s="22">
        <v>13298</v>
      </c>
      <c r="F424" s="20" t="s">
        <v>746</v>
      </c>
      <c r="G424" s="24" t="s">
        <v>325</v>
      </c>
      <c r="H424" s="25"/>
    </row>
    <row r="425" hidden="1" spans="1:8">
      <c r="A425" s="19">
        <v>424</v>
      </c>
      <c r="B425" s="20">
        <v>746</v>
      </c>
      <c r="C425" s="40" t="s">
        <v>409</v>
      </c>
      <c r="D425" s="21" t="s">
        <v>767</v>
      </c>
      <c r="E425" s="22">
        <v>8068</v>
      </c>
      <c r="F425" s="20" t="s">
        <v>746</v>
      </c>
      <c r="G425" s="24" t="s">
        <v>325</v>
      </c>
      <c r="H425" s="25"/>
    </row>
    <row r="426" hidden="1" spans="1:8">
      <c r="A426" s="19">
        <v>425</v>
      </c>
      <c r="B426" s="20">
        <v>743</v>
      </c>
      <c r="C426" s="24" t="s">
        <v>344</v>
      </c>
      <c r="D426" s="21" t="s">
        <v>768</v>
      </c>
      <c r="E426" s="22">
        <v>13131</v>
      </c>
      <c r="F426" s="20" t="s">
        <v>746</v>
      </c>
      <c r="G426" s="24" t="s">
        <v>325</v>
      </c>
      <c r="H426" s="25"/>
    </row>
    <row r="427" hidden="1" spans="1:8">
      <c r="A427" s="19">
        <v>426</v>
      </c>
      <c r="B427" s="20">
        <v>748</v>
      </c>
      <c r="C427" s="24" t="s">
        <v>227</v>
      </c>
      <c r="D427" s="21" t="s">
        <v>769</v>
      </c>
      <c r="E427" s="22">
        <v>11977</v>
      </c>
      <c r="F427" s="20" t="s">
        <v>746</v>
      </c>
      <c r="G427" s="24" t="s">
        <v>325</v>
      </c>
      <c r="H427" s="25"/>
    </row>
    <row r="428" hidden="1" spans="1:8">
      <c r="A428" s="19">
        <v>427</v>
      </c>
      <c r="B428" s="20">
        <v>107658</v>
      </c>
      <c r="C428" s="24" t="s">
        <v>460</v>
      </c>
      <c r="D428" s="21" t="s">
        <v>770</v>
      </c>
      <c r="E428" s="22">
        <v>7388</v>
      </c>
      <c r="F428" s="20" t="s">
        <v>746</v>
      </c>
      <c r="G428" s="24" t="s">
        <v>325</v>
      </c>
      <c r="H428" s="25"/>
    </row>
    <row r="429" hidden="1" spans="1:8">
      <c r="A429" s="19">
        <v>428</v>
      </c>
      <c r="B429" s="20">
        <v>339</v>
      </c>
      <c r="C429" s="40" t="s">
        <v>536</v>
      </c>
      <c r="D429" s="21" t="s">
        <v>771</v>
      </c>
      <c r="E429" s="22">
        <v>12911</v>
      </c>
      <c r="F429" s="20" t="s">
        <v>746</v>
      </c>
      <c r="G429" s="24" t="s">
        <v>325</v>
      </c>
      <c r="H429" s="25"/>
    </row>
    <row r="430" hidden="1" spans="1:8">
      <c r="A430" s="19">
        <v>429</v>
      </c>
      <c r="B430" s="20">
        <v>724</v>
      </c>
      <c r="C430" s="40" t="s">
        <v>772</v>
      </c>
      <c r="D430" s="21" t="s">
        <v>773</v>
      </c>
      <c r="E430" s="22">
        <v>13218</v>
      </c>
      <c r="F430" s="20" t="s">
        <v>746</v>
      </c>
      <c r="G430" s="24" t="s">
        <v>325</v>
      </c>
      <c r="H430" s="25"/>
    </row>
    <row r="431" hidden="1" spans="1:8">
      <c r="A431" s="19">
        <v>430</v>
      </c>
      <c r="B431" s="20">
        <v>307</v>
      </c>
      <c r="C431" s="24" t="s">
        <v>276</v>
      </c>
      <c r="D431" s="21" t="s">
        <v>774</v>
      </c>
      <c r="E431" s="22">
        <v>12371</v>
      </c>
      <c r="F431" s="20" t="s">
        <v>746</v>
      </c>
      <c r="G431" s="24" t="s">
        <v>325</v>
      </c>
      <c r="H431" s="25"/>
    </row>
    <row r="432" hidden="1" spans="1:8">
      <c r="A432" s="19">
        <v>431</v>
      </c>
      <c r="B432" s="20">
        <v>307</v>
      </c>
      <c r="C432" s="24" t="s">
        <v>276</v>
      </c>
      <c r="D432" s="21" t="s">
        <v>775</v>
      </c>
      <c r="E432" s="22"/>
      <c r="F432" s="20" t="s">
        <v>746</v>
      </c>
      <c r="G432" s="24" t="s">
        <v>325</v>
      </c>
      <c r="H432" s="25"/>
    </row>
    <row r="433" hidden="1" spans="1:8">
      <c r="A433" s="19">
        <v>432</v>
      </c>
      <c r="B433" s="20">
        <v>307</v>
      </c>
      <c r="C433" s="24" t="s">
        <v>276</v>
      </c>
      <c r="D433" s="21" t="s">
        <v>776</v>
      </c>
      <c r="E433" s="22">
        <v>11752</v>
      </c>
      <c r="F433" s="20" t="s">
        <v>746</v>
      </c>
      <c r="G433" s="24" t="s">
        <v>325</v>
      </c>
      <c r="H433" s="25"/>
    </row>
    <row r="434" hidden="1" spans="1:8">
      <c r="A434" s="19">
        <v>433</v>
      </c>
      <c r="B434" s="20">
        <v>724</v>
      </c>
      <c r="C434" s="40" t="s">
        <v>772</v>
      </c>
      <c r="D434" s="21" t="s">
        <v>777</v>
      </c>
      <c r="E434" s="22">
        <v>10930</v>
      </c>
      <c r="F434" s="20" t="s">
        <v>746</v>
      </c>
      <c r="G434" s="24" t="s">
        <v>325</v>
      </c>
      <c r="H434" s="25"/>
    </row>
    <row r="435" hidden="1" spans="1:8">
      <c r="A435" s="19">
        <v>434</v>
      </c>
      <c r="B435" s="20">
        <v>108277</v>
      </c>
      <c r="C435" s="24" t="s">
        <v>316</v>
      </c>
      <c r="D435" s="21" t="s">
        <v>778</v>
      </c>
      <c r="E435" s="22">
        <v>12255</v>
      </c>
      <c r="F435" s="20" t="s">
        <v>746</v>
      </c>
      <c r="G435" s="24" t="s">
        <v>325</v>
      </c>
      <c r="H435" s="25"/>
    </row>
    <row r="436" hidden="1" spans="1:8">
      <c r="A436" s="19">
        <v>435</v>
      </c>
      <c r="B436" s="20">
        <v>105910</v>
      </c>
      <c r="C436" s="24" t="s">
        <v>414</v>
      </c>
      <c r="D436" s="21" t="s">
        <v>779</v>
      </c>
      <c r="E436" s="22">
        <v>12504</v>
      </c>
      <c r="F436" s="20" t="s">
        <v>746</v>
      </c>
      <c r="G436" s="24" t="s">
        <v>325</v>
      </c>
      <c r="H436" s="25"/>
    </row>
    <row r="437" hidden="1" spans="1:8">
      <c r="A437" s="19">
        <v>436</v>
      </c>
      <c r="B437" s="20">
        <v>307</v>
      </c>
      <c r="C437" s="24" t="s">
        <v>276</v>
      </c>
      <c r="D437" s="21" t="s">
        <v>193</v>
      </c>
      <c r="E437" s="22">
        <v>4529</v>
      </c>
      <c r="F437" s="20" t="s">
        <v>746</v>
      </c>
      <c r="G437" s="24" t="s">
        <v>325</v>
      </c>
      <c r="H437" s="25"/>
    </row>
    <row r="438" hidden="1" spans="1:8">
      <c r="A438" s="19">
        <v>437</v>
      </c>
      <c r="B438" s="20">
        <v>724</v>
      </c>
      <c r="C438" s="40" t="s">
        <v>772</v>
      </c>
      <c r="D438" s="21" t="s">
        <v>780</v>
      </c>
      <c r="E438" s="22">
        <v>13285</v>
      </c>
      <c r="F438" s="20" t="s">
        <v>746</v>
      </c>
      <c r="G438" s="24" t="s">
        <v>325</v>
      </c>
      <c r="H438" s="25"/>
    </row>
    <row r="439" hidden="1" spans="1:8">
      <c r="A439" s="19">
        <v>438</v>
      </c>
      <c r="B439" s="20">
        <v>357</v>
      </c>
      <c r="C439" s="24" t="s">
        <v>286</v>
      </c>
      <c r="D439" s="21" t="s">
        <v>781</v>
      </c>
      <c r="E439" s="22">
        <v>6814</v>
      </c>
      <c r="F439" s="20" t="s">
        <v>746</v>
      </c>
      <c r="G439" s="24" t="s">
        <v>325</v>
      </c>
      <c r="H439" s="25"/>
    </row>
    <row r="440" hidden="1" spans="1:8">
      <c r="A440" s="19">
        <v>439</v>
      </c>
      <c r="B440" s="20">
        <v>355</v>
      </c>
      <c r="C440" s="24" t="s">
        <v>252</v>
      </c>
      <c r="D440" s="21" t="s">
        <v>782</v>
      </c>
      <c r="E440" s="22">
        <v>13138</v>
      </c>
      <c r="F440" s="20" t="s">
        <v>746</v>
      </c>
      <c r="G440" s="24" t="s">
        <v>325</v>
      </c>
      <c r="H440" s="25"/>
    </row>
    <row r="441" hidden="1" spans="1:8">
      <c r="A441" s="19">
        <v>440</v>
      </c>
      <c r="B441" s="20">
        <v>710</v>
      </c>
      <c r="C441" s="40" t="s">
        <v>456</v>
      </c>
      <c r="D441" s="21" t="s">
        <v>783</v>
      </c>
      <c r="E441" s="22">
        <v>13304</v>
      </c>
      <c r="F441" s="20" t="s">
        <v>746</v>
      </c>
      <c r="G441" s="24" t="s">
        <v>325</v>
      </c>
      <c r="H441" s="25"/>
    </row>
    <row r="442" hidden="1" spans="1:8">
      <c r="A442" s="19">
        <v>441</v>
      </c>
      <c r="B442" s="20">
        <v>113008</v>
      </c>
      <c r="C442" s="24" t="s">
        <v>162</v>
      </c>
      <c r="D442" s="21" t="s">
        <v>784</v>
      </c>
      <c r="E442" s="22">
        <v>12539</v>
      </c>
      <c r="F442" s="20" t="s">
        <v>746</v>
      </c>
      <c r="G442" s="24" t="s">
        <v>325</v>
      </c>
      <c r="H442" s="25"/>
    </row>
    <row r="443" hidden="1" spans="1:8">
      <c r="A443" s="19">
        <v>442</v>
      </c>
      <c r="B443" s="20">
        <v>114069</v>
      </c>
      <c r="C443" s="24" t="s">
        <v>447</v>
      </c>
      <c r="D443" s="21" t="s">
        <v>785</v>
      </c>
      <c r="E443" s="22">
        <v>12847</v>
      </c>
      <c r="F443" s="20" t="s">
        <v>746</v>
      </c>
      <c r="G443" s="24" t="s">
        <v>325</v>
      </c>
      <c r="H443" s="25"/>
    </row>
    <row r="444" hidden="1" spans="1:8">
      <c r="A444" s="19">
        <v>443</v>
      </c>
      <c r="B444" s="20">
        <v>710</v>
      </c>
      <c r="C444" s="40" t="s">
        <v>456</v>
      </c>
      <c r="D444" s="21" t="s">
        <v>786</v>
      </c>
      <c r="E444" s="22">
        <v>13721</v>
      </c>
      <c r="F444" s="20" t="s">
        <v>746</v>
      </c>
      <c r="G444" s="24" t="s">
        <v>325</v>
      </c>
      <c r="H444" s="25"/>
    </row>
    <row r="445" hidden="1" spans="1:8">
      <c r="A445" s="19">
        <v>444</v>
      </c>
      <c r="B445" s="20">
        <v>743</v>
      </c>
      <c r="C445" s="24" t="s">
        <v>344</v>
      </c>
      <c r="D445" s="21" t="s">
        <v>787</v>
      </c>
      <c r="E445" s="22">
        <v>11383</v>
      </c>
      <c r="F445" s="20" t="s">
        <v>746</v>
      </c>
      <c r="G445" s="24" t="s">
        <v>325</v>
      </c>
      <c r="H445" s="25"/>
    </row>
    <row r="446" hidden="1" spans="1:8">
      <c r="A446" s="19">
        <v>445</v>
      </c>
      <c r="B446" s="20">
        <v>114069</v>
      </c>
      <c r="C446" s="24" t="s">
        <v>447</v>
      </c>
      <c r="D446" s="21" t="s">
        <v>788</v>
      </c>
      <c r="E446" s="22">
        <v>4304</v>
      </c>
      <c r="F446" s="20" t="s">
        <v>746</v>
      </c>
      <c r="G446" s="24" t="s">
        <v>325</v>
      </c>
      <c r="H446" s="25"/>
    </row>
    <row r="447" hidden="1" spans="1:8">
      <c r="A447" s="19">
        <v>446</v>
      </c>
      <c r="B447" s="20">
        <v>107829</v>
      </c>
      <c r="C447" s="24" t="s">
        <v>224</v>
      </c>
      <c r="D447" s="21" t="s">
        <v>789</v>
      </c>
      <c r="E447" s="22">
        <v>13340</v>
      </c>
      <c r="F447" s="20" t="s">
        <v>746</v>
      </c>
      <c r="G447" s="24" t="s">
        <v>325</v>
      </c>
      <c r="H447" s="25"/>
    </row>
    <row r="448" hidden="1" spans="1:8">
      <c r="A448" s="19">
        <v>447</v>
      </c>
      <c r="B448" s="20">
        <v>56</v>
      </c>
      <c r="C448" s="40" t="s">
        <v>790</v>
      </c>
      <c r="D448" s="21" t="s">
        <v>791</v>
      </c>
      <c r="E448" s="22">
        <v>7948</v>
      </c>
      <c r="F448" s="20" t="s">
        <v>746</v>
      </c>
      <c r="G448" s="24" t="s">
        <v>325</v>
      </c>
      <c r="H448" s="25"/>
    </row>
    <row r="449" hidden="1" spans="1:8">
      <c r="A449" s="19">
        <v>448</v>
      </c>
      <c r="B449" s="20">
        <v>102934</v>
      </c>
      <c r="C449" s="24" t="s">
        <v>262</v>
      </c>
      <c r="D449" s="21" t="s">
        <v>792</v>
      </c>
      <c r="E449" s="22">
        <v>13275</v>
      </c>
      <c r="F449" s="20" t="s">
        <v>746</v>
      </c>
      <c r="G449" s="24" t="s">
        <v>325</v>
      </c>
      <c r="H449" s="25"/>
    </row>
    <row r="450" hidden="1" spans="1:8">
      <c r="A450" s="19">
        <v>449</v>
      </c>
      <c r="B450" s="20">
        <v>399</v>
      </c>
      <c r="C450" s="24" t="s">
        <v>434</v>
      </c>
      <c r="D450" s="21" t="s">
        <v>793</v>
      </c>
      <c r="E450" s="22">
        <v>13268</v>
      </c>
      <c r="F450" s="20" t="s">
        <v>746</v>
      </c>
      <c r="G450" s="24" t="s">
        <v>325</v>
      </c>
      <c r="H450" s="25"/>
    </row>
    <row r="451" hidden="1" spans="1:8">
      <c r="A451" s="19">
        <v>450</v>
      </c>
      <c r="B451" s="20">
        <v>582</v>
      </c>
      <c r="C451" s="24" t="s">
        <v>431</v>
      </c>
      <c r="D451" s="21" t="s">
        <v>794</v>
      </c>
      <c r="E451" s="22">
        <v>13314</v>
      </c>
      <c r="F451" s="20" t="s">
        <v>746</v>
      </c>
      <c r="G451" s="24" t="s">
        <v>325</v>
      </c>
      <c r="H451" s="25"/>
    </row>
    <row r="452" hidden="1" spans="1:8">
      <c r="A452" s="19">
        <v>451</v>
      </c>
      <c r="B452" s="20">
        <v>745</v>
      </c>
      <c r="C452" s="24" t="s">
        <v>216</v>
      </c>
      <c r="D452" s="21" t="s">
        <v>795</v>
      </c>
      <c r="E452" s="22">
        <v>13223</v>
      </c>
      <c r="F452" s="20" t="s">
        <v>746</v>
      </c>
      <c r="G452" s="24" t="s">
        <v>325</v>
      </c>
      <c r="H452" s="25"/>
    </row>
    <row r="453" hidden="1" spans="1:8">
      <c r="A453" s="19">
        <v>452</v>
      </c>
      <c r="B453" s="20">
        <v>546</v>
      </c>
      <c r="C453" s="24" t="s">
        <v>428</v>
      </c>
      <c r="D453" s="21" t="s">
        <v>796</v>
      </c>
      <c r="E453" s="22">
        <v>13088</v>
      </c>
      <c r="F453" s="20" t="s">
        <v>746</v>
      </c>
      <c r="G453" s="24" t="s">
        <v>325</v>
      </c>
      <c r="H453" s="25"/>
    </row>
    <row r="454" hidden="1" spans="1:8">
      <c r="A454" s="19">
        <v>453</v>
      </c>
      <c r="B454" s="20">
        <v>750</v>
      </c>
      <c r="C454" s="24" t="s">
        <v>218</v>
      </c>
      <c r="D454" s="21" t="s">
        <v>268</v>
      </c>
      <c r="E454" s="22">
        <v>11051</v>
      </c>
      <c r="F454" s="20" t="s">
        <v>746</v>
      </c>
      <c r="G454" s="24" t="s">
        <v>325</v>
      </c>
      <c r="H454" s="25"/>
    </row>
    <row r="455" hidden="1" spans="1:8">
      <c r="A455" s="19">
        <v>454</v>
      </c>
      <c r="B455" s="20">
        <v>102479</v>
      </c>
      <c r="C455" s="24" t="s">
        <v>497</v>
      </c>
      <c r="D455" s="21" t="s">
        <v>797</v>
      </c>
      <c r="E455" s="22">
        <v>12845</v>
      </c>
      <c r="F455" s="20" t="s">
        <v>746</v>
      </c>
      <c r="G455" s="24" t="s">
        <v>325</v>
      </c>
      <c r="H455" s="25"/>
    </row>
    <row r="456" hidden="1" spans="1:8">
      <c r="A456" s="19">
        <v>455</v>
      </c>
      <c r="B456" s="20">
        <v>710</v>
      </c>
      <c r="C456" s="40" t="s">
        <v>456</v>
      </c>
      <c r="D456" s="21" t="s">
        <v>798</v>
      </c>
      <c r="E456" s="22">
        <v>9527</v>
      </c>
      <c r="F456" s="20" t="s">
        <v>746</v>
      </c>
      <c r="G456" s="24" t="s">
        <v>325</v>
      </c>
      <c r="H456" s="25"/>
    </row>
    <row r="457" hidden="1" spans="1:8">
      <c r="A457" s="19">
        <v>456</v>
      </c>
      <c r="B457" s="20">
        <v>753</v>
      </c>
      <c r="C457" s="24" t="s">
        <v>384</v>
      </c>
      <c r="D457" s="21" t="s">
        <v>799</v>
      </c>
      <c r="E457" s="22">
        <v>13408</v>
      </c>
      <c r="F457" s="20" t="s">
        <v>746</v>
      </c>
      <c r="G457" s="24" t="s">
        <v>325</v>
      </c>
      <c r="H457" s="25"/>
    </row>
    <row r="458" hidden="1" spans="1:8">
      <c r="A458" s="19">
        <v>457</v>
      </c>
      <c r="B458" s="20">
        <v>107728</v>
      </c>
      <c r="C458" s="24" t="s">
        <v>440</v>
      </c>
      <c r="D458" s="21" t="s">
        <v>800</v>
      </c>
      <c r="E458" s="22">
        <v>13397</v>
      </c>
      <c r="F458" s="20" t="s">
        <v>746</v>
      </c>
      <c r="G458" s="24" t="s">
        <v>325</v>
      </c>
      <c r="H458" s="25"/>
    </row>
    <row r="459" hidden="1" spans="1:8">
      <c r="A459" s="19">
        <v>458</v>
      </c>
      <c r="B459" s="20">
        <v>573</v>
      </c>
      <c r="C459" s="24" t="s">
        <v>312</v>
      </c>
      <c r="D459" s="21" t="s">
        <v>801</v>
      </c>
      <c r="E459" s="22">
        <v>5501</v>
      </c>
      <c r="F459" s="20" t="s">
        <v>746</v>
      </c>
      <c r="G459" s="24" t="s">
        <v>325</v>
      </c>
      <c r="H459" s="25"/>
    </row>
    <row r="460" hidden="1" spans="1:8">
      <c r="A460" s="19">
        <v>459</v>
      </c>
      <c r="B460" s="20">
        <v>745</v>
      </c>
      <c r="C460" s="24" t="s">
        <v>216</v>
      </c>
      <c r="D460" s="21" t="s">
        <v>802</v>
      </c>
      <c r="E460" s="22">
        <v>11504</v>
      </c>
      <c r="F460" s="20" t="s">
        <v>746</v>
      </c>
      <c r="G460" s="24" t="s">
        <v>325</v>
      </c>
      <c r="H460" s="25"/>
    </row>
    <row r="461" hidden="1" spans="1:8">
      <c r="A461" s="19">
        <v>460</v>
      </c>
      <c r="B461" s="20">
        <v>717</v>
      </c>
      <c r="C461" s="40" t="s">
        <v>450</v>
      </c>
      <c r="D461" s="21" t="s">
        <v>803</v>
      </c>
      <c r="E461" s="22">
        <v>13644</v>
      </c>
      <c r="F461" s="20" t="s">
        <v>746</v>
      </c>
      <c r="G461" s="24" t="s">
        <v>325</v>
      </c>
      <c r="H461" s="25"/>
    </row>
    <row r="462" hidden="1" spans="1:8">
      <c r="A462" s="19">
        <v>461</v>
      </c>
      <c r="B462" s="20">
        <v>359</v>
      </c>
      <c r="C462" s="24" t="s">
        <v>331</v>
      </c>
      <c r="D462" s="21" t="s">
        <v>804</v>
      </c>
      <c r="E462" s="22">
        <v>13343</v>
      </c>
      <c r="F462" s="20" t="s">
        <v>746</v>
      </c>
      <c r="G462" s="24" t="s">
        <v>325</v>
      </c>
      <c r="H462" s="25"/>
    </row>
    <row r="463" hidden="1" spans="1:8">
      <c r="A463" s="19">
        <v>462</v>
      </c>
      <c r="B463" s="20">
        <v>102935</v>
      </c>
      <c r="C463" s="24" t="s">
        <v>296</v>
      </c>
      <c r="D463" s="21" t="s">
        <v>805</v>
      </c>
      <c r="E463" s="22">
        <v>12916</v>
      </c>
      <c r="F463" s="20" t="s">
        <v>746</v>
      </c>
      <c r="G463" s="24" t="s">
        <v>325</v>
      </c>
      <c r="H463" s="25"/>
    </row>
    <row r="464" hidden="1" spans="1:8">
      <c r="A464" s="19">
        <v>463</v>
      </c>
      <c r="B464" s="20">
        <v>111219</v>
      </c>
      <c r="C464" s="24" t="s">
        <v>464</v>
      </c>
      <c r="D464" s="21" t="s">
        <v>806</v>
      </c>
      <c r="E464" s="22">
        <v>13311</v>
      </c>
      <c r="F464" s="20" t="s">
        <v>746</v>
      </c>
      <c r="G464" s="24" t="s">
        <v>325</v>
      </c>
      <c r="H464" s="25"/>
    </row>
    <row r="465" hidden="1" spans="1:8">
      <c r="A465" s="19">
        <v>464</v>
      </c>
      <c r="B465" s="20">
        <v>104429</v>
      </c>
      <c r="C465" s="24" t="s">
        <v>208</v>
      </c>
      <c r="D465" s="21" t="s">
        <v>807</v>
      </c>
      <c r="E465" s="22">
        <v>13161</v>
      </c>
      <c r="F465" s="20" t="s">
        <v>746</v>
      </c>
      <c r="G465" s="24" t="s">
        <v>325</v>
      </c>
      <c r="H465" s="25"/>
    </row>
    <row r="466" hidden="1" spans="1:8">
      <c r="A466" s="19">
        <v>465</v>
      </c>
      <c r="B466" s="20">
        <v>752</v>
      </c>
      <c r="C466" s="24" t="s">
        <v>540</v>
      </c>
      <c r="D466" s="21" t="s">
        <v>808</v>
      </c>
      <c r="E466" s="22">
        <v>11318</v>
      </c>
      <c r="F466" s="20" t="s">
        <v>746</v>
      </c>
      <c r="G466" s="24" t="s">
        <v>325</v>
      </c>
      <c r="H466" s="25"/>
    </row>
    <row r="467" hidden="1" spans="1:8">
      <c r="A467" s="19">
        <v>466</v>
      </c>
      <c r="B467" s="20">
        <v>546</v>
      </c>
      <c r="C467" s="24" t="s">
        <v>428</v>
      </c>
      <c r="D467" s="21" t="s">
        <v>294</v>
      </c>
      <c r="E467" s="22">
        <v>6123</v>
      </c>
      <c r="F467" s="20" t="s">
        <v>746</v>
      </c>
      <c r="G467" s="24" t="s">
        <v>325</v>
      </c>
      <c r="H467" s="25"/>
    </row>
    <row r="468" hidden="1" spans="1:8">
      <c r="A468" s="19">
        <v>467</v>
      </c>
      <c r="B468" s="20">
        <v>107829</v>
      </c>
      <c r="C468" s="24" t="s">
        <v>224</v>
      </c>
      <c r="D468" s="21" t="s">
        <v>809</v>
      </c>
      <c r="E468" s="22">
        <v>11330</v>
      </c>
      <c r="F468" s="20" t="s">
        <v>746</v>
      </c>
      <c r="G468" s="24" t="s">
        <v>325</v>
      </c>
      <c r="H468" s="25"/>
    </row>
    <row r="469" hidden="1" spans="1:8">
      <c r="A469" s="19">
        <v>468</v>
      </c>
      <c r="B469" s="20">
        <v>737</v>
      </c>
      <c r="C469" s="24" t="s">
        <v>626</v>
      </c>
      <c r="D469" s="21" t="s">
        <v>810</v>
      </c>
      <c r="E469" s="22">
        <v>11642</v>
      </c>
      <c r="F469" s="20" t="s">
        <v>746</v>
      </c>
      <c r="G469" s="24" t="s">
        <v>325</v>
      </c>
      <c r="H469" s="25"/>
    </row>
    <row r="470" hidden="1" spans="1:8">
      <c r="A470" s="19">
        <v>469</v>
      </c>
      <c r="B470" s="20">
        <v>113298</v>
      </c>
      <c r="C470" s="24" t="s">
        <v>589</v>
      </c>
      <c r="D470" s="21" t="s">
        <v>811</v>
      </c>
      <c r="E470" s="22">
        <v>6471</v>
      </c>
      <c r="F470" s="20" t="s">
        <v>746</v>
      </c>
      <c r="G470" s="24" t="s">
        <v>325</v>
      </c>
      <c r="H470" s="25"/>
    </row>
    <row r="471" hidden="1" spans="1:8">
      <c r="A471" s="19">
        <v>470</v>
      </c>
      <c r="B471" s="20">
        <v>377</v>
      </c>
      <c r="C471" s="24" t="s">
        <v>419</v>
      </c>
      <c r="D471" s="21" t="s">
        <v>812</v>
      </c>
      <c r="E471" s="22">
        <v>13141</v>
      </c>
      <c r="F471" s="20" t="s">
        <v>746</v>
      </c>
      <c r="G471" s="24" t="s">
        <v>325</v>
      </c>
      <c r="H471" s="25"/>
    </row>
    <row r="472" hidden="1" spans="1:8">
      <c r="A472" s="19">
        <v>471</v>
      </c>
      <c r="B472" s="20">
        <v>598</v>
      </c>
      <c r="C472" s="24" t="s">
        <v>256</v>
      </c>
      <c r="D472" s="21" t="s">
        <v>813</v>
      </c>
      <c r="E472" s="22">
        <v>13404</v>
      </c>
      <c r="F472" s="20" t="s">
        <v>746</v>
      </c>
      <c r="G472" s="24" t="s">
        <v>325</v>
      </c>
      <c r="H472" s="25"/>
    </row>
    <row r="473" hidden="1" spans="1:8">
      <c r="A473" s="19">
        <v>472</v>
      </c>
      <c r="B473" s="20">
        <v>347</v>
      </c>
      <c r="C473" s="24" t="s">
        <v>744</v>
      </c>
      <c r="D473" s="21" t="s">
        <v>814</v>
      </c>
      <c r="E473" s="22">
        <v>12990</v>
      </c>
      <c r="F473" s="20" t="s">
        <v>746</v>
      </c>
      <c r="G473" s="24" t="s">
        <v>325</v>
      </c>
      <c r="H473" s="25"/>
    </row>
    <row r="474" hidden="1" spans="1:8">
      <c r="A474" s="19">
        <v>473</v>
      </c>
      <c r="B474" s="20">
        <v>371</v>
      </c>
      <c r="C474" s="24" t="s">
        <v>338</v>
      </c>
      <c r="D474" s="21" t="s">
        <v>815</v>
      </c>
      <c r="E474" s="22">
        <v>11388</v>
      </c>
      <c r="F474" s="20" t="s">
        <v>746</v>
      </c>
      <c r="G474" s="24" t="s">
        <v>325</v>
      </c>
      <c r="H474" s="25"/>
    </row>
    <row r="475" hidden="1" spans="1:8">
      <c r="A475" s="19">
        <v>474</v>
      </c>
      <c r="B475" s="20">
        <v>102935</v>
      </c>
      <c r="C475" s="24" t="s">
        <v>296</v>
      </c>
      <c r="D475" s="21" t="s">
        <v>816</v>
      </c>
      <c r="E475" s="22">
        <v>13224</v>
      </c>
      <c r="F475" s="20" t="s">
        <v>746</v>
      </c>
      <c r="G475" s="24" t="s">
        <v>325</v>
      </c>
      <c r="H475" s="25"/>
    </row>
    <row r="476" hidden="1" spans="1:8">
      <c r="A476" s="19">
        <v>475</v>
      </c>
      <c r="B476" s="20">
        <v>114622</v>
      </c>
      <c r="C476" s="24" t="s">
        <v>364</v>
      </c>
      <c r="D476" s="21" t="s">
        <v>817</v>
      </c>
      <c r="E476" s="22">
        <v>13330</v>
      </c>
      <c r="F476" s="20" t="s">
        <v>746</v>
      </c>
      <c r="G476" s="24" t="s">
        <v>325</v>
      </c>
      <c r="H476" s="25"/>
    </row>
    <row r="477" hidden="1" spans="1:8">
      <c r="A477" s="19">
        <v>476</v>
      </c>
      <c r="B477" s="20">
        <v>105751</v>
      </c>
      <c r="C477" s="24" t="s">
        <v>557</v>
      </c>
      <c r="D477" s="21" t="s">
        <v>818</v>
      </c>
      <c r="E477" s="22">
        <v>9295</v>
      </c>
      <c r="F477" s="20" t="s">
        <v>746</v>
      </c>
      <c r="G477" s="24" t="s">
        <v>325</v>
      </c>
      <c r="H477" s="25"/>
    </row>
    <row r="478" hidden="1" spans="1:8">
      <c r="A478" s="19">
        <v>477</v>
      </c>
      <c r="B478" s="20">
        <v>546</v>
      </c>
      <c r="C478" s="24" t="s">
        <v>428</v>
      </c>
      <c r="D478" s="21" t="s">
        <v>819</v>
      </c>
      <c r="E478" s="22">
        <v>13412</v>
      </c>
      <c r="F478" s="20" t="s">
        <v>746</v>
      </c>
      <c r="G478" s="24" t="s">
        <v>325</v>
      </c>
      <c r="H478" s="25"/>
    </row>
    <row r="479" hidden="1" spans="1:8">
      <c r="A479" s="19">
        <v>478</v>
      </c>
      <c r="B479" s="20">
        <v>747</v>
      </c>
      <c r="C479" s="24" t="s">
        <v>405</v>
      </c>
      <c r="D479" s="21" t="s">
        <v>820</v>
      </c>
      <c r="E479" s="22">
        <v>12467</v>
      </c>
      <c r="F479" s="20" t="s">
        <v>746</v>
      </c>
      <c r="G479" s="24" t="s">
        <v>325</v>
      </c>
      <c r="H479" s="25"/>
    </row>
    <row r="480" hidden="1" spans="1:8">
      <c r="A480" s="19">
        <v>479</v>
      </c>
      <c r="B480" s="20">
        <v>573</v>
      </c>
      <c r="C480" s="24" t="s">
        <v>312</v>
      </c>
      <c r="D480" s="21" t="s">
        <v>821</v>
      </c>
      <c r="E480" s="22">
        <v>13220</v>
      </c>
      <c r="F480" s="20" t="s">
        <v>746</v>
      </c>
      <c r="G480" s="24" t="s">
        <v>325</v>
      </c>
      <c r="H480" s="25"/>
    </row>
    <row r="481" hidden="1" spans="1:8">
      <c r="A481" s="19">
        <v>480</v>
      </c>
      <c r="B481" s="20">
        <v>515</v>
      </c>
      <c r="C481" s="24" t="s">
        <v>484</v>
      </c>
      <c r="D481" s="21" t="s">
        <v>822</v>
      </c>
      <c r="E481" s="22">
        <v>13319</v>
      </c>
      <c r="F481" s="20" t="s">
        <v>746</v>
      </c>
      <c r="G481" s="24" t="s">
        <v>325</v>
      </c>
      <c r="H481" s="25"/>
    </row>
    <row r="482" hidden="1" spans="1:8">
      <c r="A482" s="19">
        <v>481</v>
      </c>
      <c r="B482" s="20">
        <v>104429</v>
      </c>
      <c r="C482" s="24" t="s">
        <v>208</v>
      </c>
      <c r="D482" s="21" t="s">
        <v>823</v>
      </c>
      <c r="E482" s="22">
        <v>12147</v>
      </c>
      <c r="F482" s="20" t="s">
        <v>746</v>
      </c>
      <c r="G482" s="24" t="s">
        <v>325</v>
      </c>
      <c r="H482" s="25"/>
    </row>
    <row r="483" hidden="1" spans="1:8">
      <c r="A483" s="19">
        <v>482</v>
      </c>
      <c r="B483" s="20">
        <v>355</v>
      </c>
      <c r="C483" s="24" t="s">
        <v>252</v>
      </c>
      <c r="D483" s="21" t="s">
        <v>824</v>
      </c>
      <c r="E483" s="22">
        <v>13091</v>
      </c>
      <c r="F483" s="20" t="s">
        <v>746</v>
      </c>
      <c r="G483" s="24" t="s">
        <v>325</v>
      </c>
      <c r="H483" s="25"/>
    </row>
    <row r="484" hidden="1" spans="1:8">
      <c r="A484" s="19">
        <v>483</v>
      </c>
      <c r="B484" s="20">
        <v>103199</v>
      </c>
      <c r="C484" s="24" t="s">
        <v>347</v>
      </c>
      <c r="D484" s="21" t="s">
        <v>825</v>
      </c>
      <c r="E484" s="22">
        <v>7666</v>
      </c>
      <c r="F484" s="20" t="s">
        <v>746</v>
      </c>
      <c r="G484" s="24" t="s">
        <v>325</v>
      </c>
      <c r="H484" s="25"/>
    </row>
    <row r="485" hidden="1" spans="1:8">
      <c r="A485" s="19">
        <v>484</v>
      </c>
      <c r="B485" s="20">
        <v>724</v>
      </c>
      <c r="C485" s="40" t="s">
        <v>772</v>
      </c>
      <c r="D485" s="21" t="s">
        <v>826</v>
      </c>
      <c r="E485" s="22">
        <v>12977</v>
      </c>
      <c r="F485" s="20" t="s">
        <v>746</v>
      </c>
      <c r="G485" s="24" t="s">
        <v>325</v>
      </c>
      <c r="H485" s="25"/>
    </row>
    <row r="486" hidden="1" spans="1:8">
      <c r="A486" s="19">
        <v>485</v>
      </c>
      <c r="B486" s="20">
        <v>106569</v>
      </c>
      <c r="C486" s="24" t="s">
        <v>247</v>
      </c>
      <c r="D486" s="21" t="s">
        <v>827</v>
      </c>
      <c r="E486" s="22">
        <v>11776</v>
      </c>
      <c r="F486" s="20" t="s">
        <v>746</v>
      </c>
      <c r="G486" s="24" t="s">
        <v>325</v>
      </c>
      <c r="H486" s="25"/>
    </row>
    <row r="487" hidden="1" spans="1:8">
      <c r="A487" s="19">
        <v>486</v>
      </c>
      <c r="B487" s="20">
        <v>723</v>
      </c>
      <c r="C487" s="40" t="s">
        <v>828</v>
      </c>
      <c r="D487" s="21" t="s">
        <v>829</v>
      </c>
      <c r="E487" s="22">
        <v>13020</v>
      </c>
      <c r="F487" s="20" t="s">
        <v>746</v>
      </c>
      <c r="G487" s="24" t="s">
        <v>325</v>
      </c>
      <c r="H487" s="25"/>
    </row>
    <row r="488" hidden="1" spans="1:8">
      <c r="A488" s="19">
        <v>487</v>
      </c>
      <c r="B488" s="20">
        <v>113298</v>
      </c>
      <c r="C488" s="24" t="s">
        <v>589</v>
      </c>
      <c r="D488" s="21" t="s">
        <v>830</v>
      </c>
      <c r="E488" s="22">
        <v>13336</v>
      </c>
      <c r="F488" s="20" t="s">
        <v>746</v>
      </c>
      <c r="G488" s="24" t="s">
        <v>325</v>
      </c>
      <c r="H488" s="25"/>
    </row>
    <row r="489" hidden="1" spans="1:8">
      <c r="A489" s="19">
        <v>488</v>
      </c>
      <c r="B489" s="20">
        <v>102565</v>
      </c>
      <c r="C489" s="24" t="s">
        <v>511</v>
      </c>
      <c r="D489" s="21" t="s">
        <v>831</v>
      </c>
      <c r="E489" s="22">
        <v>11871</v>
      </c>
      <c r="F489" s="20" t="s">
        <v>746</v>
      </c>
      <c r="G489" s="24" t="s">
        <v>325</v>
      </c>
      <c r="H489" s="25"/>
    </row>
    <row r="490" hidden="1" spans="1:8">
      <c r="A490" s="19">
        <v>489</v>
      </c>
      <c r="B490" s="20">
        <v>114622</v>
      </c>
      <c r="C490" s="24" t="s">
        <v>364</v>
      </c>
      <c r="D490" s="21" t="s">
        <v>832</v>
      </c>
      <c r="E490" s="22">
        <v>13407</v>
      </c>
      <c r="F490" s="20" t="s">
        <v>746</v>
      </c>
      <c r="G490" s="24" t="s">
        <v>325</v>
      </c>
      <c r="H490" s="25"/>
    </row>
    <row r="491" hidden="1" spans="1:8">
      <c r="A491" s="19">
        <v>490</v>
      </c>
      <c r="B491" s="20">
        <v>101453</v>
      </c>
      <c r="C491" s="24" t="s">
        <v>206</v>
      </c>
      <c r="D491" s="21" t="s">
        <v>833</v>
      </c>
      <c r="E491" s="22">
        <v>4518</v>
      </c>
      <c r="F491" s="20" t="s">
        <v>746</v>
      </c>
      <c r="G491" s="24" t="s">
        <v>325</v>
      </c>
      <c r="H491" s="25"/>
    </row>
    <row r="492" hidden="1" spans="1:8">
      <c r="A492" s="19">
        <v>491</v>
      </c>
      <c r="B492" s="20">
        <v>387</v>
      </c>
      <c r="C492" s="40" t="s">
        <v>396</v>
      </c>
      <c r="D492" s="21" t="s">
        <v>834</v>
      </c>
      <c r="E492" s="22">
        <v>13293</v>
      </c>
      <c r="F492" s="20" t="s">
        <v>746</v>
      </c>
      <c r="G492" s="24" t="s">
        <v>325</v>
      </c>
      <c r="H492" s="25"/>
    </row>
    <row r="493" hidden="1" spans="1:8">
      <c r="A493" s="19">
        <v>492</v>
      </c>
      <c r="B493" s="20">
        <v>113298</v>
      </c>
      <c r="C493" s="24" t="s">
        <v>589</v>
      </c>
      <c r="D493" s="21" t="s">
        <v>835</v>
      </c>
      <c r="E493" s="22">
        <v>12989</v>
      </c>
      <c r="F493" s="20" t="s">
        <v>746</v>
      </c>
      <c r="G493" s="24" t="s">
        <v>325</v>
      </c>
      <c r="H493" s="25"/>
    </row>
    <row r="494" hidden="1" spans="1:8">
      <c r="A494" s="19">
        <v>493</v>
      </c>
      <c r="B494" s="20">
        <v>113025</v>
      </c>
      <c r="C494" s="24" t="s">
        <v>677</v>
      </c>
      <c r="D494" s="21" t="s">
        <v>836</v>
      </c>
      <c r="E494" s="22">
        <v>12471</v>
      </c>
      <c r="F494" s="20" t="s">
        <v>746</v>
      </c>
      <c r="G494" s="24" t="s">
        <v>325</v>
      </c>
      <c r="H494" s="25"/>
    </row>
    <row r="495" hidden="1" spans="1:8">
      <c r="A495" s="19">
        <v>494</v>
      </c>
      <c r="B495" s="20">
        <v>108656</v>
      </c>
      <c r="C495" s="24" t="s">
        <v>624</v>
      </c>
      <c r="D495" s="21" t="s">
        <v>837</v>
      </c>
      <c r="E495" s="22">
        <v>11458</v>
      </c>
      <c r="F495" s="20" t="s">
        <v>746</v>
      </c>
      <c r="G495" s="24" t="s">
        <v>325</v>
      </c>
      <c r="H495" s="25"/>
    </row>
    <row r="496" hidden="1" spans="1:8">
      <c r="A496" s="19">
        <v>495</v>
      </c>
      <c r="B496" s="20">
        <v>704</v>
      </c>
      <c r="C496" s="24" t="s">
        <v>592</v>
      </c>
      <c r="D496" s="21" t="s">
        <v>838</v>
      </c>
      <c r="E496" s="22">
        <v>10953</v>
      </c>
      <c r="F496" s="20" t="s">
        <v>746</v>
      </c>
      <c r="G496" s="24" t="s">
        <v>325</v>
      </c>
      <c r="H496" s="25"/>
    </row>
    <row r="497" hidden="1" spans="1:8">
      <c r="A497" s="19">
        <v>496</v>
      </c>
      <c r="B497" s="20">
        <v>108656</v>
      </c>
      <c r="C497" s="24" t="s">
        <v>624</v>
      </c>
      <c r="D497" s="21" t="s">
        <v>839</v>
      </c>
      <c r="E497" s="22">
        <v>8489</v>
      </c>
      <c r="F497" s="20" t="s">
        <v>746</v>
      </c>
      <c r="G497" s="24" t="s">
        <v>325</v>
      </c>
      <c r="H497" s="25"/>
    </row>
    <row r="498" hidden="1" spans="1:8">
      <c r="A498" s="19">
        <v>497</v>
      </c>
      <c r="B498" s="20">
        <v>737</v>
      </c>
      <c r="C498" s="24" t="s">
        <v>626</v>
      </c>
      <c r="D498" s="21" t="s">
        <v>840</v>
      </c>
      <c r="E498" s="22">
        <v>13288</v>
      </c>
      <c r="F498" s="20" t="s">
        <v>746</v>
      </c>
      <c r="G498" s="24" t="s">
        <v>325</v>
      </c>
      <c r="H498" s="25"/>
    </row>
    <row r="499" hidden="1" spans="1:8">
      <c r="A499" s="19">
        <v>498</v>
      </c>
      <c r="B499" s="20">
        <v>737</v>
      </c>
      <c r="C499" s="24" t="s">
        <v>626</v>
      </c>
      <c r="D499" s="21" t="s">
        <v>841</v>
      </c>
      <c r="E499" s="22">
        <v>11109</v>
      </c>
      <c r="F499" s="20" t="s">
        <v>746</v>
      </c>
      <c r="G499" s="24" t="s">
        <v>325</v>
      </c>
      <c r="H499" s="25"/>
    </row>
    <row r="500" hidden="1" spans="1:8">
      <c r="A500" s="19">
        <v>499</v>
      </c>
      <c r="B500" s="20">
        <v>371</v>
      </c>
      <c r="C500" s="24" t="s">
        <v>338</v>
      </c>
      <c r="D500" s="21" t="s">
        <v>842</v>
      </c>
      <c r="E500" s="22">
        <v>9112</v>
      </c>
      <c r="F500" s="20" t="s">
        <v>746</v>
      </c>
      <c r="G500" s="24" t="s">
        <v>325</v>
      </c>
      <c r="H500" s="25"/>
    </row>
    <row r="501" hidden="1" spans="1:8">
      <c r="A501" s="19">
        <v>500</v>
      </c>
      <c r="B501" s="20">
        <v>108277</v>
      </c>
      <c r="C501" s="24" t="s">
        <v>316</v>
      </c>
      <c r="D501" s="21" t="s">
        <v>843</v>
      </c>
      <c r="E501" s="22">
        <v>13186</v>
      </c>
      <c r="F501" s="20" t="s">
        <v>746</v>
      </c>
      <c r="G501" s="24" t="s">
        <v>325</v>
      </c>
      <c r="H501" s="25"/>
    </row>
    <row r="502" hidden="1" spans="1:8">
      <c r="A502" s="19">
        <v>501</v>
      </c>
      <c r="B502" s="20">
        <v>329</v>
      </c>
      <c r="C502" s="40" t="s">
        <v>531</v>
      </c>
      <c r="D502" s="21" t="s">
        <v>844</v>
      </c>
      <c r="E502" s="22">
        <v>9988</v>
      </c>
      <c r="F502" s="20" t="s">
        <v>746</v>
      </c>
      <c r="G502" s="24" t="s">
        <v>325</v>
      </c>
      <c r="H502" s="25"/>
    </row>
    <row r="503" hidden="1" spans="1:8">
      <c r="A503" s="19">
        <v>502</v>
      </c>
      <c r="B503" s="20">
        <v>723</v>
      </c>
      <c r="C503" s="40" t="s">
        <v>828</v>
      </c>
      <c r="D503" s="21" t="s">
        <v>845</v>
      </c>
      <c r="E503" s="22">
        <v>12516</v>
      </c>
      <c r="F503" s="20" t="s">
        <v>746</v>
      </c>
      <c r="G503" s="24" t="s">
        <v>325</v>
      </c>
      <c r="H503" s="25"/>
    </row>
    <row r="504" hidden="1" spans="1:8">
      <c r="A504" s="19">
        <v>503</v>
      </c>
      <c r="B504" s="20">
        <v>581</v>
      </c>
      <c r="C504" s="24" t="s">
        <v>584</v>
      </c>
      <c r="D504" s="21" t="s">
        <v>846</v>
      </c>
      <c r="E504" s="22">
        <v>13266</v>
      </c>
      <c r="F504" s="20" t="s">
        <v>746</v>
      </c>
      <c r="G504" s="24" t="s">
        <v>325</v>
      </c>
      <c r="H504" s="25"/>
    </row>
    <row r="505" hidden="1" spans="1:8">
      <c r="A505" s="19">
        <v>504</v>
      </c>
      <c r="B505" s="20">
        <v>754</v>
      </c>
      <c r="C505" s="24" t="s">
        <v>634</v>
      </c>
      <c r="D505" s="21" t="s">
        <v>847</v>
      </c>
      <c r="E505" s="22">
        <v>11241</v>
      </c>
      <c r="F505" s="20" t="s">
        <v>746</v>
      </c>
      <c r="G505" s="24" t="s">
        <v>325</v>
      </c>
      <c r="H505" s="25"/>
    </row>
    <row r="506" hidden="1" spans="1:8">
      <c r="A506" s="19">
        <v>505</v>
      </c>
      <c r="B506" s="20">
        <v>108277</v>
      </c>
      <c r="C506" s="24" t="s">
        <v>316</v>
      </c>
      <c r="D506" s="21" t="s">
        <v>848</v>
      </c>
      <c r="E506" s="22">
        <v>13270</v>
      </c>
      <c r="F506" s="20" t="s">
        <v>746</v>
      </c>
      <c r="G506" s="24" t="s">
        <v>325</v>
      </c>
      <c r="H506" s="25"/>
    </row>
    <row r="507" hidden="1" spans="1:8">
      <c r="A507" s="19">
        <v>506</v>
      </c>
      <c r="B507" s="20">
        <v>114286</v>
      </c>
      <c r="C507" s="24" t="s">
        <v>212</v>
      </c>
      <c r="D507" s="21" t="s">
        <v>849</v>
      </c>
      <c r="E507" s="22">
        <v>13162</v>
      </c>
      <c r="F507" s="20" t="s">
        <v>746</v>
      </c>
      <c r="G507" s="24" t="s">
        <v>325</v>
      </c>
      <c r="H507" s="25"/>
    </row>
    <row r="508" hidden="1" spans="1:8">
      <c r="A508" s="19">
        <v>507</v>
      </c>
      <c r="B508" s="20">
        <v>337</v>
      </c>
      <c r="C508" s="24" t="s">
        <v>214</v>
      </c>
      <c r="D508" s="21" t="s">
        <v>850</v>
      </c>
      <c r="E508" s="22">
        <v>13315</v>
      </c>
      <c r="F508" s="20" t="s">
        <v>746</v>
      </c>
      <c r="G508" s="24" t="s">
        <v>325</v>
      </c>
      <c r="H508" s="25"/>
    </row>
    <row r="509" hidden="1" spans="1:8">
      <c r="A509" s="19">
        <v>508</v>
      </c>
      <c r="B509" s="20">
        <v>391</v>
      </c>
      <c r="C509" s="24" t="s">
        <v>652</v>
      </c>
      <c r="D509" s="21" t="s">
        <v>851</v>
      </c>
      <c r="E509" s="22">
        <v>4246</v>
      </c>
      <c r="F509" s="20" t="s">
        <v>746</v>
      </c>
      <c r="G509" s="24" t="s">
        <v>325</v>
      </c>
      <c r="H509" s="25"/>
    </row>
    <row r="510" hidden="1" spans="1:8">
      <c r="A510" s="19">
        <v>509</v>
      </c>
      <c r="B510" s="20">
        <v>337</v>
      </c>
      <c r="C510" s="24" t="s">
        <v>214</v>
      </c>
      <c r="D510" s="21" t="s">
        <v>852</v>
      </c>
      <c r="E510" s="22">
        <v>11883</v>
      </c>
      <c r="F510" s="20" t="s">
        <v>746</v>
      </c>
      <c r="G510" s="24" t="s">
        <v>325</v>
      </c>
      <c r="H510" s="25"/>
    </row>
    <row r="511" hidden="1" spans="1:8">
      <c r="A511" s="19">
        <v>510</v>
      </c>
      <c r="B511" s="20">
        <v>105267</v>
      </c>
      <c r="C511" s="24" t="s">
        <v>675</v>
      </c>
      <c r="D511" s="21" t="s">
        <v>853</v>
      </c>
      <c r="E511" s="22">
        <v>13279</v>
      </c>
      <c r="F511" s="20" t="s">
        <v>746</v>
      </c>
      <c r="G511" s="24" t="s">
        <v>325</v>
      </c>
      <c r="H511" s="25"/>
    </row>
    <row r="512" hidden="1" spans="1:8">
      <c r="A512" s="19">
        <v>511</v>
      </c>
      <c r="B512" s="20">
        <v>738</v>
      </c>
      <c r="C512" s="40" t="s">
        <v>648</v>
      </c>
      <c r="D512" s="21" t="s">
        <v>854</v>
      </c>
      <c r="E512" s="22">
        <v>5698</v>
      </c>
      <c r="F512" s="20" t="s">
        <v>746</v>
      </c>
      <c r="G512" s="24" t="s">
        <v>325</v>
      </c>
      <c r="H512" s="25"/>
    </row>
    <row r="513" hidden="1" spans="1:8">
      <c r="A513" s="19">
        <v>512</v>
      </c>
      <c r="B513" s="20">
        <v>112415</v>
      </c>
      <c r="C513" s="24" t="s">
        <v>314</v>
      </c>
      <c r="D513" s="21" t="s">
        <v>855</v>
      </c>
      <c r="E513" s="22">
        <v>13283</v>
      </c>
      <c r="F513" s="20" t="s">
        <v>746</v>
      </c>
      <c r="G513" s="24" t="s">
        <v>325</v>
      </c>
      <c r="H513" s="25"/>
    </row>
    <row r="514" hidden="1" spans="1:8">
      <c r="A514" s="19">
        <v>513</v>
      </c>
      <c r="B514" s="20">
        <v>116482</v>
      </c>
      <c r="C514" s="24" t="s">
        <v>856</v>
      </c>
      <c r="D514" s="21" t="s">
        <v>857</v>
      </c>
      <c r="E514" s="22">
        <v>12190</v>
      </c>
      <c r="F514" s="20" t="s">
        <v>746</v>
      </c>
      <c r="G514" s="24" t="s">
        <v>325</v>
      </c>
      <c r="H514" s="25"/>
    </row>
    <row r="515" hidden="1" spans="1:8">
      <c r="A515" s="19">
        <v>514</v>
      </c>
      <c r="B515" s="20">
        <v>732</v>
      </c>
      <c r="C515" s="24" t="s">
        <v>858</v>
      </c>
      <c r="D515" s="21" t="s">
        <v>859</v>
      </c>
      <c r="E515" s="22">
        <v>13482</v>
      </c>
      <c r="F515" s="20" t="s">
        <v>746</v>
      </c>
      <c r="G515" s="24" t="s">
        <v>325</v>
      </c>
      <c r="H515" s="25"/>
    </row>
    <row r="516" hidden="1" spans="1:8">
      <c r="A516" s="19">
        <v>515</v>
      </c>
      <c r="B516" s="20">
        <v>113833</v>
      </c>
      <c r="C516" s="24" t="s">
        <v>238</v>
      </c>
      <c r="D516" s="21" t="s">
        <v>860</v>
      </c>
      <c r="E516" s="22">
        <v>13296</v>
      </c>
      <c r="F516" s="20" t="s">
        <v>746</v>
      </c>
      <c r="G516" s="24" t="s">
        <v>325</v>
      </c>
      <c r="H516" s="25"/>
    </row>
    <row r="517" hidden="1" spans="1:8">
      <c r="A517" s="19">
        <v>516</v>
      </c>
      <c r="B517" s="20">
        <v>379</v>
      </c>
      <c r="C517" s="24" t="s">
        <v>368</v>
      </c>
      <c r="D517" s="21" t="s">
        <v>861</v>
      </c>
      <c r="E517" s="22">
        <v>6831</v>
      </c>
      <c r="F517" s="20" t="s">
        <v>746</v>
      </c>
      <c r="G517" s="24" t="s">
        <v>325</v>
      </c>
      <c r="H517" s="25"/>
    </row>
    <row r="518" hidden="1" spans="1:8">
      <c r="A518" s="19">
        <v>517</v>
      </c>
      <c r="B518" s="20">
        <v>112415</v>
      </c>
      <c r="C518" s="24" t="s">
        <v>314</v>
      </c>
      <c r="D518" s="21" t="s">
        <v>862</v>
      </c>
      <c r="E518" s="22">
        <v>4188</v>
      </c>
      <c r="F518" s="20" t="s">
        <v>746</v>
      </c>
      <c r="G518" s="24" t="s">
        <v>325</v>
      </c>
      <c r="H518" s="25"/>
    </row>
    <row r="519" hidden="1" spans="1:8">
      <c r="A519" s="19">
        <v>518</v>
      </c>
      <c r="B519" s="20">
        <v>587</v>
      </c>
      <c r="C519" s="40" t="s">
        <v>505</v>
      </c>
      <c r="D519" s="21" t="s">
        <v>863</v>
      </c>
      <c r="E519" s="22">
        <v>13212</v>
      </c>
      <c r="F519" s="20" t="s">
        <v>746</v>
      </c>
      <c r="G519" s="24" t="s">
        <v>325</v>
      </c>
      <c r="H519" s="25"/>
    </row>
    <row r="520" hidden="1" spans="1:8">
      <c r="A520" s="19">
        <v>519</v>
      </c>
      <c r="B520" s="20">
        <v>349</v>
      </c>
      <c r="C520" s="40" t="s">
        <v>520</v>
      </c>
      <c r="D520" s="21" t="s">
        <v>864</v>
      </c>
      <c r="E520" s="22">
        <v>11639</v>
      </c>
      <c r="F520" s="20" t="s">
        <v>746</v>
      </c>
      <c r="G520" s="24" t="s">
        <v>325</v>
      </c>
      <c r="H520" s="25"/>
    </row>
    <row r="521" hidden="1" spans="1:8">
      <c r="A521" s="19">
        <v>520</v>
      </c>
      <c r="B521" s="20">
        <v>704</v>
      </c>
      <c r="C521" s="24" t="s">
        <v>592</v>
      </c>
      <c r="D521" s="21" t="s">
        <v>865</v>
      </c>
      <c r="E521" s="22">
        <v>13299</v>
      </c>
      <c r="F521" s="20" t="s">
        <v>746</v>
      </c>
      <c r="G521" s="24" t="s">
        <v>325</v>
      </c>
      <c r="H521" s="25"/>
    </row>
    <row r="522" hidden="1" spans="1:8">
      <c r="A522" s="19">
        <v>521</v>
      </c>
      <c r="B522" s="20">
        <v>707</v>
      </c>
      <c r="C522" s="24" t="s">
        <v>361</v>
      </c>
      <c r="D522" s="21" t="s">
        <v>866</v>
      </c>
      <c r="E522" s="22">
        <v>13134</v>
      </c>
      <c r="F522" s="20" t="s">
        <v>746</v>
      </c>
      <c r="G522" s="24" t="s">
        <v>325</v>
      </c>
      <c r="H522" s="25"/>
    </row>
    <row r="523" hidden="1" spans="1:8">
      <c r="A523" s="19">
        <v>522</v>
      </c>
      <c r="B523" s="20">
        <v>351</v>
      </c>
      <c r="C523" s="40" t="s">
        <v>704</v>
      </c>
      <c r="D523" s="21" t="s">
        <v>867</v>
      </c>
      <c r="E523" s="22">
        <v>8594</v>
      </c>
      <c r="F523" s="20" t="s">
        <v>746</v>
      </c>
      <c r="G523" s="24" t="s">
        <v>325</v>
      </c>
      <c r="H523" s="25"/>
    </row>
    <row r="524" hidden="1" spans="1:8">
      <c r="A524" s="19">
        <v>523</v>
      </c>
      <c r="B524" s="20">
        <v>113025</v>
      </c>
      <c r="C524" s="24" t="s">
        <v>677</v>
      </c>
      <c r="D524" s="21" t="s">
        <v>868</v>
      </c>
      <c r="E524" s="22">
        <v>13128</v>
      </c>
      <c r="F524" s="20" t="s">
        <v>746</v>
      </c>
      <c r="G524" s="24" t="s">
        <v>325</v>
      </c>
      <c r="H524" s="25"/>
    </row>
    <row r="525" hidden="1" spans="1:8">
      <c r="A525" s="19">
        <v>524</v>
      </c>
      <c r="B525" s="20">
        <v>367</v>
      </c>
      <c r="C525" s="40" t="s">
        <v>654</v>
      </c>
      <c r="D525" s="21" t="s">
        <v>869</v>
      </c>
      <c r="E525" s="22">
        <v>11799</v>
      </c>
      <c r="F525" s="20" t="s">
        <v>746</v>
      </c>
      <c r="G525" s="24" t="s">
        <v>325</v>
      </c>
      <c r="H525" s="25"/>
    </row>
    <row r="526" hidden="1" spans="1:8">
      <c r="A526" s="19">
        <v>525</v>
      </c>
      <c r="B526" s="20">
        <v>732</v>
      </c>
      <c r="C526" s="24" t="s">
        <v>858</v>
      </c>
      <c r="D526" s="21" t="s">
        <v>870</v>
      </c>
      <c r="E526" s="22">
        <v>9138</v>
      </c>
      <c r="F526" s="20" t="s">
        <v>746</v>
      </c>
      <c r="G526" s="24" t="s">
        <v>325</v>
      </c>
      <c r="H526" s="25"/>
    </row>
    <row r="527" hidden="1" spans="1:8">
      <c r="A527" s="19">
        <v>526</v>
      </c>
      <c r="B527" s="20">
        <v>733</v>
      </c>
      <c r="C527" s="24" t="s">
        <v>672</v>
      </c>
      <c r="D527" s="21" t="s">
        <v>871</v>
      </c>
      <c r="E527" s="22">
        <v>4435</v>
      </c>
      <c r="F527" s="20" t="s">
        <v>746</v>
      </c>
      <c r="G527" s="24" t="s">
        <v>325</v>
      </c>
      <c r="H527" s="25"/>
    </row>
    <row r="528" hidden="1" spans="1:8">
      <c r="A528" s="19">
        <v>527</v>
      </c>
      <c r="B528" s="20">
        <v>720</v>
      </c>
      <c r="C528" s="24" t="s">
        <v>308</v>
      </c>
      <c r="D528" s="21" t="s">
        <v>872</v>
      </c>
      <c r="E528" s="22">
        <v>6823</v>
      </c>
      <c r="F528" s="20" t="s">
        <v>746</v>
      </c>
      <c r="G528" s="24" t="s">
        <v>325</v>
      </c>
      <c r="H528" s="25"/>
    </row>
    <row r="529" hidden="1" spans="1:8">
      <c r="A529" s="19">
        <v>528</v>
      </c>
      <c r="B529" s="20">
        <v>104838</v>
      </c>
      <c r="C529" s="24" t="s">
        <v>697</v>
      </c>
      <c r="D529" s="21" t="s">
        <v>873</v>
      </c>
      <c r="E529" s="22">
        <v>10955</v>
      </c>
      <c r="F529" s="20" t="s">
        <v>746</v>
      </c>
      <c r="G529" s="24" t="s">
        <v>325</v>
      </c>
      <c r="H529" s="25"/>
    </row>
    <row r="530" hidden="1" spans="1:8">
      <c r="A530" s="19">
        <v>529</v>
      </c>
      <c r="B530" s="20">
        <v>587</v>
      </c>
      <c r="C530" s="40" t="s">
        <v>505</v>
      </c>
      <c r="D530" s="21" t="s">
        <v>874</v>
      </c>
      <c r="E530" s="22">
        <v>8073</v>
      </c>
      <c r="F530" s="20" t="s">
        <v>746</v>
      </c>
      <c r="G530" s="24" t="s">
        <v>325</v>
      </c>
      <c r="H530" s="25"/>
    </row>
  </sheetData>
  <autoFilter ref="A1:H530">
    <filterColumn colId="1">
      <customFilters>
        <customFilter operator="equal" val="114685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K8" sqref="K8"/>
    </sheetView>
  </sheetViews>
  <sheetFormatPr defaultColWidth="9" defaultRowHeight="24" customHeight="1" outlineLevelRow="7" outlineLevelCol="6"/>
  <sheetData>
    <row r="1" customHeight="1" spans="1:7">
      <c r="A1" s="1" t="s">
        <v>875</v>
      </c>
      <c r="B1" s="1"/>
      <c r="C1" s="1"/>
      <c r="D1" s="2"/>
      <c r="E1" s="1"/>
      <c r="F1" s="1"/>
      <c r="G1" s="3"/>
    </row>
    <row r="2" customHeight="1" spans="1:7">
      <c r="A2" s="1" t="s">
        <v>5</v>
      </c>
      <c r="B2" s="1" t="s">
        <v>876</v>
      </c>
      <c r="C2" s="1" t="s">
        <v>6</v>
      </c>
      <c r="D2" s="2" t="s">
        <v>877</v>
      </c>
      <c r="E2" s="1" t="s">
        <v>878</v>
      </c>
      <c r="F2" s="1" t="s">
        <v>879</v>
      </c>
      <c r="G2" s="3" t="s">
        <v>880</v>
      </c>
    </row>
    <row r="3" customHeight="1" spans="1:7">
      <c r="A3" s="4">
        <v>1</v>
      </c>
      <c r="B3" s="5" t="s">
        <v>189</v>
      </c>
      <c r="C3" s="5">
        <v>114685</v>
      </c>
      <c r="D3" s="6" t="s">
        <v>881</v>
      </c>
      <c r="E3" s="5">
        <v>7279</v>
      </c>
      <c r="F3" s="5" t="s">
        <v>387</v>
      </c>
      <c r="G3" s="7">
        <v>260</v>
      </c>
    </row>
    <row r="4" customHeight="1" spans="1:7">
      <c r="A4" s="4">
        <v>2</v>
      </c>
      <c r="B4" s="5" t="s">
        <v>189</v>
      </c>
      <c r="C4" s="5">
        <v>114685</v>
      </c>
      <c r="D4" s="6" t="s">
        <v>881</v>
      </c>
      <c r="E4" s="5">
        <v>11120</v>
      </c>
      <c r="F4" s="5" t="s">
        <v>408</v>
      </c>
      <c r="G4" s="7">
        <v>160</v>
      </c>
    </row>
    <row r="5" customHeight="1" spans="1:7">
      <c r="A5" s="4">
        <v>3</v>
      </c>
      <c r="B5" s="5" t="s">
        <v>189</v>
      </c>
      <c r="C5" s="5">
        <v>114685</v>
      </c>
      <c r="D5" s="6" t="s">
        <v>881</v>
      </c>
      <c r="E5" s="5">
        <v>4086</v>
      </c>
      <c r="F5" s="5" t="s">
        <v>751</v>
      </c>
      <c r="G5" s="7">
        <v>60</v>
      </c>
    </row>
    <row r="6" customHeight="1" spans="1:7">
      <c r="A6" s="4">
        <v>4</v>
      </c>
      <c r="B6" s="5" t="s">
        <v>189</v>
      </c>
      <c r="C6" s="5">
        <v>114685</v>
      </c>
      <c r="D6" s="6" t="s">
        <v>881</v>
      </c>
      <c r="E6" s="8">
        <v>13254</v>
      </c>
      <c r="F6" s="8" t="s">
        <v>417</v>
      </c>
      <c r="G6" s="8">
        <v>80</v>
      </c>
    </row>
    <row r="7" customHeight="1" spans="1:7">
      <c r="A7" s="4">
        <v>5</v>
      </c>
      <c r="B7" s="5" t="s">
        <v>189</v>
      </c>
      <c r="C7" s="5">
        <v>114685</v>
      </c>
      <c r="D7" s="6" t="s">
        <v>881</v>
      </c>
      <c r="E7" s="8">
        <v>13229</v>
      </c>
      <c r="F7" s="8" t="s">
        <v>367</v>
      </c>
      <c r="G7" s="8">
        <v>80</v>
      </c>
    </row>
    <row r="8" customHeight="1" spans="1:7">
      <c r="A8" s="4">
        <v>6</v>
      </c>
      <c r="B8" s="5" t="s">
        <v>189</v>
      </c>
      <c r="C8" s="5">
        <v>114685</v>
      </c>
      <c r="D8" s="6" t="s">
        <v>881</v>
      </c>
      <c r="E8" s="8">
        <v>13313</v>
      </c>
      <c r="F8" s="8" t="s">
        <v>371</v>
      </c>
      <c r="G8" s="8">
        <v>160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12.24-12.27活动数据表</vt:lpstr>
      <vt:lpstr>片区完成情况</vt:lpstr>
      <vt:lpstr>圣诞节考试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2020-12-17T02:46:00Z</dcterms:created>
  <dcterms:modified xsi:type="dcterms:W3CDTF">2021-01-11T13:57:40Z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