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明细表" sheetId="1" r:id="rId1"/>
    <sheet name="排名表" sheetId="2" r:id="rId2"/>
  </sheets>
  <definedNames>
    <definedName name="_xlnm._FilterDatabase" localSheetId="1" hidden="1">排名表!$A$1:$L$147</definedName>
  </definedNames>
  <calcPr calcId="144525"/>
</workbook>
</file>

<file path=xl/sharedStrings.xml><?xml version="1.0" encoding="utf-8"?>
<sst xmlns="http://schemas.openxmlformats.org/spreadsheetml/2006/main" count="3263" uniqueCount="222">
  <si>
    <t>↑</t>
  </si>
  <si>
    <t>↓</t>
  </si>
  <si>
    <t>动销天数</t>
  </si>
  <si>
    <t>实收金额</t>
  </si>
  <si>
    <t>进销毛利</t>
  </si>
  <si>
    <t>进销毛利率</t>
  </si>
  <si>
    <t>客流量</t>
  </si>
  <si>
    <t>客单价</t>
  </si>
  <si>
    <t>销售品种数</t>
  </si>
  <si>
    <t>客品数（中西成药）</t>
  </si>
  <si>
    <t>客品次（中西成药）</t>
  </si>
  <si>
    <t>疗程用药（中西成药）</t>
  </si>
  <si>
    <t>裸卖率（中西成药）</t>
  </si>
  <si>
    <t>片区</t>
  </si>
  <si>
    <t>门店类型</t>
  </si>
  <si>
    <r>
      <rPr>
        <b/>
        <sz val="10"/>
        <color rgb="FF000000"/>
        <rFont val="宋体"/>
        <charset val="134"/>
      </rPr>
      <t>门店</t>
    </r>
    <r>
      <rPr>
        <b/>
        <sz val="10"/>
        <color rgb="FF000000"/>
        <rFont val="Arial"/>
        <charset val="134"/>
      </rPr>
      <t>id</t>
    </r>
  </si>
  <si>
    <t>门店名称</t>
  </si>
  <si>
    <t>员工姓名</t>
  </si>
  <si>
    <r>
      <rPr>
        <b/>
        <sz val="10"/>
        <color rgb="FF000000"/>
        <rFont val="宋体"/>
        <charset val="134"/>
      </rPr>
      <t>员工</t>
    </r>
    <r>
      <rPr>
        <b/>
        <sz val="10"/>
        <color rgb="FF000000"/>
        <rFont val="Arial"/>
        <charset val="134"/>
      </rPr>
      <t>ID</t>
    </r>
  </si>
  <si>
    <t>司龄</t>
  </si>
  <si>
    <t>月份</t>
  </si>
  <si>
    <t>片区排名</t>
  </si>
  <si>
    <r>
      <rPr>
        <b/>
        <sz val="10"/>
        <color rgb="FF000000"/>
        <rFont val="Arial"/>
        <charset val="134"/>
      </rPr>
      <t>2019</t>
    </r>
    <r>
      <rPr>
        <b/>
        <sz val="10"/>
        <color rgb="FF000000"/>
        <rFont val="宋体"/>
        <charset val="134"/>
      </rPr>
      <t>年</t>
    </r>
  </si>
  <si>
    <r>
      <rPr>
        <b/>
        <sz val="10"/>
        <color rgb="FF000000"/>
        <rFont val="Arial"/>
        <charset val="134"/>
      </rPr>
      <t>2020</t>
    </r>
    <r>
      <rPr>
        <b/>
        <sz val="10"/>
        <color rgb="FF000000"/>
        <rFont val="宋体"/>
        <charset val="134"/>
      </rPr>
      <t>年</t>
    </r>
  </si>
  <si>
    <t>同比</t>
  </si>
  <si>
    <t>环比</t>
  </si>
  <si>
    <t>达标情况</t>
  </si>
  <si>
    <t>得分</t>
  </si>
  <si>
    <t>综合得分</t>
  </si>
  <si>
    <t>西北片区</t>
  </si>
  <si>
    <t>A2</t>
  </si>
  <si>
    <t>光华店</t>
  </si>
  <si>
    <t>魏津</t>
  </si>
  <si>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月</t>
    </r>
  </si>
  <si>
    <t>B1</t>
  </si>
  <si>
    <t>顺和街店</t>
  </si>
  <si>
    <r>
      <rPr>
        <sz val="10"/>
        <color rgb="FF000000"/>
        <rFont val="宋体"/>
        <charset val="134"/>
      </rPr>
      <t>李媛</t>
    </r>
    <r>
      <rPr>
        <sz val="10"/>
        <color rgb="FF000000"/>
        <rFont val="Arial"/>
        <charset val="134"/>
      </rPr>
      <t>2</t>
    </r>
  </si>
  <si>
    <t>A3</t>
  </si>
  <si>
    <t>光华村街店</t>
  </si>
  <si>
    <t>朱晓桃</t>
  </si>
  <si>
    <t>C2</t>
  </si>
  <si>
    <t>银沙路店</t>
  </si>
  <si>
    <t>林禹帅</t>
  </si>
  <si>
    <t>清江东路店</t>
  </si>
  <si>
    <t>胡艳弘</t>
  </si>
  <si>
    <t>B2</t>
  </si>
  <si>
    <t>大悦路店</t>
  </si>
  <si>
    <t>黄焰</t>
  </si>
  <si>
    <t>蜀汉东路店</t>
  </si>
  <si>
    <t>谢敏</t>
  </si>
  <si>
    <t>江月红</t>
  </si>
  <si>
    <t>蒋奇成</t>
  </si>
  <si>
    <t>佳灵路店</t>
  </si>
  <si>
    <t>汪婷</t>
  </si>
  <si>
    <t>杨艳</t>
  </si>
  <si>
    <t>李凤霞</t>
  </si>
  <si>
    <t>西部店</t>
  </si>
  <si>
    <t>杨素芬</t>
  </si>
  <si>
    <t>A1</t>
  </si>
  <si>
    <t>青羊区十二桥店</t>
  </si>
  <si>
    <t>胡荣琼</t>
  </si>
  <si>
    <t>蜀辉路店</t>
  </si>
  <si>
    <t>付能梅</t>
  </si>
  <si>
    <t>辜瑞琪</t>
  </si>
  <si>
    <t>羊玉梅（销售员）</t>
  </si>
  <si>
    <t>陈思敏</t>
  </si>
  <si>
    <t>汤雪芹</t>
  </si>
  <si>
    <t>双楠店</t>
  </si>
  <si>
    <t>李海燕</t>
  </si>
  <si>
    <t>姜孝杨</t>
  </si>
  <si>
    <t>彭燕</t>
  </si>
  <si>
    <t>李梦菊</t>
  </si>
  <si>
    <t>金沙路店</t>
  </si>
  <si>
    <t>刘秀琼</t>
  </si>
  <si>
    <t>王佳</t>
  </si>
  <si>
    <t>冯莉</t>
  </si>
  <si>
    <t>贝森北路店</t>
  </si>
  <si>
    <t>张雪</t>
  </si>
  <si>
    <t>蒋静</t>
  </si>
  <si>
    <t>C1</t>
  </si>
  <si>
    <t>大石西路店</t>
  </si>
  <si>
    <t>王娅</t>
  </si>
  <si>
    <t>新都万和北路店</t>
  </si>
  <si>
    <t>欧玲</t>
  </si>
  <si>
    <t>新都新繁店</t>
  </si>
  <si>
    <t>蔡小丽</t>
  </si>
  <si>
    <t>土龙路店</t>
  </si>
  <si>
    <t>刘新</t>
  </si>
  <si>
    <t>李玉先</t>
  </si>
  <si>
    <t>聚萃街店</t>
  </si>
  <si>
    <t>李俊俐</t>
  </si>
  <si>
    <t>新都马超东路</t>
  </si>
  <si>
    <t>苟俊驰</t>
  </si>
  <si>
    <t>周娟</t>
  </si>
  <si>
    <t>交大三店</t>
  </si>
  <si>
    <t>魏小琴</t>
  </si>
  <si>
    <t>郑万利</t>
  </si>
  <si>
    <t>何青蓉</t>
  </si>
  <si>
    <t>沙河源店</t>
  </si>
  <si>
    <t>刘青</t>
  </si>
  <si>
    <t>交大黄苑东街</t>
  </si>
  <si>
    <t>李秀芳</t>
  </si>
  <si>
    <t>陈丽媛</t>
  </si>
  <si>
    <t>大华街店</t>
  </si>
  <si>
    <t>刘勇</t>
  </si>
  <si>
    <t>银河北街店</t>
  </si>
  <si>
    <t>杨红</t>
  </si>
  <si>
    <t>逸都路店</t>
  </si>
  <si>
    <t>万雪倩</t>
  </si>
  <si>
    <t>沈长英</t>
  </si>
  <si>
    <t>陈文芳</t>
  </si>
  <si>
    <t>李雪</t>
  </si>
  <si>
    <t>枣子巷店</t>
  </si>
  <si>
    <t>杨怡珩</t>
  </si>
  <si>
    <t>梁娟</t>
  </si>
  <si>
    <t>何英</t>
  </si>
  <si>
    <t>李英</t>
  </si>
  <si>
    <t>廖红</t>
  </si>
  <si>
    <t>何晓阳</t>
  </si>
  <si>
    <t>周莉</t>
  </si>
  <si>
    <t>黄杨</t>
  </si>
  <si>
    <t>蜀鑫路店</t>
  </si>
  <si>
    <t>李莹</t>
  </si>
  <si>
    <t>花照壁店</t>
  </si>
  <si>
    <t>代志斌</t>
  </si>
  <si>
    <t>张茹君</t>
  </si>
  <si>
    <t>刘晓燕</t>
  </si>
  <si>
    <t>覃顺洪</t>
  </si>
  <si>
    <t>张婷</t>
  </si>
  <si>
    <t>马花</t>
  </si>
  <si>
    <t>贾静</t>
  </si>
  <si>
    <t>光华西一路店</t>
  </si>
  <si>
    <t>曾蕾蕾</t>
  </si>
  <si>
    <t>张奇瑶</t>
  </si>
  <si>
    <t>周思</t>
  </si>
  <si>
    <t>高清清</t>
  </si>
  <si>
    <t>罗丹</t>
  </si>
  <si>
    <t>冯静</t>
  </si>
  <si>
    <t>马艺芮</t>
  </si>
  <si>
    <t>张阿几</t>
  </si>
  <si>
    <t>朱朝霞</t>
  </si>
  <si>
    <t>肖瑶</t>
  </si>
  <si>
    <t>光华北五路药店</t>
  </si>
  <si>
    <t>李紫雯</t>
  </si>
  <si>
    <t>李小菲</t>
  </si>
  <si>
    <t>五福桥东路店</t>
  </si>
  <si>
    <t>黄娟</t>
  </si>
  <si>
    <t>龙利</t>
  </si>
  <si>
    <t>高小菁</t>
  </si>
  <si>
    <t>代曾莲</t>
  </si>
  <si>
    <t>廖艳萍</t>
  </si>
  <si>
    <t>廖晓静</t>
  </si>
  <si>
    <t>黄淑琴</t>
  </si>
  <si>
    <t>石倩</t>
  </si>
  <si>
    <t>彭蕾</t>
  </si>
  <si>
    <t>童俊</t>
  </si>
  <si>
    <r>
      <rPr>
        <sz val="10"/>
        <color rgb="FF000000"/>
        <rFont val="宋体"/>
        <charset val="134"/>
      </rPr>
      <t>清江东路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店</t>
    </r>
  </si>
  <si>
    <t>林思敏</t>
  </si>
  <si>
    <t>王荣</t>
  </si>
  <si>
    <t>邓婧</t>
  </si>
  <si>
    <t>郭梦姣</t>
  </si>
  <si>
    <t>曾希露</t>
  </si>
  <si>
    <t>彭桢</t>
  </si>
  <si>
    <t>李奕</t>
  </si>
  <si>
    <t>陈涵蕾</t>
  </si>
  <si>
    <t>赵思怡</t>
  </si>
  <si>
    <t>唐义莲</t>
  </si>
  <si>
    <t>龚正红</t>
  </si>
  <si>
    <t>杨晓岚</t>
  </si>
  <si>
    <t>杨素芬（沙河源）</t>
  </si>
  <si>
    <t>向桂西</t>
  </si>
  <si>
    <t>杨素</t>
  </si>
  <si>
    <t>龚敏</t>
  </si>
  <si>
    <t>陈兴伦</t>
  </si>
  <si>
    <t>谭星雨</t>
  </si>
  <si>
    <t>胥慧玲</t>
  </si>
  <si>
    <t>廖龙梅</t>
  </si>
  <si>
    <t>李丽</t>
  </si>
  <si>
    <t>岳红</t>
  </si>
  <si>
    <t>刘茹溢</t>
  </si>
  <si>
    <t>曾国平</t>
  </si>
  <si>
    <t>杨梦佳</t>
  </si>
  <si>
    <t>李蕊</t>
  </si>
  <si>
    <t>黄唐义</t>
  </si>
  <si>
    <t>何思怡</t>
  </si>
  <si>
    <t>曾文婷</t>
  </si>
  <si>
    <t>胡晓娟</t>
  </si>
  <si>
    <t>王轩</t>
  </si>
  <si>
    <t>熊廷妮</t>
  </si>
  <si>
    <t>李浩东</t>
  </si>
  <si>
    <t>杨元菊</t>
  </si>
  <si>
    <t>杨敔</t>
  </si>
  <si>
    <t>胡碧英</t>
  </si>
  <si>
    <t>张登玉（销售员）</t>
  </si>
  <si>
    <t>刘洋</t>
  </si>
  <si>
    <t>倪双</t>
  </si>
  <si>
    <t>谢雯倩</t>
  </si>
  <si>
    <t>邹颖</t>
  </si>
  <si>
    <t>唐静</t>
  </si>
  <si>
    <t>刘清涛</t>
  </si>
  <si>
    <t>姚莉</t>
  </si>
  <si>
    <t>付海洋</t>
  </si>
  <si>
    <t>益西卓玛</t>
  </si>
  <si>
    <t>庞远梅</t>
  </si>
  <si>
    <t>张婷婷</t>
  </si>
  <si>
    <t>魏娴敏</t>
  </si>
  <si>
    <t>何艳芬</t>
  </si>
  <si>
    <t>蒋爽</t>
  </si>
  <si>
    <t>罗霜</t>
  </si>
  <si>
    <t>徐泽洋</t>
  </si>
  <si>
    <t>樊卓鑫</t>
  </si>
  <si>
    <t>赵荣彬</t>
  </si>
  <si>
    <t>严鑫</t>
  </si>
  <si>
    <t>程秋莎</t>
  </si>
  <si>
    <t>段宁宁</t>
  </si>
  <si>
    <t>周茂兰</t>
  </si>
  <si>
    <t>7月片区排名</t>
  </si>
  <si>
    <t>8月片区排名</t>
  </si>
  <si>
    <t>排名变化情况</t>
  </si>
  <si>
    <t>备注</t>
  </si>
  <si>
    <t>◎</t>
  </si>
  <si>
    <t>/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</si>
</sst>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0_ "/>
    <numFmt numFmtId="179" formatCode="yyyy&quot;年&quot;m&quot;月&quot;;@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theme="1"/>
      <name val="宋体"/>
      <charset val="134"/>
      <scheme val="minor"/>
    </font>
    <font>
      <b/>
      <sz val="14"/>
      <color rgb="FF00B050"/>
      <name val="Arial"/>
      <charset val="134"/>
    </font>
    <font>
      <sz val="11"/>
      <color rgb="FFFF0000"/>
      <name val="SimSun"/>
      <charset val="134"/>
    </font>
    <font>
      <sz val="14"/>
      <color rgb="FFFF0000"/>
      <name val="Arial"/>
      <charset val="134"/>
    </font>
    <font>
      <b/>
      <sz val="10"/>
      <color rgb="FF000000"/>
      <name val="Arial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57" fontId="9" fillId="3" borderId="1" xfId="0" applyNumberFormat="1" applyFont="1" applyFill="1" applyBorder="1" applyAlignment="1">
      <alignment horizontal="center" vertical="center"/>
    </xf>
    <xf numFmtId="57" fontId="2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/>
    </xf>
    <xf numFmtId="57" fontId="9" fillId="5" borderId="1" xfId="0" applyNumberFormat="1" applyFont="1" applyFill="1" applyBorder="1" applyAlignment="1">
      <alignment horizontal="center" vertical="center"/>
    </xf>
    <xf numFmtId="57" fontId="2" fillId="5" borderId="1" xfId="0" applyNumberFormat="1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 applyProtection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179" fontId="9" fillId="3" borderId="1" xfId="0" applyNumberFormat="1" applyFont="1" applyFill="1" applyBorder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178" fontId="2" fillId="6" borderId="1" xfId="0" applyNumberFormat="1" applyFont="1" applyFill="1" applyBorder="1" applyAlignment="1">
      <alignment horizontal="center" vertical="center"/>
    </xf>
    <xf numFmtId="178" fontId="9" fillId="6" borderId="1" xfId="0" applyNumberFormat="1" applyFont="1" applyFill="1" applyBorder="1" applyAlignment="1">
      <alignment horizontal="center" vertical="center"/>
    </xf>
    <xf numFmtId="179" fontId="9" fillId="6" borderId="1" xfId="0" applyNumberFormat="1" applyFont="1" applyFill="1" applyBorder="1" applyAlignment="1">
      <alignment horizontal="center" vertical="center"/>
    </xf>
    <xf numFmtId="179" fontId="2" fillId="6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57" fontId="9" fillId="6" borderId="1" xfId="0" applyNumberFormat="1" applyFont="1" applyFill="1" applyBorder="1" applyAlignment="1">
      <alignment horizontal="center" vertical="center"/>
    </xf>
    <xf numFmtId="57" fontId="2" fillId="6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9" fillId="6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177" fontId="9" fillId="6" borderId="1" xfId="0" applyNumberFormat="1" applyFont="1" applyFill="1" applyBorder="1" applyAlignment="1" applyProtection="1">
      <alignment horizontal="center" vertical="center"/>
    </xf>
    <xf numFmtId="179" fontId="9" fillId="6" borderId="1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vertical="center"/>
    </xf>
    <xf numFmtId="0" fontId="9" fillId="3" borderId="1" xfId="0" applyNumberFormat="1" applyFont="1" applyFill="1" applyBorder="1" applyAlignment="1" applyProtection="1">
      <alignment vertical="center"/>
    </xf>
    <xf numFmtId="0" fontId="2" fillId="3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48"/>
  <sheetViews>
    <sheetView workbookViewId="0">
      <selection activeCell="D8" sqref="D8"/>
    </sheetView>
  </sheetViews>
  <sheetFormatPr defaultColWidth="9" defaultRowHeight="13.5"/>
  <cols>
    <col min="14" max="14" width="9.25"/>
    <col min="21" max="21" width="9.25"/>
    <col min="28" max="28" width="9.25"/>
    <col min="35" max="35" width="9.25"/>
    <col min="42" max="42" width="9.25"/>
    <col min="49" max="49" width="9.25"/>
    <col min="53" max="53" width="11.125"/>
    <col min="56" max="56" width="9.25"/>
    <col min="63" max="63" width="9.25"/>
    <col min="70" max="70" width="9.25"/>
    <col min="77" max="77" width="9.25"/>
    <col min="82" max="82" width="12"/>
  </cols>
  <sheetData>
    <row r="1" s="16" customFormat="1" ht="20" customHeight="1" spans="1:82">
      <c r="A1" s="19"/>
      <c r="B1" s="12" t="s">
        <v>0</v>
      </c>
      <c r="C1" s="14" t="s">
        <v>1</v>
      </c>
      <c r="D1" s="19"/>
      <c r="E1" s="19"/>
      <c r="F1" s="19"/>
      <c r="G1" s="20"/>
      <c r="H1" s="19"/>
      <c r="I1" s="19"/>
      <c r="J1" s="21" t="s">
        <v>2</v>
      </c>
      <c r="K1" s="21"/>
      <c r="L1" s="23" t="s">
        <v>3</v>
      </c>
      <c r="M1" s="23"/>
      <c r="N1" s="23"/>
      <c r="O1" s="23"/>
      <c r="P1" s="23"/>
      <c r="Q1" s="26"/>
      <c r="R1" s="26"/>
      <c r="S1" s="31" t="s">
        <v>4</v>
      </c>
      <c r="T1" s="31"/>
      <c r="U1" s="31"/>
      <c r="V1" s="31"/>
      <c r="W1" s="31"/>
      <c r="X1" s="32"/>
      <c r="Y1" s="32"/>
      <c r="Z1" s="37" t="s">
        <v>5</v>
      </c>
      <c r="AA1" s="37"/>
      <c r="AB1" s="37"/>
      <c r="AC1" s="37"/>
      <c r="AD1" s="37"/>
      <c r="AE1" s="38"/>
      <c r="AF1" s="38"/>
      <c r="AG1" s="41" t="s">
        <v>6</v>
      </c>
      <c r="AH1" s="41"/>
      <c r="AI1" s="41"/>
      <c r="AJ1" s="41"/>
      <c r="AK1" s="41"/>
      <c r="AL1" s="42"/>
      <c r="AM1" s="42"/>
      <c r="AN1" s="37" t="s">
        <v>7</v>
      </c>
      <c r="AO1" s="37"/>
      <c r="AP1" s="37"/>
      <c r="AQ1" s="37"/>
      <c r="AR1" s="37"/>
      <c r="AS1" s="38"/>
      <c r="AT1" s="38"/>
      <c r="AU1" s="46" t="s">
        <v>8</v>
      </c>
      <c r="AV1" s="46"/>
      <c r="AW1" s="46"/>
      <c r="AX1" s="46"/>
      <c r="AY1" s="46"/>
      <c r="AZ1" s="47"/>
      <c r="BA1" s="47"/>
      <c r="BB1" s="37" t="s">
        <v>9</v>
      </c>
      <c r="BC1" s="37"/>
      <c r="BD1" s="37"/>
      <c r="BE1" s="37"/>
      <c r="BF1" s="37"/>
      <c r="BG1" s="38"/>
      <c r="BH1" s="38"/>
      <c r="BI1" s="51" t="s">
        <v>10</v>
      </c>
      <c r="BJ1" s="51"/>
      <c r="BK1" s="51"/>
      <c r="BL1" s="51"/>
      <c r="BM1" s="51"/>
      <c r="BN1" s="52"/>
      <c r="BO1" s="52"/>
      <c r="BP1" s="53" t="s">
        <v>11</v>
      </c>
      <c r="BQ1" s="53"/>
      <c r="BR1" s="53"/>
      <c r="BS1" s="53"/>
      <c r="BT1" s="53"/>
      <c r="BU1" s="54"/>
      <c r="BV1" s="54"/>
      <c r="BW1" s="36" t="s">
        <v>12</v>
      </c>
      <c r="BX1" s="36"/>
      <c r="BY1" s="36"/>
      <c r="BZ1" s="36"/>
      <c r="CA1" s="36"/>
      <c r="CB1" s="55"/>
      <c r="CC1" s="55"/>
      <c r="CD1" s="58"/>
    </row>
    <row r="2" s="16" customFormat="1" ht="20" customHeight="1" spans="1:82">
      <c r="A2" s="21" t="s">
        <v>13</v>
      </c>
      <c r="B2" s="22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2" t="s">
        <v>19</v>
      </c>
      <c r="H2" s="21" t="s">
        <v>20</v>
      </c>
      <c r="I2" s="24" t="s">
        <v>21</v>
      </c>
      <c r="J2" s="25" t="s">
        <v>22</v>
      </c>
      <c r="K2" s="25" t="s">
        <v>23</v>
      </c>
      <c r="L2" s="26" t="s">
        <v>22</v>
      </c>
      <c r="M2" s="26" t="s">
        <v>23</v>
      </c>
      <c r="N2" s="27">
        <v>44013</v>
      </c>
      <c r="O2" s="28" t="s">
        <v>24</v>
      </c>
      <c r="P2" s="28" t="s">
        <v>25</v>
      </c>
      <c r="Q2" s="33" t="s">
        <v>26</v>
      </c>
      <c r="R2" s="33" t="s">
        <v>27</v>
      </c>
      <c r="S2" s="32" t="s">
        <v>22</v>
      </c>
      <c r="T2" s="32" t="s">
        <v>23</v>
      </c>
      <c r="U2" s="34">
        <v>44013</v>
      </c>
      <c r="V2" s="35" t="s">
        <v>24</v>
      </c>
      <c r="W2" s="35" t="s">
        <v>25</v>
      </c>
      <c r="X2" s="36" t="s">
        <v>26</v>
      </c>
      <c r="Y2" s="36" t="s">
        <v>27</v>
      </c>
      <c r="Z2" s="38" t="s">
        <v>22</v>
      </c>
      <c r="AA2" s="38" t="s">
        <v>23</v>
      </c>
      <c r="AB2" s="39">
        <v>44013</v>
      </c>
      <c r="AC2" s="40" t="s">
        <v>24</v>
      </c>
      <c r="AD2" s="40" t="s">
        <v>25</v>
      </c>
      <c r="AE2" s="33" t="s">
        <v>26</v>
      </c>
      <c r="AF2" s="33" t="s">
        <v>27</v>
      </c>
      <c r="AG2" s="42" t="s">
        <v>22</v>
      </c>
      <c r="AH2" s="42" t="s">
        <v>23</v>
      </c>
      <c r="AI2" s="43">
        <v>44013</v>
      </c>
      <c r="AJ2" s="44" t="s">
        <v>24</v>
      </c>
      <c r="AK2" s="44" t="s">
        <v>25</v>
      </c>
      <c r="AL2" s="36" t="s">
        <v>26</v>
      </c>
      <c r="AM2" s="36" t="s">
        <v>27</v>
      </c>
      <c r="AN2" s="38" t="s">
        <v>22</v>
      </c>
      <c r="AO2" s="38" t="s">
        <v>23</v>
      </c>
      <c r="AP2" s="39">
        <v>44013</v>
      </c>
      <c r="AQ2" s="40" t="s">
        <v>24</v>
      </c>
      <c r="AR2" s="40" t="s">
        <v>25</v>
      </c>
      <c r="AS2" s="33" t="s">
        <v>26</v>
      </c>
      <c r="AT2" s="33" t="s">
        <v>27</v>
      </c>
      <c r="AU2" s="47" t="s">
        <v>22</v>
      </c>
      <c r="AV2" s="47" t="s">
        <v>23</v>
      </c>
      <c r="AW2" s="48">
        <v>44013</v>
      </c>
      <c r="AX2" s="49" t="s">
        <v>24</v>
      </c>
      <c r="AY2" s="49" t="s">
        <v>25</v>
      </c>
      <c r="AZ2" s="36" t="s">
        <v>26</v>
      </c>
      <c r="BA2" s="36" t="s">
        <v>27</v>
      </c>
      <c r="BB2" s="26" t="s">
        <v>22</v>
      </c>
      <c r="BC2" s="26" t="s">
        <v>23</v>
      </c>
      <c r="BD2" s="27">
        <v>44013</v>
      </c>
      <c r="BE2" s="28" t="s">
        <v>24</v>
      </c>
      <c r="BF2" s="28" t="s">
        <v>25</v>
      </c>
      <c r="BG2" s="33" t="s">
        <v>26</v>
      </c>
      <c r="BH2" s="33" t="s">
        <v>27</v>
      </c>
      <c r="BI2" s="47" t="s">
        <v>22</v>
      </c>
      <c r="BJ2" s="47" t="s">
        <v>23</v>
      </c>
      <c r="BK2" s="48">
        <v>44013</v>
      </c>
      <c r="BL2" s="49" t="s">
        <v>24</v>
      </c>
      <c r="BM2" s="49" t="s">
        <v>25</v>
      </c>
      <c r="BN2" s="36" t="s">
        <v>26</v>
      </c>
      <c r="BO2" s="36" t="s">
        <v>27</v>
      </c>
      <c r="BP2" s="26" t="s">
        <v>22</v>
      </c>
      <c r="BQ2" s="26" t="s">
        <v>23</v>
      </c>
      <c r="BR2" s="27">
        <v>44013</v>
      </c>
      <c r="BS2" s="28" t="s">
        <v>24</v>
      </c>
      <c r="BT2" s="28" t="s">
        <v>25</v>
      </c>
      <c r="BU2" s="33" t="s">
        <v>26</v>
      </c>
      <c r="BV2" s="33" t="s">
        <v>27</v>
      </c>
      <c r="BW2" s="47" t="s">
        <v>22</v>
      </c>
      <c r="BX2" s="47" t="s">
        <v>23</v>
      </c>
      <c r="BY2" s="56">
        <v>44013</v>
      </c>
      <c r="BZ2" s="36" t="s">
        <v>24</v>
      </c>
      <c r="CA2" s="36" t="s">
        <v>25</v>
      </c>
      <c r="CB2" s="36" t="s">
        <v>26</v>
      </c>
      <c r="CC2" s="36" t="s">
        <v>27</v>
      </c>
      <c r="CD2" s="59" t="s">
        <v>28</v>
      </c>
    </row>
    <row r="3" s="17" customFormat="1" ht="20" customHeight="1" spans="1:82">
      <c r="A3" s="6" t="s">
        <v>29</v>
      </c>
      <c r="B3" s="7" t="s">
        <v>30</v>
      </c>
      <c r="C3" s="8">
        <v>343</v>
      </c>
      <c r="D3" s="6" t="s">
        <v>31</v>
      </c>
      <c r="E3" s="6" t="s">
        <v>32</v>
      </c>
      <c r="F3" s="8">
        <v>7583</v>
      </c>
      <c r="G3" s="7">
        <v>8.17704423515982</v>
      </c>
      <c r="H3" s="8" t="s">
        <v>33</v>
      </c>
      <c r="I3" s="29">
        <v>1</v>
      </c>
      <c r="J3" s="8">
        <v>31</v>
      </c>
      <c r="K3" s="8">
        <v>30</v>
      </c>
      <c r="L3" s="30">
        <v>14.817317</v>
      </c>
      <c r="M3" s="30">
        <v>23.23906</v>
      </c>
      <c r="N3" s="30">
        <v>23.480922</v>
      </c>
      <c r="O3" s="30">
        <v>8.421743</v>
      </c>
      <c r="P3" s="30">
        <v>-0.241862000000001</v>
      </c>
      <c r="Q3" s="12" t="s">
        <v>0</v>
      </c>
      <c r="R3" s="30">
        <v>56.9584803921569</v>
      </c>
      <c r="S3" s="30">
        <v>4.11325501</v>
      </c>
      <c r="T3" s="30">
        <v>6.78468717</v>
      </c>
      <c r="U3" s="30">
        <v>7.442668502529</v>
      </c>
      <c r="V3" s="30">
        <v>2.67143216</v>
      </c>
      <c r="W3" s="30">
        <v>-0.657981332529</v>
      </c>
      <c r="X3" s="12" t="s">
        <v>0</v>
      </c>
      <c r="Y3" s="30">
        <v>59.8648867941176</v>
      </c>
      <c r="Z3" s="30">
        <v>27.759783</v>
      </c>
      <c r="AA3" s="30">
        <v>29.195188</v>
      </c>
      <c r="AB3" s="30">
        <v>31.6966620924383</v>
      </c>
      <c r="AC3" s="30">
        <v>1.435405</v>
      </c>
      <c r="AD3" s="30">
        <v>-2.5014740924383</v>
      </c>
      <c r="AE3" s="12" t="s">
        <v>0</v>
      </c>
      <c r="AF3" s="30">
        <v>15.4580945993646</v>
      </c>
      <c r="AG3" s="45">
        <v>1063</v>
      </c>
      <c r="AH3" s="45">
        <v>1889</v>
      </c>
      <c r="AI3" s="45">
        <v>1910</v>
      </c>
      <c r="AJ3" s="45">
        <v>826</v>
      </c>
      <c r="AK3" s="45">
        <v>-21</v>
      </c>
      <c r="AL3" s="12" t="s">
        <v>0</v>
      </c>
      <c r="AM3" s="45">
        <v>42.737556561086</v>
      </c>
      <c r="AN3" s="30">
        <v>139.391505</v>
      </c>
      <c r="AO3" s="30">
        <v>123.023081</v>
      </c>
      <c r="AP3" s="30">
        <v>120.4</v>
      </c>
      <c r="AQ3" s="30">
        <v>-16.368424</v>
      </c>
      <c r="AR3" s="30">
        <v>2.623081</v>
      </c>
      <c r="AS3" s="12" t="s">
        <v>0</v>
      </c>
      <c r="AT3" s="30">
        <v>14.4291673703964</v>
      </c>
      <c r="AU3" s="8">
        <v>1263</v>
      </c>
      <c r="AV3" s="8">
        <v>1764</v>
      </c>
      <c r="AW3" s="8">
        <v>1690</v>
      </c>
      <c r="AX3" s="8">
        <v>501</v>
      </c>
      <c r="AY3" s="8">
        <v>74</v>
      </c>
      <c r="AZ3" s="12" t="s">
        <v>0</v>
      </c>
      <c r="BA3" s="8">
        <v>27.0137825421133</v>
      </c>
      <c r="BB3" s="30">
        <v>2.98730770156438</v>
      </c>
      <c r="BC3" s="50">
        <v>2.68008742138365</v>
      </c>
      <c r="BD3" s="50">
        <v>3.85</v>
      </c>
      <c r="BE3" s="50">
        <v>-0.307220280180732</v>
      </c>
      <c r="BF3" s="50">
        <v>-1.16991257861635</v>
      </c>
      <c r="BG3" s="12" t="s">
        <v>0</v>
      </c>
      <c r="BH3" s="50">
        <v>5.40340205924123</v>
      </c>
      <c r="BI3" s="50">
        <v>1.87725631768953</v>
      </c>
      <c r="BJ3" s="50">
        <v>1.67155835080363</v>
      </c>
      <c r="BK3" s="50">
        <v>1.88</v>
      </c>
      <c r="BL3" s="50">
        <v>-0.205697966885897</v>
      </c>
      <c r="BM3" s="50">
        <v>-0.208441649196366</v>
      </c>
      <c r="BN3" s="12" t="s">
        <v>0</v>
      </c>
      <c r="BO3" s="50">
        <v>5.28974161646718</v>
      </c>
      <c r="BP3" s="50">
        <v>1.59131583333333</v>
      </c>
      <c r="BQ3" s="50">
        <v>1.60334661371237</v>
      </c>
      <c r="BR3" s="50">
        <v>2.04</v>
      </c>
      <c r="BS3" s="50">
        <v>0.0120307803790414</v>
      </c>
      <c r="BT3" s="50">
        <v>-0.436653386287625</v>
      </c>
      <c r="BU3" s="12" t="s">
        <v>0</v>
      </c>
      <c r="BV3" s="50">
        <v>5.17208585068506</v>
      </c>
      <c r="BW3" s="50">
        <v>43.5619735258724</v>
      </c>
      <c r="BX3" s="50">
        <v>50.7337526205451</v>
      </c>
      <c r="BY3" s="57">
        <v>50.8733624454148</v>
      </c>
      <c r="BZ3" s="50">
        <v>7.17177909467262</v>
      </c>
      <c r="CA3" s="50">
        <v>-0.13960982486973</v>
      </c>
      <c r="CB3" s="12" t="s">
        <v>0</v>
      </c>
      <c r="CC3" s="50">
        <v>5</v>
      </c>
      <c r="CD3" s="60">
        <v>237.327197785628</v>
      </c>
    </row>
    <row r="4" s="17" customFormat="1" ht="20" customHeight="1" spans="1:82">
      <c r="A4" s="6" t="s">
        <v>29</v>
      </c>
      <c r="B4" s="7" t="s">
        <v>34</v>
      </c>
      <c r="C4" s="8">
        <v>513</v>
      </c>
      <c r="D4" s="6" t="s">
        <v>35</v>
      </c>
      <c r="E4" s="6" t="s">
        <v>36</v>
      </c>
      <c r="F4" s="8">
        <v>9760</v>
      </c>
      <c r="G4" s="7">
        <v>19.3770442351598</v>
      </c>
      <c r="H4" s="8" t="s">
        <v>33</v>
      </c>
      <c r="I4" s="29">
        <f>I3+1</f>
        <v>2</v>
      </c>
      <c r="J4" s="8">
        <v>30</v>
      </c>
      <c r="K4" s="8">
        <v>31</v>
      </c>
      <c r="L4" s="30">
        <v>11.844579</v>
      </c>
      <c r="M4" s="30">
        <v>14.222575</v>
      </c>
      <c r="N4" s="30">
        <v>15.133866</v>
      </c>
      <c r="O4" s="30">
        <v>2.377996</v>
      </c>
      <c r="P4" s="30">
        <v>-0.911290999999999</v>
      </c>
      <c r="Q4" s="12" t="s">
        <v>0</v>
      </c>
      <c r="R4" s="30">
        <v>50.674257719715</v>
      </c>
      <c r="S4" s="30">
        <v>3.73067621</v>
      </c>
      <c r="T4" s="30">
        <v>4.13404456</v>
      </c>
      <c r="U4" s="30">
        <v>4.62492170214318</v>
      </c>
      <c r="V4" s="30">
        <v>0.40336835</v>
      </c>
      <c r="W4" s="30">
        <v>-0.490877142143179</v>
      </c>
      <c r="X4" s="12" t="s">
        <v>0</v>
      </c>
      <c r="Y4" s="30">
        <v>50.0086035483871</v>
      </c>
      <c r="Z4" s="30">
        <v>31.496909</v>
      </c>
      <c r="AA4" s="30">
        <v>29.06678</v>
      </c>
      <c r="AB4" s="30">
        <v>30.560080961092</v>
      </c>
      <c r="AC4" s="30">
        <v>-2.430129</v>
      </c>
      <c r="AD4" s="30">
        <v>-1.493300961092</v>
      </c>
      <c r="AE4" s="14" t="s">
        <v>1</v>
      </c>
      <c r="AF4" s="30">
        <v>14.451498176997</v>
      </c>
      <c r="AG4" s="45">
        <v>1370</v>
      </c>
      <c r="AH4" s="45">
        <v>1661</v>
      </c>
      <c r="AI4" s="45">
        <v>1872</v>
      </c>
      <c r="AJ4" s="45">
        <v>291</v>
      </c>
      <c r="AK4" s="45">
        <v>-211</v>
      </c>
      <c r="AL4" s="12" t="s">
        <v>0</v>
      </c>
      <c r="AM4" s="45">
        <v>38.8689547581903</v>
      </c>
      <c r="AN4" s="30">
        <v>86.456781</v>
      </c>
      <c r="AO4" s="30">
        <v>85.62658</v>
      </c>
      <c r="AP4" s="30">
        <v>80.78</v>
      </c>
      <c r="AQ4" s="30">
        <v>-0.830201000000002</v>
      </c>
      <c r="AR4" s="30">
        <v>4.84658</v>
      </c>
      <c r="AS4" s="12" t="s">
        <v>0</v>
      </c>
      <c r="AT4" s="30">
        <v>14.2473510815308</v>
      </c>
      <c r="AU4" s="8">
        <v>982</v>
      </c>
      <c r="AV4" s="8">
        <v>1081</v>
      </c>
      <c r="AW4" s="8">
        <v>1199</v>
      </c>
      <c r="AX4" s="8">
        <v>99</v>
      </c>
      <c r="AY4" s="8">
        <v>-118</v>
      </c>
      <c r="AZ4" s="12" t="s">
        <v>0</v>
      </c>
      <c r="BA4" s="8">
        <v>19.6903460837887</v>
      </c>
      <c r="BB4" s="30">
        <v>2.15645814977974</v>
      </c>
      <c r="BC4" s="50">
        <v>2.25903392444102</v>
      </c>
      <c r="BD4" s="50">
        <v>2.44</v>
      </c>
      <c r="BE4" s="50">
        <v>0.102575774661283</v>
      </c>
      <c r="BF4" s="50">
        <v>-0.180966075558982</v>
      </c>
      <c r="BG4" s="12" t="s">
        <v>0</v>
      </c>
      <c r="BH4" s="50">
        <v>5.43037001067553</v>
      </c>
      <c r="BI4" s="50">
        <v>1.6079295154185</v>
      </c>
      <c r="BJ4" s="50">
        <v>1.6029298380879</v>
      </c>
      <c r="BK4" s="50">
        <v>1.81</v>
      </c>
      <c r="BL4" s="50">
        <v>-0.00499967733060713</v>
      </c>
      <c r="BM4" s="50">
        <v>-0.207070161912105</v>
      </c>
      <c r="BN4" s="12" t="s">
        <v>0</v>
      </c>
      <c r="BO4" s="50">
        <v>5.343099460293</v>
      </c>
      <c r="BP4" s="50">
        <v>1.3411397260274</v>
      </c>
      <c r="BQ4" s="50">
        <v>1.40931553631554</v>
      </c>
      <c r="BR4" s="50">
        <v>1.35</v>
      </c>
      <c r="BS4" s="50">
        <v>0.0681758102881391</v>
      </c>
      <c r="BT4" s="50">
        <v>0.0593155363155362</v>
      </c>
      <c r="BU4" s="12" t="s">
        <v>0</v>
      </c>
      <c r="BV4" s="50">
        <v>5.18130711880713</v>
      </c>
      <c r="BW4" s="50">
        <v>52.6872246696035</v>
      </c>
      <c r="BX4" s="50">
        <v>55.2043176561295</v>
      </c>
      <c r="BY4" s="57">
        <v>58.0534612748458</v>
      </c>
      <c r="BZ4" s="50">
        <v>2.517092986526</v>
      </c>
      <c r="CA4" s="50">
        <v>-2.84914361871627</v>
      </c>
      <c r="CB4" s="12" t="s">
        <v>0</v>
      </c>
      <c r="CC4" s="50">
        <v>5</v>
      </c>
      <c r="CD4" s="60">
        <v>208.895787958385</v>
      </c>
    </row>
    <row r="5" s="17" customFormat="1" ht="20" customHeight="1" spans="1:82">
      <c r="A5" s="6" t="s">
        <v>29</v>
      </c>
      <c r="B5" s="7" t="s">
        <v>37</v>
      </c>
      <c r="C5" s="8">
        <v>365</v>
      </c>
      <c r="D5" s="6" t="s">
        <v>38</v>
      </c>
      <c r="E5" s="6" t="s">
        <v>39</v>
      </c>
      <c r="F5" s="8">
        <v>4301</v>
      </c>
      <c r="G5" s="7">
        <v>13.2154003995434</v>
      </c>
      <c r="H5" s="8" t="s">
        <v>33</v>
      </c>
      <c r="I5" s="29">
        <f t="shared" ref="I5:I36" si="0">I4+1</f>
        <v>3</v>
      </c>
      <c r="J5" s="8">
        <v>31</v>
      </c>
      <c r="K5" s="8">
        <v>31</v>
      </c>
      <c r="L5" s="30">
        <v>14.501022</v>
      </c>
      <c r="M5" s="30">
        <v>16.078016</v>
      </c>
      <c r="N5" s="30">
        <v>17.386085</v>
      </c>
      <c r="O5" s="30">
        <v>1.576994</v>
      </c>
      <c r="P5" s="30">
        <v>-1.308069</v>
      </c>
      <c r="Q5" s="12" t="s">
        <v>0</v>
      </c>
      <c r="R5" s="30">
        <v>47.7564831683168</v>
      </c>
      <c r="S5" s="30">
        <v>4.42550102</v>
      </c>
      <c r="T5" s="30">
        <v>4.92719566</v>
      </c>
      <c r="U5" s="30">
        <v>5.12961031670869</v>
      </c>
      <c r="V5" s="30">
        <v>0.50169464</v>
      </c>
      <c r="W5" s="30">
        <v>-0.20241465670869</v>
      </c>
      <c r="X5" s="12" t="s">
        <v>0</v>
      </c>
      <c r="Y5" s="30">
        <v>49.9377938513514</v>
      </c>
      <c r="Z5" s="30">
        <v>30.518546</v>
      </c>
      <c r="AA5" s="30">
        <v>30.645545</v>
      </c>
      <c r="AB5" s="30">
        <v>29.5041138744501</v>
      </c>
      <c r="AC5" s="30">
        <v>0.126998999999998</v>
      </c>
      <c r="AD5" s="30">
        <v>1.1414311255499</v>
      </c>
      <c r="AE5" s="12" t="s">
        <v>0</v>
      </c>
      <c r="AF5" s="30">
        <v>15.8238614457831</v>
      </c>
      <c r="AG5" s="45">
        <v>1270</v>
      </c>
      <c r="AH5" s="45">
        <v>1337</v>
      </c>
      <c r="AI5" s="45">
        <v>1317</v>
      </c>
      <c r="AJ5" s="45">
        <v>67</v>
      </c>
      <c r="AK5" s="45">
        <v>20</v>
      </c>
      <c r="AL5" s="12" t="s">
        <v>0</v>
      </c>
      <c r="AM5" s="45">
        <v>26.7757009345794</v>
      </c>
      <c r="AN5" s="30">
        <v>114.181276</v>
      </c>
      <c r="AO5" s="30">
        <v>120.25442</v>
      </c>
      <c r="AP5" s="30">
        <v>121.67</v>
      </c>
      <c r="AQ5" s="30">
        <v>6.073144</v>
      </c>
      <c r="AR5" s="30">
        <v>-1.41558000000001</v>
      </c>
      <c r="AS5" s="12" t="s">
        <v>0</v>
      </c>
      <c r="AT5" s="30">
        <v>19.8014852626379</v>
      </c>
      <c r="AU5" s="8">
        <v>1206</v>
      </c>
      <c r="AV5" s="8">
        <v>1187</v>
      </c>
      <c r="AW5" s="8">
        <v>1098</v>
      </c>
      <c r="AX5" s="8">
        <v>-19</v>
      </c>
      <c r="AY5" s="8">
        <v>89</v>
      </c>
      <c r="AZ5" s="12" t="s">
        <v>0</v>
      </c>
      <c r="BA5" s="8">
        <v>18.1498470948012</v>
      </c>
      <c r="BB5" s="30">
        <v>2.82678539865514</v>
      </c>
      <c r="BC5" s="50">
        <v>2.54632718351325</v>
      </c>
      <c r="BD5" s="50">
        <v>2.94</v>
      </c>
      <c r="BE5" s="50">
        <v>-0.280458215141891</v>
      </c>
      <c r="BF5" s="50">
        <v>-0.393672816486752</v>
      </c>
      <c r="BG5" s="12" t="s">
        <v>0</v>
      </c>
      <c r="BH5" s="50">
        <v>5.84019996218635</v>
      </c>
      <c r="BI5" s="50">
        <v>1.89337175792507</v>
      </c>
      <c r="BJ5" s="50">
        <v>1.76447497546614</v>
      </c>
      <c r="BK5" s="50">
        <v>1.95</v>
      </c>
      <c r="BL5" s="50">
        <v>-0.128896782458929</v>
      </c>
      <c r="BM5" s="50">
        <v>-0.185525024533857</v>
      </c>
      <c r="BN5" s="12" t="s">
        <v>0</v>
      </c>
      <c r="BO5" s="50">
        <v>5.72881485540955</v>
      </c>
      <c r="BP5" s="50">
        <v>1.49299015728057</v>
      </c>
      <c r="BQ5" s="50">
        <v>1.44310756395996</v>
      </c>
      <c r="BR5" s="50">
        <v>1.51</v>
      </c>
      <c r="BS5" s="50">
        <v>-0.0498825933206128</v>
      </c>
      <c r="BT5" s="50">
        <v>-0.0668924360400447</v>
      </c>
      <c r="BU5" s="12" t="s">
        <v>0</v>
      </c>
      <c r="BV5" s="50">
        <v>5.11740270907787</v>
      </c>
      <c r="BW5" s="50">
        <v>45.4370797310279</v>
      </c>
      <c r="BX5" s="50">
        <v>47.4975466143278</v>
      </c>
      <c r="BY5" s="57">
        <v>48.6068111455108</v>
      </c>
      <c r="BZ5" s="50">
        <v>2.06046688329992</v>
      </c>
      <c r="CA5" s="50">
        <v>-1.10926453118302</v>
      </c>
      <c r="CB5" s="12" t="s">
        <v>0</v>
      </c>
      <c r="CC5" s="50">
        <v>5</v>
      </c>
      <c r="CD5" s="60">
        <v>199.931589284144</v>
      </c>
    </row>
    <row r="6" s="17" customFormat="1" ht="20" customHeight="1" spans="1:82">
      <c r="A6" s="6" t="s">
        <v>29</v>
      </c>
      <c r="B6" s="7" t="s">
        <v>40</v>
      </c>
      <c r="C6" s="8">
        <v>108277</v>
      </c>
      <c r="D6" s="6" t="s">
        <v>41</v>
      </c>
      <c r="E6" s="6" t="s">
        <v>42</v>
      </c>
      <c r="F6" s="8">
        <v>12255</v>
      </c>
      <c r="G6" s="7">
        <v>1.38800313926941</v>
      </c>
      <c r="H6" s="8" t="s">
        <v>33</v>
      </c>
      <c r="I6" s="29">
        <f t="shared" si="0"/>
        <v>4</v>
      </c>
      <c r="J6" s="8">
        <v>27</v>
      </c>
      <c r="K6" s="8">
        <v>29</v>
      </c>
      <c r="L6" s="30">
        <v>5.836452</v>
      </c>
      <c r="M6" s="30">
        <v>5.621105</v>
      </c>
      <c r="N6" s="30">
        <v>4.886423</v>
      </c>
      <c r="O6" s="30">
        <v>-0.215347</v>
      </c>
      <c r="P6" s="30">
        <v>0.734682</v>
      </c>
      <c r="Q6" s="12" t="s">
        <v>0</v>
      </c>
      <c r="R6" s="30">
        <v>43.6873445595855</v>
      </c>
      <c r="S6" s="30">
        <v>1.38192485</v>
      </c>
      <c r="T6" s="30">
        <v>1.3019916</v>
      </c>
      <c r="U6" s="30">
        <v>1.16744380618685</v>
      </c>
      <c r="V6" s="30">
        <v>-0.0799332500000001</v>
      </c>
      <c r="W6" s="30">
        <v>0.13454779381315</v>
      </c>
      <c r="X6" s="12" t="s">
        <v>0</v>
      </c>
      <c r="Y6" s="30">
        <v>36.8488188679245</v>
      </c>
      <c r="Z6" s="30">
        <v>23.677482</v>
      </c>
      <c r="AA6" s="30">
        <v>23.162556</v>
      </c>
      <c r="AB6" s="30">
        <v>23.8915829879413</v>
      </c>
      <c r="AC6" s="30">
        <v>-0.514926000000003</v>
      </c>
      <c r="AD6" s="30">
        <v>-0.729026987941303</v>
      </c>
      <c r="AE6" s="14" t="s">
        <v>1</v>
      </c>
      <c r="AF6" s="30">
        <v>12.3643537366548</v>
      </c>
      <c r="AG6" s="45">
        <v>579</v>
      </c>
      <c r="AH6" s="45">
        <v>1001</v>
      </c>
      <c r="AI6" s="45">
        <v>953</v>
      </c>
      <c r="AJ6" s="45">
        <v>422</v>
      </c>
      <c r="AK6" s="45">
        <v>48</v>
      </c>
      <c r="AL6" s="12" t="s">
        <v>0</v>
      </c>
      <c r="AM6" s="45">
        <v>39</v>
      </c>
      <c r="AN6" s="30">
        <v>100.80228</v>
      </c>
      <c r="AO6" s="30">
        <v>56.154895</v>
      </c>
      <c r="AP6" s="30">
        <v>51.2</v>
      </c>
      <c r="AQ6" s="30">
        <v>-44.647385</v>
      </c>
      <c r="AR6" s="30">
        <v>4.954895</v>
      </c>
      <c r="AS6" s="12" t="s">
        <v>0</v>
      </c>
      <c r="AT6" s="30">
        <v>11.8570301942568</v>
      </c>
      <c r="AU6" s="8">
        <v>768</v>
      </c>
      <c r="AV6" s="8">
        <v>754</v>
      </c>
      <c r="AW6" s="8">
        <v>734</v>
      </c>
      <c r="AX6" s="8">
        <v>-14</v>
      </c>
      <c r="AY6" s="8">
        <v>20</v>
      </c>
      <c r="AZ6" s="12" t="s">
        <v>0</v>
      </c>
      <c r="BA6" s="8">
        <v>22.1764705882353</v>
      </c>
      <c r="BB6" s="30">
        <v>2.52148453608247</v>
      </c>
      <c r="BC6" s="50">
        <v>1.83273245192308</v>
      </c>
      <c r="BD6" s="50">
        <v>2.12</v>
      </c>
      <c r="BE6" s="50">
        <v>-0.688752084159397</v>
      </c>
      <c r="BF6" s="50">
        <v>-0.287267548076923</v>
      </c>
      <c r="BG6" s="12" t="s">
        <v>0</v>
      </c>
      <c r="BH6" s="50">
        <v>5.11936439084659</v>
      </c>
      <c r="BI6" s="50">
        <v>1.6659793814433</v>
      </c>
      <c r="BJ6" s="50">
        <v>1.48798076923077</v>
      </c>
      <c r="BK6" s="50">
        <v>1.56</v>
      </c>
      <c r="BL6" s="50">
        <v>-0.17799861221253</v>
      </c>
      <c r="BM6" s="50">
        <v>-0.0720192307692309</v>
      </c>
      <c r="BN6" s="12" t="s">
        <v>0</v>
      </c>
      <c r="BO6" s="50">
        <v>5.13096816976128</v>
      </c>
      <c r="BP6" s="50">
        <v>1.51351485148515</v>
      </c>
      <c r="BQ6" s="50">
        <v>1.23169095315024</v>
      </c>
      <c r="BR6" s="50">
        <v>1.36</v>
      </c>
      <c r="BS6" s="50">
        <v>-0.281823898334906</v>
      </c>
      <c r="BT6" s="50">
        <v>-0.128309046849758</v>
      </c>
      <c r="BU6" s="12" t="s">
        <v>0</v>
      </c>
      <c r="BV6" s="50">
        <v>5.00687379329366</v>
      </c>
      <c r="BW6" s="50">
        <v>50.3092783505155</v>
      </c>
      <c r="BX6" s="50">
        <v>60.6971153846154</v>
      </c>
      <c r="BY6" s="57">
        <v>64.4356955380577</v>
      </c>
      <c r="BZ6" s="50">
        <v>10.3878370340999</v>
      </c>
      <c r="CA6" s="50">
        <v>-3.73858015344231</v>
      </c>
      <c r="CB6" s="12" t="s">
        <v>0</v>
      </c>
      <c r="CC6" s="50">
        <v>5</v>
      </c>
      <c r="CD6" s="60">
        <v>186.191224300558</v>
      </c>
    </row>
    <row r="7" s="17" customFormat="1" ht="20" customHeight="1" spans="1:82">
      <c r="A7" s="6" t="s">
        <v>29</v>
      </c>
      <c r="B7" s="7" t="s">
        <v>34</v>
      </c>
      <c r="C7" s="8">
        <v>357</v>
      </c>
      <c r="D7" s="6" t="s">
        <v>43</v>
      </c>
      <c r="E7" s="6" t="s">
        <v>44</v>
      </c>
      <c r="F7" s="8">
        <v>6814</v>
      </c>
      <c r="G7" s="7">
        <v>8.798962043379</v>
      </c>
      <c r="H7" s="8" t="s">
        <v>33</v>
      </c>
      <c r="I7" s="29">
        <f t="shared" si="0"/>
        <v>5</v>
      </c>
      <c r="J7" s="8">
        <v>30</v>
      </c>
      <c r="K7" s="8">
        <v>30</v>
      </c>
      <c r="L7" s="30">
        <v>10.22866</v>
      </c>
      <c r="M7" s="30">
        <v>11.571402</v>
      </c>
      <c r="N7" s="30">
        <v>9.969554</v>
      </c>
      <c r="O7" s="30">
        <v>1.342742</v>
      </c>
      <c r="P7" s="30">
        <v>1.601848</v>
      </c>
      <c r="Q7" s="12" t="s">
        <v>0</v>
      </c>
      <c r="R7" s="30">
        <v>41.2282731591449</v>
      </c>
      <c r="S7" s="30">
        <v>2.53661986</v>
      </c>
      <c r="T7" s="30">
        <v>3.24031622</v>
      </c>
      <c r="U7" s="30">
        <v>2.65920097382199</v>
      </c>
      <c r="V7" s="30">
        <v>0.70369636</v>
      </c>
      <c r="W7" s="30">
        <v>0.58111524617801</v>
      </c>
      <c r="X7" s="12" t="s">
        <v>0</v>
      </c>
      <c r="Y7" s="30">
        <v>39.1973736290323</v>
      </c>
      <c r="Z7" s="30">
        <v>24.799141</v>
      </c>
      <c r="AA7" s="30">
        <v>28.002797</v>
      </c>
      <c r="AB7" s="30">
        <v>26.6732190208508</v>
      </c>
      <c r="AC7" s="30">
        <v>3.203656</v>
      </c>
      <c r="AD7" s="30">
        <v>1.3295779791492</v>
      </c>
      <c r="AE7" s="14" t="s">
        <v>1</v>
      </c>
      <c r="AF7" s="30">
        <v>13.9225043089161</v>
      </c>
      <c r="AG7" s="45">
        <v>909</v>
      </c>
      <c r="AH7" s="45">
        <v>1007</v>
      </c>
      <c r="AI7" s="45">
        <v>966</v>
      </c>
      <c r="AJ7" s="45">
        <v>98</v>
      </c>
      <c r="AK7" s="45">
        <v>41</v>
      </c>
      <c r="AL7" s="12" t="s">
        <v>0</v>
      </c>
      <c r="AM7" s="45">
        <v>23.5647425897036</v>
      </c>
      <c r="AN7" s="30">
        <v>112.526513</v>
      </c>
      <c r="AO7" s="30">
        <v>114.909652</v>
      </c>
      <c r="AP7" s="30">
        <v>103.2</v>
      </c>
      <c r="AQ7" s="30">
        <v>2.383139</v>
      </c>
      <c r="AR7" s="30">
        <v>11.709652</v>
      </c>
      <c r="AS7" s="12" t="s">
        <v>0</v>
      </c>
      <c r="AT7" s="30">
        <v>19.1197424292845</v>
      </c>
      <c r="AU7" s="8">
        <v>887</v>
      </c>
      <c r="AV7" s="8">
        <v>934</v>
      </c>
      <c r="AW7" s="8">
        <v>866</v>
      </c>
      <c r="AX7" s="8">
        <v>47</v>
      </c>
      <c r="AY7" s="8">
        <v>68</v>
      </c>
      <c r="AZ7" s="12" t="s">
        <v>0</v>
      </c>
      <c r="BA7" s="8">
        <v>17.0127504553734</v>
      </c>
      <c r="BB7" s="30">
        <v>5.69639041450777</v>
      </c>
      <c r="BC7" s="50">
        <v>3.86117216117216</v>
      </c>
      <c r="BD7" s="50">
        <v>4.5</v>
      </c>
      <c r="BE7" s="50">
        <v>-1.83521825333561</v>
      </c>
      <c r="BF7" s="50">
        <v>-0.638827838827839</v>
      </c>
      <c r="BG7" s="12" t="s">
        <v>0</v>
      </c>
      <c r="BH7" s="50">
        <v>9.28166384897154</v>
      </c>
      <c r="BI7" s="50">
        <v>1.68782383419689</v>
      </c>
      <c r="BJ7" s="50">
        <v>1.68498168498168</v>
      </c>
      <c r="BK7" s="50">
        <v>1.82</v>
      </c>
      <c r="BL7" s="50">
        <v>-0.0028421492152062</v>
      </c>
      <c r="BM7" s="50">
        <v>-0.135018315018315</v>
      </c>
      <c r="BN7" s="12" t="s">
        <v>0</v>
      </c>
      <c r="BO7" s="50">
        <v>5.6166056166056</v>
      </c>
      <c r="BP7" s="50">
        <v>3.37499109746738</v>
      </c>
      <c r="BQ7" s="50">
        <v>2.29152173913043</v>
      </c>
      <c r="BR7" s="50">
        <v>2.47</v>
      </c>
      <c r="BS7" s="50">
        <v>-1.08346935833695</v>
      </c>
      <c r="BT7" s="50">
        <v>-0.178478260869565</v>
      </c>
      <c r="BU7" s="12" t="s">
        <v>0</v>
      </c>
      <c r="BV7" s="50">
        <v>8.42471227621482</v>
      </c>
      <c r="BW7" s="50">
        <v>48.0569948186528</v>
      </c>
      <c r="BX7" s="50">
        <v>53.6019536019536</v>
      </c>
      <c r="BY7" s="57">
        <v>56.9620253164557</v>
      </c>
      <c r="BZ7" s="50">
        <v>5.54495878330076</v>
      </c>
      <c r="CA7" s="50">
        <v>-3.3600717145021</v>
      </c>
      <c r="CB7" s="12" t="s">
        <v>0</v>
      </c>
      <c r="CC7" s="50">
        <v>5</v>
      </c>
      <c r="CD7" s="60">
        <v>182.368368313247</v>
      </c>
    </row>
    <row r="8" s="17" customFormat="1" ht="20" customHeight="1" spans="1:82">
      <c r="A8" s="6" t="s">
        <v>29</v>
      </c>
      <c r="B8" s="7" t="s">
        <v>45</v>
      </c>
      <c r="C8" s="8">
        <v>106569</v>
      </c>
      <c r="D8" s="6" t="s">
        <v>46</v>
      </c>
      <c r="E8" s="6" t="s">
        <v>47</v>
      </c>
      <c r="F8" s="8">
        <v>12157</v>
      </c>
      <c r="G8" s="7">
        <v>1.198962043379</v>
      </c>
      <c r="H8" s="8" t="s">
        <v>33</v>
      </c>
      <c r="I8" s="29">
        <f t="shared" si="0"/>
        <v>6</v>
      </c>
      <c r="J8" s="8">
        <v>30</v>
      </c>
      <c r="K8" s="8">
        <v>28</v>
      </c>
      <c r="L8" s="30">
        <v>2.011702</v>
      </c>
      <c r="M8" s="30">
        <v>8.27917</v>
      </c>
      <c r="N8" s="30">
        <v>8.491884</v>
      </c>
      <c r="O8" s="30">
        <v>6.267468</v>
      </c>
      <c r="P8" s="30">
        <v>-0.212714</v>
      </c>
      <c r="Q8" s="12" t="s">
        <v>0</v>
      </c>
      <c r="R8" s="30">
        <v>34.7864285714286</v>
      </c>
      <c r="S8" s="30">
        <v>0.53882984</v>
      </c>
      <c r="T8" s="30">
        <v>2.91769338</v>
      </c>
      <c r="U8" s="30">
        <v>2.80992600109997</v>
      </c>
      <c r="V8" s="30">
        <v>2.37886354</v>
      </c>
      <c r="W8" s="30">
        <v>0.10776737890003</v>
      </c>
      <c r="X8" s="12" t="s">
        <v>0</v>
      </c>
      <c r="Y8" s="30">
        <v>44.6585721428571</v>
      </c>
      <c r="Z8" s="30">
        <v>26.784774</v>
      </c>
      <c r="AA8" s="30">
        <v>35.241375</v>
      </c>
      <c r="AB8" s="30">
        <v>33.0895476327747</v>
      </c>
      <c r="AC8" s="30">
        <v>8.456601</v>
      </c>
      <c r="AD8" s="30">
        <v>2.15182736722529</v>
      </c>
      <c r="AE8" s="12" t="s">
        <v>0</v>
      </c>
      <c r="AF8" s="30">
        <v>21.2468096864952</v>
      </c>
      <c r="AG8" s="45">
        <v>352</v>
      </c>
      <c r="AH8" s="45">
        <v>1135</v>
      </c>
      <c r="AI8" s="45">
        <v>1090</v>
      </c>
      <c r="AJ8" s="45">
        <v>783</v>
      </c>
      <c r="AK8" s="45">
        <v>45</v>
      </c>
      <c r="AL8" s="12" t="s">
        <v>0</v>
      </c>
      <c r="AM8" s="45">
        <v>30.8423913043478</v>
      </c>
      <c r="AN8" s="30">
        <v>57.150625</v>
      </c>
      <c r="AO8" s="30">
        <v>72.944229</v>
      </c>
      <c r="AP8" s="30">
        <v>77.84</v>
      </c>
      <c r="AQ8" s="30">
        <v>15.793604</v>
      </c>
      <c r="AR8" s="30">
        <v>-4.895771</v>
      </c>
      <c r="AS8" s="12" t="s">
        <v>0</v>
      </c>
      <c r="AT8" s="30">
        <v>12.4627078421322</v>
      </c>
      <c r="AU8" s="8">
        <v>379</v>
      </c>
      <c r="AV8" s="8">
        <v>885</v>
      </c>
      <c r="AW8" s="8">
        <v>864</v>
      </c>
      <c r="AX8" s="8">
        <v>506</v>
      </c>
      <c r="AY8" s="8">
        <v>21</v>
      </c>
      <c r="AZ8" s="12" t="s">
        <v>0</v>
      </c>
      <c r="BA8" s="8">
        <v>17.4901185770751</v>
      </c>
      <c r="BB8" s="30">
        <v>1.86388870967742</v>
      </c>
      <c r="BC8" s="50">
        <v>2.12385050962627</v>
      </c>
      <c r="BD8" s="50">
        <v>2.53</v>
      </c>
      <c r="BE8" s="50">
        <v>0.259961799948855</v>
      </c>
      <c r="BF8" s="50">
        <v>-0.406149490373726</v>
      </c>
      <c r="BG8" s="12" t="s">
        <v>0</v>
      </c>
      <c r="BH8" s="50">
        <v>5.3632588626926</v>
      </c>
      <c r="BI8" s="50">
        <v>1.53870967741935</v>
      </c>
      <c r="BJ8" s="50">
        <v>1.65118912797282</v>
      </c>
      <c r="BK8" s="50">
        <v>1.82</v>
      </c>
      <c r="BL8" s="50">
        <v>0.112479450553465</v>
      </c>
      <c r="BM8" s="50">
        <v>-0.16881087202718</v>
      </c>
      <c r="BN8" s="12" t="s">
        <v>0</v>
      </c>
      <c r="BO8" s="50">
        <v>5.46751366878417</v>
      </c>
      <c r="BP8" s="50">
        <v>1.2113322851153</v>
      </c>
      <c r="BQ8" s="50">
        <v>1.28625514403292</v>
      </c>
      <c r="BR8" s="50">
        <v>1.39</v>
      </c>
      <c r="BS8" s="50">
        <v>0.0749228589176176</v>
      </c>
      <c r="BT8" s="50">
        <v>-0.103744855967078</v>
      </c>
      <c r="BU8" s="14" t="s">
        <v>1</v>
      </c>
      <c r="BV8" s="50">
        <v>4.9093707787516</v>
      </c>
      <c r="BW8" s="50">
        <v>48.7096774193548</v>
      </c>
      <c r="BX8" s="50">
        <v>50.6228765571914</v>
      </c>
      <c r="BY8" s="57">
        <v>50.7821901323706</v>
      </c>
      <c r="BZ8" s="50">
        <v>1.91319913783655</v>
      </c>
      <c r="CA8" s="50">
        <v>-0.159313575179212</v>
      </c>
      <c r="CB8" s="12" t="s">
        <v>0</v>
      </c>
      <c r="CC8" s="50">
        <v>5</v>
      </c>
      <c r="CD8" s="60">
        <v>182.227171434564</v>
      </c>
    </row>
    <row r="9" s="17" customFormat="1" ht="20" customHeight="1" spans="1:82">
      <c r="A9" s="6" t="s">
        <v>29</v>
      </c>
      <c r="B9" s="7" t="s">
        <v>45</v>
      </c>
      <c r="C9" s="8">
        <v>105267</v>
      </c>
      <c r="D9" s="6" t="s">
        <v>48</v>
      </c>
      <c r="E9" s="6" t="s">
        <v>49</v>
      </c>
      <c r="F9" s="8">
        <v>12886</v>
      </c>
      <c r="G9" s="7">
        <v>0.4975921803653</v>
      </c>
      <c r="H9" s="8" t="s">
        <v>33</v>
      </c>
      <c r="I9" s="29">
        <f t="shared" si="0"/>
        <v>7</v>
      </c>
      <c r="J9" s="8">
        <v>0</v>
      </c>
      <c r="K9" s="8">
        <v>25</v>
      </c>
      <c r="L9" s="30">
        <v>0</v>
      </c>
      <c r="M9" s="30">
        <v>8.820119</v>
      </c>
      <c r="N9" s="30">
        <v>9.755358</v>
      </c>
      <c r="O9" s="30">
        <v>8.820119</v>
      </c>
      <c r="P9" s="30">
        <v>-0.935238999999999</v>
      </c>
      <c r="Q9" s="12" t="s">
        <v>0</v>
      </c>
      <c r="R9" s="30">
        <v>37.0593235294118</v>
      </c>
      <c r="S9" s="30">
        <v>0</v>
      </c>
      <c r="T9" s="30">
        <v>2.78225114</v>
      </c>
      <c r="U9" s="30">
        <v>3.11233831159196</v>
      </c>
      <c r="V9" s="30">
        <v>2.78225114</v>
      </c>
      <c r="W9" s="30">
        <v>-0.33008717159196</v>
      </c>
      <c r="X9" s="12" t="s">
        <v>0</v>
      </c>
      <c r="Y9" s="30">
        <v>42.5854766326531</v>
      </c>
      <c r="Z9" s="30">
        <v>0</v>
      </c>
      <c r="AA9" s="30">
        <v>31.544372</v>
      </c>
      <c r="AB9" s="30">
        <v>31.9038861679086</v>
      </c>
      <c r="AC9" s="30">
        <v>31.544372</v>
      </c>
      <c r="AD9" s="30">
        <v>-0.3595141679086</v>
      </c>
      <c r="AE9" s="12" t="s">
        <v>0</v>
      </c>
      <c r="AF9" s="30">
        <v>19.0179091639871</v>
      </c>
      <c r="AG9" s="45">
        <v>0</v>
      </c>
      <c r="AH9" s="45">
        <v>1259</v>
      </c>
      <c r="AI9" s="45">
        <v>1483</v>
      </c>
      <c r="AJ9" s="45">
        <v>1259</v>
      </c>
      <c r="AK9" s="45">
        <v>-224</v>
      </c>
      <c r="AL9" s="12" t="s">
        <v>0</v>
      </c>
      <c r="AM9" s="45">
        <v>34.2119565217391</v>
      </c>
      <c r="AN9" s="30">
        <v>0</v>
      </c>
      <c r="AO9" s="30">
        <v>70.056545</v>
      </c>
      <c r="AP9" s="30">
        <v>65.78</v>
      </c>
      <c r="AQ9" s="30">
        <v>70.056545</v>
      </c>
      <c r="AR9" s="30">
        <v>4.276545</v>
      </c>
      <c r="AS9" s="12" t="s">
        <v>0</v>
      </c>
      <c r="AT9" s="30">
        <v>11.9693396548778</v>
      </c>
      <c r="AU9" s="8">
        <v>0</v>
      </c>
      <c r="AV9" s="8">
        <v>825</v>
      </c>
      <c r="AW9" s="8">
        <v>868</v>
      </c>
      <c r="AX9" s="8">
        <v>825</v>
      </c>
      <c r="AY9" s="8">
        <v>-43</v>
      </c>
      <c r="AZ9" s="12" t="s">
        <v>0</v>
      </c>
      <c r="BA9" s="8">
        <v>16.304347826087</v>
      </c>
      <c r="BB9" s="30">
        <v>0</v>
      </c>
      <c r="BC9" s="50">
        <v>2.10526876513317</v>
      </c>
      <c r="BD9" s="50">
        <v>1.86</v>
      </c>
      <c r="BE9" s="50">
        <v>2.10526876513317</v>
      </c>
      <c r="BF9" s="50">
        <v>0.245268765133172</v>
      </c>
      <c r="BG9" s="12" t="s">
        <v>0</v>
      </c>
      <c r="BH9" s="50">
        <v>5.3163352654878</v>
      </c>
      <c r="BI9" s="50">
        <v>0</v>
      </c>
      <c r="BJ9" s="50">
        <v>1.65859564164649</v>
      </c>
      <c r="BK9" s="50">
        <v>1.53</v>
      </c>
      <c r="BL9" s="50">
        <v>1.65859564164649</v>
      </c>
      <c r="BM9" s="50">
        <v>0.128595641646489</v>
      </c>
      <c r="BN9" s="12" t="s">
        <v>0</v>
      </c>
      <c r="BO9" s="50">
        <v>5.49203854849831</v>
      </c>
      <c r="BP9" s="50">
        <v>0</v>
      </c>
      <c r="BQ9" s="50">
        <v>1.26930802919708</v>
      </c>
      <c r="BR9" s="50">
        <v>1.22</v>
      </c>
      <c r="BS9" s="50">
        <v>1.26930802919708</v>
      </c>
      <c r="BT9" s="50">
        <v>0.0493080291970802</v>
      </c>
      <c r="BU9" s="14" t="s">
        <v>1</v>
      </c>
      <c r="BV9" s="50">
        <v>4.84468713434</v>
      </c>
      <c r="BW9" s="50">
        <v>0</v>
      </c>
      <c r="BX9" s="50">
        <v>51.6949152542373</v>
      </c>
      <c r="BY9" s="57">
        <v>56.7080045095829</v>
      </c>
      <c r="BZ9" s="50">
        <v>51.6949152542373</v>
      </c>
      <c r="CA9" s="50">
        <v>-5.01308925534561</v>
      </c>
      <c r="CB9" s="12" t="s">
        <v>0</v>
      </c>
      <c r="CC9" s="50">
        <v>5</v>
      </c>
      <c r="CD9" s="60">
        <v>181.801414277082</v>
      </c>
    </row>
    <row r="10" s="17" customFormat="1" ht="20" customHeight="1" spans="1:82">
      <c r="A10" s="6" t="s">
        <v>29</v>
      </c>
      <c r="B10" s="7" t="s">
        <v>45</v>
      </c>
      <c r="C10" s="8">
        <v>105267</v>
      </c>
      <c r="D10" s="6" t="s">
        <v>48</v>
      </c>
      <c r="E10" s="6" t="s">
        <v>50</v>
      </c>
      <c r="F10" s="8">
        <v>5457</v>
      </c>
      <c r="G10" s="7">
        <v>9.20444149543379</v>
      </c>
      <c r="H10" s="8" t="s">
        <v>33</v>
      </c>
      <c r="I10" s="29">
        <f t="shared" si="0"/>
        <v>8</v>
      </c>
      <c r="J10" s="8">
        <v>28</v>
      </c>
      <c r="K10" s="8">
        <v>27</v>
      </c>
      <c r="L10" s="30">
        <v>4.47584</v>
      </c>
      <c r="M10" s="30">
        <v>8.470607</v>
      </c>
      <c r="N10" s="30">
        <v>8.52825</v>
      </c>
      <c r="O10" s="30">
        <v>3.994767</v>
      </c>
      <c r="P10" s="30">
        <v>-0.0576430000000006</v>
      </c>
      <c r="Q10" s="12" t="s">
        <v>0</v>
      </c>
      <c r="R10" s="30">
        <v>35.5907857142857</v>
      </c>
      <c r="S10" s="30">
        <v>1.12605306</v>
      </c>
      <c r="T10" s="30">
        <v>2.69370874</v>
      </c>
      <c r="U10" s="30">
        <v>2.56756368236002</v>
      </c>
      <c r="V10" s="30">
        <v>1.56765568</v>
      </c>
      <c r="W10" s="30">
        <v>0.12614505763998</v>
      </c>
      <c r="X10" s="12" t="s">
        <v>0</v>
      </c>
      <c r="Y10" s="30">
        <v>41.2302358163265</v>
      </c>
      <c r="Z10" s="30">
        <v>25.158474</v>
      </c>
      <c r="AA10" s="30">
        <v>31.800658</v>
      </c>
      <c r="AB10" s="30">
        <v>30.106571481371</v>
      </c>
      <c r="AC10" s="30">
        <v>6.642184</v>
      </c>
      <c r="AD10" s="30">
        <v>1.694086518629</v>
      </c>
      <c r="AE10" s="12" t="s">
        <v>0</v>
      </c>
      <c r="AF10" s="30">
        <v>19.1724224276527</v>
      </c>
      <c r="AG10" s="45">
        <v>813</v>
      </c>
      <c r="AH10" s="45">
        <v>1281</v>
      </c>
      <c r="AI10" s="45">
        <v>1466</v>
      </c>
      <c r="AJ10" s="45">
        <v>468</v>
      </c>
      <c r="AK10" s="45">
        <v>-185</v>
      </c>
      <c r="AL10" s="12" t="s">
        <v>0</v>
      </c>
      <c r="AM10" s="45">
        <v>34.8097826086956</v>
      </c>
      <c r="AN10" s="30">
        <v>55.053383</v>
      </c>
      <c r="AO10" s="30">
        <v>66.124957</v>
      </c>
      <c r="AP10" s="30">
        <v>58.17</v>
      </c>
      <c r="AQ10" s="30">
        <v>11.071574</v>
      </c>
      <c r="AR10" s="30">
        <v>7.95495699999999</v>
      </c>
      <c r="AS10" s="12" t="s">
        <v>0</v>
      </c>
      <c r="AT10" s="30">
        <v>11.2976178028362</v>
      </c>
      <c r="AU10" s="8">
        <v>760</v>
      </c>
      <c r="AV10" s="8">
        <v>911</v>
      </c>
      <c r="AW10" s="8">
        <v>958</v>
      </c>
      <c r="AX10" s="8">
        <v>151</v>
      </c>
      <c r="AY10" s="8">
        <v>-47</v>
      </c>
      <c r="AZ10" s="12" t="s">
        <v>0</v>
      </c>
      <c r="BA10" s="8">
        <v>18.00395256917</v>
      </c>
      <c r="BB10" s="30">
        <v>1.99178088445078</v>
      </c>
      <c r="BC10" s="50">
        <v>2.03000023952096</v>
      </c>
      <c r="BD10" s="50">
        <v>2.1</v>
      </c>
      <c r="BE10" s="50">
        <v>0.0382193550701735</v>
      </c>
      <c r="BF10" s="50">
        <v>-0.0699997604790421</v>
      </c>
      <c r="BG10" s="12" t="s">
        <v>0</v>
      </c>
      <c r="BH10" s="50">
        <v>5.12626323111354</v>
      </c>
      <c r="BI10" s="50">
        <v>1.56490727532097</v>
      </c>
      <c r="BJ10" s="50">
        <v>1.55329341317365</v>
      </c>
      <c r="BK10" s="50">
        <v>1.62</v>
      </c>
      <c r="BL10" s="50">
        <v>-0.0116138621473174</v>
      </c>
      <c r="BM10" s="50">
        <v>-0.0667065868263474</v>
      </c>
      <c r="BN10" s="12" t="s">
        <v>0</v>
      </c>
      <c r="BO10" s="50">
        <v>5.14335567276043</v>
      </c>
      <c r="BP10" s="50">
        <v>1.27277885141294</v>
      </c>
      <c r="BQ10" s="50">
        <v>1.30690069390902</v>
      </c>
      <c r="BR10" s="50">
        <v>1.3</v>
      </c>
      <c r="BS10" s="50">
        <v>0.0341218424960763</v>
      </c>
      <c r="BT10" s="50">
        <v>0.00690069390902059</v>
      </c>
      <c r="BU10" s="14" t="s">
        <v>1</v>
      </c>
      <c r="BV10" s="50">
        <v>4.98817058743901</v>
      </c>
      <c r="BW10" s="50">
        <v>57.774607703281</v>
      </c>
      <c r="BX10" s="50">
        <v>54.0119760479042</v>
      </c>
      <c r="BY10" s="57">
        <v>58.2710779082177</v>
      </c>
      <c r="BZ10" s="50">
        <v>-3.76263165537684</v>
      </c>
      <c r="CA10" s="50">
        <v>-4.25910186031351</v>
      </c>
      <c r="CB10" s="12" t="s">
        <v>0</v>
      </c>
      <c r="CC10" s="50">
        <v>5</v>
      </c>
      <c r="CD10" s="60">
        <v>180.36258643028</v>
      </c>
    </row>
    <row r="11" s="17" customFormat="1" ht="20" customHeight="1" spans="1:82">
      <c r="A11" s="6" t="s">
        <v>29</v>
      </c>
      <c r="B11" s="7" t="s">
        <v>40</v>
      </c>
      <c r="C11" s="8">
        <v>108277</v>
      </c>
      <c r="D11" s="6" t="s">
        <v>41</v>
      </c>
      <c r="E11" s="6" t="s">
        <v>51</v>
      </c>
      <c r="F11" s="8">
        <v>11771</v>
      </c>
      <c r="G11" s="7">
        <v>1.198962043379</v>
      </c>
      <c r="H11" s="8" t="s">
        <v>33</v>
      </c>
      <c r="I11" s="29">
        <f t="shared" si="0"/>
        <v>9</v>
      </c>
      <c r="J11" s="8">
        <v>0</v>
      </c>
      <c r="K11" s="8">
        <v>28</v>
      </c>
      <c r="L11" s="30">
        <v>0</v>
      </c>
      <c r="M11" s="30">
        <v>4.729852</v>
      </c>
      <c r="N11" s="30">
        <v>4.741259</v>
      </c>
      <c r="O11" s="30">
        <v>4.729852</v>
      </c>
      <c r="P11" s="30">
        <v>-0.0114070000000002</v>
      </c>
      <c r="Q11" s="12" t="s">
        <v>0</v>
      </c>
      <c r="R11" s="30">
        <v>36.7605077720207</v>
      </c>
      <c r="S11" s="30">
        <v>0</v>
      </c>
      <c r="T11" s="30">
        <v>1.22163071</v>
      </c>
      <c r="U11" s="30">
        <v>1.11896090762501</v>
      </c>
      <c r="V11" s="30">
        <v>1.22163071</v>
      </c>
      <c r="W11" s="30">
        <v>0.10266980237499</v>
      </c>
      <c r="X11" s="12" t="s">
        <v>0</v>
      </c>
      <c r="Y11" s="30">
        <v>34.5744540566038</v>
      </c>
      <c r="Z11" s="30">
        <v>0</v>
      </c>
      <c r="AA11" s="30">
        <v>25.828096</v>
      </c>
      <c r="AB11" s="30">
        <v>23.6005016310016</v>
      </c>
      <c r="AC11" s="30">
        <v>25.828096</v>
      </c>
      <c r="AD11" s="30">
        <v>2.2275943689984</v>
      </c>
      <c r="AE11" s="14" t="s">
        <v>1</v>
      </c>
      <c r="AF11" s="30">
        <v>13.7872398576512</v>
      </c>
      <c r="AG11" s="45">
        <v>0</v>
      </c>
      <c r="AH11" s="45">
        <v>1097</v>
      </c>
      <c r="AI11" s="45">
        <v>966</v>
      </c>
      <c r="AJ11" s="45">
        <v>1097</v>
      </c>
      <c r="AK11" s="45">
        <v>131</v>
      </c>
      <c r="AL11" s="12" t="s">
        <v>0</v>
      </c>
      <c r="AM11" s="45">
        <v>42.7402597402597</v>
      </c>
      <c r="AN11" s="30">
        <v>0</v>
      </c>
      <c r="AO11" s="30">
        <v>43.116244</v>
      </c>
      <c r="AP11" s="30">
        <v>49.08</v>
      </c>
      <c r="AQ11" s="30">
        <v>43.116244</v>
      </c>
      <c r="AR11" s="30">
        <v>-5.963756</v>
      </c>
      <c r="AS11" s="14" t="s">
        <v>1</v>
      </c>
      <c r="AT11" s="30">
        <v>9.10393665540541</v>
      </c>
      <c r="AU11" s="8">
        <v>0</v>
      </c>
      <c r="AV11" s="8">
        <v>817</v>
      </c>
      <c r="AW11" s="8">
        <v>752</v>
      </c>
      <c r="AX11" s="8">
        <v>817</v>
      </c>
      <c r="AY11" s="8">
        <v>65</v>
      </c>
      <c r="AZ11" s="12" t="s">
        <v>0</v>
      </c>
      <c r="BA11" s="8">
        <v>24.0294117647059</v>
      </c>
      <c r="BB11" s="30">
        <v>0</v>
      </c>
      <c r="BC11" s="50">
        <v>1.70332589686099</v>
      </c>
      <c r="BD11" s="50">
        <v>1.94</v>
      </c>
      <c r="BE11" s="50">
        <v>1.70332589686099</v>
      </c>
      <c r="BF11" s="50">
        <v>-0.236674103139013</v>
      </c>
      <c r="BG11" s="14" t="s">
        <v>1</v>
      </c>
      <c r="BH11" s="50">
        <v>4.75789356665081</v>
      </c>
      <c r="BI11" s="50">
        <v>0</v>
      </c>
      <c r="BJ11" s="50">
        <v>1.46973094170404</v>
      </c>
      <c r="BK11" s="50">
        <v>1.55</v>
      </c>
      <c r="BL11" s="50">
        <v>1.46973094170404</v>
      </c>
      <c r="BM11" s="50">
        <v>-0.0802690582959642</v>
      </c>
      <c r="BN11" s="12" t="s">
        <v>0</v>
      </c>
      <c r="BO11" s="50">
        <v>5.06803773001393</v>
      </c>
      <c r="BP11" s="50">
        <v>0</v>
      </c>
      <c r="BQ11" s="50">
        <v>1.15893722349352</v>
      </c>
      <c r="BR11" s="50">
        <v>1.25</v>
      </c>
      <c r="BS11" s="50">
        <v>1.15893722349352</v>
      </c>
      <c r="BT11" s="50">
        <v>-0.0910627765064835</v>
      </c>
      <c r="BU11" s="14" t="s">
        <v>1</v>
      </c>
      <c r="BV11" s="50">
        <v>4.71112692477041</v>
      </c>
      <c r="BW11" s="50">
        <v>0</v>
      </c>
      <c r="BX11" s="50">
        <v>63.5650224215247</v>
      </c>
      <c r="BY11" s="57">
        <v>68.5714285714286</v>
      </c>
      <c r="BZ11" s="50">
        <v>63.5650224215247</v>
      </c>
      <c r="CA11" s="50">
        <v>-5.00640614990393</v>
      </c>
      <c r="CB11" s="14" t="s">
        <v>1</v>
      </c>
      <c r="CC11" s="50">
        <v>2.5</v>
      </c>
      <c r="CD11" s="60">
        <v>178.032868068082</v>
      </c>
    </row>
    <row r="12" s="17" customFormat="1" ht="20" customHeight="1" spans="1:82">
      <c r="A12" s="6" t="s">
        <v>29</v>
      </c>
      <c r="B12" s="7" t="s">
        <v>34</v>
      </c>
      <c r="C12" s="8">
        <v>102565</v>
      </c>
      <c r="D12" s="6" t="s">
        <v>52</v>
      </c>
      <c r="E12" s="6" t="s">
        <v>53</v>
      </c>
      <c r="F12" s="8">
        <v>12135</v>
      </c>
      <c r="G12" s="7">
        <v>1.50307163242009</v>
      </c>
      <c r="H12" s="8" t="s">
        <v>33</v>
      </c>
      <c r="I12" s="29">
        <f t="shared" si="0"/>
        <v>10</v>
      </c>
      <c r="J12" s="8">
        <v>30</v>
      </c>
      <c r="K12" s="8">
        <v>28</v>
      </c>
      <c r="L12" s="30">
        <v>3.477429</v>
      </c>
      <c r="M12" s="30">
        <v>9.633351</v>
      </c>
      <c r="N12" s="30">
        <v>11.293575</v>
      </c>
      <c r="O12" s="30">
        <v>6.155922</v>
      </c>
      <c r="P12" s="30">
        <v>-1.660224</v>
      </c>
      <c r="Q12" s="12" t="s">
        <v>0</v>
      </c>
      <c r="R12" s="30">
        <v>34.3231033254157</v>
      </c>
      <c r="S12" s="30">
        <v>0.95670151</v>
      </c>
      <c r="T12" s="30">
        <v>3.15103214</v>
      </c>
      <c r="U12" s="30">
        <v>3.47604913759992</v>
      </c>
      <c r="V12" s="30">
        <v>2.19433063</v>
      </c>
      <c r="W12" s="30">
        <v>-0.32501699759992</v>
      </c>
      <c r="X12" s="12" t="s">
        <v>0</v>
      </c>
      <c r="Y12" s="30">
        <v>38.1173242741935</v>
      </c>
      <c r="Z12" s="30">
        <v>27.511748</v>
      </c>
      <c r="AA12" s="30">
        <v>32.709616</v>
      </c>
      <c r="AB12" s="30">
        <v>30.7789972404657</v>
      </c>
      <c r="AC12" s="30">
        <v>5.197868</v>
      </c>
      <c r="AD12" s="30">
        <v>1.9306187595343</v>
      </c>
      <c r="AE12" s="12" t="s">
        <v>0</v>
      </c>
      <c r="AF12" s="30">
        <v>16.262652966523</v>
      </c>
      <c r="AG12" s="45">
        <v>470</v>
      </c>
      <c r="AH12" s="45">
        <v>1724</v>
      </c>
      <c r="AI12" s="45">
        <v>1796</v>
      </c>
      <c r="AJ12" s="45">
        <v>1254</v>
      </c>
      <c r="AK12" s="45">
        <v>-72</v>
      </c>
      <c r="AL12" s="12" t="s">
        <v>0</v>
      </c>
      <c r="AM12" s="45">
        <v>40.3432137285491</v>
      </c>
      <c r="AN12" s="30">
        <v>73.987851</v>
      </c>
      <c r="AO12" s="30">
        <v>55.877906</v>
      </c>
      <c r="AP12" s="30">
        <v>62.88</v>
      </c>
      <c r="AQ12" s="30">
        <v>-18.109945</v>
      </c>
      <c r="AR12" s="30">
        <v>-7.002094</v>
      </c>
      <c r="AS12" s="14" t="s">
        <v>1</v>
      </c>
      <c r="AT12" s="30">
        <v>9.29748851913478</v>
      </c>
      <c r="AU12" s="8">
        <v>519</v>
      </c>
      <c r="AV12" s="8">
        <v>1061</v>
      </c>
      <c r="AW12" s="8">
        <v>1080</v>
      </c>
      <c r="AX12" s="8">
        <v>542</v>
      </c>
      <c r="AY12" s="8">
        <v>-19</v>
      </c>
      <c r="AZ12" s="12" t="s">
        <v>0</v>
      </c>
      <c r="BA12" s="8">
        <v>19.3260473588342</v>
      </c>
      <c r="BB12" s="30">
        <v>2.22005525</v>
      </c>
      <c r="BC12" s="50">
        <v>1.93254412532637</v>
      </c>
      <c r="BD12" s="50">
        <v>2.1</v>
      </c>
      <c r="BE12" s="50">
        <v>-0.287511124673629</v>
      </c>
      <c r="BF12" s="50">
        <v>-0.167455874673629</v>
      </c>
      <c r="BG12" s="14" t="s">
        <v>1</v>
      </c>
      <c r="BH12" s="50">
        <v>4.64553876280377</v>
      </c>
      <c r="BI12" s="50">
        <v>1.8</v>
      </c>
      <c r="BJ12" s="50">
        <v>1.5970409051349</v>
      </c>
      <c r="BK12" s="50">
        <v>1.64</v>
      </c>
      <c r="BL12" s="50">
        <v>-0.2029590948651</v>
      </c>
      <c r="BM12" s="50">
        <v>-0.0429590948651</v>
      </c>
      <c r="BN12" s="12" t="s">
        <v>0</v>
      </c>
      <c r="BO12" s="50">
        <v>5.323469683783</v>
      </c>
      <c r="BP12" s="50">
        <v>1.23336402777778</v>
      </c>
      <c r="BQ12" s="50">
        <v>1.21007803814714</v>
      </c>
      <c r="BR12" s="50">
        <v>1.28</v>
      </c>
      <c r="BS12" s="50">
        <v>-0.0232859896306388</v>
      </c>
      <c r="BT12" s="50">
        <v>-0.069921961852861</v>
      </c>
      <c r="BU12" s="14" t="s">
        <v>1</v>
      </c>
      <c r="BV12" s="50">
        <v>4.44881631671743</v>
      </c>
      <c r="BW12" s="50">
        <v>41</v>
      </c>
      <c r="BX12" s="50">
        <v>51.9582245430809</v>
      </c>
      <c r="BY12" s="57">
        <v>53.1224655312247</v>
      </c>
      <c r="BZ12" s="50">
        <v>10.9582245430809</v>
      </c>
      <c r="CA12" s="50">
        <v>-1.16424098814375</v>
      </c>
      <c r="CB12" s="12" t="s">
        <v>0</v>
      </c>
      <c r="CC12" s="50">
        <v>5</v>
      </c>
      <c r="CD12" s="60">
        <v>177.087654935955</v>
      </c>
    </row>
    <row r="13" s="17" customFormat="1" ht="20" customHeight="1" spans="1:82">
      <c r="A13" s="6" t="s">
        <v>29</v>
      </c>
      <c r="B13" s="7" t="s">
        <v>45</v>
      </c>
      <c r="C13" s="8">
        <v>106569</v>
      </c>
      <c r="D13" s="6" t="s">
        <v>46</v>
      </c>
      <c r="E13" s="6" t="s">
        <v>54</v>
      </c>
      <c r="F13" s="8">
        <v>11776</v>
      </c>
      <c r="G13" s="7">
        <v>1.198962043379</v>
      </c>
      <c r="H13" s="8" t="s">
        <v>33</v>
      </c>
      <c r="I13" s="29">
        <f t="shared" si="0"/>
        <v>11</v>
      </c>
      <c r="J13" s="8">
        <v>26</v>
      </c>
      <c r="K13" s="8">
        <v>30</v>
      </c>
      <c r="L13" s="30">
        <v>2.888875</v>
      </c>
      <c r="M13" s="30">
        <v>7.717187</v>
      </c>
      <c r="N13" s="30">
        <v>8.032404</v>
      </c>
      <c r="O13" s="30">
        <v>4.828312</v>
      </c>
      <c r="P13" s="30">
        <v>-0.315217</v>
      </c>
      <c r="Q13" s="12" t="s">
        <v>0</v>
      </c>
      <c r="R13" s="30">
        <v>32.4251554621849</v>
      </c>
      <c r="S13" s="30">
        <v>0.76370281</v>
      </c>
      <c r="T13" s="30">
        <v>2.51202958</v>
      </c>
      <c r="U13" s="30">
        <v>2.72065428432299</v>
      </c>
      <c r="V13" s="30">
        <v>1.74832677</v>
      </c>
      <c r="W13" s="30">
        <v>-0.20862470432299</v>
      </c>
      <c r="X13" s="12" t="s">
        <v>0</v>
      </c>
      <c r="Y13" s="30">
        <v>38.4494323469388</v>
      </c>
      <c r="Z13" s="30">
        <v>26.435994</v>
      </c>
      <c r="AA13" s="30">
        <v>32.551104</v>
      </c>
      <c r="AB13" s="30">
        <v>33.8709841328075</v>
      </c>
      <c r="AC13" s="30">
        <v>6.11511</v>
      </c>
      <c r="AD13" s="30">
        <v>-1.3198801328075</v>
      </c>
      <c r="AE13" s="12" t="s">
        <v>0</v>
      </c>
      <c r="AF13" s="30">
        <v>19.6248617363344</v>
      </c>
      <c r="AG13" s="45">
        <v>411</v>
      </c>
      <c r="AH13" s="45">
        <v>1242</v>
      </c>
      <c r="AI13" s="45">
        <v>1164</v>
      </c>
      <c r="AJ13" s="45">
        <v>831</v>
      </c>
      <c r="AK13" s="45">
        <v>78</v>
      </c>
      <c r="AL13" s="12" t="s">
        <v>0</v>
      </c>
      <c r="AM13" s="45">
        <v>33.75</v>
      </c>
      <c r="AN13" s="30">
        <v>70.288929</v>
      </c>
      <c r="AO13" s="30">
        <v>62.135161</v>
      </c>
      <c r="AP13" s="30">
        <v>69.01</v>
      </c>
      <c r="AQ13" s="30">
        <v>-8.153768</v>
      </c>
      <c r="AR13" s="30">
        <v>-6.87483900000001</v>
      </c>
      <c r="AS13" s="12" t="s">
        <v>0</v>
      </c>
      <c r="AT13" s="30">
        <v>10.6159509653169</v>
      </c>
      <c r="AU13" s="8">
        <v>457</v>
      </c>
      <c r="AV13" s="8">
        <v>974</v>
      </c>
      <c r="AW13" s="8">
        <v>946</v>
      </c>
      <c r="AX13" s="8">
        <v>517</v>
      </c>
      <c r="AY13" s="8">
        <v>28</v>
      </c>
      <c r="AZ13" s="12" t="s">
        <v>0</v>
      </c>
      <c r="BA13" s="8">
        <v>19.2490118577075</v>
      </c>
      <c r="BB13" s="30">
        <v>2.00985223463687</v>
      </c>
      <c r="BC13" s="50">
        <v>1.92425944841675</v>
      </c>
      <c r="BD13" s="50">
        <v>2.29</v>
      </c>
      <c r="BE13" s="50">
        <v>-0.08559278622012</v>
      </c>
      <c r="BF13" s="50">
        <v>-0.365740551583248</v>
      </c>
      <c r="BG13" s="14" t="s">
        <v>1</v>
      </c>
      <c r="BH13" s="50">
        <v>4.85924103135543</v>
      </c>
      <c r="BI13" s="50">
        <v>1.65083798882682</v>
      </c>
      <c r="BJ13" s="50">
        <v>1.6046986721144</v>
      </c>
      <c r="BK13" s="50">
        <v>1.8</v>
      </c>
      <c r="BL13" s="50">
        <v>-0.0461393167124131</v>
      </c>
      <c r="BM13" s="50">
        <v>-0.195301327885598</v>
      </c>
      <c r="BN13" s="12" t="s">
        <v>0</v>
      </c>
      <c r="BO13" s="50">
        <v>5.31357176196821</v>
      </c>
      <c r="BP13" s="50">
        <v>1.21747394247039</v>
      </c>
      <c r="BQ13" s="50">
        <v>1.19914067472947</v>
      </c>
      <c r="BR13" s="50">
        <v>1.27</v>
      </c>
      <c r="BS13" s="50">
        <v>-0.0183332677409174</v>
      </c>
      <c r="BT13" s="50">
        <v>-0.0708593252705283</v>
      </c>
      <c r="BU13" s="14" t="s">
        <v>1</v>
      </c>
      <c r="BV13" s="50">
        <v>4.57687280431095</v>
      </c>
      <c r="BW13" s="50">
        <v>41.8994413407821</v>
      </c>
      <c r="BX13" s="50">
        <v>51.8896833503575</v>
      </c>
      <c r="BY13" s="57">
        <v>54.2155816435432</v>
      </c>
      <c r="BZ13" s="50">
        <v>9.99024200957538</v>
      </c>
      <c r="CA13" s="50">
        <v>-2.32589829318569</v>
      </c>
      <c r="CB13" s="12" t="s">
        <v>0</v>
      </c>
      <c r="CC13" s="50">
        <v>5</v>
      </c>
      <c r="CD13" s="60">
        <v>173.864097966117</v>
      </c>
    </row>
    <row r="14" s="17" customFormat="1" ht="20" customHeight="1" spans="1:82">
      <c r="A14" s="6" t="s">
        <v>29</v>
      </c>
      <c r="B14" s="7" t="s">
        <v>34</v>
      </c>
      <c r="C14" s="8">
        <v>102565</v>
      </c>
      <c r="D14" s="6" t="s">
        <v>52</v>
      </c>
      <c r="E14" s="6" t="s">
        <v>55</v>
      </c>
      <c r="F14" s="8">
        <v>11871</v>
      </c>
      <c r="G14" s="7">
        <v>1.198962043379</v>
      </c>
      <c r="H14" s="8" t="s">
        <v>33</v>
      </c>
      <c r="I14" s="29">
        <f t="shared" si="0"/>
        <v>12</v>
      </c>
      <c r="J14" s="8">
        <v>28</v>
      </c>
      <c r="K14" s="8">
        <v>30</v>
      </c>
      <c r="L14" s="30">
        <v>3.409254</v>
      </c>
      <c r="M14" s="30">
        <v>8.583163</v>
      </c>
      <c r="N14" s="30">
        <v>9.19287</v>
      </c>
      <c r="O14" s="30">
        <v>5.173909</v>
      </c>
      <c r="P14" s="30">
        <v>-0.609706999999998</v>
      </c>
      <c r="Q14" s="12" t="s">
        <v>0</v>
      </c>
      <c r="R14" s="30">
        <v>30.5813408551069</v>
      </c>
      <c r="S14" s="30">
        <v>0.9197517</v>
      </c>
      <c r="T14" s="30">
        <v>2.60811284</v>
      </c>
      <c r="U14" s="30">
        <v>2.92340796262951</v>
      </c>
      <c r="V14" s="30">
        <v>1.68836114</v>
      </c>
      <c r="W14" s="30">
        <v>-0.31529512262951</v>
      </c>
      <c r="X14" s="12" t="s">
        <v>0</v>
      </c>
      <c r="Y14" s="30">
        <v>31.5497520967742</v>
      </c>
      <c r="Z14" s="30">
        <v>26.978093</v>
      </c>
      <c r="AA14" s="30">
        <v>30.386384</v>
      </c>
      <c r="AB14" s="30">
        <v>31.8008191416773</v>
      </c>
      <c r="AC14" s="30">
        <v>3.408291</v>
      </c>
      <c r="AD14" s="30">
        <v>-1.4144351416773</v>
      </c>
      <c r="AE14" s="12" t="s">
        <v>0</v>
      </c>
      <c r="AF14" s="30">
        <v>15.1075823665893</v>
      </c>
      <c r="AG14" s="45">
        <v>688</v>
      </c>
      <c r="AH14" s="45">
        <v>1851</v>
      </c>
      <c r="AI14" s="45">
        <v>1769</v>
      </c>
      <c r="AJ14" s="45">
        <v>1163</v>
      </c>
      <c r="AK14" s="45">
        <v>82</v>
      </c>
      <c r="AL14" s="12" t="s">
        <v>0</v>
      </c>
      <c r="AM14" s="45">
        <v>43.3151326053042</v>
      </c>
      <c r="AN14" s="30">
        <v>49.55311</v>
      </c>
      <c r="AO14" s="30">
        <v>46.370411</v>
      </c>
      <c r="AP14" s="30">
        <v>51.97</v>
      </c>
      <c r="AQ14" s="30">
        <v>-3.182699</v>
      </c>
      <c r="AR14" s="30">
        <v>-5.599589</v>
      </c>
      <c r="AS14" s="14" t="s">
        <v>1</v>
      </c>
      <c r="AT14" s="30">
        <v>7.71554259567388</v>
      </c>
      <c r="AU14" s="8">
        <v>763</v>
      </c>
      <c r="AV14" s="8">
        <v>1033</v>
      </c>
      <c r="AW14" s="8">
        <v>1009</v>
      </c>
      <c r="AX14" s="8">
        <v>270</v>
      </c>
      <c r="AY14" s="8">
        <v>24</v>
      </c>
      <c r="AZ14" s="12" t="s">
        <v>0</v>
      </c>
      <c r="BA14" s="8">
        <v>18.816029143898</v>
      </c>
      <c r="BB14" s="30">
        <v>2.02997863720074</v>
      </c>
      <c r="BC14" s="50">
        <v>1.80867482935154</v>
      </c>
      <c r="BD14" s="50">
        <v>1.9</v>
      </c>
      <c r="BE14" s="50">
        <v>-0.2213038078492</v>
      </c>
      <c r="BF14" s="50">
        <v>-0.0913251706484639</v>
      </c>
      <c r="BG14" s="14" t="s">
        <v>1</v>
      </c>
      <c r="BH14" s="50">
        <v>4.34777603209505</v>
      </c>
      <c r="BI14" s="50">
        <v>1.5524861878453</v>
      </c>
      <c r="BJ14" s="50">
        <v>1.5622866894198</v>
      </c>
      <c r="BK14" s="50">
        <v>1.62</v>
      </c>
      <c r="BL14" s="50">
        <v>0.00980050157449153</v>
      </c>
      <c r="BM14" s="50">
        <v>-0.0577133105802048</v>
      </c>
      <c r="BN14" s="12" t="s">
        <v>0</v>
      </c>
      <c r="BO14" s="50">
        <v>5.207622298066</v>
      </c>
      <c r="BP14" s="50">
        <v>1.30756631079478</v>
      </c>
      <c r="BQ14" s="50">
        <v>1.15770993992354</v>
      </c>
      <c r="BR14" s="50">
        <v>1.18</v>
      </c>
      <c r="BS14" s="50">
        <v>-0.149856370871241</v>
      </c>
      <c r="BT14" s="50">
        <v>-0.0222900600764608</v>
      </c>
      <c r="BU14" s="14" t="s">
        <v>1</v>
      </c>
      <c r="BV14" s="50">
        <v>4.25628654383654</v>
      </c>
      <c r="BW14" s="50">
        <v>52.8545119705341</v>
      </c>
      <c r="BX14" s="50">
        <v>54.778156996587</v>
      </c>
      <c r="BY14" s="57">
        <v>57.2850678733032</v>
      </c>
      <c r="BZ14" s="50">
        <v>1.92364502605297</v>
      </c>
      <c r="CA14" s="50">
        <v>-2.50691087671616</v>
      </c>
      <c r="CB14" s="12" t="s">
        <v>0</v>
      </c>
      <c r="CC14" s="50">
        <v>5</v>
      </c>
      <c r="CD14" s="60">
        <v>165.897064537344</v>
      </c>
    </row>
    <row r="15" s="17" customFormat="1" ht="20" customHeight="1" spans="1:82">
      <c r="A15" s="6" t="s">
        <v>29</v>
      </c>
      <c r="B15" s="7" t="s">
        <v>34</v>
      </c>
      <c r="C15" s="8">
        <v>311</v>
      </c>
      <c r="D15" s="6" t="s">
        <v>56</v>
      </c>
      <c r="E15" s="6" t="s">
        <v>57</v>
      </c>
      <c r="F15" s="8">
        <v>4093</v>
      </c>
      <c r="G15" s="7">
        <v>10.8893730022831</v>
      </c>
      <c r="H15" s="8" t="s">
        <v>33</v>
      </c>
      <c r="I15" s="29">
        <f t="shared" si="0"/>
        <v>13</v>
      </c>
      <c r="J15" s="8">
        <v>27</v>
      </c>
      <c r="K15" s="8">
        <v>25</v>
      </c>
      <c r="L15" s="30">
        <v>17.373693</v>
      </c>
      <c r="M15" s="30">
        <v>8.22529</v>
      </c>
      <c r="N15" s="30">
        <v>13.933662</v>
      </c>
      <c r="O15" s="30">
        <v>-9.148403</v>
      </c>
      <c r="P15" s="30">
        <v>-5.708372</v>
      </c>
      <c r="Q15" s="12" t="s">
        <v>0</v>
      </c>
      <c r="R15" s="30">
        <v>29.3062589073634</v>
      </c>
      <c r="S15" s="30">
        <v>2.27022296</v>
      </c>
      <c r="T15" s="30">
        <v>1.79465308</v>
      </c>
      <c r="U15" s="30">
        <v>2.83525881924402</v>
      </c>
      <c r="V15" s="30">
        <v>-0.47556988</v>
      </c>
      <c r="W15" s="30">
        <v>-1.04060573924402</v>
      </c>
      <c r="X15" s="12" t="s">
        <v>0</v>
      </c>
      <c r="Y15" s="30">
        <v>21.7095130645161</v>
      </c>
      <c r="Z15" s="30">
        <v>13.067014</v>
      </c>
      <c r="AA15" s="30">
        <v>21.818721</v>
      </c>
      <c r="AB15" s="30">
        <v>20.3482675210868</v>
      </c>
      <c r="AC15" s="30">
        <v>8.751707</v>
      </c>
      <c r="AD15" s="30">
        <v>1.4704534789132</v>
      </c>
      <c r="AE15" s="14" t="s">
        <v>1</v>
      </c>
      <c r="AF15" s="30">
        <v>10.8478891282731</v>
      </c>
      <c r="AG15" s="45">
        <v>401</v>
      </c>
      <c r="AH15" s="45">
        <v>377</v>
      </c>
      <c r="AI15" s="45">
        <v>289</v>
      </c>
      <c r="AJ15" s="45">
        <v>-24</v>
      </c>
      <c r="AK15" s="45">
        <v>88</v>
      </c>
      <c r="AL15" s="14" t="s">
        <v>1</v>
      </c>
      <c r="AM15" s="45">
        <v>8.82215288611544</v>
      </c>
      <c r="AN15" s="30">
        <v>433.259177</v>
      </c>
      <c r="AO15" s="30">
        <v>218.177454</v>
      </c>
      <c r="AP15" s="30">
        <v>481.1</v>
      </c>
      <c r="AQ15" s="30">
        <v>-215.081723</v>
      </c>
      <c r="AR15" s="30">
        <v>-262.922546</v>
      </c>
      <c r="AS15" s="12" t="s">
        <v>0</v>
      </c>
      <c r="AT15" s="30">
        <v>36.3024049916805</v>
      </c>
      <c r="AU15" s="8">
        <v>499</v>
      </c>
      <c r="AV15" s="8">
        <v>444</v>
      </c>
      <c r="AW15" s="8">
        <v>360</v>
      </c>
      <c r="AX15" s="8">
        <v>-55</v>
      </c>
      <c r="AY15" s="8">
        <v>84</v>
      </c>
      <c r="AZ15" s="14" t="s">
        <v>1</v>
      </c>
      <c r="BA15" s="8">
        <v>8.08743169398907</v>
      </c>
      <c r="BB15" s="30">
        <v>26.8550977653631</v>
      </c>
      <c r="BC15" s="50">
        <v>9.09572874617737</v>
      </c>
      <c r="BD15" s="50">
        <v>63.88</v>
      </c>
      <c r="BE15" s="50">
        <v>-17.7593690191858</v>
      </c>
      <c r="BF15" s="50">
        <v>-54.7842712538226</v>
      </c>
      <c r="BG15" s="12" t="s">
        <v>0</v>
      </c>
      <c r="BH15" s="50">
        <v>21.8647325629264</v>
      </c>
      <c r="BI15" s="50">
        <v>1.98324022346369</v>
      </c>
      <c r="BJ15" s="50">
        <v>1.95412844036697</v>
      </c>
      <c r="BK15" s="50">
        <v>2.15</v>
      </c>
      <c r="BL15" s="50">
        <v>-0.0291117830967147</v>
      </c>
      <c r="BM15" s="50">
        <v>-0.195871559633027</v>
      </c>
      <c r="BN15" s="12" t="s">
        <v>0</v>
      </c>
      <c r="BO15" s="50">
        <v>6.5137614678899</v>
      </c>
      <c r="BP15" s="50">
        <v>13.5410211267606</v>
      </c>
      <c r="BQ15" s="50">
        <v>4.65462175273865</v>
      </c>
      <c r="BR15" s="50">
        <v>29.77</v>
      </c>
      <c r="BS15" s="50">
        <v>-8.88639937402191</v>
      </c>
      <c r="BT15" s="50">
        <v>-25.1153782472613</v>
      </c>
      <c r="BU15" s="12" t="s">
        <v>0</v>
      </c>
      <c r="BV15" s="50">
        <v>17.1125799733039</v>
      </c>
      <c r="BW15" s="50">
        <v>38.8268156424581</v>
      </c>
      <c r="BX15" s="50">
        <v>46.177370030581</v>
      </c>
      <c r="BY15" s="57">
        <v>48</v>
      </c>
      <c r="BZ15" s="50">
        <v>7.35055438812294</v>
      </c>
      <c r="CA15" s="50">
        <v>-1.82262996941896</v>
      </c>
      <c r="CB15" s="12" t="s">
        <v>0</v>
      </c>
      <c r="CC15" s="50">
        <v>5</v>
      </c>
      <c r="CD15" s="60">
        <v>165.566724676058</v>
      </c>
    </row>
    <row r="16" s="17" customFormat="1" ht="20" customHeight="1" spans="1:82">
      <c r="A16" s="6" t="s">
        <v>29</v>
      </c>
      <c r="B16" s="7" t="s">
        <v>58</v>
      </c>
      <c r="C16" s="8">
        <v>582</v>
      </c>
      <c r="D16" s="6" t="s">
        <v>59</v>
      </c>
      <c r="E16" s="6" t="s">
        <v>60</v>
      </c>
      <c r="F16" s="8">
        <v>8798</v>
      </c>
      <c r="G16" s="7">
        <v>6.85375656392694</v>
      </c>
      <c r="H16" s="8" t="s">
        <v>33</v>
      </c>
      <c r="I16" s="29">
        <f t="shared" si="0"/>
        <v>14</v>
      </c>
      <c r="J16" s="8">
        <v>29</v>
      </c>
      <c r="K16" s="8">
        <v>30</v>
      </c>
      <c r="L16" s="30">
        <v>5.184485</v>
      </c>
      <c r="M16" s="30">
        <v>24.334804</v>
      </c>
      <c r="N16" s="30">
        <v>22.579168</v>
      </c>
      <c r="O16" s="30">
        <v>19.150319</v>
      </c>
      <c r="P16" s="30">
        <v>1.755636</v>
      </c>
      <c r="Q16" s="12" t="s">
        <v>0</v>
      </c>
      <c r="R16" s="30">
        <v>38.1423260188088</v>
      </c>
      <c r="S16" s="30">
        <v>1.08835155</v>
      </c>
      <c r="T16" s="30">
        <v>4.86506408</v>
      </c>
      <c r="U16" s="30">
        <v>4.3313523817676</v>
      </c>
      <c r="V16" s="30">
        <v>3.77671253</v>
      </c>
      <c r="W16" s="30">
        <v>0.5337116982324</v>
      </c>
      <c r="X16" s="12" t="s">
        <v>0</v>
      </c>
      <c r="Y16" s="30">
        <v>33.3223567123288</v>
      </c>
      <c r="Z16" s="30">
        <v>20.992472</v>
      </c>
      <c r="AA16" s="30">
        <v>19.992206</v>
      </c>
      <c r="AB16" s="30">
        <v>19.1829582992943</v>
      </c>
      <c r="AC16" s="30">
        <v>-1.000266</v>
      </c>
      <c r="AD16" s="30">
        <v>0.809247700705701</v>
      </c>
      <c r="AE16" s="14" t="s">
        <v>1</v>
      </c>
      <c r="AF16" s="30">
        <v>11.6959083463339</v>
      </c>
      <c r="AG16" s="45">
        <v>588</v>
      </c>
      <c r="AH16" s="45">
        <v>1476</v>
      </c>
      <c r="AI16" s="45">
        <v>1310</v>
      </c>
      <c r="AJ16" s="45">
        <v>888</v>
      </c>
      <c r="AK16" s="45">
        <v>166</v>
      </c>
      <c r="AL16" s="12" t="s">
        <v>0</v>
      </c>
      <c r="AM16" s="45">
        <v>27.6404494382022</v>
      </c>
      <c r="AN16" s="30">
        <v>88.171514</v>
      </c>
      <c r="AO16" s="30">
        <v>164.869946</v>
      </c>
      <c r="AP16" s="30">
        <v>170.42</v>
      </c>
      <c r="AQ16" s="30">
        <v>76.698432</v>
      </c>
      <c r="AR16" s="30">
        <v>-5.55005399999999</v>
      </c>
      <c r="AS16" s="12" t="s">
        <v>0</v>
      </c>
      <c r="AT16" s="30">
        <v>16.823463877551</v>
      </c>
      <c r="AU16" s="8">
        <v>741</v>
      </c>
      <c r="AV16" s="8">
        <v>1256</v>
      </c>
      <c r="AW16" s="8">
        <v>1111</v>
      </c>
      <c r="AX16" s="8">
        <v>515</v>
      </c>
      <c r="AY16" s="8">
        <v>145</v>
      </c>
      <c r="AZ16" s="12" t="s">
        <v>0</v>
      </c>
      <c r="BA16" s="8">
        <v>19.594383775351</v>
      </c>
      <c r="BB16" s="30">
        <v>2.36943907815631</v>
      </c>
      <c r="BC16" s="50">
        <v>2.24570869990225</v>
      </c>
      <c r="BD16" s="50">
        <v>2.4</v>
      </c>
      <c r="BE16" s="50">
        <v>-0.123730378254065</v>
      </c>
      <c r="BF16" s="50">
        <v>-0.154291300097752</v>
      </c>
      <c r="BG16" s="12" t="s">
        <v>0</v>
      </c>
      <c r="BH16" s="50">
        <v>5.15070802729874</v>
      </c>
      <c r="BI16" s="50">
        <v>1.66733466933868</v>
      </c>
      <c r="BJ16" s="50">
        <v>1.42130987292278</v>
      </c>
      <c r="BK16" s="50">
        <v>1.53</v>
      </c>
      <c r="BL16" s="50">
        <v>-0.246024796415901</v>
      </c>
      <c r="BM16" s="50">
        <v>-0.108690127077224</v>
      </c>
      <c r="BN16" s="14" t="s">
        <v>1</v>
      </c>
      <c r="BO16" s="50">
        <v>4.76949621786168</v>
      </c>
      <c r="BP16" s="50">
        <v>1.42109387019231</v>
      </c>
      <c r="BQ16" s="50">
        <v>1.58002751031637</v>
      </c>
      <c r="BR16" s="50">
        <v>1.57</v>
      </c>
      <c r="BS16" s="50">
        <v>0.158933640124061</v>
      </c>
      <c r="BT16" s="50">
        <v>0.0100275103163687</v>
      </c>
      <c r="BU16" s="12" t="s">
        <v>0</v>
      </c>
      <c r="BV16" s="50">
        <v>5.44837072522886</v>
      </c>
      <c r="BW16" s="50">
        <v>52.9058116232465</v>
      </c>
      <c r="BX16" s="50">
        <v>59.2375366568915</v>
      </c>
      <c r="BY16" s="57">
        <v>63.6566332218506</v>
      </c>
      <c r="BZ16" s="50">
        <v>6.33172503364501</v>
      </c>
      <c r="CA16" s="50">
        <v>-4.4190965649591</v>
      </c>
      <c r="CB16" s="14" t="s">
        <v>1</v>
      </c>
      <c r="CC16" s="50">
        <v>2.5</v>
      </c>
      <c r="CD16" s="60">
        <v>165.087463138965</v>
      </c>
    </row>
    <row r="17" s="17" customFormat="1" ht="20" customHeight="1" spans="1:82">
      <c r="A17" s="6" t="s">
        <v>29</v>
      </c>
      <c r="B17" s="7" t="s">
        <v>45</v>
      </c>
      <c r="C17" s="8">
        <v>106399</v>
      </c>
      <c r="D17" s="6" t="s">
        <v>61</v>
      </c>
      <c r="E17" s="6" t="s">
        <v>62</v>
      </c>
      <c r="F17" s="8">
        <v>10860</v>
      </c>
      <c r="G17" s="7">
        <v>3.83731820776256</v>
      </c>
      <c r="H17" s="8" t="s">
        <v>33</v>
      </c>
      <c r="I17" s="29">
        <f t="shared" si="0"/>
        <v>15</v>
      </c>
      <c r="J17" s="8">
        <v>29</v>
      </c>
      <c r="K17" s="8">
        <v>30</v>
      </c>
      <c r="L17" s="30">
        <v>2.902357</v>
      </c>
      <c r="M17" s="30">
        <v>7.276033</v>
      </c>
      <c r="N17" s="30">
        <v>7.13569</v>
      </c>
      <c r="O17" s="30">
        <v>4.373676</v>
      </c>
      <c r="P17" s="30">
        <v>0.140343</v>
      </c>
      <c r="Q17" s="12" t="s">
        <v>0</v>
      </c>
      <c r="R17" s="30">
        <v>30.5715672268908</v>
      </c>
      <c r="S17" s="30">
        <v>0.82649794</v>
      </c>
      <c r="T17" s="30">
        <v>2.11592009</v>
      </c>
      <c r="U17" s="30">
        <v>2.13507038892568</v>
      </c>
      <c r="V17" s="30">
        <v>1.28942215</v>
      </c>
      <c r="W17" s="30">
        <v>-0.01915029892568</v>
      </c>
      <c r="X17" s="12" t="s">
        <v>0</v>
      </c>
      <c r="Y17" s="30">
        <v>32.3865319897959</v>
      </c>
      <c r="Z17" s="30">
        <v>28.476784</v>
      </c>
      <c r="AA17" s="30">
        <v>29.080683</v>
      </c>
      <c r="AB17" s="30">
        <v>29.9210081845719</v>
      </c>
      <c r="AC17" s="30">
        <v>0.603899000000002</v>
      </c>
      <c r="AD17" s="30">
        <v>-0.840325184571899</v>
      </c>
      <c r="AE17" s="12" t="s">
        <v>0</v>
      </c>
      <c r="AF17" s="30">
        <v>17.5325661173633</v>
      </c>
      <c r="AG17" s="45">
        <v>574</v>
      </c>
      <c r="AH17" s="45">
        <v>1062</v>
      </c>
      <c r="AI17" s="45">
        <v>1090</v>
      </c>
      <c r="AJ17" s="45">
        <v>488</v>
      </c>
      <c r="AK17" s="45">
        <v>-28</v>
      </c>
      <c r="AL17" s="12" t="s">
        <v>0</v>
      </c>
      <c r="AM17" s="45">
        <v>28.8586956521739</v>
      </c>
      <c r="AN17" s="30">
        <v>50.563711</v>
      </c>
      <c r="AO17" s="30">
        <v>68.512552</v>
      </c>
      <c r="AP17" s="30">
        <v>65.45</v>
      </c>
      <c r="AQ17" s="30">
        <v>17.948841</v>
      </c>
      <c r="AR17" s="30">
        <v>3.062552</v>
      </c>
      <c r="AS17" s="12" t="s">
        <v>0</v>
      </c>
      <c r="AT17" s="30">
        <v>11.7055445070904</v>
      </c>
      <c r="AU17" s="8">
        <v>562</v>
      </c>
      <c r="AV17" s="8">
        <v>874</v>
      </c>
      <c r="AW17" s="8">
        <v>891</v>
      </c>
      <c r="AX17" s="8">
        <v>312</v>
      </c>
      <c r="AY17" s="8">
        <v>-17</v>
      </c>
      <c r="AZ17" s="12" t="s">
        <v>0</v>
      </c>
      <c r="BA17" s="8">
        <v>17.2727272727273</v>
      </c>
      <c r="BB17" s="30">
        <v>1.71565845213849</v>
      </c>
      <c r="BC17" s="50">
        <v>1.94339439906651</v>
      </c>
      <c r="BD17" s="50">
        <v>2.2</v>
      </c>
      <c r="BE17" s="50">
        <v>0.227735946928018</v>
      </c>
      <c r="BF17" s="50">
        <v>-0.256605600933489</v>
      </c>
      <c r="BG17" s="14" t="s">
        <v>1</v>
      </c>
      <c r="BH17" s="50">
        <v>4.90756161380432</v>
      </c>
      <c r="BI17" s="50">
        <v>1.53156822810591</v>
      </c>
      <c r="BJ17" s="50">
        <v>1.5904317386231</v>
      </c>
      <c r="BK17" s="50">
        <v>1.76</v>
      </c>
      <c r="BL17" s="50">
        <v>0.0588635105171977</v>
      </c>
      <c r="BM17" s="50">
        <v>-0.169568261376896</v>
      </c>
      <c r="BN17" s="12" t="s">
        <v>0</v>
      </c>
      <c r="BO17" s="50">
        <v>5.26633026034139</v>
      </c>
      <c r="BP17" s="50">
        <v>1.12019720744681</v>
      </c>
      <c r="BQ17" s="50">
        <v>1.22192883345561</v>
      </c>
      <c r="BR17" s="50">
        <v>1.25</v>
      </c>
      <c r="BS17" s="50">
        <v>0.101731626008804</v>
      </c>
      <c r="BT17" s="50">
        <v>-0.0280711665443873</v>
      </c>
      <c r="BU17" s="14" t="s">
        <v>1</v>
      </c>
      <c r="BV17" s="50">
        <v>4.66385050937256</v>
      </c>
      <c r="BW17" s="50">
        <v>56.8228105906314</v>
      </c>
      <c r="BX17" s="50">
        <v>54.6091015169195</v>
      </c>
      <c r="BY17" s="57">
        <v>54.8780487804878</v>
      </c>
      <c r="BZ17" s="50">
        <v>-2.21370907371188</v>
      </c>
      <c r="CA17" s="50">
        <v>-0.268947263568315</v>
      </c>
      <c r="CB17" s="12" t="s">
        <v>0</v>
      </c>
      <c r="CC17" s="50">
        <v>5</v>
      </c>
      <c r="CD17" s="60">
        <v>158.16537514956</v>
      </c>
    </row>
    <row r="18" s="17" customFormat="1" ht="20" customHeight="1" spans="1:82">
      <c r="A18" s="6" t="s">
        <v>29</v>
      </c>
      <c r="B18" s="7" t="s">
        <v>58</v>
      </c>
      <c r="C18" s="8">
        <v>582</v>
      </c>
      <c r="D18" s="6" t="s">
        <v>59</v>
      </c>
      <c r="E18" s="6" t="s">
        <v>63</v>
      </c>
      <c r="F18" s="8">
        <v>4044</v>
      </c>
      <c r="G18" s="7">
        <v>10.8893730022831</v>
      </c>
      <c r="H18" s="8" t="s">
        <v>33</v>
      </c>
      <c r="I18" s="29">
        <f t="shared" si="0"/>
        <v>16</v>
      </c>
      <c r="J18" s="8">
        <v>29</v>
      </c>
      <c r="K18" s="8">
        <v>30</v>
      </c>
      <c r="L18" s="30">
        <v>15.593373</v>
      </c>
      <c r="M18" s="30">
        <v>22.401926</v>
      </c>
      <c r="N18" s="30">
        <v>17.547866</v>
      </c>
      <c r="O18" s="30">
        <v>6.808553</v>
      </c>
      <c r="P18" s="30">
        <v>4.85406</v>
      </c>
      <c r="Q18" s="12" t="s">
        <v>0</v>
      </c>
      <c r="R18" s="30">
        <v>35.112736677116</v>
      </c>
      <c r="S18" s="30">
        <v>3.1136838</v>
      </c>
      <c r="T18" s="30">
        <v>4.15545144</v>
      </c>
      <c r="U18" s="30">
        <v>3.59313114988852</v>
      </c>
      <c r="V18" s="30">
        <v>1.04176764</v>
      </c>
      <c r="W18" s="30">
        <v>0.56232029011148</v>
      </c>
      <c r="X18" s="12" t="s">
        <v>0</v>
      </c>
      <c r="Y18" s="30">
        <v>28.4619961643836</v>
      </c>
      <c r="Z18" s="30">
        <v>19.967994</v>
      </c>
      <c r="AA18" s="30">
        <v>18.549528</v>
      </c>
      <c r="AB18" s="30">
        <v>20.4761715748714</v>
      </c>
      <c r="AC18" s="30">
        <v>-1.418466</v>
      </c>
      <c r="AD18" s="30">
        <v>-1.9266435748714</v>
      </c>
      <c r="AE18" s="14" t="s">
        <v>1</v>
      </c>
      <c r="AF18" s="30">
        <v>10.8519079563183</v>
      </c>
      <c r="AG18" s="45">
        <v>975</v>
      </c>
      <c r="AH18" s="45">
        <v>1488</v>
      </c>
      <c r="AI18" s="45">
        <v>1161</v>
      </c>
      <c r="AJ18" s="45">
        <v>513</v>
      </c>
      <c r="AK18" s="45">
        <v>327</v>
      </c>
      <c r="AL18" s="12" t="s">
        <v>0</v>
      </c>
      <c r="AM18" s="45">
        <v>27.8651685393258</v>
      </c>
      <c r="AN18" s="30">
        <v>159.932031</v>
      </c>
      <c r="AO18" s="30">
        <v>150.550578</v>
      </c>
      <c r="AP18" s="30">
        <v>150.26</v>
      </c>
      <c r="AQ18" s="30">
        <v>-9.38145299999999</v>
      </c>
      <c r="AR18" s="30">
        <v>0.290578000000011</v>
      </c>
      <c r="AS18" s="12" t="s">
        <v>0</v>
      </c>
      <c r="AT18" s="30">
        <v>15.362303877551</v>
      </c>
      <c r="AU18" s="8">
        <v>941</v>
      </c>
      <c r="AV18" s="8">
        <v>1260</v>
      </c>
      <c r="AW18" s="8">
        <v>1023</v>
      </c>
      <c r="AX18" s="8">
        <v>319</v>
      </c>
      <c r="AY18" s="8">
        <v>237</v>
      </c>
      <c r="AZ18" s="12" t="s">
        <v>0</v>
      </c>
      <c r="BA18" s="8">
        <v>19.6567862714509</v>
      </c>
      <c r="BB18" s="30">
        <v>2.2813315926893</v>
      </c>
      <c r="BC18" s="50">
        <v>2.23478982880161</v>
      </c>
      <c r="BD18" s="50">
        <v>2.31</v>
      </c>
      <c r="BE18" s="50">
        <v>-0.0465417638876842</v>
      </c>
      <c r="BF18" s="50">
        <v>-0.075210171198389</v>
      </c>
      <c r="BG18" s="12" t="s">
        <v>0</v>
      </c>
      <c r="BH18" s="50">
        <v>5.12566474495782</v>
      </c>
      <c r="BI18" s="50">
        <v>1.60052219321149</v>
      </c>
      <c r="BJ18" s="50">
        <v>1.47432024169184</v>
      </c>
      <c r="BK18" s="50">
        <v>1.62</v>
      </c>
      <c r="BL18" s="50">
        <v>-0.126201951519645</v>
      </c>
      <c r="BM18" s="50">
        <v>-0.145679758308157</v>
      </c>
      <c r="BN18" s="14" t="s">
        <v>1</v>
      </c>
      <c r="BO18" s="50">
        <v>4.94738336138201</v>
      </c>
      <c r="BP18" s="50">
        <v>1.42536704730832</v>
      </c>
      <c r="BQ18" s="50">
        <v>1.51581031420765</v>
      </c>
      <c r="BR18" s="50">
        <v>1.42</v>
      </c>
      <c r="BS18" s="50">
        <v>0.0904432668993305</v>
      </c>
      <c r="BT18" s="50">
        <v>0.0958103142076503</v>
      </c>
      <c r="BU18" s="12" t="s">
        <v>0</v>
      </c>
      <c r="BV18" s="50">
        <v>5.22693211795741</v>
      </c>
      <c r="BW18" s="50">
        <v>48.3028720626632</v>
      </c>
      <c r="BX18" s="50">
        <v>60.2215508559919</v>
      </c>
      <c r="BY18" s="57">
        <v>65.0063856960409</v>
      </c>
      <c r="BZ18" s="50">
        <v>11.9186787933288</v>
      </c>
      <c r="CA18" s="50">
        <v>-4.78483484004895</v>
      </c>
      <c r="CB18" s="14" t="s">
        <v>1</v>
      </c>
      <c r="CC18" s="50">
        <v>2.5</v>
      </c>
      <c r="CD18" s="60">
        <v>155.110879710443</v>
      </c>
    </row>
    <row r="19" s="17" customFormat="1" ht="20" customHeight="1" spans="1:82">
      <c r="A19" s="6" t="s">
        <v>29</v>
      </c>
      <c r="B19" s="7" t="s">
        <v>58</v>
      </c>
      <c r="C19" s="8">
        <v>582</v>
      </c>
      <c r="D19" s="6" t="s">
        <v>59</v>
      </c>
      <c r="E19" s="6" t="s">
        <v>64</v>
      </c>
      <c r="F19" s="8">
        <v>990035</v>
      </c>
      <c r="G19" s="7">
        <v>2.2</v>
      </c>
      <c r="H19" s="8" t="s">
        <v>33</v>
      </c>
      <c r="I19" s="29">
        <f t="shared" si="0"/>
        <v>17</v>
      </c>
      <c r="J19" s="8">
        <v>29</v>
      </c>
      <c r="K19" s="8">
        <v>28</v>
      </c>
      <c r="L19" s="30">
        <v>15.140605</v>
      </c>
      <c r="M19" s="30">
        <v>22.304827</v>
      </c>
      <c r="N19" s="30">
        <v>21.704817</v>
      </c>
      <c r="O19" s="30">
        <v>7.164222</v>
      </c>
      <c r="P19" s="30">
        <v>0.600010000000001</v>
      </c>
      <c r="Q19" s="12" t="s">
        <v>0</v>
      </c>
      <c r="R19" s="30">
        <v>34.9605438871473</v>
      </c>
      <c r="S19" s="30">
        <v>3.22977747</v>
      </c>
      <c r="T19" s="30">
        <v>4.11497833</v>
      </c>
      <c r="U19" s="30">
        <v>3.49273596661074</v>
      </c>
      <c r="V19" s="30">
        <v>0.885200859999999</v>
      </c>
      <c r="W19" s="30">
        <v>0.62224236338926</v>
      </c>
      <c r="X19" s="12" t="s">
        <v>0</v>
      </c>
      <c r="Y19" s="30">
        <v>28.1847830821918</v>
      </c>
      <c r="Z19" s="30">
        <v>21.331892</v>
      </c>
      <c r="AA19" s="30">
        <v>18.448824</v>
      </c>
      <c r="AB19" s="30">
        <v>16.0919853257032</v>
      </c>
      <c r="AC19" s="30">
        <v>-2.883068</v>
      </c>
      <c r="AD19" s="30">
        <v>2.3568386742968</v>
      </c>
      <c r="AE19" s="14" t="s">
        <v>1</v>
      </c>
      <c r="AF19" s="30">
        <v>10.7929937597504</v>
      </c>
      <c r="AG19" s="45">
        <v>960</v>
      </c>
      <c r="AH19" s="45">
        <v>1293</v>
      </c>
      <c r="AI19" s="45">
        <v>1212</v>
      </c>
      <c r="AJ19" s="45">
        <v>333</v>
      </c>
      <c r="AK19" s="45">
        <v>81</v>
      </c>
      <c r="AL19" s="12" t="s">
        <v>0</v>
      </c>
      <c r="AM19" s="45">
        <v>24.2134831460674</v>
      </c>
      <c r="AN19" s="30">
        <v>157.714635</v>
      </c>
      <c r="AO19" s="30">
        <v>172.504462</v>
      </c>
      <c r="AP19" s="30">
        <v>180.02</v>
      </c>
      <c r="AQ19" s="30">
        <v>14.789827</v>
      </c>
      <c r="AR19" s="30">
        <v>-7.51553800000002</v>
      </c>
      <c r="AS19" s="12" t="s">
        <v>0</v>
      </c>
      <c r="AT19" s="30">
        <v>17.602496122449</v>
      </c>
      <c r="AU19" s="8">
        <v>925</v>
      </c>
      <c r="AV19" s="8">
        <v>1096</v>
      </c>
      <c r="AW19" s="8">
        <v>958</v>
      </c>
      <c r="AX19" s="8">
        <v>171</v>
      </c>
      <c r="AY19" s="8">
        <v>138</v>
      </c>
      <c r="AZ19" s="12" t="s">
        <v>0</v>
      </c>
      <c r="BA19" s="8">
        <v>17.0982839313573</v>
      </c>
      <c r="BB19" s="30">
        <v>2.46779962025316</v>
      </c>
      <c r="BC19" s="50">
        <v>2.40352309299895</v>
      </c>
      <c r="BD19" s="50">
        <v>2.43</v>
      </c>
      <c r="BE19" s="50">
        <v>-0.0642765272542096</v>
      </c>
      <c r="BF19" s="50">
        <v>-0.0264769070010451</v>
      </c>
      <c r="BG19" s="12" t="s">
        <v>0</v>
      </c>
      <c r="BH19" s="50">
        <v>5.512667644493</v>
      </c>
      <c r="BI19" s="50">
        <v>1.89873417721519</v>
      </c>
      <c r="BJ19" s="50">
        <v>1.52037617554859</v>
      </c>
      <c r="BK19" s="50">
        <v>1.6</v>
      </c>
      <c r="BL19" s="50">
        <v>-0.3783580016666</v>
      </c>
      <c r="BM19" s="50">
        <v>-0.0796238244514107</v>
      </c>
      <c r="BN19" s="12" t="s">
        <v>0</v>
      </c>
      <c r="BO19" s="50">
        <v>5.10193347499527</v>
      </c>
      <c r="BP19" s="50">
        <v>1.2997078</v>
      </c>
      <c r="BQ19" s="50">
        <v>1.58087395189003</v>
      </c>
      <c r="BR19" s="50">
        <v>1.52</v>
      </c>
      <c r="BS19" s="50">
        <v>0.281166151890035</v>
      </c>
      <c r="BT19" s="50">
        <v>0.0608739518900345</v>
      </c>
      <c r="BU19" s="12" t="s">
        <v>0</v>
      </c>
      <c r="BV19" s="50">
        <v>5.45128948927597</v>
      </c>
      <c r="BW19" s="50">
        <v>42.6582278481013</v>
      </c>
      <c r="BX19" s="50">
        <v>55.7993730407524</v>
      </c>
      <c r="BY19" s="57">
        <v>64.1755634638197</v>
      </c>
      <c r="BZ19" s="50">
        <v>13.1411451926511</v>
      </c>
      <c r="CA19" s="50">
        <v>-8.37619042306734</v>
      </c>
      <c r="CB19" s="12" t="s">
        <v>0</v>
      </c>
      <c r="CC19" s="50">
        <v>5</v>
      </c>
      <c r="CD19" s="60">
        <v>153.918474537727</v>
      </c>
    </row>
    <row r="20" s="17" customFormat="1" ht="20" customHeight="1" spans="1:82">
      <c r="A20" s="6" t="s">
        <v>29</v>
      </c>
      <c r="B20" s="7" t="s">
        <v>58</v>
      </c>
      <c r="C20" s="8">
        <v>582</v>
      </c>
      <c r="D20" s="6" t="s">
        <v>59</v>
      </c>
      <c r="E20" s="6" t="s">
        <v>65</v>
      </c>
      <c r="F20" s="8">
        <v>10816</v>
      </c>
      <c r="G20" s="7">
        <v>4.00992094748859</v>
      </c>
      <c r="H20" s="8" t="s">
        <v>33</v>
      </c>
      <c r="I20" s="29">
        <f t="shared" si="0"/>
        <v>18</v>
      </c>
      <c r="J20" s="8">
        <v>25</v>
      </c>
      <c r="K20" s="8">
        <v>29</v>
      </c>
      <c r="L20" s="30">
        <v>9.102524</v>
      </c>
      <c r="M20" s="30">
        <v>21.159016</v>
      </c>
      <c r="N20" s="30">
        <v>22.208351</v>
      </c>
      <c r="O20" s="30">
        <v>12.056492</v>
      </c>
      <c r="P20" s="30">
        <v>-1.049335</v>
      </c>
      <c r="Q20" s="12" t="s">
        <v>0</v>
      </c>
      <c r="R20" s="30">
        <v>33.1646018808777</v>
      </c>
      <c r="S20" s="30">
        <v>2.33210683</v>
      </c>
      <c r="T20" s="30">
        <v>4.2540395</v>
      </c>
      <c r="U20" s="30">
        <v>4.29027518381135</v>
      </c>
      <c r="V20" s="30">
        <v>1.92193267</v>
      </c>
      <c r="W20" s="30">
        <v>-0.0362356838113502</v>
      </c>
      <c r="X20" s="12" t="s">
        <v>0</v>
      </c>
      <c r="Y20" s="30">
        <v>29.1372568493151</v>
      </c>
      <c r="Z20" s="30">
        <v>25.620441</v>
      </c>
      <c r="AA20" s="30">
        <v>20.105091</v>
      </c>
      <c r="AB20" s="30">
        <v>19.3182969046705</v>
      </c>
      <c r="AC20" s="30">
        <v>-5.51535</v>
      </c>
      <c r="AD20" s="30">
        <v>0.786794095329501</v>
      </c>
      <c r="AE20" s="14" t="s">
        <v>1</v>
      </c>
      <c r="AF20" s="30">
        <v>11.7619487129485</v>
      </c>
      <c r="AG20" s="45">
        <v>839</v>
      </c>
      <c r="AH20" s="45">
        <v>1322</v>
      </c>
      <c r="AI20" s="45">
        <v>1269</v>
      </c>
      <c r="AJ20" s="45">
        <v>483</v>
      </c>
      <c r="AK20" s="45">
        <v>53</v>
      </c>
      <c r="AL20" s="12" t="s">
        <v>0</v>
      </c>
      <c r="AM20" s="45">
        <v>24.7565543071161</v>
      </c>
      <c r="AN20" s="30">
        <v>108.492539</v>
      </c>
      <c r="AO20" s="30">
        <v>160.053071</v>
      </c>
      <c r="AP20" s="30">
        <v>175.9</v>
      </c>
      <c r="AQ20" s="30">
        <v>51.560532</v>
      </c>
      <c r="AR20" s="30">
        <v>-15.846929</v>
      </c>
      <c r="AS20" s="12" t="s">
        <v>0</v>
      </c>
      <c r="AT20" s="30">
        <v>16.3319460204082</v>
      </c>
      <c r="AU20" s="8">
        <v>812</v>
      </c>
      <c r="AV20" s="8">
        <v>1044</v>
      </c>
      <c r="AW20" s="8">
        <v>985</v>
      </c>
      <c r="AX20" s="8">
        <v>232</v>
      </c>
      <c r="AY20" s="8">
        <v>59</v>
      </c>
      <c r="AZ20" s="12" t="s">
        <v>0</v>
      </c>
      <c r="BA20" s="8">
        <v>16.2870514820593</v>
      </c>
      <c r="BB20" s="30">
        <v>2.23708618705036</v>
      </c>
      <c r="BC20" s="50">
        <v>2.38114763995609</v>
      </c>
      <c r="BD20" s="50">
        <v>2.35</v>
      </c>
      <c r="BE20" s="50">
        <v>0.144061452905733</v>
      </c>
      <c r="BF20" s="50">
        <v>0.0311476399560919</v>
      </c>
      <c r="BG20" s="12" t="s">
        <v>0</v>
      </c>
      <c r="BH20" s="50">
        <v>5.46134779806443</v>
      </c>
      <c r="BI20" s="50">
        <v>1.54244604316547</v>
      </c>
      <c r="BJ20" s="50">
        <v>1.45005488474204</v>
      </c>
      <c r="BK20" s="50">
        <v>1.49</v>
      </c>
      <c r="BL20" s="50">
        <v>-0.0923911584234258</v>
      </c>
      <c r="BM20" s="50">
        <v>-0.0399451152579582</v>
      </c>
      <c r="BN20" s="14" t="s">
        <v>1</v>
      </c>
      <c r="BO20" s="50">
        <v>4.86595598906725</v>
      </c>
      <c r="BP20" s="50">
        <v>1.45034972014925</v>
      </c>
      <c r="BQ20" s="50">
        <v>1.64210862982589</v>
      </c>
      <c r="BR20" s="50">
        <v>1.57</v>
      </c>
      <c r="BS20" s="50">
        <v>0.191758909676636</v>
      </c>
      <c r="BT20" s="50">
        <v>0.0721086298258895</v>
      </c>
      <c r="BU20" s="12" t="s">
        <v>0</v>
      </c>
      <c r="BV20" s="50">
        <v>5.66244355112376</v>
      </c>
      <c r="BW20" s="50">
        <v>54.6762589928058</v>
      </c>
      <c r="BX20" s="50">
        <v>61.3611416026345</v>
      </c>
      <c r="BY20" s="57">
        <v>64.87747957993</v>
      </c>
      <c r="BZ20" s="50">
        <v>6.68488260982872</v>
      </c>
      <c r="CA20" s="50">
        <v>-3.51633797729552</v>
      </c>
      <c r="CB20" s="14" t="s">
        <v>1</v>
      </c>
      <c r="CC20" s="50">
        <v>2.5</v>
      </c>
      <c r="CD20" s="60">
        <v>149.92910659098</v>
      </c>
    </row>
    <row r="21" s="17" customFormat="1" ht="20" customHeight="1" spans="1:82">
      <c r="A21" s="6" t="s">
        <v>29</v>
      </c>
      <c r="B21" s="7" t="s">
        <v>30</v>
      </c>
      <c r="C21" s="8">
        <v>343</v>
      </c>
      <c r="D21" s="6" t="s">
        <v>31</v>
      </c>
      <c r="E21" s="6" t="s">
        <v>66</v>
      </c>
      <c r="F21" s="8">
        <v>10932</v>
      </c>
      <c r="G21" s="7">
        <v>3.53046889269407</v>
      </c>
      <c r="H21" s="8" t="s">
        <v>33</v>
      </c>
      <c r="I21" s="29">
        <f t="shared" si="0"/>
        <v>19</v>
      </c>
      <c r="J21" s="8">
        <v>30</v>
      </c>
      <c r="K21" s="8">
        <v>30</v>
      </c>
      <c r="L21" s="30">
        <v>9.382951</v>
      </c>
      <c r="M21" s="30">
        <v>11.637727</v>
      </c>
      <c r="N21" s="30">
        <v>11.315719</v>
      </c>
      <c r="O21" s="30">
        <v>2.254776</v>
      </c>
      <c r="P21" s="30">
        <v>0.322008</v>
      </c>
      <c r="Q21" s="12" t="s">
        <v>0</v>
      </c>
      <c r="R21" s="30">
        <v>28.5238406862745</v>
      </c>
      <c r="S21" s="30">
        <v>2.8881034</v>
      </c>
      <c r="T21" s="30">
        <v>3.35569341</v>
      </c>
      <c r="U21" s="30">
        <v>3.63584065678845</v>
      </c>
      <c r="V21" s="30">
        <v>0.46759001</v>
      </c>
      <c r="W21" s="30">
        <v>-0.28014724678845</v>
      </c>
      <c r="X21" s="12" t="s">
        <v>0</v>
      </c>
      <c r="Y21" s="30">
        <v>29.6090595</v>
      </c>
      <c r="Z21" s="30">
        <v>30.780331</v>
      </c>
      <c r="AA21" s="30">
        <v>28.834612</v>
      </c>
      <c r="AB21" s="30">
        <v>32.1308849821072</v>
      </c>
      <c r="AC21" s="30">
        <v>-1.945719</v>
      </c>
      <c r="AD21" s="30">
        <v>-3.2962729821072</v>
      </c>
      <c r="AE21" s="12" t="s">
        <v>0</v>
      </c>
      <c r="AF21" s="30">
        <v>15.2671789622309</v>
      </c>
      <c r="AG21" s="45">
        <v>826</v>
      </c>
      <c r="AH21" s="45">
        <v>992</v>
      </c>
      <c r="AI21" s="45">
        <v>1040</v>
      </c>
      <c r="AJ21" s="45">
        <v>166</v>
      </c>
      <c r="AK21" s="45">
        <v>-48</v>
      </c>
      <c r="AL21" s="12" t="s">
        <v>0</v>
      </c>
      <c r="AM21" s="45">
        <v>22.4434389140271</v>
      </c>
      <c r="AN21" s="30">
        <v>113.595048</v>
      </c>
      <c r="AO21" s="30">
        <v>117.315796</v>
      </c>
      <c r="AP21" s="30">
        <v>104.03</v>
      </c>
      <c r="AQ21" s="30">
        <v>3.720748</v>
      </c>
      <c r="AR21" s="30">
        <v>13.285796</v>
      </c>
      <c r="AS21" s="12" t="s">
        <v>0</v>
      </c>
      <c r="AT21" s="30">
        <v>13.7597696457894</v>
      </c>
      <c r="AU21" s="8">
        <v>1124</v>
      </c>
      <c r="AV21" s="8">
        <v>1180</v>
      </c>
      <c r="AW21" s="8">
        <v>1191</v>
      </c>
      <c r="AX21" s="8">
        <v>56</v>
      </c>
      <c r="AY21" s="8">
        <v>-11</v>
      </c>
      <c r="AZ21" s="12" t="s">
        <v>0</v>
      </c>
      <c r="BA21" s="8">
        <v>18.0704441041348</v>
      </c>
      <c r="BB21" s="30">
        <v>2.80597446153846</v>
      </c>
      <c r="BC21" s="50">
        <v>2.54803038961039</v>
      </c>
      <c r="BD21" s="50">
        <v>2.73</v>
      </c>
      <c r="BE21" s="50">
        <v>-0.257944071928072</v>
      </c>
      <c r="BF21" s="50">
        <v>-0.18196961038961</v>
      </c>
      <c r="BG21" s="12" t="s">
        <v>0</v>
      </c>
      <c r="BH21" s="50">
        <v>5.13715804356933</v>
      </c>
      <c r="BI21" s="50">
        <v>1.82153846153846</v>
      </c>
      <c r="BJ21" s="50">
        <v>1.72207792207792</v>
      </c>
      <c r="BK21" s="50">
        <v>1.84</v>
      </c>
      <c r="BL21" s="50">
        <v>-0.0994605394605395</v>
      </c>
      <c r="BM21" s="50">
        <v>-0.117922077922078</v>
      </c>
      <c r="BN21" s="12" t="s">
        <v>0</v>
      </c>
      <c r="BO21" s="50">
        <v>5.44961367746177</v>
      </c>
      <c r="BP21" s="50">
        <v>1.54044206081081</v>
      </c>
      <c r="BQ21" s="50">
        <v>1.47962549019608</v>
      </c>
      <c r="BR21" s="50">
        <v>1.49</v>
      </c>
      <c r="BS21" s="50">
        <v>-0.0608165706147321</v>
      </c>
      <c r="BT21" s="50">
        <v>-0.0103745098039214</v>
      </c>
      <c r="BU21" s="14" t="s">
        <v>1</v>
      </c>
      <c r="BV21" s="50">
        <v>4.77298545224542</v>
      </c>
      <c r="BW21" s="50">
        <v>45.0769230769231</v>
      </c>
      <c r="BX21" s="50">
        <v>47.2727272727273</v>
      </c>
      <c r="BY21" s="57">
        <v>54.140127388535</v>
      </c>
      <c r="BZ21" s="50">
        <v>2.1958041958042</v>
      </c>
      <c r="CA21" s="50">
        <v>-6.86740011580773</v>
      </c>
      <c r="CB21" s="12" t="s">
        <v>0</v>
      </c>
      <c r="CC21" s="50">
        <v>5</v>
      </c>
      <c r="CD21" s="60">
        <v>148.033488985733</v>
      </c>
    </row>
    <row r="22" s="17" customFormat="1" ht="20" customHeight="1" spans="1:82">
      <c r="A22" s="6" t="s">
        <v>29</v>
      </c>
      <c r="B22" s="7" t="s">
        <v>40</v>
      </c>
      <c r="C22" s="8">
        <v>112888</v>
      </c>
      <c r="D22" s="6" t="s">
        <v>67</v>
      </c>
      <c r="E22" s="6" t="s">
        <v>68</v>
      </c>
      <c r="F22" s="8">
        <v>10468</v>
      </c>
      <c r="G22" s="7">
        <v>4.198962043379</v>
      </c>
      <c r="H22" s="8" t="s">
        <v>33</v>
      </c>
      <c r="I22" s="29">
        <f t="shared" si="0"/>
        <v>20</v>
      </c>
      <c r="J22" s="8">
        <v>28</v>
      </c>
      <c r="K22" s="8">
        <v>26</v>
      </c>
      <c r="L22" s="30">
        <v>5.571915</v>
      </c>
      <c r="M22" s="30">
        <v>4.404452</v>
      </c>
      <c r="N22" s="30">
        <v>4.143282</v>
      </c>
      <c r="O22" s="30">
        <v>-1.167463</v>
      </c>
      <c r="P22" s="30">
        <v>0.26117</v>
      </c>
      <c r="Q22" s="12" t="s">
        <v>0</v>
      </c>
      <c r="R22" s="30">
        <v>34.2314922279793</v>
      </c>
      <c r="S22" s="30">
        <v>1.627807</v>
      </c>
      <c r="T22" s="30">
        <v>0.9391659</v>
      </c>
      <c r="U22" s="30">
        <v>1.2767797984</v>
      </c>
      <c r="V22" s="30">
        <v>-0.6886411</v>
      </c>
      <c r="W22" s="30">
        <v>-0.3376138984</v>
      </c>
      <c r="X22" s="12" t="s">
        <v>0</v>
      </c>
      <c r="Y22" s="30">
        <v>26.5801669811321</v>
      </c>
      <c r="Z22" s="30">
        <v>29.214498</v>
      </c>
      <c r="AA22" s="30">
        <v>21.323104</v>
      </c>
      <c r="AB22" s="30">
        <v>30.815662520678</v>
      </c>
      <c r="AC22" s="30">
        <v>-7.891394</v>
      </c>
      <c r="AD22" s="30">
        <v>-9.492558520678</v>
      </c>
      <c r="AE22" s="14" t="s">
        <v>1</v>
      </c>
      <c r="AF22" s="30">
        <v>11.3824398576512</v>
      </c>
      <c r="AG22" s="45">
        <v>617</v>
      </c>
      <c r="AH22" s="45">
        <v>559</v>
      </c>
      <c r="AI22" s="45">
        <v>571</v>
      </c>
      <c r="AJ22" s="45">
        <v>-58</v>
      </c>
      <c r="AK22" s="45">
        <v>-12</v>
      </c>
      <c r="AL22" s="12" t="s">
        <v>0</v>
      </c>
      <c r="AM22" s="45">
        <v>21.7792207792208</v>
      </c>
      <c r="AN22" s="30">
        <v>90.306564</v>
      </c>
      <c r="AO22" s="30">
        <v>78.791628</v>
      </c>
      <c r="AP22" s="30">
        <v>72.48</v>
      </c>
      <c r="AQ22" s="30">
        <v>-11.514936</v>
      </c>
      <c r="AR22" s="30">
        <v>6.311628</v>
      </c>
      <c r="AS22" s="12" t="s">
        <v>0</v>
      </c>
      <c r="AT22" s="30">
        <v>16.636745777027</v>
      </c>
      <c r="AU22" s="8">
        <v>602</v>
      </c>
      <c r="AV22" s="8">
        <v>492</v>
      </c>
      <c r="AW22" s="8">
        <v>447</v>
      </c>
      <c r="AX22" s="8">
        <v>-110</v>
      </c>
      <c r="AY22" s="8">
        <v>45</v>
      </c>
      <c r="AZ22" s="12" t="s">
        <v>0</v>
      </c>
      <c r="BA22" s="8">
        <v>14.4705882352941</v>
      </c>
      <c r="BB22" s="30">
        <v>2.27413953488372</v>
      </c>
      <c r="BC22" s="50">
        <v>2.32080200501253</v>
      </c>
      <c r="BD22" s="50">
        <v>3.18</v>
      </c>
      <c r="BE22" s="50">
        <v>0.0466624701288105</v>
      </c>
      <c r="BF22" s="50">
        <v>-0.859197994987469</v>
      </c>
      <c r="BG22" s="12" t="s">
        <v>0</v>
      </c>
      <c r="BH22" s="50">
        <v>6.48268716483947</v>
      </c>
      <c r="BI22" s="50">
        <v>1.63178294573643</v>
      </c>
      <c r="BJ22" s="50">
        <v>1.6265664160401</v>
      </c>
      <c r="BK22" s="50">
        <v>1.51</v>
      </c>
      <c r="BL22" s="50">
        <v>-0.00521652969633379</v>
      </c>
      <c r="BM22" s="50">
        <v>0.1165664160401</v>
      </c>
      <c r="BN22" s="12" t="s">
        <v>0</v>
      </c>
      <c r="BO22" s="50">
        <v>5.6088497104831</v>
      </c>
      <c r="BP22" s="50">
        <v>1.39365320665083</v>
      </c>
      <c r="BQ22" s="50">
        <v>1.42681047765794</v>
      </c>
      <c r="BR22" s="50">
        <v>2.1</v>
      </c>
      <c r="BS22" s="50">
        <v>0.0331572710071042</v>
      </c>
      <c r="BT22" s="50">
        <v>-0.673189522342065</v>
      </c>
      <c r="BU22" s="12" t="s">
        <v>0</v>
      </c>
      <c r="BV22" s="50">
        <v>5.80004259210545</v>
      </c>
      <c r="BW22" s="50">
        <v>52.1317829457364</v>
      </c>
      <c r="BX22" s="50">
        <v>56.6416040100251</v>
      </c>
      <c r="BY22" s="57">
        <v>61.8666666666667</v>
      </c>
      <c r="BZ22" s="50">
        <v>4.50982106428862</v>
      </c>
      <c r="CA22" s="50">
        <v>-5.22506265664164</v>
      </c>
      <c r="CB22" s="12" t="s">
        <v>0</v>
      </c>
      <c r="CC22" s="50">
        <v>5</v>
      </c>
      <c r="CD22" s="60">
        <v>147.972233325733</v>
      </c>
    </row>
    <row r="23" s="17" customFormat="1" ht="20" customHeight="1" spans="1:82">
      <c r="A23" s="6" t="s">
        <v>29</v>
      </c>
      <c r="B23" s="7" t="s">
        <v>37</v>
      </c>
      <c r="C23" s="8">
        <v>365</v>
      </c>
      <c r="D23" s="6" t="s">
        <v>38</v>
      </c>
      <c r="E23" s="6" t="s">
        <v>69</v>
      </c>
      <c r="F23" s="8">
        <v>10931</v>
      </c>
      <c r="G23" s="7">
        <v>3.54416752283105</v>
      </c>
      <c r="H23" s="8" t="s">
        <v>33</v>
      </c>
      <c r="I23" s="29">
        <f t="shared" si="0"/>
        <v>21</v>
      </c>
      <c r="J23" s="8">
        <v>25</v>
      </c>
      <c r="K23" s="8">
        <v>29</v>
      </c>
      <c r="L23" s="30">
        <v>4.662437</v>
      </c>
      <c r="M23" s="30">
        <v>9.851706</v>
      </c>
      <c r="N23" s="30">
        <v>10.120471</v>
      </c>
      <c r="O23" s="30">
        <v>5.189269</v>
      </c>
      <c r="P23" s="30">
        <v>-0.268765</v>
      </c>
      <c r="Q23" s="12" t="s">
        <v>0</v>
      </c>
      <c r="R23" s="30">
        <v>29.2624930693069</v>
      </c>
      <c r="S23" s="30">
        <v>1.49969935</v>
      </c>
      <c r="T23" s="30">
        <v>2.91531503</v>
      </c>
      <c r="U23" s="30">
        <v>3.00082572781909</v>
      </c>
      <c r="V23" s="30">
        <v>1.41561568</v>
      </c>
      <c r="W23" s="30">
        <v>-0.0855106978190903</v>
      </c>
      <c r="X23" s="12" t="s">
        <v>0</v>
      </c>
      <c r="Y23" s="30">
        <v>29.5471117905405</v>
      </c>
      <c r="Z23" s="30">
        <v>32.165568</v>
      </c>
      <c r="AA23" s="30">
        <v>29.591982</v>
      </c>
      <c r="AB23" s="30">
        <v>29.6510481361894</v>
      </c>
      <c r="AC23" s="30">
        <v>-2.573586</v>
      </c>
      <c r="AD23" s="30">
        <v>-0.0590661361893972</v>
      </c>
      <c r="AE23" s="12" t="s">
        <v>0</v>
      </c>
      <c r="AF23" s="30">
        <v>15.2798530120482</v>
      </c>
      <c r="AG23" s="45">
        <v>563</v>
      </c>
      <c r="AH23" s="45">
        <v>1003</v>
      </c>
      <c r="AI23" s="45">
        <v>987</v>
      </c>
      <c r="AJ23" s="45">
        <v>440</v>
      </c>
      <c r="AK23" s="45">
        <v>16</v>
      </c>
      <c r="AL23" s="12" t="s">
        <v>0</v>
      </c>
      <c r="AM23" s="45">
        <v>20.086782376502</v>
      </c>
      <c r="AN23" s="30">
        <v>82.814156</v>
      </c>
      <c r="AO23" s="30">
        <v>98.222393</v>
      </c>
      <c r="AP23" s="30">
        <v>102.27</v>
      </c>
      <c r="AQ23" s="30">
        <v>15.408237</v>
      </c>
      <c r="AR23" s="30">
        <v>-4.047607</v>
      </c>
      <c r="AS23" s="12" t="s">
        <v>0</v>
      </c>
      <c r="AT23" s="30">
        <v>16.1736197925243</v>
      </c>
      <c r="AU23" s="8">
        <v>690</v>
      </c>
      <c r="AV23" s="8">
        <v>1020</v>
      </c>
      <c r="AW23" s="8">
        <v>994</v>
      </c>
      <c r="AX23" s="8">
        <v>330</v>
      </c>
      <c r="AY23" s="8">
        <v>26</v>
      </c>
      <c r="AZ23" s="12" t="s">
        <v>0</v>
      </c>
      <c r="BA23" s="8">
        <v>15.5963302752294</v>
      </c>
      <c r="BB23" s="30">
        <v>2.52913370044053</v>
      </c>
      <c r="BC23" s="50">
        <v>2.32901726427623</v>
      </c>
      <c r="BD23" s="50">
        <v>2.73</v>
      </c>
      <c r="BE23" s="50">
        <v>-0.2001164361643</v>
      </c>
      <c r="BF23" s="50">
        <v>-0.400982735723772</v>
      </c>
      <c r="BG23" s="12" t="s">
        <v>0</v>
      </c>
      <c r="BH23" s="50">
        <v>5.34178271622988</v>
      </c>
      <c r="BI23" s="50">
        <v>1.73568281938326</v>
      </c>
      <c r="BJ23" s="50">
        <v>1.73439575033201</v>
      </c>
      <c r="BK23" s="50">
        <v>1.96</v>
      </c>
      <c r="BL23" s="50">
        <v>-0.00128706905125453</v>
      </c>
      <c r="BM23" s="50">
        <v>-0.225604249667995</v>
      </c>
      <c r="BN23" s="12" t="s">
        <v>0</v>
      </c>
      <c r="BO23" s="50">
        <v>5.63115503354549</v>
      </c>
      <c r="BP23" s="50">
        <v>1.4571404822335</v>
      </c>
      <c r="BQ23" s="50">
        <v>1.34284073506891</v>
      </c>
      <c r="BR23" s="50">
        <v>1.39</v>
      </c>
      <c r="BS23" s="50">
        <v>-0.11429974716459</v>
      </c>
      <c r="BT23" s="50">
        <v>-0.0471592649310872</v>
      </c>
      <c r="BU23" s="14" t="s">
        <v>1</v>
      </c>
      <c r="BV23" s="50">
        <v>4.76184657825855</v>
      </c>
      <c r="BW23" s="50">
        <v>50.2202643171806</v>
      </c>
      <c r="BX23" s="50">
        <v>46.2151394422311</v>
      </c>
      <c r="BY23" s="57">
        <v>50.2115655853314</v>
      </c>
      <c r="BZ23" s="50">
        <v>-4.00512487494955</v>
      </c>
      <c r="CA23" s="50">
        <v>-3.99642614310033</v>
      </c>
      <c r="CB23" s="12" t="s">
        <v>0</v>
      </c>
      <c r="CC23" s="50">
        <v>5</v>
      </c>
      <c r="CD23" s="60">
        <v>146.680974644185</v>
      </c>
    </row>
    <row r="24" s="17" customFormat="1" ht="20" customHeight="1" spans="1:82">
      <c r="A24" s="6" t="s">
        <v>29</v>
      </c>
      <c r="B24" s="7" t="s">
        <v>34</v>
      </c>
      <c r="C24" s="8">
        <v>513</v>
      </c>
      <c r="D24" s="6" t="s">
        <v>35</v>
      </c>
      <c r="E24" s="6" t="s">
        <v>70</v>
      </c>
      <c r="F24" s="8">
        <v>11329</v>
      </c>
      <c r="G24" s="7">
        <v>2.198962043379</v>
      </c>
      <c r="H24" s="8" t="s">
        <v>33</v>
      </c>
      <c r="I24" s="29">
        <f t="shared" si="0"/>
        <v>22</v>
      </c>
      <c r="J24" s="8">
        <v>30</v>
      </c>
      <c r="K24" s="8">
        <v>30</v>
      </c>
      <c r="L24" s="30">
        <v>5.038695</v>
      </c>
      <c r="M24" s="30">
        <v>7.803545</v>
      </c>
      <c r="N24" s="30">
        <v>7.298265</v>
      </c>
      <c r="O24" s="30">
        <v>2.76485</v>
      </c>
      <c r="P24" s="30">
        <v>0.50528</v>
      </c>
      <c r="Q24" s="12" t="s">
        <v>0</v>
      </c>
      <c r="R24" s="30">
        <v>27.8036045130641</v>
      </c>
      <c r="S24" s="30">
        <v>1.50555907</v>
      </c>
      <c r="T24" s="30">
        <v>2.44792655</v>
      </c>
      <c r="U24" s="30">
        <v>2.39575033297888</v>
      </c>
      <c r="V24" s="30">
        <v>0.94236748</v>
      </c>
      <c r="W24" s="30">
        <v>0.05217621702112</v>
      </c>
      <c r="X24" s="12" t="s">
        <v>0</v>
      </c>
      <c r="Y24" s="30">
        <v>29.6120147177419</v>
      </c>
      <c r="Z24" s="30">
        <v>29.879941</v>
      </c>
      <c r="AA24" s="30">
        <v>31.369417</v>
      </c>
      <c r="AB24" s="30">
        <v>32.8262995791312</v>
      </c>
      <c r="AC24" s="30">
        <v>1.489476</v>
      </c>
      <c r="AD24" s="30">
        <v>-1.4568825791312</v>
      </c>
      <c r="AE24" s="12" t="s">
        <v>0</v>
      </c>
      <c r="AF24" s="30">
        <v>15.5963293006298</v>
      </c>
      <c r="AG24" s="45">
        <v>887</v>
      </c>
      <c r="AH24" s="45">
        <v>1149</v>
      </c>
      <c r="AI24" s="45">
        <v>1217</v>
      </c>
      <c r="AJ24" s="45">
        <v>262</v>
      </c>
      <c r="AK24" s="45">
        <v>-68</v>
      </c>
      <c r="AL24" s="12" t="s">
        <v>0</v>
      </c>
      <c r="AM24" s="45">
        <v>26.8876755070203</v>
      </c>
      <c r="AN24" s="30">
        <v>56.806032</v>
      </c>
      <c r="AO24" s="30">
        <v>67.91597</v>
      </c>
      <c r="AP24" s="30">
        <v>59.97</v>
      </c>
      <c r="AQ24" s="30">
        <v>11.109938</v>
      </c>
      <c r="AR24" s="30">
        <v>7.94597</v>
      </c>
      <c r="AS24" s="12" t="s">
        <v>0</v>
      </c>
      <c r="AT24" s="30">
        <v>11.3004941763727</v>
      </c>
      <c r="AU24" s="8">
        <v>793</v>
      </c>
      <c r="AV24" s="8">
        <v>865</v>
      </c>
      <c r="AW24" s="8">
        <v>858</v>
      </c>
      <c r="AX24" s="8">
        <v>72</v>
      </c>
      <c r="AY24" s="8">
        <v>7</v>
      </c>
      <c r="AZ24" s="12" t="s">
        <v>0</v>
      </c>
      <c r="BA24" s="8">
        <v>15.7559198542805</v>
      </c>
      <c r="BB24" s="30">
        <v>1.91901021798365</v>
      </c>
      <c r="BC24" s="50">
        <v>1.92519723451327</v>
      </c>
      <c r="BD24" s="50">
        <v>1.99</v>
      </c>
      <c r="BE24" s="50">
        <v>0.00618701652962317</v>
      </c>
      <c r="BF24" s="50">
        <v>-0.0648027654867256</v>
      </c>
      <c r="BG24" s="14" t="s">
        <v>1</v>
      </c>
      <c r="BH24" s="50">
        <v>4.62787796757998</v>
      </c>
      <c r="BI24" s="50">
        <v>1.63896457765668</v>
      </c>
      <c r="BJ24" s="50">
        <v>1.51216814159292</v>
      </c>
      <c r="BK24" s="50">
        <v>1.57</v>
      </c>
      <c r="BL24" s="50">
        <v>-0.126796436063755</v>
      </c>
      <c r="BM24" s="50">
        <v>-0.0578318584070796</v>
      </c>
      <c r="BN24" s="12" t="s">
        <v>0</v>
      </c>
      <c r="BO24" s="50">
        <v>5.0405604719764</v>
      </c>
      <c r="BP24" s="50">
        <v>1.17086741479634</v>
      </c>
      <c r="BQ24" s="50">
        <v>1.27313701536211</v>
      </c>
      <c r="BR24" s="50">
        <v>1.27</v>
      </c>
      <c r="BS24" s="50">
        <v>0.102269600565764</v>
      </c>
      <c r="BT24" s="50">
        <v>0.00313701536210687</v>
      </c>
      <c r="BU24" s="14" t="s">
        <v>1</v>
      </c>
      <c r="BV24" s="50">
        <v>4.68065079177246</v>
      </c>
      <c r="BW24" s="50">
        <v>52.0435967302452</v>
      </c>
      <c r="BX24" s="50">
        <v>59.070796460177</v>
      </c>
      <c r="BY24" s="57">
        <v>64.0914036996735</v>
      </c>
      <c r="BZ24" s="50">
        <v>7.02719972993175</v>
      </c>
      <c r="CA24" s="50">
        <v>-5.02060723949652</v>
      </c>
      <c r="CB24" s="12" t="s">
        <v>0</v>
      </c>
      <c r="CC24" s="50">
        <v>5</v>
      </c>
      <c r="CD24" s="60">
        <v>146.305127300438</v>
      </c>
    </row>
    <row r="25" s="17" customFormat="1" ht="20" customHeight="1" spans="1:82">
      <c r="A25" s="6" t="s">
        <v>29</v>
      </c>
      <c r="B25" s="7" t="s">
        <v>34</v>
      </c>
      <c r="C25" s="8">
        <v>357</v>
      </c>
      <c r="D25" s="6" t="s">
        <v>43</v>
      </c>
      <c r="E25" s="6" t="s">
        <v>71</v>
      </c>
      <c r="F25" s="8">
        <v>11453</v>
      </c>
      <c r="G25" s="7">
        <v>2.43731820776256</v>
      </c>
      <c r="H25" s="8" t="s">
        <v>33</v>
      </c>
      <c r="I25" s="29">
        <f t="shared" si="0"/>
        <v>23</v>
      </c>
      <c r="J25" s="8">
        <v>31</v>
      </c>
      <c r="K25" s="8">
        <v>30</v>
      </c>
      <c r="L25" s="30">
        <v>8.811646</v>
      </c>
      <c r="M25" s="30">
        <v>7.809594</v>
      </c>
      <c r="N25" s="30">
        <v>9.313713</v>
      </c>
      <c r="O25" s="30">
        <v>-1.002052</v>
      </c>
      <c r="P25" s="30">
        <v>-1.504119</v>
      </c>
      <c r="Q25" s="12" t="s">
        <v>0</v>
      </c>
      <c r="R25" s="30">
        <v>27.8251567695962</v>
      </c>
      <c r="S25" s="30">
        <v>1.92471946</v>
      </c>
      <c r="T25" s="30">
        <v>2.15862353</v>
      </c>
      <c r="U25" s="30">
        <v>2.63423715989391</v>
      </c>
      <c r="V25" s="30">
        <v>0.23390407</v>
      </c>
      <c r="W25" s="30">
        <v>-0.47561362989391</v>
      </c>
      <c r="X25" s="12" t="s">
        <v>0</v>
      </c>
      <c r="Y25" s="30">
        <v>26.1123814112903</v>
      </c>
      <c r="Z25" s="30">
        <v>21.842905</v>
      </c>
      <c r="AA25" s="30">
        <v>27.640663</v>
      </c>
      <c r="AB25" s="30">
        <v>28.2834263831611</v>
      </c>
      <c r="AC25" s="30">
        <v>5.797758</v>
      </c>
      <c r="AD25" s="30">
        <v>-0.6427633831611</v>
      </c>
      <c r="AE25" s="14" t="s">
        <v>1</v>
      </c>
      <c r="AF25" s="30">
        <v>13.7424575737488</v>
      </c>
      <c r="AG25" s="45">
        <v>724</v>
      </c>
      <c r="AH25" s="45">
        <v>821</v>
      </c>
      <c r="AI25" s="45">
        <v>876</v>
      </c>
      <c r="AJ25" s="45">
        <v>97</v>
      </c>
      <c r="AK25" s="45">
        <v>-55</v>
      </c>
      <c r="AL25" s="12" t="s">
        <v>0</v>
      </c>
      <c r="AM25" s="45">
        <v>19.2121684867395</v>
      </c>
      <c r="AN25" s="30">
        <v>121.707818</v>
      </c>
      <c r="AO25" s="30">
        <v>95.122948</v>
      </c>
      <c r="AP25" s="30">
        <v>106.32</v>
      </c>
      <c r="AQ25" s="30">
        <v>-26.58487</v>
      </c>
      <c r="AR25" s="30">
        <v>-11.197052</v>
      </c>
      <c r="AS25" s="12" t="s">
        <v>0</v>
      </c>
      <c r="AT25" s="30">
        <v>15.8274455906822</v>
      </c>
      <c r="AU25" s="8">
        <v>756</v>
      </c>
      <c r="AV25" s="8">
        <v>763</v>
      </c>
      <c r="AW25" s="8">
        <v>738</v>
      </c>
      <c r="AX25" s="8">
        <v>7</v>
      </c>
      <c r="AY25" s="8">
        <v>25</v>
      </c>
      <c r="AZ25" s="12" t="s">
        <v>0</v>
      </c>
      <c r="BA25" s="8">
        <v>13.8979963570127</v>
      </c>
      <c r="BB25" s="30">
        <v>6.8883416252073</v>
      </c>
      <c r="BC25" s="50">
        <v>3.80381240544629</v>
      </c>
      <c r="BD25" s="50">
        <v>3.31</v>
      </c>
      <c r="BE25" s="50">
        <v>-3.084529219761</v>
      </c>
      <c r="BF25" s="50">
        <v>0.493812405446294</v>
      </c>
      <c r="BG25" s="12" t="s">
        <v>0</v>
      </c>
      <c r="BH25" s="50">
        <v>9.14377982078435</v>
      </c>
      <c r="BI25" s="50">
        <v>1.7379767827529</v>
      </c>
      <c r="BJ25" s="50">
        <v>1.63842662632375</v>
      </c>
      <c r="BK25" s="50">
        <v>1.8</v>
      </c>
      <c r="BL25" s="50">
        <v>-0.0995501564291503</v>
      </c>
      <c r="BM25" s="50">
        <v>-0.161573373676248</v>
      </c>
      <c r="BN25" s="12" t="s">
        <v>0</v>
      </c>
      <c r="BO25" s="50">
        <v>5.46142208774583</v>
      </c>
      <c r="BP25" s="50">
        <v>3.96342557251908</v>
      </c>
      <c r="BQ25" s="50">
        <v>2.32162511542013</v>
      </c>
      <c r="BR25" s="50">
        <v>1.84</v>
      </c>
      <c r="BS25" s="50">
        <v>-1.64180045709895</v>
      </c>
      <c r="BT25" s="50">
        <v>0.481625115420129</v>
      </c>
      <c r="BU25" s="12" t="s">
        <v>0</v>
      </c>
      <c r="BV25" s="50">
        <v>8.53538645375048</v>
      </c>
      <c r="BW25" s="50">
        <v>49.0878938640133</v>
      </c>
      <c r="BX25" s="50">
        <v>52.1936459909228</v>
      </c>
      <c r="BY25" s="57">
        <v>59.8240469208211</v>
      </c>
      <c r="BZ25" s="50">
        <v>3.10575212690958</v>
      </c>
      <c r="CA25" s="50">
        <v>-7.63040092989825</v>
      </c>
      <c r="CB25" s="12" t="s">
        <v>0</v>
      </c>
      <c r="CC25" s="50">
        <v>5</v>
      </c>
      <c r="CD25" s="60">
        <v>144.75819455135</v>
      </c>
    </row>
    <row r="26" s="17" customFormat="1" ht="20" customHeight="1" spans="1:82">
      <c r="A26" s="6" t="s">
        <v>29</v>
      </c>
      <c r="B26" s="7" t="s">
        <v>45</v>
      </c>
      <c r="C26" s="8">
        <v>745</v>
      </c>
      <c r="D26" s="6" t="s">
        <v>72</v>
      </c>
      <c r="E26" s="6" t="s">
        <v>73</v>
      </c>
      <c r="F26" s="8">
        <v>11504</v>
      </c>
      <c r="G26" s="7">
        <v>2.36060587899544</v>
      </c>
      <c r="H26" s="8" t="s">
        <v>33</v>
      </c>
      <c r="I26" s="29">
        <f t="shared" si="0"/>
        <v>24</v>
      </c>
      <c r="J26" s="8">
        <v>28</v>
      </c>
      <c r="K26" s="8">
        <v>30</v>
      </c>
      <c r="L26" s="30">
        <v>6.212498</v>
      </c>
      <c r="M26" s="30">
        <v>6.136346</v>
      </c>
      <c r="N26" s="30">
        <v>5.63351</v>
      </c>
      <c r="O26" s="30">
        <v>-0.0761520000000004</v>
      </c>
      <c r="P26" s="30">
        <v>0.502835999999999</v>
      </c>
      <c r="Q26" s="12" t="s">
        <v>0</v>
      </c>
      <c r="R26" s="30">
        <v>25.7829663865546</v>
      </c>
      <c r="S26" s="30">
        <v>1.48428951</v>
      </c>
      <c r="T26" s="30">
        <v>1.66081636</v>
      </c>
      <c r="U26" s="30">
        <v>1.46875291081584</v>
      </c>
      <c r="V26" s="30">
        <v>0.17652685</v>
      </c>
      <c r="W26" s="30">
        <v>0.19206344918416</v>
      </c>
      <c r="X26" s="12" t="s">
        <v>0</v>
      </c>
      <c r="Y26" s="30">
        <v>25.4206585714286</v>
      </c>
      <c r="Z26" s="30">
        <v>23.891992</v>
      </c>
      <c r="AA26" s="30">
        <v>27.065233</v>
      </c>
      <c r="AB26" s="30">
        <v>26.0717192445889</v>
      </c>
      <c r="AC26" s="30">
        <v>3.173241</v>
      </c>
      <c r="AD26" s="30">
        <v>0.993513755411101</v>
      </c>
      <c r="AE26" s="12" t="s">
        <v>0</v>
      </c>
      <c r="AF26" s="30">
        <v>16.3174636254019</v>
      </c>
      <c r="AG26" s="45">
        <v>772</v>
      </c>
      <c r="AH26" s="45">
        <v>1016</v>
      </c>
      <c r="AI26" s="45">
        <v>709</v>
      </c>
      <c r="AJ26" s="45">
        <v>244</v>
      </c>
      <c r="AK26" s="45">
        <v>307</v>
      </c>
      <c r="AL26" s="12" t="s">
        <v>0</v>
      </c>
      <c r="AM26" s="45">
        <v>27.6086956521739</v>
      </c>
      <c r="AN26" s="30">
        <v>80.472772</v>
      </c>
      <c r="AO26" s="30">
        <v>60.397106</v>
      </c>
      <c r="AP26" s="30">
        <v>78.79</v>
      </c>
      <c r="AQ26" s="30">
        <v>-20.075666</v>
      </c>
      <c r="AR26" s="30">
        <v>-18.392894</v>
      </c>
      <c r="AS26" s="12" t="s">
        <v>0</v>
      </c>
      <c r="AT26" s="30">
        <v>10.3189998291474</v>
      </c>
      <c r="AU26" s="8">
        <v>772</v>
      </c>
      <c r="AV26" s="8">
        <v>922</v>
      </c>
      <c r="AW26" s="8">
        <v>730</v>
      </c>
      <c r="AX26" s="8">
        <v>150</v>
      </c>
      <c r="AY26" s="8">
        <v>192</v>
      </c>
      <c r="AZ26" s="12" t="s">
        <v>0</v>
      </c>
      <c r="BA26" s="8">
        <v>18.2213438735178</v>
      </c>
      <c r="BB26" s="30">
        <v>2.0289541864139</v>
      </c>
      <c r="BC26" s="50">
        <v>2.10817160194175</v>
      </c>
      <c r="BD26" s="50">
        <v>2.74</v>
      </c>
      <c r="BE26" s="50">
        <v>0.0792174155278458</v>
      </c>
      <c r="BF26" s="50">
        <v>-0.631828398058253</v>
      </c>
      <c r="BG26" s="12" t="s">
        <v>0</v>
      </c>
      <c r="BH26" s="50">
        <v>5.32366566146906</v>
      </c>
      <c r="BI26" s="50">
        <v>1.65244865718799</v>
      </c>
      <c r="BJ26" s="50">
        <v>1.625</v>
      </c>
      <c r="BK26" s="50">
        <v>1.98</v>
      </c>
      <c r="BL26" s="50">
        <v>-0.0274486571879937</v>
      </c>
      <c r="BM26" s="50">
        <v>-0.355</v>
      </c>
      <c r="BN26" s="12" t="s">
        <v>0</v>
      </c>
      <c r="BO26" s="50">
        <v>5.38079470198675</v>
      </c>
      <c r="BP26" s="50">
        <v>1.22784703632887</v>
      </c>
      <c r="BQ26" s="50">
        <v>1.29733637042569</v>
      </c>
      <c r="BR26" s="50">
        <v>1.38</v>
      </c>
      <c r="BS26" s="50">
        <v>0.069489334096819</v>
      </c>
      <c r="BT26" s="50">
        <v>-0.0826636295743091</v>
      </c>
      <c r="BU26" s="14" t="s">
        <v>1</v>
      </c>
      <c r="BV26" s="50">
        <v>4.95166553597592</v>
      </c>
      <c r="BW26" s="50">
        <v>54.5023696682464</v>
      </c>
      <c r="BX26" s="50">
        <v>54.3689320388349</v>
      </c>
      <c r="BY26" s="57">
        <v>53.0357142857143</v>
      </c>
      <c r="BZ26" s="50">
        <v>-0.133437629411496</v>
      </c>
      <c r="CA26" s="50">
        <v>1.33321775312065</v>
      </c>
      <c r="CB26" s="12" t="s">
        <v>0</v>
      </c>
      <c r="CC26" s="50">
        <v>5</v>
      </c>
      <c r="CD26" s="60">
        <v>144.326253837656</v>
      </c>
    </row>
    <row r="27" s="17" customFormat="1" ht="20" customHeight="1" spans="1:82">
      <c r="A27" s="6" t="s">
        <v>29</v>
      </c>
      <c r="B27" s="7" t="s">
        <v>45</v>
      </c>
      <c r="C27" s="8">
        <v>106399</v>
      </c>
      <c r="D27" s="6" t="s">
        <v>61</v>
      </c>
      <c r="E27" s="6" t="s">
        <v>74</v>
      </c>
      <c r="F27" s="8">
        <v>12158</v>
      </c>
      <c r="G27" s="7">
        <v>1.47567437214612</v>
      </c>
      <c r="H27" s="8" t="s">
        <v>33</v>
      </c>
      <c r="I27" s="29">
        <f t="shared" si="0"/>
        <v>25</v>
      </c>
      <c r="J27" s="8">
        <v>30</v>
      </c>
      <c r="K27" s="8">
        <v>30</v>
      </c>
      <c r="L27" s="30">
        <v>2.713201</v>
      </c>
      <c r="M27" s="30">
        <v>6.561625</v>
      </c>
      <c r="N27" s="30">
        <v>7.912056</v>
      </c>
      <c r="O27" s="30">
        <v>3.848424</v>
      </c>
      <c r="P27" s="30">
        <v>-1.350431</v>
      </c>
      <c r="Q27" s="12" t="s">
        <v>0</v>
      </c>
      <c r="R27" s="30">
        <v>27.5698529411765</v>
      </c>
      <c r="S27" s="30">
        <v>0.75654108</v>
      </c>
      <c r="T27" s="30">
        <v>1.77479443</v>
      </c>
      <c r="U27" s="30">
        <v>2.31033893567312</v>
      </c>
      <c r="V27" s="30">
        <v>1.01825335</v>
      </c>
      <c r="W27" s="30">
        <v>-0.53554450567312</v>
      </c>
      <c r="X27" s="12" t="s">
        <v>0</v>
      </c>
      <c r="Y27" s="30">
        <v>27.1652208673469</v>
      </c>
      <c r="Z27" s="30">
        <v>27.883709</v>
      </c>
      <c r="AA27" s="30">
        <v>27.048093</v>
      </c>
      <c r="AB27" s="30">
        <v>29.2002348779271</v>
      </c>
      <c r="AC27" s="30">
        <v>-0.835615999999998</v>
      </c>
      <c r="AD27" s="30">
        <v>-2.1521418779271</v>
      </c>
      <c r="AE27" s="12" t="s">
        <v>0</v>
      </c>
      <c r="AF27" s="30">
        <v>16.3071300241158</v>
      </c>
      <c r="AG27" s="45">
        <v>575</v>
      </c>
      <c r="AH27" s="45">
        <v>845</v>
      </c>
      <c r="AI27" s="45">
        <v>1236</v>
      </c>
      <c r="AJ27" s="45">
        <v>270</v>
      </c>
      <c r="AK27" s="45">
        <v>-391</v>
      </c>
      <c r="AL27" s="12" t="s">
        <v>0</v>
      </c>
      <c r="AM27" s="45">
        <v>22.9619565217391</v>
      </c>
      <c r="AN27" s="30">
        <v>47.186104</v>
      </c>
      <c r="AO27" s="30">
        <v>77.652367</v>
      </c>
      <c r="AP27" s="30">
        <v>64.01</v>
      </c>
      <c r="AQ27" s="30">
        <v>30.466263</v>
      </c>
      <c r="AR27" s="30">
        <v>13.642367</v>
      </c>
      <c r="AS27" s="12" t="s">
        <v>0</v>
      </c>
      <c r="AT27" s="30">
        <v>13.2671052451734</v>
      </c>
      <c r="AU27" s="8">
        <v>568</v>
      </c>
      <c r="AV27" s="8">
        <v>790</v>
      </c>
      <c r="AW27" s="8">
        <v>907</v>
      </c>
      <c r="AX27" s="8">
        <v>222</v>
      </c>
      <c r="AY27" s="8">
        <v>-117</v>
      </c>
      <c r="AZ27" s="12" t="s">
        <v>0</v>
      </c>
      <c r="BA27" s="8">
        <v>15.6126482213439</v>
      </c>
      <c r="BB27" s="30">
        <v>1.70137316561845</v>
      </c>
      <c r="BC27" s="50">
        <v>2.20189349112426</v>
      </c>
      <c r="BD27" s="50">
        <v>2.08</v>
      </c>
      <c r="BE27" s="50">
        <v>0.500520325505812</v>
      </c>
      <c r="BF27" s="50">
        <v>0.12189349112426</v>
      </c>
      <c r="BG27" s="12" t="s">
        <v>0</v>
      </c>
      <c r="BH27" s="50">
        <v>5.56033709879864</v>
      </c>
      <c r="BI27" s="50">
        <v>1.61844863731656</v>
      </c>
      <c r="BJ27" s="50">
        <v>1.7292899408284</v>
      </c>
      <c r="BK27" s="50">
        <v>1.71</v>
      </c>
      <c r="BL27" s="50">
        <v>0.110841303511841</v>
      </c>
      <c r="BM27" s="50">
        <v>0.0192899408284024</v>
      </c>
      <c r="BN27" s="12" t="s">
        <v>0</v>
      </c>
      <c r="BO27" s="50">
        <v>5.72612563188212</v>
      </c>
      <c r="BP27" s="50">
        <v>1.05123704663212</v>
      </c>
      <c r="BQ27" s="50">
        <v>1.27329341317365</v>
      </c>
      <c r="BR27" s="50">
        <v>1.22</v>
      </c>
      <c r="BS27" s="50">
        <v>0.222056366541528</v>
      </c>
      <c r="BT27" s="50">
        <v>0.0532934131736527</v>
      </c>
      <c r="BU27" s="14" t="s">
        <v>1</v>
      </c>
      <c r="BV27" s="50">
        <v>4.85989852356355</v>
      </c>
      <c r="BW27" s="50">
        <v>51.3626834381551</v>
      </c>
      <c r="BX27" s="50">
        <v>49.8520710059172</v>
      </c>
      <c r="BY27" s="57">
        <v>59.3849416755037</v>
      </c>
      <c r="BZ27" s="50">
        <v>-1.51061243223797</v>
      </c>
      <c r="CA27" s="50">
        <v>-9.53287066958654</v>
      </c>
      <c r="CB27" s="12" t="s">
        <v>0</v>
      </c>
      <c r="CC27" s="50">
        <v>5</v>
      </c>
      <c r="CD27" s="60">
        <v>144.03027507514</v>
      </c>
    </row>
    <row r="28" s="17" customFormat="1" ht="20" customHeight="1" spans="1:82">
      <c r="A28" s="6" t="s">
        <v>29</v>
      </c>
      <c r="B28" s="7" t="s">
        <v>58</v>
      </c>
      <c r="C28" s="8">
        <v>582</v>
      </c>
      <c r="D28" s="6" t="s">
        <v>59</v>
      </c>
      <c r="E28" s="6" t="s">
        <v>75</v>
      </c>
      <c r="F28" s="8">
        <v>4444</v>
      </c>
      <c r="G28" s="7">
        <v>5.24553738584475</v>
      </c>
      <c r="H28" s="8" t="s">
        <v>33</v>
      </c>
      <c r="I28" s="29">
        <f t="shared" si="0"/>
        <v>26</v>
      </c>
      <c r="J28" s="8">
        <v>30</v>
      </c>
      <c r="K28" s="8">
        <v>30</v>
      </c>
      <c r="L28" s="30">
        <v>14.676964</v>
      </c>
      <c r="M28" s="30">
        <v>21.362691</v>
      </c>
      <c r="N28" s="30">
        <v>22.158798</v>
      </c>
      <c r="O28" s="30">
        <v>6.685727</v>
      </c>
      <c r="P28" s="30">
        <v>-0.796106999999999</v>
      </c>
      <c r="Q28" s="12" t="s">
        <v>0</v>
      </c>
      <c r="R28" s="30">
        <v>33.48384169279</v>
      </c>
      <c r="S28" s="30">
        <v>2.61970165</v>
      </c>
      <c r="T28" s="30">
        <v>3.4988396</v>
      </c>
      <c r="U28" s="30">
        <v>3.31881238495184</v>
      </c>
      <c r="V28" s="30">
        <v>0.87913795</v>
      </c>
      <c r="W28" s="30">
        <v>0.18002721504816</v>
      </c>
      <c r="X28" s="12" t="s">
        <v>0</v>
      </c>
      <c r="Y28" s="30">
        <v>23.9646547945205</v>
      </c>
      <c r="Z28" s="30">
        <v>17.84907</v>
      </c>
      <c r="AA28" s="30">
        <v>16.378272</v>
      </c>
      <c r="AB28" s="30">
        <v>14.9774025872335</v>
      </c>
      <c r="AC28" s="30">
        <v>-1.470798</v>
      </c>
      <c r="AD28" s="30">
        <v>1.4008694127665</v>
      </c>
      <c r="AE28" s="14" t="s">
        <v>1</v>
      </c>
      <c r="AF28" s="30">
        <v>9.58167238689547</v>
      </c>
      <c r="AG28" s="45">
        <v>905</v>
      </c>
      <c r="AH28" s="45">
        <v>1388</v>
      </c>
      <c r="AI28" s="45">
        <v>1197</v>
      </c>
      <c r="AJ28" s="45">
        <v>483</v>
      </c>
      <c r="AK28" s="45">
        <v>191</v>
      </c>
      <c r="AL28" s="12" t="s">
        <v>0</v>
      </c>
      <c r="AM28" s="45">
        <v>25.9925093632959</v>
      </c>
      <c r="AN28" s="30">
        <v>162.176398</v>
      </c>
      <c r="AO28" s="30">
        <v>153.909878</v>
      </c>
      <c r="AP28" s="30">
        <v>181.49</v>
      </c>
      <c r="AQ28" s="30">
        <v>-8.26652000000001</v>
      </c>
      <c r="AR28" s="30">
        <v>-27.580122</v>
      </c>
      <c r="AS28" s="12" t="s">
        <v>0</v>
      </c>
      <c r="AT28" s="30">
        <v>15.7050895918367</v>
      </c>
      <c r="AU28" s="8">
        <v>831</v>
      </c>
      <c r="AV28" s="8">
        <v>1035</v>
      </c>
      <c r="AW28" s="8">
        <v>987</v>
      </c>
      <c r="AX28" s="8">
        <v>204</v>
      </c>
      <c r="AY28" s="8">
        <v>48</v>
      </c>
      <c r="AZ28" s="12" t="s">
        <v>0</v>
      </c>
      <c r="BA28" s="8">
        <v>16.1466458658346</v>
      </c>
      <c r="BB28" s="30">
        <v>2.14614521857923</v>
      </c>
      <c r="BC28" s="50">
        <v>2.20740765086207</v>
      </c>
      <c r="BD28" s="50">
        <v>2.23</v>
      </c>
      <c r="BE28" s="50">
        <v>0.0612624322828341</v>
      </c>
      <c r="BF28" s="50">
        <v>-0.022592349137931</v>
      </c>
      <c r="BG28" s="12" t="s">
        <v>0</v>
      </c>
      <c r="BH28" s="50">
        <v>5.06286158454603</v>
      </c>
      <c r="BI28" s="50">
        <v>1.38114754098361</v>
      </c>
      <c r="BJ28" s="50">
        <v>1.39870689655172</v>
      </c>
      <c r="BK28" s="50">
        <v>1.45</v>
      </c>
      <c r="BL28" s="50">
        <v>0.0175593555681177</v>
      </c>
      <c r="BM28" s="50">
        <v>-0.0512931034482758</v>
      </c>
      <c r="BN28" s="14" t="s">
        <v>1</v>
      </c>
      <c r="BO28" s="50">
        <v>4.69364730386483</v>
      </c>
      <c r="BP28" s="50">
        <v>1.55388555885262</v>
      </c>
      <c r="BQ28" s="50">
        <v>1.57817742681048</v>
      </c>
      <c r="BR28" s="50">
        <v>1.54</v>
      </c>
      <c r="BS28" s="50">
        <v>0.0242918679578563</v>
      </c>
      <c r="BT28" s="50">
        <v>0.0381774268104775</v>
      </c>
      <c r="BU28" s="12" t="s">
        <v>0</v>
      </c>
      <c r="BV28" s="50">
        <v>5.44199112693269</v>
      </c>
      <c r="BW28" s="50">
        <v>67.0765027322404</v>
      </c>
      <c r="BX28" s="50">
        <v>64.4396551724138</v>
      </c>
      <c r="BY28" s="57">
        <v>67.1794871794872</v>
      </c>
      <c r="BZ28" s="50">
        <v>-2.63684755982665</v>
      </c>
      <c r="CA28" s="50">
        <v>-2.7398320070734</v>
      </c>
      <c r="CB28" s="14" t="s">
        <v>1</v>
      </c>
      <c r="CC28" s="50">
        <v>2.5</v>
      </c>
      <c r="CD28" s="60">
        <v>142.572913710517</v>
      </c>
    </row>
    <row r="29" s="17" customFormat="1" ht="20" customHeight="1" spans="1:82">
      <c r="A29" s="6" t="s">
        <v>29</v>
      </c>
      <c r="B29" s="7" t="s">
        <v>34</v>
      </c>
      <c r="C29" s="8">
        <v>103198</v>
      </c>
      <c r="D29" s="6" t="s">
        <v>76</v>
      </c>
      <c r="E29" s="6" t="s">
        <v>77</v>
      </c>
      <c r="F29" s="8">
        <v>12905</v>
      </c>
      <c r="G29" s="7">
        <v>0.46745519406393</v>
      </c>
      <c r="H29" s="8" t="s">
        <v>33</v>
      </c>
      <c r="I29" s="29">
        <f t="shared" si="0"/>
        <v>27</v>
      </c>
      <c r="J29" s="8">
        <v>0</v>
      </c>
      <c r="K29" s="8">
        <v>31</v>
      </c>
      <c r="L29" s="30">
        <v>0</v>
      </c>
      <c r="M29" s="30">
        <v>6.697678</v>
      </c>
      <c r="N29" s="30">
        <v>7.430497</v>
      </c>
      <c r="O29" s="30">
        <v>6.697678</v>
      </c>
      <c r="P29" s="30">
        <v>-0.732819</v>
      </c>
      <c r="Q29" s="12" t="s">
        <v>0</v>
      </c>
      <c r="R29" s="30">
        <v>23.863460807601</v>
      </c>
      <c r="S29" s="30">
        <v>0</v>
      </c>
      <c r="T29" s="30">
        <v>2.14074923</v>
      </c>
      <c r="U29" s="30">
        <v>2.11730426550577</v>
      </c>
      <c r="V29" s="30">
        <v>2.14074923</v>
      </c>
      <c r="W29" s="30">
        <v>0.0234449644942298</v>
      </c>
      <c r="X29" s="12" t="s">
        <v>0</v>
      </c>
      <c r="Y29" s="30">
        <v>25.8961600403226</v>
      </c>
      <c r="Z29" s="30">
        <v>0</v>
      </c>
      <c r="AA29" s="30">
        <v>31.962558</v>
      </c>
      <c r="AB29" s="30">
        <v>28.4947866274055</v>
      </c>
      <c r="AC29" s="30">
        <v>31.962558</v>
      </c>
      <c r="AD29" s="30">
        <v>3.4677713725945</v>
      </c>
      <c r="AE29" s="12" t="s">
        <v>0</v>
      </c>
      <c r="AF29" s="30">
        <v>15.8912287040106</v>
      </c>
      <c r="AG29" s="45">
        <v>0</v>
      </c>
      <c r="AH29" s="45">
        <v>1153</v>
      </c>
      <c r="AI29" s="45">
        <v>1038</v>
      </c>
      <c r="AJ29" s="45">
        <v>1153</v>
      </c>
      <c r="AK29" s="45">
        <v>115</v>
      </c>
      <c r="AL29" s="12" t="s">
        <v>0</v>
      </c>
      <c r="AM29" s="45">
        <v>26.98127925117</v>
      </c>
      <c r="AN29" s="30">
        <v>0</v>
      </c>
      <c r="AO29" s="30">
        <v>58.089141</v>
      </c>
      <c r="AP29" s="30">
        <v>71.58</v>
      </c>
      <c r="AQ29" s="30">
        <v>58.089141</v>
      </c>
      <c r="AR29" s="30">
        <v>-13.490859</v>
      </c>
      <c r="AS29" s="14" t="s">
        <v>1</v>
      </c>
      <c r="AT29" s="30">
        <v>9.66541447587354</v>
      </c>
      <c r="AU29" s="8">
        <v>0</v>
      </c>
      <c r="AV29" s="8">
        <v>933</v>
      </c>
      <c r="AW29" s="8">
        <v>843</v>
      </c>
      <c r="AX29" s="8">
        <v>933</v>
      </c>
      <c r="AY29" s="8">
        <v>90</v>
      </c>
      <c r="AZ29" s="12" t="s">
        <v>0</v>
      </c>
      <c r="BA29" s="8">
        <v>16.9945355191257</v>
      </c>
      <c r="BB29" s="30">
        <v>0</v>
      </c>
      <c r="BC29" s="50">
        <v>1.87488095238095</v>
      </c>
      <c r="BD29" s="50">
        <v>2.65</v>
      </c>
      <c r="BE29" s="50">
        <v>1.87488095238095</v>
      </c>
      <c r="BF29" s="50">
        <v>-0.775119047619047</v>
      </c>
      <c r="BG29" s="14" t="s">
        <v>1</v>
      </c>
      <c r="BH29" s="50">
        <v>4.50692536630036</v>
      </c>
      <c r="BI29" s="50">
        <v>0</v>
      </c>
      <c r="BJ29" s="50">
        <v>1.57142857142857</v>
      </c>
      <c r="BK29" s="50">
        <v>1.7</v>
      </c>
      <c r="BL29" s="50">
        <v>1.57142857142857</v>
      </c>
      <c r="BM29" s="50">
        <v>-0.128571428571429</v>
      </c>
      <c r="BN29" s="12" t="s">
        <v>0</v>
      </c>
      <c r="BO29" s="50">
        <v>5.23809523809523</v>
      </c>
      <c r="BP29" s="50">
        <v>0</v>
      </c>
      <c r="BQ29" s="50">
        <v>1.19310606060606</v>
      </c>
      <c r="BR29" s="50">
        <v>1.56</v>
      </c>
      <c r="BS29" s="50">
        <v>1.19310606060606</v>
      </c>
      <c r="BT29" s="50">
        <v>-0.366893939393939</v>
      </c>
      <c r="BU29" s="14" t="s">
        <v>1</v>
      </c>
      <c r="BV29" s="50">
        <v>4.38641934046346</v>
      </c>
      <c r="BW29" s="50">
        <v>0</v>
      </c>
      <c r="BX29" s="50">
        <v>57.6839826839827</v>
      </c>
      <c r="BY29" s="57">
        <v>59.8014888337469</v>
      </c>
      <c r="BZ29" s="50">
        <v>57.6839826839827</v>
      </c>
      <c r="CA29" s="50">
        <v>-2.11750614976422</v>
      </c>
      <c r="CB29" s="12" t="s">
        <v>0</v>
      </c>
      <c r="CC29" s="50">
        <v>5</v>
      </c>
      <c r="CD29" s="60">
        <v>138.423518742962</v>
      </c>
    </row>
    <row r="30" s="17" customFormat="1" ht="20" customHeight="1" spans="1:82">
      <c r="A30" s="6" t="s">
        <v>29</v>
      </c>
      <c r="B30" s="7" t="s">
        <v>45</v>
      </c>
      <c r="C30" s="8">
        <v>745</v>
      </c>
      <c r="D30" s="6" t="s">
        <v>72</v>
      </c>
      <c r="E30" s="6" t="s">
        <v>78</v>
      </c>
      <c r="F30" s="8">
        <v>12952</v>
      </c>
      <c r="G30" s="7">
        <v>0.38800313926941</v>
      </c>
      <c r="H30" s="8" t="s">
        <v>33</v>
      </c>
      <c r="I30" s="29">
        <f t="shared" si="0"/>
        <v>28</v>
      </c>
      <c r="J30" s="8">
        <v>0</v>
      </c>
      <c r="K30" s="8">
        <v>27</v>
      </c>
      <c r="L30" s="30">
        <v>0</v>
      </c>
      <c r="M30" s="30">
        <v>5.639597</v>
      </c>
      <c r="N30" s="30">
        <v>4.554334</v>
      </c>
      <c r="O30" s="30">
        <v>5.639597</v>
      </c>
      <c r="P30" s="30">
        <v>1.085263</v>
      </c>
      <c r="Q30" s="12" t="s">
        <v>0</v>
      </c>
      <c r="R30" s="30">
        <v>23.6957857142857</v>
      </c>
      <c r="S30" s="30">
        <v>0</v>
      </c>
      <c r="T30" s="30">
        <v>1.56011012</v>
      </c>
      <c r="U30" s="30">
        <v>1.42187169863076</v>
      </c>
      <c r="V30" s="30">
        <v>1.56011012</v>
      </c>
      <c r="W30" s="30">
        <v>0.13823842136924</v>
      </c>
      <c r="X30" s="12" t="s">
        <v>0</v>
      </c>
      <c r="Y30" s="30">
        <v>23.8792365306122</v>
      </c>
      <c r="Z30" s="30">
        <v>0</v>
      </c>
      <c r="AA30" s="30">
        <v>27.663504</v>
      </c>
      <c r="AB30" s="30">
        <v>31.2201893543767</v>
      </c>
      <c r="AC30" s="30">
        <v>27.663504</v>
      </c>
      <c r="AD30" s="30">
        <v>-3.5566853543767</v>
      </c>
      <c r="AE30" s="12" t="s">
        <v>0</v>
      </c>
      <c r="AF30" s="30">
        <v>16.6781575562701</v>
      </c>
      <c r="AG30" s="45">
        <v>0</v>
      </c>
      <c r="AH30" s="45">
        <v>999</v>
      </c>
      <c r="AI30" s="45">
        <v>800</v>
      </c>
      <c r="AJ30" s="45">
        <v>999</v>
      </c>
      <c r="AK30" s="45">
        <v>199</v>
      </c>
      <c r="AL30" s="12" t="s">
        <v>0</v>
      </c>
      <c r="AM30" s="45">
        <v>27.1467391304348</v>
      </c>
      <c r="AN30" s="30">
        <v>0</v>
      </c>
      <c r="AO30" s="30">
        <v>56.452422</v>
      </c>
      <c r="AP30" s="30">
        <v>56.93</v>
      </c>
      <c r="AQ30" s="30">
        <v>56.452422</v>
      </c>
      <c r="AR30" s="30">
        <v>-0.477578000000001</v>
      </c>
      <c r="AS30" s="14" t="s">
        <v>1</v>
      </c>
      <c r="AT30" s="30">
        <v>9.64504049205536</v>
      </c>
      <c r="AU30" s="8">
        <v>0</v>
      </c>
      <c r="AV30" s="8">
        <v>822</v>
      </c>
      <c r="AW30" s="8">
        <v>692</v>
      </c>
      <c r="AX30" s="8">
        <v>822</v>
      </c>
      <c r="AY30" s="8">
        <v>130</v>
      </c>
      <c r="AZ30" s="12" t="s">
        <v>0</v>
      </c>
      <c r="BA30" s="8">
        <v>16.2450592885375</v>
      </c>
      <c r="BB30" s="30">
        <v>0</v>
      </c>
      <c r="BC30" s="50">
        <v>1.98775791366906</v>
      </c>
      <c r="BD30" s="50">
        <v>2.46</v>
      </c>
      <c r="BE30" s="50">
        <v>1.98775791366906</v>
      </c>
      <c r="BF30" s="50">
        <v>-0.472242086330935</v>
      </c>
      <c r="BG30" s="12" t="s">
        <v>0</v>
      </c>
      <c r="BH30" s="50">
        <v>5.01959069108349</v>
      </c>
      <c r="BI30" s="50">
        <v>0</v>
      </c>
      <c r="BJ30" s="50">
        <v>1.52637889688249</v>
      </c>
      <c r="BK30" s="50">
        <v>1.72</v>
      </c>
      <c r="BL30" s="50">
        <v>1.52637889688249</v>
      </c>
      <c r="BM30" s="50">
        <v>-0.193621103117506</v>
      </c>
      <c r="BN30" s="12" t="s">
        <v>0</v>
      </c>
      <c r="BO30" s="50">
        <v>5.05423475788904</v>
      </c>
      <c r="BP30" s="50">
        <v>0</v>
      </c>
      <c r="BQ30" s="50">
        <v>1.30227030636292</v>
      </c>
      <c r="BR30" s="50">
        <v>1.43</v>
      </c>
      <c r="BS30" s="50">
        <v>1.30227030636292</v>
      </c>
      <c r="BT30" s="50">
        <v>-0.127729693637078</v>
      </c>
      <c r="BU30" s="14" t="s">
        <v>1</v>
      </c>
      <c r="BV30" s="50">
        <v>4.97049735253023</v>
      </c>
      <c r="BW30" s="50">
        <v>0</v>
      </c>
      <c r="BX30" s="50">
        <v>57.9136690647482</v>
      </c>
      <c r="BY30" s="57">
        <v>58.4664536741214</v>
      </c>
      <c r="BZ30" s="50">
        <v>57.9136690647482</v>
      </c>
      <c r="CA30" s="50">
        <v>-0.552784609373198</v>
      </c>
      <c r="CB30" s="12" t="s">
        <v>0</v>
      </c>
      <c r="CC30" s="50">
        <v>5</v>
      </c>
      <c r="CD30" s="60">
        <v>137.334341513698</v>
      </c>
    </row>
    <row r="31" s="17" customFormat="1" ht="20" customHeight="1" spans="1:82">
      <c r="A31" s="6" t="s">
        <v>29</v>
      </c>
      <c r="B31" s="7" t="s">
        <v>79</v>
      </c>
      <c r="C31" s="8">
        <v>570</v>
      </c>
      <c r="D31" s="6" t="s">
        <v>80</v>
      </c>
      <c r="E31" s="6" t="s">
        <v>81</v>
      </c>
      <c r="F31" s="8">
        <v>11537</v>
      </c>
      <c r="G31" s="7">
        <v>2.32772916666667</v>
      </c>
      <c r="H31" s="8" t="s">
        <v>33</v>
      </c>
      <c r="I31" s="29">
        <f t="shared" si="0"/>
        <v>29</v>
      </c>
      <c r="J31" s="8">
        <v>26</v>
      </c>
      <c r="K31" s="8">
        <v>28</v>
      </c>
      <c r="L31" s="30">
        <v>4.658509</v>
      </c>
      <c r="M31" s="30">
        <v>5.194038</v>
      </c>
      <c r="N31" s="30">
        <v>6.377322</v>
      </c>
      <c r="O31" s="30">
        <v>0.535529</v>
      </c>
      <c r="P31" s="30">
        <v>-1.183284</v>
      </c>
      <c r="Q31" s="12" t="s">
        <v>0</v>
      </c>
      <c r="R31" s="30">
        <v>24.2712056074766</v>
      </c>
      <c r="S31" s="30">
        <v>1.25832081</v>
      </c>
      <c r="T31" s="30">
        <v>1.60700957</v>
      </c>
      <c r="U31" s="30">
        <v>1.74342461010695</v>
      </c>
      <c r="V31" s="30">
        <v>0.34868876</v>
      </c>
      <c r="W31" s="30">
        <v>-0.13641504010695</v>
      </c>
      <c r="X31" s="12" t="s">
        <v>0</v>
      </c>
      <c r="Y31" s="30">
        <v>25.10952453125</v>
      </c>
      <c r="Z31" s="30">
        <v>27.011235</v>
      </c>
      <c r="AA31" s="30">
        <v>30.939504</v>
      </c>
      <c r="AB31" s="30">
        <v>27.3378796006686</v>
      </c>
      <c r="AC31" s="30">
        <v>3.928269</v>
      </c>
      <c r="AD31" s="30">
        <v>3.6016243993314</v>
      </c>
      <c r="AE31" s="12" t="s">
        <v>0</v>
      </c>
      <c r="AF31" s="30">
        <v>15.7319511864407</v>
      </c>
      <c r="AG31" s="45">
        <v>727</v>
      </c>
      <c r="AH31" s="45">
        <v>857</v>
      </c>
      <c r="AI31" s="45">
        <v>864</v>
      </c>
      <c r="AJ31" s="45">
        <v>130</v>
      </c>
      <c r="AK31" s="45">
        <v>-7</v>
      </c>
      <c r="AL31" s="12" t="s">
        <v>0</v>
      </c>
      <c r="AM31" s="45">
        <v>23.8497217068646</v>
      </c>
      <c r="AN31" s="30">
        <v>64.078528</v>
      </c>
      <c r="AO31" s="30">
        <v>60.607211</v>
      </c>
      <c r="AP31" s="30">
        <v>73.81</v>
      </c>
      <c r="AQ31" s="30">
        <v>-3.47131700000001</v>
      </c>
      <c r="AR31" s="30">
        <v>-13.202789</v>
      </c>
      <c r="AS31" s="12" t="s">
        <v>0</v>
      </c>
      <c r="AT31" s="30">
        <v>10.9182509457755</v>
      </c>
      <c r="AU31" s="8">
        <v>748</v>
      </c>
      <c r="AV31" s="8">
        <v>802</v>
      </c>
      <c r="AW31" s="8">
        <v>773</v>
      </c>
      <c r="AX31" s="8">
        <v>54</v>
      </c>
      <c r="AY31" s="8">
        <v>29</v>
      </c>
      <c r="AZ31" s="12" t="s">
        <v>0</v>
      </c>
      <c r="BA31" s="8">
        <v>16.2348178137652</v>
      </c>
      <c r="BB31" s="30">
        <v>2.18651333333333</v>
      </c>
      <c r="BC31" s="50">
        <v>2.07016104815864</v>
      </c>
      <c r="BD31" s="50">
        <v>2.54</v>
      </c>
      <c r="BE31" s="50">
        <v>-0.116352285174693</v>
      </c>
      <c r="BF31" s="50">
        <v>-0.46983895184136</v>
      </c>
      <c r="BG31" s="12" t="s">
        <v>0</v>
      </c>
      <c r="BH31" s="50">
        <v>5.2014096687403</v>
      </c>
      <c r="BI31" s="50">
        <v>1.65396825396825</v>
      </c>
      <c r="BJ31" s="50">
        <v>1.62889518413598</v>
      </c>
      <c r="BK31" s="50">
        <v>1.81</v>
      </c>
      <c r="BL31" s="50">
        <v>-0.0250730698322765</v>
      </c>
      <c r="BM31" s="50">
        <v>-0.181104815864023</v>
      </c>
      <c r="BN31" s="12" t="s">
        <v>0</v>
      </c>
      <c r="BO31" s="50">
        <v>5.22081789787173</v>
      </c>
      <c r="BP31" s="50">
        <v>1.3219802303263</v>
      </c>
      <c r="BQ31" s="50">
        <v>1.27089886956522</v>
      </c>
      <c r="BR31" s="50">
        <v>1.4</v>
      </c>
      <c r="BS31" s="50">
        <v>-0.0510813607610785</v>
      </c>
      <c r="BT31" s="50">
        <v>-0.129101130434783</v>
      </c>
      <c r="BU31" s="12" t="s">
        <v>0</v>
      </c>
      <c r="BV31" s="50">
        <v>5.00353885655598</v>
      </c>
      <c r="BW31" s="50">
        <v>51.9047619047619</v>
      </c>
      <c r="BX31" s="50">
        <v>54.3909348441926</v>
      </c>
      <c r="BY31" s="57">
        <v>58.0736543909348</v>
      </c>
      <c r="BZ31" s="50">
        <v>2.48617293943073</v>
      </c>
      <c r="CA31" s="50">
        <v>-3.68271954674216</v>
      </c>
      <c r="CB31" s="12" t="s">
        <v>0</v>
      </c>
      <c r="CC31" s="50">
        <v>5</v>
      </c>
      <c r="CD31" s="60">
        <v>136.541238214741</v>
      </c>
    </row>
    <row r="32" s="17" customFormat="1" ht="20" customHeight="1" spans="1:82">
      <c r="A32" s="6" t="s">
        <v>29</v>
      </c>
      <c r="B32" s="7" t="s">
        <v>34</v>
      </c>
      <c r="C32" s="8">
        <v>107658</v>
      </c>
      <c r="D32" s="6" t="s">
        <v>82</v>
      </c>
      <c r="E32" s="6" t="s">
        <v>83</v>
      </c>
      <c r="F32" s="8">
        <v>4562</v>
      </c>
      <c r="G32" s="7">
        <v>1.52772916666667</v>
      </c>
      <c r="H32" s="8" t="s">
        <v>33</v>
      </c>
      <c r="I32" s="29">
        <f t="shared" si="0"/>
        <v>30</v>
      </c>
      <c r="J32" s="8">
        <v>24</v>
      </c>
      <c r="K32" s="8">
        <v>27</v>
      </c>
      <c r="L32" s="30">
        <v>2.016837</v>
      </c>
      <c r="M32" s="30">
        <v>6.416343</v>
      </c>
      <c r="N32" s="30">
        <v>8.324744</v>
      </c>
      <c r="O32" s="30">
        <v>4.399506</v>
      </c>
      <c r="P32" s="30">
        <v>-1.908401</v>
      </c>
      <c r="Q32" s="12" t="s">
        <v>0</v>
      </c>
      <c r="R32" s="30">
        <v>22.8610795724466</v>
      </c>
      <c r="S32" s="30">
        <v>0.61552036</v>
      </c>
      <c r="T32" s="30">
        <v>1.99107244</v>
      </c>
      <c r="U32" s="30">
        <v>2.4571818286009</v>
      </c>
      <c r="V32" s="30">
        <v>1.37555208</v>
      </c>
      <c r="W32" s="30">
        <v>-0.4661093886009</v>
      </c>
      <c r="X32" s="12" t="s">
        <v>0</v>
      </c>
      <c r="Y32" s="30">
        <v>24.0855537096774</v>
      </c>
      <c r="Z32" s="30">
        <v>30.519093</v>
      </c>
      <c r="AA32" s="30">
        <v>31.031266</v>
      </c>
      <c r="AB32" s="30">
        <v>29.5166052986242</v>
      </c>
      <c r="AC32" s="30">
        <v>0.512172999999997</v>
      </c>
      <c r="AD32" s="30">
        <v>1.5146607013758</v>
      </c>
      <c r="AE32" s="12" t="s">
        <v>0</v>
      </c>
      <c r="AF32" s="30">
        <v>15.4282064965197</v>
      </c>
      <c r="AG32" s="45">
        <v>490</v>
      </c>
      <c r="AH32" s="45">
        <v>1033</v>
      </c>
      <c r="AI32" s="45">
        <v>1136</v>
      </c>
      <c r="AJ32" s="45">
        <v>543</v>
      </c>
      <c r="AK32" s="45">
        <v>-103</v>
      </c>
      <c r="AL32" s="12" t="s">
        <v>0</v>
      </c>
      <c r="AM32" s="45">
        <v>24.1731669266771</v>
      </c>
      <c r="AN32" s="30">
        <v>41.159939</v>
      </c>
      <c r="AO32" s="30">
        <v>62.113679</v>
      </c>
      <c r="AP32" s="30">
        <v>73.28</v>
      </c>
      <c r="AQ32" s="30">
        <v>20.95374</v>
      </c>
      <c r="AR32" s="30">
        <v>-11.166321</v>
      </c>
      <c r="AS32" s="12" t="s">
        <v>0</v>
      </c>
      <c r="AT32" s="30">
        <v>10.3350547420965</v>
      </c>
      <c r="AU32" s="8">
        <v>477</v>
      </c>
      <c r="AV32" s="8">
        <v>936</v>
      </c>
      <c r="AW32" s="8">
        <v>981</v>
      </c>
      <c r="AX32" s="8">
        <v>459</v>
      </c>
      <c r="AY32" s="8">
        <v>-45</v>
      </c>
      <c r="AZ32" s="12" t="s">
        <v>0</v>
      </c>
      <c r="BA32" s="8">
        <v>17.0491803278689</v>
      </c>
      <c r="BB32" s="30">
        <v>1.83818677884615</v>
      </c>
      <c r="BC32" s="50">
        <v>2.1578777904328</v>
      </c>
      <c r="BD32" s="50">
        <v>2.38</v>
      </c>
      <c r="BE32" s="50">
        <v>0.319691011586648</v>
      </c>
      <c r="BF32" s="50">
        <v>-0.222122209567198</v>
      </c>
      <c r="BG32" s="12" t="s">
        <v>0</v>
      </c>
      <c r="BH32" s="50">
        <v>5.18720622700192</v>
      </c>
      <c r="BI32" s="50">
        <v>1.48076923076923</v>
      </c>
      <c r="BJ32" s="50">
        <v>1.66856492027335</v>
      </c>
      <c r="BK32" s="50">
        <v>1.85</v>
      </c>
      <c r="BL32" s="50">
        <v>0.187795689504118</v>
      </c>
      <c r="BM32" s="50">
        <v>-0.181435079726652</v>
      </c>
      <c r="BN32" s="12" t="s">
        <v>0</v>
      </c>
      <c r="BO32" s="50">
        <v>5.56188306757783</v>
      </c>
      <c r="BP32" s="50">
        <v>1.24137288961039</v>
      </c>
      <c r="BQ32" s="50">
        <v>1.29325372013652</v>
      </c>
      <c r="BR32" s="50">
        <v>1.29</v>
      </c>
      <c r="BS32" s="50">
        <v>0.0518808305261294</v>
      </c>
      <c r="BT32" s="50">
        <v>0.00325372013651881</v>
      </c>
      <c r="BU32" s="14" t="s">
        <v>1</v>
      </c>
      <c r="BV32" s="50">
        <v>4.75460926520779</v>
      </c>
      <c r="BW32" s="50">
        <v>55.2884615384615</v>
      </c>
      <c r="BX32" s="50">
        <v>50.5694760820046</v>
      </c>
      <c r="BY32" s="57">
        <v>51.6720604099245</v>
      </c>
      <c r="BZ32" s="50">
        <v>-4.71898545645698</v>
      </c>
      <c r="CA32" s="50">
        <v>-1.10258432791993</v>
      </c>
      <c r="CB32" s="12" t="s">
        <v>0</v>
      </c>
      <c r="CC32" s="50">
        <v>5</v>
      </c>
      <c r="CD32" s="60">
        <v>134.435940335074</v>
      </c>
    </row>
    <row r="33" s="17" customFormat="1" ht="20" customHeight="1" spans="1:82">
      <c r="A33" s="6" t="s">
        <v>29</v>
      </c>
      <c r="B33" s="7" t="s">
        <v>37</v>
      </c>
      <c r="C33" s="8">
        <v>730</v>
      </c>
      <c r="D33" s="6" t="s">
        <v>84</v>
      </c>
      <c r="E33" s="6" t="s">
        <v>85</v>
      </c>
      <c r="F33" s="8">
        <v>8338</v>
      </c>
      <c r="G33" s="7">
        <v>7.33320861872146</v>
      </c>
      <c r="H33" s="8" t="s">
        <v>33</v>
      </c>
      <c r="I33" s="29">
        <f t="shared" si="0"/>
        <v>31</v>
      </c>
      <c r="J33" s="8">
        <v>28</v>
      </c>
      <c r="K33" s="8">
        <v>29</v>
      </c>
      <c r="L33" s="30">
        <v>7.677977</v>
      </c>
      <c r="M33" s="30">
        <v>8.211063</v>
      </c>
      <c r="N33" s="30">
        <v>9.059931</v>
      </c>
      <c r="O33" s="30">
        <v>0.533085999999999</v>
      </c>
      <c r="P33" s="30">
        <v>-0.848868000000001</v>
      </c>
      <c r="Q33" s="12" t="s">
        <v>0</v>
      </c>
      <c r="R33" s="30">
        <v>24.389296039604</v>
      </c>
      <c r="S33" s="30">
        <v>2.11592699</v>
      </c>
      <c r="T33" s="30">
        <v>2.49726379</v>
      </c>
      <c r="U33" s="30">
        <v>2.48936486255893</v>
      </c>
      <c r="V33" s="30">
        <v>0.3813368</v>
      </c>
      <c r="W33" s="30">
        <v>0.00789892744106968</v>
      </c>
      <c r="X33" s="12" t="s">
        <v>0</v>
      </c>
      <c r="Y33" s="30">
        <v>25.3101059797297</v>
      </c>
      <c r="Z33" s="30">
        <v>27.558392</v>
      </c>
      <c r="AA33" s="30">
        <v>30.413404</v>
      </c>
      <c r="AB33" s="30">
        <v>27.4766426207764</v>
      </c>
      <c r="AC33" s="30">
        <v>2.855012</v>
      </c>
      <c r="AD33" s="30">
        <v>2.9367613792236</v>
      </c>
      <c r="AE33" s="12" t="s">
        <v>0</v>
      </c>
      <c r="AF33" s="30">
        <v>15.7039951807229</v>
      </c>
      <c r="AG33" s="45">
        <v>837</v>
      </c>
      <c r="AH33" s="45">
        <v>1029</v>
      </c>
      <c r="AI33" s="45">
        <v>1148</v>
      </c>
      <c r="AJ33" s="45">
        <v>192</v>
      </c>
      <c r="AK33" s="45">
        <v>-119</v>
      </c>
      <c r="AL33" s="12" t="s">
        <v>0</v>
      </c>
      <c r="AM33" s="45">
        <v>20.607476635514</v>
      </c>
      <c r="AN33" s="30">
        <v>91.732103</v>
      </c>
      <c r="AO33" s="30">
        <v>79.796531</v>
      </c>
      <c r="AP33" s="30">
        <v>78.92</v>
      </c>
      <c r="AQ33" s="30">
        <v>-11.935572</v>
      </c>
      <c r="AR33" s="30">
        <v>0.876531</v>
      </c>
      <c r="AS33" s="12" t="s">
        <v>0</v>
      </c>
      <c r="AT33" s="30">
        <v>13.1395572204841</v>
      </c>
      <c r="AU33" s="8">
        <v>718</v>
      </c>
      <c r="AV33" s="8">
        <v>854</v>
      </c>
      <c r="AW33" s="8">
        <v>877</v>
      </c>
      <c r="AX33" s="8">
        <v>136</v>
      </c>
      <c r="AY33" s="8">
        <v>-23</v>
      </c>
      <c r="AZ33" s="12" t="s">
        <v>0</v>
      </c>
      <c r="BA33" s="8">
        <v>13.0581039755352</v>
      </c>
      <c r="BB33" s="30">
        <v>2.28412849389417</v>
      </c>
      <c r="BC33" s="50">
        <v>2.51919324840764</v>
      </c>
      <c r="BD33" s="50">
        <v>2.41</v>
      </c>
      <c r="BE33" s="50">
        <v>0.235064754513478</v>
      </c>
      <c r="BF33" s="50">
        <v>0.109193248407643</v>
      </c>
      <c r="BG33" s="12" t="s">
        <v>0</v>
      </c>
      <c r="BH33" s="50">
        <v>5.77796616607257</v>
      </c>
      <c r="BI33" s="50">
        <v>1.64857530529172</v>
      </c>
      <c r="BJ33" s="50">
        <v>1.67770700636943</v>
      </c>
      <c r="BK33" s="50">
        <v>1.61</v>
      </c>
      <c r="BL33" s="50">
        <v>0.0291317010777037</v>
      </c>
      <c r="BM33" s="50">
        <v>0.0677070063694267</v>
      </c>
      <c r="BN33" s="12" t="s">
        <v>0</v>
      </c>
      <c r="BO33" s="50">
        <v>5.44710067003062</v>
      </c>
      <c r="BP33" s="50">
        <v>1.3855166255144</v>
      </c>
      <c r="BQ33" s="50">
        <v>1.50156924829157</v>
      </c>
      <c r="BR33" s="50">
        <v>1.49</v>
      </c>
      <c r="BS33" s="50">
        <v>0.116052622777169</v>
      </c>
      <c r="BT33" s="50">
        <v>0.0115692482915719</v>
      </c>
      <c r="BU33" s="12" t="s">
        <v>0</v>
      </c>
      <c r="BV33" s="50">
        <v>5.32471364642401</v>
      </c>
      <c r="BW33" s="50">
        <v>49.2537313432836</v>
      </c>
      <c r="BX33" s="50">
        <v>52.6114649681529</v>
      </c>
      <c r="BY33" s="57">
        <v>59.8006644518272</v>
      </c>
      <c r="BZ33" s="50">
        <v>3.35773362486928</v>
      </c>
      <c r="CA33" s="50">
        <v>-7.18919948367434</v>
      </c>
      <c r="CB33" s="12" t="s">
        <v>0</v>
      </c>
      <c r="CC33" s="50">
        <v>5</v>
      </c>
      <c r="CD33" s="60">
        <v>133.758315514117</v>
      </c>
    </row>
    <row r="34" s="17" customFormat="1" ht="20" customHeight="1" spans="1:82">
      <c r="A34" s="6" t="s">
        <v>29</v>
      </c>
      <c r="B34" s="7" t="s">
        <v>37</v>
      </c>
      <c r="C34" s="8">
        <v>379</v>
      </c>
      <c r="D34" s="6" t="s">
        <v>86</v>
      </c>
      <c r="E34" s="6" t="s">
        <v>87</v>
      </c>
      <c r="F34" s="8">
        <v>6830</v>
      </c>
      <c r="G34" s="7">
        <v>8.798962043379</v>
      </c>
      <c r="H34" s="8" t="s">
        <v>33</v>
      </c>
      <c r="I34" s="29">
        <f t="shared" si="0"/>
        <v>32</v>
      </c>
      <c r="J34" s="8">
        <v>26</v>
      </c>
      <c r="K34" s="8">
        <v>25</v>
      </c>
      <c r="L34" s="30">
        <v>9.627234</v>
      </c>
      <c r="M34" s="30">
        <v>7.877346</v>
      </c>
      <c r="N34" s="30">
        <v>11.723562</v>
      </c>
      <c r="O34" s="30">
        <v>-1.749888</v>
      </c>
      <c r="P34" s="30">
        <v>-3.846216</v>
      </c>
      <c r="Q34" s="12" t="s">
        <v>0</v>
      </c>
      <c r="R34" s="30">
        <v>23.3980574257426</v>
      </c>
      <c r="S34" s="30">
        <v>2.35941763</v>
      </c>
      <c r="T34" s="30">
        <v>2.17514441</v>
      </c>
      <c r="U34" s="30">
        <v>3.19650446809313</v>
      </c>
      <c r="V34" s="30">
        <v>-0.18427322</v>
      </c>
      <c r="W34" s="30">
        <v>-1.02136005809313</v>
      </c>
      <c r="X34" s="12" t="s">
        <v>0</v>
      </c>
      <c r="Y34" s="30">
        <v>22.0453825337838</v>
      </c>
      <c r="Z34" s="30">
        <v>24.507742</v>
      </c>
      <c r="AA34" s="30">
        <v>27.612655</v>
      </c>
      <c r="AB34" s="30">
        <v>27.265642200665</v>
      </c>
      <c r="AC34" s="30">
        <v>3.104913</v>
      </c>
      <c r="AD34" s="30">
        <v>0.347012799335001</v>
      </c>
      <c r="AE34" s="14" t="s">
        <v>1</v>
      </c>
      <c r="AF34" s="30">
        <v>14.2578253012048</v>
      </c>
      <c r="AG34" s="45">
        <v>993</v>
      </c>
      <c r="AH34" s="45">
        <v>902</v>
      </c>
      <c r="AI34" s="45">
        <v>1187</v>
      </c>
      <c r="AJ34" s="45">
        <v>-91</v>
      </c>
      <c r="AK34" s="45">
        <v>-285</v>
      </c>
      <c r="AL34" s="12" t="s">
        <v>0</v>
      </c>
      <c r="AM34" s="45">
        <v>18.064085447263</v>
      </c>
      <c r="AN34" s="30">
        <v>96.950997</v>
      </c>
      <c r="AO34" s="30">
        <v>87.331996</v>
      </c>
      <c r="AP34" s="30">
        <v>99.49</v>
      </c>
      <c r="AQ34" s="30">
        <v>-9.619001</v>
      </c>
      <c r="AR34" s="30">
        <v>-12.158004</v>
      </c>
      <c r="AS34" s="12" t="s">
        <v>0</v>
      </c>
      <c r="AT34" s="30">
        <v>14.3803714803227</v>
      </c>
      <c r="AU34" s="8">
        <v>1111</v>
      </c>
      <c r="AV34" s="8">
        <v>964</v>
      </c>
      <c r="AW34" s="8">
        <v>1170</v>
      </c>
      <c r="AX34" s="8">
        <v>-147</v>
      </c>
      <c r="AY34" s="8">
        <v>-206</v>
      </c>
      <c r="AZ34" s="12" t="s">
        <v>0</v>
      </c>
      <c r="BA34" s="8">
        <v>14.7400611620795</v>
      </c>
      <c r="BB34" s="30">
        <v>2.8700422705314</v>
      </c>
      <c r="BC34" s="50">
        <v>3.48760916442048</v>
      </c>
      <c r="BD34" s="50">
        <v>3.08</v>
      </c>
      <c r="BE34" s="50">
        <v>0.617566893889084</v>
      </c>
      <c r="BF34" s="50">
        <v>0.407609164420485</v>
      </c>
      <c r="BG34" s="12" t="s">
        <v>0</v>
      </c>
      <c r="BH34" s="50">
        <v>7.99910358812037</v>
      </c>
      <c r="BI34" s="50">
        <v>1.82487922705314</v>
      </c>
      <c r="BJ34" s="50">
        <v>1.73180592991914</v>
      </c>
      <c r="BK34" s="50">
        <v>1.9</v>
      </c>
      <c r="BL34" s="50">
        <v>-0.0930732971340027</v>
      </c>
      <c r="BM34" s="50">
        <v>-0.168194070080862</v>
      </c>
      <c r="BN34" s="12" t="s">
        <v>0</v>
      </c>
      <c r="BO34" s="50">
        <v>5.62274652571149</v>
      </c>
      <c r="BP34" s="50">
        <v>1.5727299801456</v>
      </c>
      <c r="BQ34" s="50">
        <v>2.01385680933852</v>
      </c>
      <c r="BR34" s="50">
        <v>1.62</v>
      </c>
      <c r="BS34" s="50">
        <v>0.441126829192923</v>
      </c>
      <c r="BT34" s="50">
        <v>0.393856809338522</v>
      </c>
      <c r="BU34" s="12" t="s">
        <v>0</v>
      </c>
      <c r="BV34" s="50">
        <v>7.14133620332808</v>
      </c>
      <c r="BW34" s="50">
        <v>47.2222222222222</v>
      </c>
      <c r="BX34" s="50">
        <v>49.1913746630728</v>
      </c>
      <c r="BY34" s="57">
        <v>52.9968454258675</v>
      </c>
      <c r="BZ34" s="50">
        <v>1.96915244085056</v>
      </c>
      <c r="CA34" s="50">
        <v>-3.80547076279472</v>
      </c>
      <c r="CB34" s="12" t="s">
        <v>0</v>
      </c>
      <c r="CC34" s="50">
        <v>5</v>
      </c>
      <c r="CD34" s="60">
        <v>132.648969667556</v>
      </c>
    </row>
    <row r="35" s="17" customFormat="1" ht="20" customHeight="1" spans="1:82">
      <c r="A35" s="6" t="s">
        <v>29</v>
      </c>
      <c r="B35" s="7" t="s">
        <v>34</v>
      </c>
      <c r="C35" s="8">
        <v>103198</v>
      </c>
      <c r="D35" s="6" t="s">
        <v>76</v>
      </c>
      <c r="E35" s="6" t="s">
        <v>88</v>
      </c>
      <c r="F35" s="8">
        <v>11624</v>
      </c>
      <c r="G35" s="7">
        <v>0.234578481735163</v>
      </c>
      <c r="H35" s="8" t="s">
        <v>33</v>
      </c>
      <c r="I35" s="29">
        <f t="shared" si="0"/>
        <v>33</v>
      </c>
      <c r="J35" s="8">
        <v>0</v>
      </c>
      <c r="K35" s="8">
        <v>31</v>
      </c>
      <c r="L35" s="30">
        <v>0</v>
      </c>
      <c r="M35" s="30">
        <v>7.018116</v>
      </c>
      <c r="N35" s="30">
        <v>5.3797</v>
      </c>
      <c r="O35" s="30">
        <v>7.018116</v>
      </c>
      <c r="P35" s="30">
        <v>1.638416</v>
      </c>
      <c r="Q35" s="12" t="s">
        <v>0</v>
      </c>
      <c r="R35" s="30">
        <v>25.0051638954869</v>
      </c>
      <c r="S35" s="30">
        <v>0</v>
      </c>
      <c r="T35" s="30">
        <v>1.73390024</v>
      </c>
      <c r="U35" s="30">
        <v>1.4680660964993</v>
      </c>
      <c r="V35" s="30">
        <v>1.73390024</v>
      </c>
      <c r="W35" s="30">
        <v>0.2658341435007</v>
      </c>
      <c r="X35" s="12" t="s">
        <v>0</v>
      </c>
      <c r="Y35" s="30">
        <v>20.9745996774194</v>
      </c>
      <c r="Z35" s="30">
        <v>0</v>
      </c>
      <c r="AA35" s="30">
        <v>24.706064</v>
      </c>
      <c r="AB35" s="30">
        <v>27.2889956038311</v>
      </c>
      <c r="AC35" s="30">
        <v>24.706064</v>
      </c>
      <c r="AD35" s="30">
        <v>-2.5829316038311</v>
      </c>
      <c r="AE35" s="14" t="s">
        <v>1</v>
      </c>
      <c r="AF35" s="30">
        <v>12.2834259197879</v>
      </c>
      <c r="AG35" s="45">
        <v>0</v>
      </c>
      <c r="AH35" s="45">
        <v>1113</v>
      </c>
      <c r="AI35" s="45">
        <v>932</v>
      </c>
      <c r="AJ35" s="45">
        <v>1113</v>
      </c>
      <c r="AK35" s="45">
        <v>181</v>
      </c>
      <c r="AL35" s="12" t="s">
        <v>0</v>
      </c>
      <c r="AM35" s="45">
        <v>26.0452418096724</v>
      </c>
      <c r="AN35" s="30">
        <v>0</v>
      </c>
      <c r="AO35" s="30">
        <v>63.055849</v>
      </c>
      <c r="AP35" s="30">
        <v>57.72</v>
      </c>
      <c r="AQ35" s="30">
        <v>63.055849</v>
      </c>
      <c r="AR35" s="30">
        <v>5.335849</v>
      </c>
      <c r="AS35" s="12" t="s">
        <v>0</v>
      </c>
      <c r="AT35" s="30">
        <v>10.491821797005</v>
      </c>
      <c r="AU35" s="8">
        <v>0</v>
      </c>
      <c r="AV35" s="8">
        <v>907</v>
      </c>
      <c r="AW35" s="8">
        <v>794</v>
      </c>
      <c r="AX35" s="8">
        <v>907</v>
      </c>
      <c r="AY35" s="8">
        <v>113</v>
      </c>
      <c r="AZ35" s="12" t="s">
        <v>0</v>
      </c>
      <c r="BA35" s="8">
        <v>16.5209471766849</v>
      </c>
      <c r="BB35" s="30">
        <v>0</v>
      </c>
      <c r="BC35" s="50">
        <v>2.26695517609392</v>
      </c>
      <c r="BD35" s="50">
        <v>2.47</v>
      </c>
      <c r="BE35" s="50">
        <v>2.26695517609392</v>
      </c>
      <c r="BF35" s="50">
        <v>-0.203044823906083</v>
      </c>
      <c r="BG35" s="12" t="s">
        <v>0</v>
      </c>
      <c r="BH35" s="50">
        <v>5.449411480995</v>
      </c>
      <c r="BI35" s="50">
        <v>0</v>
      </c>
      <c r="BJ35" s="50">
        <v>1.55176093916756</v>
      </c>
      <c r="BK35" s="50">
        <v>1.72</v>
      </c>
      <c r="BL35" s="50">
        <v>1.55176093916756</v>
      </c>
      <c r="BM35" s="50">
        <v>-0.168239060832444</v>
      </c>
      <c r="BN35" s="12" t="s">
        <v>0</v>
      </c>
      <c r="BO35" s="50">
        <v>5.17253646389187</v>
      </c>
      <c r="BP35" s="50">
        <v>0</v>
      </c>
      <c r="BQ35" s="50">
        <v>1.46089202200825</v>
      </c>
      <c r="BR35" s="50">
        <v>1.44</v>
      </c>
      <c r="BS35" s="50">
        <v>1.46089202200825</v>
      </c>
      <c r="BT35" s="50">
        <v>0.0208920220082534</v>
      </c>
      <c r="BU35" s="12" t="s">
        <v>0</v>
      </c>
      <c r="BV35" s="50">
        <v>5.37092655150092</v>
      </c>
      <c r="BW35" s="50">
        <v>0</v>
      </c>
      <c r="BX35" s="50">
        <v>56.6702241195304</v>
      </c>
      <c r="BY35" s="57">
        <v>60.6413994169096</v>
      </c>
      <c r="BZ35" s="50">
        <v>56.6702241195304</v>
      </c>
      <c r="CA35" s="50">
        <v>-3.97117529737918</v>
      </c>
      <c r="CB35" s="12" t="s">
        <v>0</v>
      </c>
      <c r="CC35" s="50">
        <v>5</v>
      </c>
      <c r="CD35" s="60">
        <v>132.314074772444</v>
      </c>
    </row>
    <row r="36" s="17" customFormat="1" ht="20" customHeight="1" spans="1:82">
      <c r="A36" s="6" t="s">
        <v>29</v>
      </c>
      <c r="B36" s="7" t="s">
        <v>79</v>
      </c>
      <c r="C36" s="8">
        <v>752</v>
      </c>
      <c r="D36" s="6" t="s">
        <v>89</v>
      </c>
      <c r="E36" s="6" t="s">
        <v>90</v>
      </c>
      <c r="F36" s="8">
        <v>11318</v>
      </c>
      <c r="G36" s="7">
        <v>2.198962043379</v>
      </c>
      <c r="H36" s="8" t="s">
        <v>33</v>
      </c>
      <c r="I36" s="29">
        <f t="shared" si="0"/>
        <v>34</v>
      </c>
      <c r="J36" s="8">
        <v>29</v>
      </c>
      <c r="K36" s="8">
        <v>29</v>
      </c>
      <c r="L36" s="30">
        <v>4.102668</v>
      </c>
      <c r="M36" s="30">
        <v>5.325295</v>
      </c>
      <c r="N36" s="30">
        <v>4.88489</v>
      </c>
      <c r="O36" s="30">
        <v>1.222627</v>
      </c>
      <c r="P36" s="30">
        <v>0.440404999999999</v>
      </c>
      <c r="Q36" s="12" t="s">
        <v>0</v>
      </c>
      <c r="R36" s="30">
        <v>24.8845560747664</v>
      </c>
      <c r="S36" s="30">
        <v>1.14169941</v>
      </c>
      <c r="T36" s="30">
        <v>1.65868719</v>
      </c>
      <c r="U36" s="30">
        <v>1.42791055463557</v>
      </c>
      <c r="V36" s="30">
        <v>0.51698778</v>
      </c>
      <c r="W36" s="30">
        <v>0.23077663536443</v>
      </c>
      <c r="X36" s="12" t="s">
        <v>0</v>
      </c>
      <c r="Y36" s="30">
        <v>25.91698734375</v>
      </c>
      <c r="Z36" s="30">
        <v>27.828218</v>
      </c>
      <c r="AA36" s="30">
        <v>31.14733</v>
      </c>
      <c r="AB36" s="30">
        <v>29.2311711141002</v>
      </c>
      <c r="AC36" s="30">
        <v>3.319112</v>
      </c>
      <c r="AD36" s="30">
        <v>1.9161588858998</v>
      </c>
      <c r="AE36" s="12" t="s">
        <v>0</v>
      </c>
      <c r="AF36" s="30">
        <v>15.8376254237288</v>
      </c>
      <c r="AG36" s="45">
        <v>644</v>
      </c>
      <c r="AH36" s="45">
        <v>751</v>
      </c>
      <c r="AI36" s="45">
        <v>598</v>
      </c>
      <c r="AJ36" s="45">
        <v>107</v>
      </c>
      <c r="AK36" s="45">
        <v>153</v>
      </c>
      <c r="AL36" s="12" t="s">
        <v>0</v>
      </c>
      <c r="AM36" s="45">
        <v>20.899814471243</v>
      </c>
      <c r="AN36" s="30">
        <v>63.706025</v>
      </c>
      <c r="AO36" s="30">
        <v>70.909387</v>
      </c>
      <c r="AP36" s="30">
        <v>81.69</v>
      </c>
      <c r="AQ36" s="30">
        <v>7.203362</v>
      </c>
      <c r="AR36" s="30">
        <v>-10.780613</v>
      </c>
      <c r="AS36" s="12" t="s">
        <v>0</v>
      </c>
      <c r="AT36" s="30">
        <v>12.7741644748694</v>
      </c>
      <c r="AU36" s="8">
        <v>612</v>
      </c>
      <c r="AV36" s="8">
        <v>699</v>
      </c>
      <c r="AW36" s="8">
        <v>576</v>
      </c>
      <c r="AX36" s="8">
        <v>87</v>
      </c>
      <c r="AY36" s="8">
        <v>123</v>
      </c>
      <c r="AZ36" s="12" t="s">
        <v>0</v>
      </c>
      <c r="BA36" s="8">
        <v>14.1497975708502</v>
      </c>
      <c r="BB36" s="30">
        <v>2.00191488970588</v>
      </c>
      <c r="BC36" s="50">
        <v>2.04109036918138</v>
      </c>
      <c r="BD36" s="50">
        <v>2.21</v>
      </c>
      <c r="BE36" s="50">
        <v>0.0391754794754982</v>
      </c>
      <c r="BF36" s="50">
        <v>-0.168909630818619</v>
      </c>
      <c r="BG36" s="12" t="s">
        <v>0</v>
      </c>
      <c r="BH36" s="50">
        <v>5.12836776176226</v>
      </c>
      <c r="BI36" s="50">
        <v>1.54044117647059</v>
      </c>
      <c r="BJ36" s="50">
        <v>1.5553772070626</v>
      </c>
      <c r="BK36" s="50">
        <v>1.72</v>
      </c>
      <c r="BL36" s="50">
        <v>0.0149360305920121</v>
      </c>
      <c r="BM36" s="50">
        <v>-0.1646227929374</v>
      </c>
      <c r="BN36" s="14" t="s">
        <v>1</v>
      </c>
      <c r="BO36" s="50">
        <v>4.98518335596987</v>
      </c>
      <c r="BP36" s="50">
        <v>1.29957243436754</v>
      </c>
      <c r="BQ36" s="50">
        <v>1.31227997936017</v>
      </c>
      <c r="BR36" s="50">
        <v>1.29</v>
      </c>
      <c r="BS36" s="50">
        <v>0.0127075449926235</v>
      </c>
      <c r="BT36" s="50">
        <v>0.0222799793601651</v>
      </c>
      <c r="BU36" s="12" t="s">
        <v>0</v>
      </c>
      <c r="BV36" s="50">
        <v>5.16645661165421</v>
      </c>
      <c r="BW36" s="50">
        <v>57.7205882352941</v>
      </c>
      <c r="BX36" s="50">
        <v>58.908507223114</v>
      </c>
      <c r="BY36" s="57">
        <v>58.4199584199584</v>
      </c>
      <c r="BZ36" s="50">
        <v>1.18791898781984</v>
      </c>
      <c r="CA36" s="50">
        <v>0.48854880315556</v>
      </c>
      <c r="CB36" s="14" t="s">
        <v>1</v>
      </c>
      <c r="CC36" s="50">
        <v>2.5</v>
      </c>
      <c r="CD36" s="60">
        <v>132.242953088594</v>
      </c>
    </row>
    <row r="37" s="17" customFormat="1" ht="20" customHeight="1" spans="1:82">
      <c r="A37" s="6" t="s">
        <v>29</v>
      </c>
      <c r="B37" s="7" t="s">
        <v>37</v>
      </c>
      <c r="C37" s="8">
        <v>709</v>
      </c>
      <c r="D37" s="6" t="s">
        <v>91</v>
      </c>
      <c r="E37" s="6" t="s">
        <v>92</v>
      </c>
      <c r="F37" s="8">
        <v>11486</v>
      </c>
      <c r="G37" s="7">
        <v>2.36334560502283</v>
      </c>
      <c r="H37" s="8" t="s">
        <v>33</v>
      </c>
      <c r="I37" s="29">
        <f t="shared" ref="I37:I68" si="1">I36+1</f>
        <v>35</v>
      </c>
      <c r="J37" s="8">
        <v>27</v>
      </c>
      <c r="K37" s="8">
        <v>28</v>
      </c>
      <c r="L37" s="30">
        <v>7.687888</v>
      </c>
      <c r="M37" s="30">
        <v>7.734598</v>
      </c>
      <c r="N37" s="30">
        <v>7.50195</v>
      </c>
      <c r="O37" s="30">
        <v>0.04671</v>
      </c>
      <c r="P37" s="30">
        <v>0.232648</v>
      </c>
      <c r="Q37" s="12" t="s">
        <v>0</v>
      </c>
      <c r="R37" s="30">
        <v>22.9740534653465</v>
      </c>
      <c r="S37" s="30">
        <v>2.20900387</v>
      </c>
      <c r="T37" s="30">
        <v>2.44569331</v>
      </c>
      <c r="U37" s="30">
        <v>2.23879121681677</v>
      </c>
      <c r="V37" s="30">
        <v>0.23668944</v>
      </c>
      <c r="W37" s="30">
        <v>0.20690209318323</v>
      </c>
      <c r="X37" s="12" t="s">
        <v>0</v>
      </c>
      <c r="Y37" s="30">
        <v>24.7874321959459</v>
      </c>
      <c r="Z37" s="30">
        <v>28.733559</v>
      </c>
      <c r="AA37" s="30">
        <v>31.620174</v>
      </c>
      <c r="AB37" s="30">
        <v>29.8427904320446</v>
      </c>
      <c r="AC37" s="30">
        <v>2.886615</v>
      </c>
      <c r="AD37" s="30">
        <v>1.7773835679554</v>
      </c>
      <c r="AE37" s="12" t="s">
        <v>0</v>
      </c>
      <c r="AF37" s="30">
        <v>16.3271122203098</v>
      </c>
      <c r="AG37" s="45">
        <v>1289</v>
      </c>
      <c r="AH37" s="45">
        <v>1007</v>
      </c>
      <c r="AI37" s="45">
        <v>1011</v>
      </c>
      <c r="AJ37" s="45">
        <v>-282</v>
      </c>
      <c r="AK37" s="45">
        <v>-4</v>
      </c>
      <c r="AL37" s="12" t="s">
        <v>0</v>
      </c>
      <c r="AM37" s="45">
        <v>20.1668891855808</v>
      </c>
      <c r="AN37" s="30">
        <v>59.642265</v>
      </c>
      <c r="AO37" s="30">
        <v>76.808322</v>
      </c>
      <c r="AP37" s="30">
        <v>74.2</v>
      </c>
      <c r="AQ37" s="30">
        <v>17.166057</v>
      </c>
      <c r="AR37" s="30">
        <v>2.608322</v>
      </c>
      <c r="AS37" s="12" t="s">
        <v>0</v>
      </c>
      <c r="AT37" s="30">
        <v>12.6475089741479</v>
      </c>
      <c r="AU37" s="8">
        <v>988</v>
      </c>
      <c r="AV37" s="8">
        <v>862</v>
      </c>
      <c r="AW37" s="8">
        <v>832</v>
      </c>
      <c r="AX37" s="8">
        <v>-126</v>
      </c>
      <c r="AY37" s="8">
        <v>30</v>
      </c>
      <c r="AZ37" s="12" t="s">
        <v>0</v>
      </c>
      <c r="BA37" s="8">
        <v>13.1804281345566</v>
      </c>
      <c r="BB37" s="30">
        <v>2.12729303391384</v>
      </c>
      <c r="BC37" s="50">
        <v>2.63100953516091</v>
      </c>
      <c r="BD37" s="50">
        <v>2.53</v>
      </c>
      <c r="BE37" s="50">
        <v>0.503716501247065</v>
      </c>
      <c r="BF37" s="50">
        <v>0.101009535160906</v>
      </c>
      <c r="BG37" s="12" t="s">
        <v>0</v>
      </c>
      <c r="BH37" s="50">
        <v>6.03442553935988</v>
      </c>
      <c r="BI37" s="50">
        <v>1.60219981668194</v>
      </c>
      <c r="BJ37" s="50">
        <v>1.64958283671037</v>
      </c>
      <c r="BK37" s="50">
        <v>1.7</v>
      </c>
      <c r="BL37" s="50">
        <v>0.0473830200284264</v>
      </c>
      <c r="BM37" s="50">
        <v>-0.0504171632896304</v>
      </c>
      <c r="BN37" s="12" t="s">
        <v>0</v>
      </c>
      <c r="BO37" s="50">
        <v>5.35578843087782</v>
      </c>
      <c r="BP37" s="50">
        <v>1.32773266590389</v>
      </c>
      <c r="BQ37" s="50">
        <v>1.59495447976879</v>
      </c>
      <c r="BR37" s="50">
        <v>1.49</v>
      </c>
      <c r="BS37" s="50">
        <v>0.267221813864896</v>
      </c>
      <c r="BT37" s="50">
        <v>0.104954479768786</v>
      </c>
      <c r="BU37" s="12" t="s">
        <v>0</v>
      </c>
      <c r="BV37" s="50">
        <v>5.65586694953472</v>
      </c>
      <c r="BW37" s="50">
        <v>53.070577451879</v>
      </c>
      <c r="BX37" s="50">
        <v>50.8939213349225</v>
      </c>
      <c r="BY37" s="57">
        <v>55.9610705596107</v>
      </c>
      <c r="BZ37" s="50">
        <v>-2.17665611695648</v>
      </c>
      <c r="CA37" s="50">
        <v>-5.06714922468817</v>
      </c>
      <c r="CB37" s="12" t="s">
        <v>0</v>
      </c>
      <c r="CC37" s="50">
        <v>5</v>
      </c>
      <c r="CD37" s="60">
        <v>132.12950509566</v>
      </c>
    </row>
    <row r="38" s="17" customFormat="1" ht="20" customHeight="1" spans="1:82">
      <c r="A38" s="6" t="s">
        <v>29</v>
      </c>
      <c r="B38" s="7" t="s">
        <v>34</v>
      </c>
      <c r="C38" s="8">
        <v>311</v>
      </c>
      <c r="D38" s="6" t="s">
        <v>56</v>
      </c>
      <c r="E38" s="6" t="s">
        <v>93</v>
      </c>
      <c r="F38" s="8">
        <v>4302</v>
      </c>
      <c r="G38" s="7">
        <v>10.2893730022831</v>
      </c>
      <c r="H38" s="8" t="s">
        <v>33</v>
      </c>
      <c r="I38" s="29">
        <f t="shared" si="1"/>
        <v>36</v>
      </c>
      <c r="J38" s="8">
        <v>25</v>
      </c>
      <c r="K38" s="8">
        <v>27</v>
      </c>
      <c r="L38" s="30">
        <v>7.747077</v>
      </c>
      <c r="M38" s="30">
        <v>6.653909</v>
      </c>
      <c r="N38" s="30">
        <v>9.680831</v>
      </c>
      <c r="O38" s="30">
        <v>-1.093168</v>
      </c>
      <c r="P38" s="30">
        <v>-3.026922</v>
      </c>
      <c r="Q38" s="12" t="s">
        <v>0</v>
      </c>
      <c r="R38" s="30">
        <v>23.7075142517815</v>
      </c>
      <c r="S38" s="30">
        <v>1.66191669</v>
      </c>
      <c r="T38" s="30">
        <v>1.55123468</v>
      </c>
      <c r="U38" s="30">
        <v>2.36993143648788</v>
      </c>
      <c r="V38" s="30">
        <v>-0.11068201</v>
      </c>
      <c r="W38" s="30">
        <v>-0.81869675648788</v>
      </c>
      <c r="X38" s="12" t="s">
        <v>0</v>
      </c>
      <c r="Y38" s="30">
        <v>18.7649356451613</v>
      </c>
      <c r="Z38" s="30">
        <v>21.452177</v>
      </c>
      <c r="AA38" s="30">
        <v>23.313133</v>
      </c>
      <c r="AB38" s="30">
        <v>24.4806611796847</v>
      </c>
      <c r="AC38" s="30">
        <v>1.860956</v>
      </c>
      <c r="AD38" s="30">
        <v>-1.1675281796847</v>
      </c>
      <c r="AE38" s="14" t="s">
        <v>1</v>
      </c>
      <c r="AF38" s="30">
        <v>11.590884819357</v>
      </c>
      <c r="AG38" s="45">
        <v>393</v>
      </c>
      <c r="AH38" s="45">
        <v>403</v>
      </c>
      <c r="AI38" s="45">
        <v>492</v>
      </c>
      <c r="AJ38" s="45">
        <v>10</v>
      </c>
      <c r="AK38" s="45">
        <v>-89</v>
      </c>
      <c r="AL38" s="14" t="s">
        <v>1</v>
      </c>
      <c r="AM38" s="45">
        <v>9.43057722308892</v>
      </c>
      <c r="AN38" s="30">
        <v>197.126641</v>
      </c>
      <c r="AO38" s="30">
        <v>165.109404</v>
      </c>
      <c r="AP38" s="30">
        <v>196.76</v>
      </c>
      <c r="AQ38" s="30">
        <v>-32.017237</v>
      </c>
      <c r="AR38" s="30">
        <v>-31.650596</v>
      </c>
      <c r="AS38" s="12" t="s">
        <v>0</v>
      </c>
      <c r="AT38" s="30">
        <v>27.4724465890183</v>
      </c>
      <c r="AU38" s="8">
        <v>499</v>
      </c>
      <c r="AV38" s="8">
        <v>435</v>
      </c>
      <c r="AW38" s="8">
        <v>573</v>
      </c>
      <c r="AX38" s="8">
        <v>-64</v>
      </c>
      <c r="AY38" s="8">
        <v>-138</v>
      </c>
      <c r="AZ38" s="14" t="s">
        <v>1</v>
      </c>
      <c r="BA38" s="8">
        <v>7.92349726775956</v>
      </c>
      <c r="BB38" s="30">
        <v>7.3000094017094</v>
      </c>
      <c r="BC38" s="50">
        <v>4.96645791044776</v>
      </c>
      <c r="BD38" s="50">
        <v>6.12</v>
      </c>
      <c r="BE38" s="50">
        <v>-2.33355149126164</v>
      </c>
      <c r="BF38" s="50">
        <v>-1.15354208955224</v>
      </c>
      <c r="BG38" s="12" t="s">
        <v>0</v>
      </c>
      <c r="BH38" s="50">
        <v>11.9386007462687</v>
      </c>
      <c r="BI38" s="50">
        <v>1.99430199430199</v>
      </c>
      <c r="BJ38" s="50">
        <v>1.82089552238806</v>
      </c>
      <c r="BK38" s="50">
        <v>2.24</v>
      </c>
      <c r="BL38" s="50">
        <v>-0.173406471913935</v>
      </c>
      <c r="BM38" s="50">
        <v>-0.419104477611941</v>
      </c>
      <c r="BN38" s="12" t="s">
        <v>0</v>
      </c>
      <c r="BO38" s="50">
        <v>6.06965174129353</v>
      </c>
      <c r="BP38" s="50">
        <v>3.66043328571429</v>
      </c>
      <c r="BQ38" s="50">
        <v>2.72748098360656</v>
      </c>
      <c r="BR38" s="50">
        <v>2.73</v>
      </c>
      <c r="BS38" s="50">
        <v>-0.932952302107728</v>
      </c>
      <c r="BT38" s="50">
        <v>-0.00251901639344254</v>
      </c>
      <c r="BU38" s="12" t="s">
        <v>0</v>
      </c>
      <c r="BV38" s="50">
        <v>10.0275036162006</v>
      </c>
      <c r="BW38" s="50">
        <v>43.8746438746439</v>
      </c>
      <c r="BX38" s="50">
        <v>49.5522388059701</v>
      </c>
      <c r="BY38" s="57">
        <v>49.5145631067961</v>
      </c>
      <c r="BZ38" s="50">
        <v>5.67759493132628</v>
      </c>
      <c r="CA38" s="50">
        <v>0.037675699174045</v>
      </c>
      <c r="CB38" s="12" t="s">
        <v>0</v>
      </c>
      <c r="CC38" s="50">
        <v>5</v>
      </c>
      <c r="CD38" s="60">
        <v>131.925611899929</v>
      </c>
    </row>
    <row r="39" s="17" customFormat="1" ht="20" customHeight="1" spans="1:82">
      <c r="A39" s="6" t="s">
        <v>29</v>
      </c>
      <c r="B39" s="7" t="s">
        <v>34</v>
      </c>
      <c r="C39" s="8">
        <v>726</v>
      </c>
      <c r="D39" s="6" t="s">
        <v>94</v>
      </c>
      <c r="E39" s="6" t="s">
        <v>95</v>
      </c>
      <c r="F39" s="8">
        <v>10177</v>
      </c>
      <c r="G39" s="7">
        <v>5.03183875570777</v>
      </c>
      <c r="H39" s="8" t="s">
        <v>33</v>
      </c>
      <c r="I39" s="29">
        <f t="shared" si="1"/>
        <v>37</v>
      </c>
      <c r="J39" s="8">
        <v>26</v>
      </c>
      <c r="K39" s="8">
        <v>25</v>
      </c>
      <c r="L39" s="30">
        <v>6.003419</v>
      </c>
      <c r="M39" s="30">
        <v>7.084402</v>
      </c>
      <c r="N39" s="30">
        <v>6.250596</v>
      </c>
      <c r="O39" s="30">
        <v>1.080983</v>
      </c>
      <c r="P39" s="30">
        <v>0.833806</v>
      </c>
      <c r="Q39" s="12" t="s">
        <v>0</v>
      </c>
      <c r="R39" s="30">
        <v>25.2413372921615</v>
      </c>
      <c r="S39" s="30">
        <v>1.68831783</v>
      </c>
      <c r="T39" s="30">
        <v>1.76466574</v>
      </c>
      <c r="U39" s="30">
        <v>1.83436537216458</v>
      </c>
      <c r="V39" s="30">
        <v>0.0763479100000002</v>
      </c>
      <c r="W39" s="30">
        <v>-0.06969963216458</v>
      </c>
      <c r="X39" s="12" t="s">
        <v>0</v>
      </c>
      <c r="Y39" s="30">
        <v>21.346762983871</v>
      </c>
      <c r="Z39" s="30">
        <v>28.122605</v>
      </c>
      <c r="AA39" s="30">
        <v>24.90917</v>
      </c>
      <c r="AB39" s="30">
        <v>29.3470474201913</v>
      </c>
      <c r="AC39" s="30">
        <v>-3.213435</v>
      </c>
      <c r="AD39" s="30">
        <v>-4.4378774201913</v>
      </c>
      <c r="AE39" s="14" t="s">
        <v>1</v>
      </c>
      <c r="AF39" s="30">
        <v>12.3844066953928</v>
      </c>
      <c r="AG39" s="45">
        <v>738</v>
      </c>
      <c r="AH39" s="45">
        <v>903</v>
      </c>
      <c r="AI39" s="45">
        <v>816</v>
      </c>
      <c r="AJ39" s="45">
        <v>165</v>
      </c>
      <c r="AK39" s="45">
        <v>87</v>
      </c>
      <c r="AL39" s="12" t="s">
        <v>0</v>
      </c>
      <c r="AM39" s="45">
        <v>21.1310452418097</v>
      </c>
      <c r="AN39" s="30">
        <v>81.347141</v>
      </c>
      <c r="AO39" s="30">
        <v>78.454064</v>
      </c>
      <c r="AP39" s="30">
        <v>76.15</v>
      </c>
      <c r="AQ39" s="30">
        <v>-2.89307699999999</v>
      </c>
      <c r="AR39" s="30">
        <v>2.304064</v>
      </c>
      <c r="AS39" s="12" t="s">
        <v>0</v>
      </c>
      <c r="AT39" s="30">
        <v>13.0539207986689</v>
      </c>
      <c r="AU39" s="8">
        <v>786</v>
      </c>
      <c r="AV39" s="8">
        <v>750</v>
      </c>
      <c r="AW39" s="8">
        <v>716</v>
      </c>
      <c r="AX39" s="8">
        <v>-36</v>
      </c>
      <c r="AY39" s="8">
        <v>34</v>
      </c>
      <c r="AZ39" s="12" t="s">
        <v>0</v>
      </c>
      <c r="BA39" s="8">
        <v>13.6612021857923</v>
      </c>
      <c r="BB39" s="30">
        <v>2.53105159744409</v>
      </c>
      <c r="BC39" s="50">
        <v>2.8398419804742</v>
      </c>
      <c r="BD39" s="50">
        <v>2.77</v>
      </c>
      <c r="BE39" s="50">
        <v>0.308790383030109</v>
      </c>
      <c r="BF39" s="50">
        <v>0.0698419804741981</v>
      </c>
      <c r="BG39" s="12" t="s">
        <v>0</v>
      </c>
      <c r="BH39" s="50">
        <v>6.82654322229375</v>
      </c>
      <c r="BI39" s="50">
        <v>1.63738019169329</v>
      </c>
      <c r="BJ39" s="50">
        <v>1.66806136680614</v>
      </c>
      <c r="BK39" s="50">
        <v>1.77</v>
      </c>
      <c r="BL39" s="50">
        <v>0.030681175112846</v>
      </c>
      <c r="BM39" s="50">
        <v>-0.101938633193863</v>
      </c>
      <c r="BN39" s="12" t="s">
        <v>0</v>
      </c>
      <c r="BO39" s="50">
        <v>5.56020455602047</v>
      </c>
      <c r="BP39" s="50">
        <v>1.54579346341463</v>
      </c>
      <c r="BQ39" s="50">
        <v>1.70248051839465</v>
      </c>
      <c r="BR39" s="50">
        <v>1.56</v>
      </c>
      <c r="BS39" s="50">
        <v>0.156687054980015</v>
      </c>
      <c r="BT39" s="50">
        <v>0.142480518394649</v>
      </c>
      <c r="BU39" s="12" t="s">
        <v>0</v>
      </c>
      <c r="BV39" s="50">
        <v>6.25911955292151</v>
      </c>
      <c r="BW39" s="50">
        <v>50.1597444089457</v>
      </c>
      <c r="BX39" s="50">
        <v>50.6276150627615</v>
      </c>
      <c r="BY39" s="57">
        <v>55.0161812297735</v>
      </c>
      <c r="BZ39" s="50">
        <v>0.467870653815829</v>
      </c>
      <c r="CA39" s="50">
        <v>-4.38856616701199</v>
      </c>
      <c r="CB39" s="12" t="s">
        <v>0</v>
      </c>
      <c r="CC39" s="50">
        <v>5</v>
      </c>
      <c r="CD39" s="60">
        <v>130.464542528932</v>
      </c>
    </row>
    <row r="40" s="17" customFormat="1" ht="20" customHeight="1" spans="1:82">
      <c r="A40" s="6" t="s">
        <v>29</v>
      </c>
      <c r="B40" s="7" t="s">
        <v>37</v>
      </c>
      <c r="C40" s="8">
        <v>709</v>
      </c>
      <c r="D40" s="6" t="s">
        <v>91</v>
      </c>
      <c r="E40" s="6" t="s">
        <v>96</v>
      </c>
      <c r="F40" s="8">
        <v>7662</v>
      </c>
      <c r="G40" s="7">
        <v>8.05923601598174</v>
      </c>
      <c r="H40" s="8" t="s">
        <v>33</v>
      </c>
      <c r="I40" s="29">
        <f t="shared" si="1"/>
        <v>38</v>
      </c>
      <c r="J40" s="8">
        <v>25</v>
      </c>
      <c r="K40" s="8">
        <v>28</v>
      </c>
      <c r="L40" s="30">
        <v>6.961973</v>
      </c>
      <c r="M40" s="30">
        <v>7.826934</v>
      </c>
      <c r="N40" s="30">
        <v>8.325791</v>
      </c>
      <c r="O40" s="30">
        <v>0.864960999999999</v>
      </c>
      <c r="P40" s="30">
        <v>-0.498857000000001</v>
      </c>
      <c r="Q40" s="12" t="s">
        <v>0</v>
      </c>
      <c r="R40" s="30">
        <v>23.2483188118812</v>
      </c>
      <c r="S40" s="30">
        <v>2.1574313</v>
      </c>
      <c r="T40" s="30">
        <v>2.36336919</v>
      </c>
      <c r="U40" s="30">
        <v>2.50348237177958</v>
      </c>
      <c r="V40" s="30">
        <v>0.20593789</v>
      </c>
      <c r="W40" s="30">
        <v>-0.14011318177958</v>
      </c>
      <c r="X40" s="12" t="s">
        <v>0</v>
      </c>
      <c r="Y40" s="30">
        <v>23.9530661148649</v>
      </c>
      <c r="Z40" s="30">
        <v>30.988792</v>
      </c>
      <c r="AA40" s="30">
        <v>30.195338</v>
      </c>
      <c r="AB40" s="30">
        <v>30.0690033148752</v>
      </c>
      <c r="AC40" s="30">
        <v>-0.793454000000001</v>
      </c>
      <c r="AD40" s="30">
        <v>0.1263346851248</v>
      </c>
      <c r="AE40" s="12" t="s">
        <v>0</v>
      </c>
      <c r="AF40" s="30">
        <v>15.5913965576592</v>
      </c>
      <c r="AG40" s="45">
        <v>1020</v>
      </c>
      <c r="AH40" s="45">
        <v>768</v>
      </c>
      <c r="AI40" s="45">
        <v>884</v>
      </c>
      <c r="AJ40" s="45">
        <v>-252</v>
      </c>
      <c r="AK40" s="45">
        <v>-116</v>
      </c>
      <c r="AL40" s="12" t="s">
        <v>0</v>
      </c>
      <c r="AM40" s="45">
        <v>15.3805073431242</v>
      </c>
      <c r="AN40" s="30">
        <v>68.254637</v>
      </c>
      <c r="AO40" s="30">
        <v>101.913203</v>
      </c>
      <c r="AP40" s="30">
        <v>94.18</v>
      </c>
      <c r="AQ40" s="30">
        <v>33.658566</v>
      </c>
      <c r="AR40" s="30">
        <v>7.73320299999999</v>
      </c>
      <c r="AS40" s="12" t="s">
        <v>0</v>
      </c>
      <c r="AT40" s="30">
        <v>16.7813606125473</v>
      </c>
      <c r="AU40" s="8">
        <v>859</v>
      </c>
      <c r="AV40" s="8">
        <v>781</v>
      </c>
      <c r="AW40" s="8">
        <v>814</v>
      </c>
      <c r="AX40" s="8">
        <v>-78</v>
      </c>
      <c r="AY40" s="8">
        <v>-33</v>
      </c>
      <c r="AZ40" s="12" t="s">
        <v>0</v>
      </c>
      <c r="BA40" s="8">
        <v>11.9418960244648</v>
      </c>
      <c r="BB40" s="30">
        <v>2.41816929223744</v>
      </c>
      <c r="BC40" s="50">
        <v>2.81313136363636</v>
      </c>
      <c r="BD40" s="50">
        <v>2.95</v>
      </c>
      <c r="BE40" s="50">
        <v>0.394962071398921</v>
      </c>
      <c r="BF40" s="50">
        <v>-0.136868636363637</v>
      </c>
      <c r="BG40" s="12" t="s">
        <v>0</v>
      </c>
      <c r="BH40" s="50">
        <v>6.45213615512927</v>
      </c>
      <c r="BI40" s="50">
        <v>1.67579908675799</v>
      </c>
      <c r="BJ40" s="50">
        <v>1.79545454545455</v>
      </c>
      <c r="BK40" s="50">
        <v>1.9</v>
      </c>
      <c r="BL40" s="50">
        <v>0.119655458696555</v>
      </c>
      <c r="BM40" s="50">
        <v>-0.104545454545454</v>
      </c>
      <c r="BN40" s="12" t="s">
        <v>0</v>
      </c>
      <c r="BO40" s="50">
        <v>5.82939787485244</v>
      </c>
      <c r="BP40" s="50">
        <v>1.44299475476839</v>
      </c>
      <c r="BQ40" s="50">
        <v>1.56680734177215</v>
      </c>
      <c r="BR40" s="50">
        <v>1.55</v>
      </c>
      <c r="BS40" s="50">
        <v>0.12381258700376</v>
      </c>
      <c r="BT40" s="50">
        <v>0.0168073417721519</v>
      </c>
      <c r="BU40" s="12" t="s">
        <v>0</v>
      </c>
      <c r="BV40" s="50">
        <v>5.55605440344734</v>
      </c>
      <c r="BW40" s="50">
        <v>50</v>
      </c>
      <c r="BX40" s="50">
        <v>45</v>
      </c>
      <c r="BY40" s="57">
        <v>47.6510067114094</v>
      </c>
      <c r="BZ40" s="50">
        <v>-5</v>
      </c>
      <c r="CA40" s="50">
        <v>-2.6510067114094</v>
      </c>
      <c r="CB40" s="12" t="s">
        <v>0</v>
      </c>
      <c r="CC40" s="50">
        <v>5</v>
      </c>
      <c r="CD40" s="60">
        <v>129.734133897971</v>
      </c>
    </row>
    <row r="41" s="17" customFormat="1" ht="20" customHeight="1" spans="1:82">
      <c r="A41" s="6" t="s">
        <v>29</v>
      </c>
      <c r="B41" s="7" t="s">
        <v>79</v>
      </c>
      <c r="C41" s="8">
        <v>752</v>
      </c>
      <c r="D41" s="6" t="s">
        <v>89</v>
      </c>
      <c r="E41" s="6" t="s">
        <v>97</v>
      </c>
      <c r="F41" s="8">
        <v>12906</v>
      </c>
      <c r="G41" s="7">
        <v>0.196222317351602</v>
      </c>
      <c r="H41" s="8" t="s">
        <v>33</v>
      </c>
      <c r="I41" s="29">
        <f t="shared" si="1"/>
        <v>39</v>
      </c>
      <c r="J41" s="8">
        <v>0</v>
      </c>
      <c r="K41" s="8">
        <v>31</v>
      </c>
      <c r="L41" s="30">
        <v>0</v>
      </c>
      <c r="M41" s="30">
        <v>4.930225</v>
      </c>
      <c r="N41" s="30">
        <v>4.276454</v>
      </c>
      <c r="O41" s="30">
        <v>4.930225</v>
      </c>
      <c r="P41" s="30">
        <v>0.653771</v>
      </c>
      <c r="Q41" s="12" t="s">
        <v>0</v>
      </c>
      <c r="R41" s="30">
        <v>23.0384345794393</v>
      </c>
      <c r="S41" s="30">
        <v>0</v>
      </c>
      <c r="T41" s="30">
        <v>1.62441037</v>
      </c>
      <c r="U41" s="30">
        <v>1.31539544309532</v>
      </c>
      <c r="V41" s="30">
        <v>1.62441037</v>
      </c>
      <c r="W41" s="30">
        <v>0.30901492690468</v>
      </c>
      <c r="X41" s="12" t="s">
        <v>0</v>
      </c>
      <c r="Y41" s="30">
        <v>25.38141203125</v>
      </c>
      <c r="Z41" s="30">
        <v>0</v>
      </c>
      <c r="AA41" s="30">
        <v>32.947997</v>
      </c>
      <c r="AB41" s="30">
        <v>30.7590223838563</v>
      </c>
      <c r="AC41" s="30">
        <v>32.947997</v>
      </c>
      <c r="AD41" s="30">
        <v>2.1889746161437</v>
      </c>
      <c r="AE41" s="12" t="s">
        <v>0</v>
      </c>
      <c r="AF41" s="30">
        <v>16.7532188135593</v>
      </c>
      <c r="AG41" s="45">
        <v>0</v>
      </c>
      <c r="AH41" s="45">
        <v>754</v>
      </c>
      <c r="AI41" s="45">
        <v>726</v>
      </c>
      <c r="AJ41" s="45">
        <v>754</v>
      </c>
      <c r="AK41" s="45">
        <v>28</v>
      </c>
      <c r="AL41" s="12" t="s">
        <v>0</v>
      </c>
      <c r="AM41" s="45">
        <v>20.9833024118738</v>
      </c>
      <c r="AN41" s="30">
        <v>0</v>
      </c>
      <c r="AO41" s="30">
        <v>65.387599</v>
      </c>
      <c r="AP41" s="30">
        <v>58.81</v>
      </c>
      <c r="AQ41" s="30">
        <v>65.387599</v>
      </c>
      <c r="AR41" s="30">
        <v>6.57759899999999</v>
      </c>
      <c r="AS41" s="12" t="s">
        <v>0</v>
      </c>
      <c r="AT41" s="30">
        <v>11.7794269500991</v>
      </c>
      <c r="AU41" s="8">
        <v>0</v>
      </c>
      <c r="AV41" s="8">
        <v>683</v>
      </c>
      <c r="AW41" s="8">
        <v>612</v>
      </c>
      <c r="AX41" s="8">
        <v>683</v>
      </c>
      <c r="AY41" s="8">
        <v>71</v>
      </c>
      <c r="AZ41" s="12" t="s">
        <v>0</v>
      </c>
      <c r="BA41" s="8">
        <v>13.8259109311741</v>
      </c>
      <c r="BB41" s="30">
        <v>0</v>
      </c>
      <c r="BC41" s="50">
        <v>1.87841772151899</v>
      </c>
      <c r="BD41" s="50">
        <v>2.01</v>
      </c>
      <c r="BE41" s="50">
        <v>1.87841772151899</v>
      </c>
      <c r="BF41" s="50">
        <v>-0.131582278481012</v>
      </c>
      <c r="BG41" s="14" t="s">
        <v>1</v>
      </c>
      <c r="BH41" s="50">
        <v>4.71964251637937</v>
      </c>
      <c r="BI41" s="50">
        <v>0</v>
      </c>
      <c r="BJ41" s="50">
        <v>1.49525316455696</v>
      </c>
      <c r="BK41" s="50">
        <v>1.58</v>
      </c>
      <c r="BL41" s="50">
        <v>1.49525316455696</v>
      </c>
      <c r="BM41" s="50">
        <v>-0.0847468354430381</v>
      </c>
      <c r="BN41" s="14" t="s">
        <v>1</v>
      </c>
      <c r="BO41" s="50">
        <v>4.79247809152872</v>
      </c>
      <c r="BP41" s="50">
        <v>0</v>
      </c>
      <c r="BQ41" s="50">
        <v>1.25625396825397</v>
      </c>
      <c r="BR41" s="50">
        <v>1.28</v>
      </c>
      <c r="BS41" s="50">
        <v>1.25625396825397</v>
      </c>
      <c r="BT41" s="50">
        <v>-0.0237460317460316</v>
      </c>
      <c r="BU41" s="14" t="s">
        <v>1</v>
      </c>
      <c r="BV41" s="50">
        <v>4.94588176477941</v>
      </c>
      <c r="BW41" s="50">
        <v>0</v>
      </c>
      <c r="BX41" s="50">
        <v>57.5949367088608</v>
      </c>
      <c r="BY41" s="57">
        <v>65.5172413793103</v>
      </c>
      <c r="BZ41" s="50">
        <v>57.5949367088608</v>
      </c>
      <c r="CA41" s="50">
        <v>-7.92230467044955</v>
      </c>
      <c r="CB41" s="14" t="s">
        <v>1</v>
      </c>
      <c r="CC41" s="50">
        <v>2.5</v>
      </c>
      <c r="CD41" s="60">
        <v>128.719708090083</v>
      </c>
    </row>
    <row r="42" s="17" customFormat="1" ht="20" customHeight="1" spans="1:82">
      <c r="A42" s="6" t="s">
        <v>29</v>
      </c>
      <c r="B42" s="7" t="s">
        <v>79</v>
      </c>
      <c r="C42" s="8">
        <v>339</v>
      </c>
      <c r="D42" s="6" t="s">
        <v>98</v>
      </c>
      <c r="E42" s="6" t="s">
        <v>99</v>
      </c>
      <c r="F42" s="8">
        <v>12911</v>
      </c>
      <c r="G42" s="7">
        <v>0.459236015981739</v>
      </c>
      <c r="H42" s="8" t="s">
        <v>33</v>
      </c>
      <c r="I42" s="29">
        <f t="shared" si="1"/>
        <v>40</v>
      </c>
      <c r="J42" s="8">
        <v>0</v>
      </c>
      <c r="K42" s="8">
        <v>28</v>
      </c>
      <c r="L42" s="30">
        <v>0</v>
      </c>
      <c r="M42" s="30">
        <v>4.721079</v>
      </c>
      <c r="N42" s="30">
        <v>4.957034</v>
      </c>
      <c r="O42" s="30">
        <v>4.721079</v>
      </c>
      <c r="P42" s="30">
        <v>-0.235955000000001</v>
      </c>
      <c r="Q42" s="12" t="s">
        <v>0</v>
      </c>
      <c r="R42" s="30">
        <v>22.0611168224299</v>
      </c>
      <c r="S42" s="30">
        <v>0</v>
      </c>
      <c r="T42" s="30">
        <v>1.51467705</v>
      </c>
      <c r="U42" s="30">
        <v>1.48941437160397</v>
      </c>
      <c r="V42" s="30">
        <v>1.51467705</v>
      </c>
      <c r="W42" s="30">
        <v>0.0252626783960299</v>
      </c>
      <c r="X42" s="12" t="s">
        <v>0</v>
      </c>
      <c r="Y42" s="30">
        <v>23.66682890625</v>
      </c>
      <c r="Z42" s="30">
        <v>0</v>
      </c>
      <c r="AA42" s="30">
        <v>32.083281</v>
      </c>
      <c r="AB42" s="30">
        <v>30.0464828686664</v>
      </c>
      <c r="AC42" s="30">
        <v>32.083281</v>
      </c>
      <c r="AD42" s="30">
        <v>2.0367981313336</v>
      </c>
      <c r="AE42" s="12" t="s">
        <v>0</v>
      </c>
      <c r="AF42" s="30">
        <v>16.3135327118644</v>
      </c>
      <c r="AG42" s="45">
        <v>0</v>
      </c>
      <c r="AH42" s="45">
        <v>820</v>
      </c>
      <c r="AI42" s="45">
        <v>807</v>
      </c>
      <c r="AJ42" s="45">
        <v>820</v>
      </c>
      <c r="AK42" s="45">
        <v>13</v>
      </c>
      <c r="AL42" s="12" t="s">
        <v>0</v>
      </c>
      <c r="AM42" s="45">
        <v>22.8200371057514</v>
      </c>
      <c r="AN42" s="30">
        <v>0</v>
      </c>
      <c r="AO42" s="30">
        <v>57.574134</v>
      </c>
      <c r="AP42" s="30">
        <v>61.43</v>
      </c>
      <c r="AQ42" s="30">
        <v>57.574134</v>
      </c>
      <c r="AR42" s="30">
        <v>-3.855866</v>
      </c>
      <c r="AS42" s="12" t="s">
        <v>0</v>
      </c>
      <c r="AT42" s="30">
        <v>10.3718490362097</v>
      </c>
      <c r="AU42" s="8">
        <v>0</v>
      </c>
      <c r="AV42" s="8">
        <v>661</v>
      </c>
      <c r="AW42" s="8">
        <v>614</v>
      </c>
      <c r="AX42" s="8">
        <v>661</v>
      </c>
      <c r="AY42" s="8">
        <v>47</v>
      </c>
      <c r="AZ42" s="12" t="s">
        <v>0</v>
      </c>
      <c r="BA42" s="8">
        <v>13.3805668016194</v>
      </c>
      <c r="BB42" s="30">
        <v>0</v>
      </c>
      <c r="BC42" s="50">
        <v>2.02076080139373</v>
      </c>
      <c r="BD42" s="50">
        <v>2.13</v>
      </c>
      <c r="BE42" s="50">
        <v>2.02076080139373</v>
      </c>
      <c r="BF42" s="50">
        <v>-0.109239198606272</v>
      </c>
      <c r="BG42" s="12" t="s">
        <v>0</v>
      </c>
      <c r="BH42" s="50">
        <v>5.07728844571289</v>
      </c>
      <c r="BI42" s="50">
        <v>0</v>
      </c>
      <c r="BJ42" s="50">
        <v>1.65505226480836</v>
      </c>
      <c r="BK42" s="50">
        <v>1.6</v>
      </c>
      <c r="BL42" s="50">
        <v>1.65505226480836</v>
      </c>
      <c r="BM42" s="50">
        <v>0.0550522648083622</v>
      </c>
      <c r="BN42" s="12" t="s">
        <v>0</v>
      </c>
      <c r="BO42" s="50">
        <v>5.30465469489859</v>
      </c>
      <c r="BP42" s="50">
        <v>0</v>
      </c>
      <c r="BQ42" s="50">
        <v>1.22096494736842</v>
      </c>
      <c r="BR42" s="50">
        <v>1.33</v>
      </c>
      <c r="BS42" s="50">
        <v>1.22096494736842</v>
      </c>
      <c r="BT42" s="50">
        <v>-0.109035052631579</v>
      </c>
      <c r="BU42" s="14" t="s">
        <v>1</v>
      </c>
      <c r="BV42" s="50">
        <v>4.80694861168669</v>
      </c>
      <c r="BW42" s="50">
        <v>0</v>
      </c>
      <c r="BX42" s="50">
        <v>56.0975609756098</v>
      </c>
      <c r="BY42" s="57">
        <v>62.5448028673835</v>
      </c>
      <c r="BZ42" s="50">
        <v>56.0975609756098</v>
      </c>
      <c r="CA42" s="50">
        <v>-6.44724189177374</v>
      </c>
      <c r="CB42" s="14" t="s">
        <v>1</v>
      </c>
      <c r="CC42" s="50">
        <v>2.5</v>
      </c>
      <c r="CD42" s="60">
        <v>126.302823136423</v>
      </c>
    </row>
    <row r="43" s="17" customFormat="1" ht="20" customHeight="1" spans="1:82">
      <c r="A43" s="6" t="s">
        <v>29</v>
      </c>
      <c r="B43" s="7" t="s">
        <v>79</v>
      </c>
      <c r="C43" s="8">
        <v>727</v>
      </c>
      <c r="D43" s="6" t="s">
        <v>100</v>
      </c>
      <c r="E43" s="6" t="s">
        <v>101</v>
      </c>
      <c r="F43" s="8">
        <v>6456</v>
      </c>
      <c r="G43" s="7">
        <v>9.10307163242009</v>
      </c>
      <c r="H43" s="8" t="s">
        <v>33</v>
      </c>
      <c r="I43" s="29">
        <f t="shared" si="1"/>
        <v>41</v>
      </c>
      <c r="J43" s="8">
        <v>26</v>
      </c>
      <c r="K43" s="8">
        <v>27</v>
      </c>
      <c r="L43" s="30">
        <v>4.239475</v>
      </c>
      <c r="M43" s="30">
        <v>4.787828</v>
      </c>
      <c r="N43" s="30">
        <v>4.523053</v>
      </c>
      <c r="O43" s="30">
        <v>0.548353000000001</v>
      </c>
      <c r="P43" s="30">
        <v>0.264775</v>
      </c>
      <c r="Q43" s="12" t="s">
        <v>0</v>
      </c>
      <c r="R43" s="30">
        <v>22.3730280373832</v>
      </c>
      <c r="S43" s="30">
        <v>1.27565508</v>
      </c>
      <c r="T43" s="30">
        <v>1.44556918</v>
      </c>
      <c r="U43" s="30">
        <v>1.26722180133996</v>
      </c>
      <c r="V43" s="30">
        <v>0.1699141</v>
      </c>
      <c r="W43" s="30">
        <v>0.17834737866004</v>
      </c>
      <c r="X43" s="12" t="s">
        <v>0</v>
      </c>
      <c r="Y43" s="30">
        <v>22.5870184375</v>
      </c>
      <c r="Z43" s="30">
        <v>30.08993</v>
      </c>
      <c r="AA43" s="30">
        <v>30.192588</v>
      </c>
      <c r="AB43" s="30">
        <v>28.0169567179505</v>
      </c>
      <c r="AC43" s="30">
        <v>0.102658000000002</v>
      </c>
      <c r="AD43" s="30">
        <v>2.1756312820495</v>
      </c>
      <c r="AE43" s="12" t="s">
        <v>0</v>
      </c>
      <c r="AF43" s="30">
        <v>15.3521633898305</v>
      </c>
      <c r="AG43" s="45">
        <v>490</v>
      </c>
      <c r="AH43" s="45">
        <v>676</v>
      </c>
      <c r="AI43" s="45">
        <v>636</v>
      </c>
      <c r="AJ43" s="45">
        <v>186</v>
      </c>
      <c r="AK43" s="45">
        <v>40</v>
      </c>
      <c r="AL43" s="12" t="s">
        <v>0</v>
      </c>
      <c r="AM43" s="45">
        <v>18.8126159554731</v>
      </c>
      <c r="AN43" s="30">
        <v>86.519898</v>
      </c>
      <c r="AO43" s="30">
        <v>70.825858</v>
      </c>
      <c r="AP43" s="30">
        <v>71.12</v>
      </c>
      <c r="AQ43" s="30">
        <v>-15.69404</v>
      </c>
      <c r="AR43" s="30">
        <v>-0.294142000000008</v>
      </c>
      <c r="AS43" s="12" t="s">
        <v>0</v>
      </c>
      <c r="AT43" s="30">
        <v>12.759116915871</v>
      </c>
      <c r="AU43" s="8">
        <v>565</v>
      </c>
      <c r="AV43" s="8">
        <v>671</v>
      </c>
      <c r="AW43" s="8">
        <v>657</v>
      </c>
      <c r="AX43" s="8">
        <v>106</v>
      </c>
      <c r="AY43" s="8">
        <v>14</v>
      </c>
      <c r="AZ43" s="12" t="s">
        <v>0</v>
      </c>
      <c r="BA43" s="8">
        <v>13.582995951417</v>
      </c>
      <c r="BB43" s="30">
        <v>2.15438624708625</v>
      </c>
      <c r="BC43" s="50">
        <v>2.09589574829932</v>
      </c>
      <c r="BD43" s="50">
        <v>2.92</v>
      </c>
      <c r="BE43" s="50">
        <v>-0.0584904987869272</v>
      </c>
      <c r="BF43" s="50">
        <v>-0.82410425170068</v>
      </c>
      <c r="BG43" s="12" t="s">
        <v>0</v>
      </c>
      <c r="BH43" s="50">
        <v>5.26606971934502</v>
      </c>
      <c r="BI43" s="50">
        <v>1.6969696969697</v>
      </c>
      <c r="BJ43" s="50">
        <v>1.59863945578231</v>
      </c>
      <c r="BK43" s="50">
        <v>1.91</v>
      </c>
      <c r="BL43" s="50">
        <v>-0.0983302411873841</v>
      </c>
      <c r="BM43" s="50">
        <v>-0.311360544217687</v>
      </c>
      <c r="BN43" s="12" t="s">
        <v>0</v>
      </c>
      <c r="BO43" s="50">
        <v>5.12384440955869</v>
      </c>
      <c r="BP43" s="50">
        <v>1.26954903846154</v>
      </c>
      <c r="BQ43" s="50">
        <v>1.31104968085106</v>
      </c>
      <c r="BR43" s="50">
        <v>1.53</v>
      </c>
      <c r="BS43" s="50">
        <v>0.0415006423895254</v>
      </c>
      <c r="BT43" s="50">
        <v>-0.218950319148936</v>
      </c>
      <c r="BU43" s="12" t="s">
        <v>0</v>
      </c>
      <c r="BV43" s="50">
        <v>5.16161291673646</v>
      </c>
      <c r="BW43" s="50">
        <v>46.6200466200466</v>
      </c>
      <c r="BX43" s="50">
        <v>52.891156462585</v>
      </c>
      <c r="BY43" s="57">
        <v>52.2900763358779</v>
      </c>
      <c r="BZ43" s="50">
        <v>6.27110984253842</v>
      </c>
      <c r="CA43" s="50">
        <v>0.601080126707132</v>
      </c>
      <c r="CB43" s="12" t="s">
        <v>0</v>
      </c>
      <c r="CC43" s="50">
        <v>5</v>
      </c>
      <c r="CD43" s="60">
        <v>126.018465733115</v>
      </c>
    </row>
    <row r="44" s="17" customFormat="1" ht="20" customHeight="1" spans="1:82">
      <c r="A44" s="6" t="s">
        <v>29</v>
      </c>
      <c r="B44" s="7" t="s">
        <v>37</v>
      </c>
      <c r="C44" s="8">
        <v>709</v>
      </c>
      <c r="D44" s="6" t="s">
        <v>91</v>
      </c>
      <c r="E44" s="6" t="s">
        <v>102</v>
      </c>
      <c r="F44" s="8">
        <v>11465</v>
      </c>
      <c r="G44" s="7">
        <v>2.4017017694064</v>
      </c>
      <c r="H44" s="8" t="s">
        <v>33</v>
      </c>
      <c r="I44" s="29">
        <f t="shared" si="1"/>
        <v>42</v>
      </c>
      <c r="J44" s="8">
        <v>16</v>
      </c>
      <c r="K44" s="8">
        <v>27</v>
      </c>
      <c r="L44" s="30">
        <v>3.887138</v>
      </c>
      <c r="M44" s="30">
        <v>7.350317</v>
      </c>
      <c r="N44" s="30">
        <v>8.169921</v>
      </c>
      <c r="O44" s="30">
        <v>3.463179</v>
      </c>
      <c r="P44" s="30">
        <v>-0.819604</v>
      </c>
      <c r="Q44" s="12" t="s">
        <v>0</v>
      </c>
      <c r="R44" s="30">
        <v>21.8326247524753</v>
      </c>
      <c r="S44" s="30">
        <v>1.20219952</v>
      </c>
      <c r="T44" s="30">
        <v>2.26584612</v>
      </c>
      <c r="U44" s="30">
        <v>2.49649983806398</v>
      </c>
      <c r="V44" s="30">
        <v>1.0636466</v>
      </c>
      <c r="W44" s="30">
        <v>-0.23065371806398</v>
      </c>
      <c r="X44" s="12" t="s">
        <v>0</v>
      </c>
      <c r="Y44" s="30">
        <v>22.9646566216216</v>
      </c>
      <c r="Z44" s="30">
        <v>30.927626</v>
      </c>
      <c r="AA44" s="30">
        <v>30.826509</v>
      </c>
      <c r="AB44" s="30">
        <v>30.5572090362193</v>
      </c>
      <c r="AC44" s="30">
        <v>-0.101116999999999</v>
      </c>
      <c r="AD44" s="30">
        <v>0.2692999637807</v>
      </c>
      <c r="AE44" s="12" t="s">
        <v>0</v>
      </c>
      <c r="AF44" s="30">
        <v>15.9173024096386</v>
      </c>
      <c r="AG44" s="45">
        <v>586</v>
      </c>
      <c r="AH44" s="45">
        <v>849</v>
      </c>
      <c r="AI44" s="45">
        <v>1044</v>
      </c>
      <c r="AJ44" s="45">
        <v>263</v>
      </c>
      <c r="AK44" s="45">
        <v>-195</v>
      </c>
      <c r="AL44" s="12" t="s">
        <v>0</v>
      </c>
      <c r="AM44" s="45">
        <v>17.0026702269693</v>
      </c>
      <c r="AN44" s="30">
        <v>66.333413</v>
      </c>
      <c r="AO44" s="30">
        <v>86.576172</v>
      </c>
      <c r="AP44" s="30">
        <v>78.26</v>
      </c>
      <c r="AQ44" s="30">
        <v>20.242759</v>
      </c>
      <c r="AR44" s="30">
        <v>8.31617199999999</v>
      </c>
      <c r="AS44" s="12" t="s">
        <v>0</v>
      </c>
      <c r="AT44" s="30">
        <v>14.255915033756</v>
      </c>
      <c r="AU44" s="8">
        <v>590</v>
      </c>
      <c r="AV44" s="8">
        <v>813</v>
      </c>
      <c r="AW44" s="8">
        <v>869</v>
      </c>
      <c r="AX44" s="8">
        <v>223</v>
      </c>
      <c r="AY44" s="8">
        <v>-56</v>
      </c>
      <c r="AZ44" s="12" t="s">
        <v>0</v>
      </c>
      <c r="BA44" s="8">
        <v>12.4311926605505</v>
      </c>
      <c r="BB44" s="30">
        <v>2.23952794676806</v>
      </c>
      <c r="BC44" s="50">
        <v>2.52415146443515</v>
      </c>
      <c r="BD44" s="50">
        <v>2.52</v>
      </c>
      <c r="BE44" s="50">
        <v>0.284623517667085</v>
      </c>
      <c r="BF44" s="50">
        <v>0.00415146443514658</v>
      </c>
      <c r="BG44" s="12" t="s">
        <v>0</v>
      </c>
      <c r="BH44" s="50">
        <v>5.78933822118154</v>
      </c>
      <c r="BI44" s="50">
        <v>1.65019011406844</v>
      </c>
      <c r="BJ44" s="50">
        <v>1.80195258019526</v>
      </c>
      <c r="BK44" s="50">
        <v>1.82</v>
      </c>
      <c r="BL44" s="50">
        <v>0.151762466126817</v>
      </c>
      <c r="BM44" s="50">
        <v>-0.018047419804742</v>
      </c>
      <c r="BN44" s="12" t="s">
        <v>0</v>
      </c>
      <c r="BO44" s="50">
        <v>5.85049539024435</v>
      </c>
      <c r="BP44" s="50">
        <v>1.35713329493088</v>
      </c>
      <c r="BQ44" s="50">
        <v>1.40078684210526</v>
      </c>
      <c r="BR44" s="50">
        <v>1.39</v>
      </c>
      <c r="BS44" s="50">
        <v>0.0436535471743875</v>
      </c>
      <c r="BT44" s="50">
        <v>0.0107868421052633</v>
      </c>
      <c r="BU44" s="14" t="s">
        <v>1</v>
      </c>
      <c r="BV44" s="50">
        <v>4.96732922732362</v>
      </c>
      <c r="BW44" s="50">
        <v>50.9505703422053</v>
      </c>
      <c r="BX44" s="50">
        <v>44.0725244072524</v>
      </c>
      <c r="BY44" s="57">
        <v>49.2099322799097</v>
      </c>
      <c r="BZ44" s="50">
        <v>-6.87804593495289</v>
      </c>
      <c r="CA44" s="50">
        <v>-5.13740787265726</v>
      </c>
      <c r="CB44" s="12" t="s">
        <v>0</v>
      </c>
      <c r="CC44" s="50">
        <v>5</v>
      </c>
      <c r="CD44" s="60">
        <v>126.011524543761</v>
      </c>
    </row>
    <row r="45" s="17" customFormat="1" ht="20" customHeight="1" spans="1:82">
      <c r="A45" s="6" t="s">
        <v>29</v>
      </c>
      <c r="B45" s="7" t="s">
        <v>40</v>
      </c>
      <c r="C45" s="8">
        <v>104429</v>
      </c>
      <c r="D45" s="6" t="s">
        <v>103</v>
      </c>
      <c r="E45" s="6" t="s">
        <v>104</v>
      </c>
      <c r="F45" s="8">
        <v>12501</v>
      </c>
      <c r="G45" s="7">
        <v>0.196222317351602</v>
      </c>
      <c r="H45" s="8" t="s">
        <v>33</v>
      </c>
      <c r="I45" s="29">
        <f t="shared" si="1"/>
        <v>43</v>
      </c>
      <c r="J45" s="8">
        <v>27</v>
      </c>
      <c r="K45" s="8">
        <v>23</v>
      </c>
      <c r="L45" s="30">
        <v>2.935126</v>
      </c>
      <c r="M45" s="30">
        <v>3.095048</v>
      </c>
      <c r="N45" s="30">
        <v>4.441307</v>
      </c>
      <c r="O45" s="30">
        <v>0.159922</v>
      </c>
      <c r="P45" s="30">
        <v>-1.346259</v>
      </c>
      <c r="Q45" s="12" t="s">
        <v>0</v>
      </c>
      <c r="R45" s="30">
        <v>24.0547772020725</v>
      </c>
      <c r="S45" s="30">
        <v>0.6457941</v>
      </c>
      <c r="T45" s="30">
        <v>0.6762496</v>
      </c>
      <c r="U45" s="30">
        <v>1.03319513680647</v>
      </c>
      <c r="V45" s="30">
        <v>0.0304555</v>
      </c>
      <c r="W45" s="30">
        <v>-0.35694553680647</v>
      </c>
      <c r="X45" s="12" t="s">
        <v>0</v>
      </c>
      <c r="Y45" s="30">
        <v>19.1391396226415</v>
      </c>
      <c r="Z45" s="30">
        <v>22.002262</v>
      </c>
      <c r="AA45" s="30">
        <v>21.849406</v>
      </c>
      <c r="AB45" s="30">
        <v>23.263312732186</v>
      </c>
      <c r="AC45" s="30">
        <v>-0.152856000000003</v>
      </c>
      <c r="AD45" s="30">
        <v>-1.413906732186</v>
      </c>
      <c r="AE45" s="14" t="s">
        <v>1</v>
      </c>
      <c r="AF45" s="30">
        <v>11.6633839857651</v>
      </c>
      <c r="AG45" s="45">
        <v>355</v>
      </c>
      <c r="AH45" s="45">
        <v>514</v>
      </c>
      <c r="AI45" s="45">
        <v>672</v>
      </c>
      <c r="AJ45" s="45">
        <v>159</v>
      </c>
      <c r="AK45" s="45">
        <v>-158</v>
      </c>
      <c r="AL45" s="12" t="s">
        <v>0</v>
      </c>
      <c r="AM45" s="45">
        <v>20.025974025974</v>
      </c>
      <c r="AN45" s="30">
        <v>82.679606</v>
      </c>
      <c r="AO45" s="30">
        <v>60.214942</v>
      </c>
      <c r="AP45" s="30">
        <v>66.09</v>
      </c>
      <c r="AQ45" s="30">
        <v>-22.464664</v>
      </c>
      <c r="AR45" s="30">
        <v>-5.875058</v>
      </c>
      <c r="AS45" s="12" t="s">
        <v>0</v>
      </c>
      <c r="AT45" s="30">
        <v>12.7143036317568</v>
      </c>
      <c r="AU45" s="8">
        <v>522</v>
      </c>
      <c r="AV45" s="8">
        <v>510</v>
      </c>
      <c r="AW45" s="8">
        <v>634</v>
      </c>
      <c r="AX45" s="8">
        <v>-12</v>
      </c>
      <c r="AY45" s="8">
        <v>-124</v>
      </c>
      <c r="AZ45" s="12" t="s">
        <v>0</v>
      </c>
      <c r="BA45" s="8">
        <v>15</v>
      </c>
      <c r="BB45" s="30">
        <v>2.27543252595156</v>
      </c>
      <c r="BC45" s="50">
        <v>2.18236875</v>
      </c>
      <c r="BD45" s="50">
        <v>2.31</v>
      </c>
      <c r="BE45" s="50">
        <v>-0.0930637759515571</v>
      </c>
      <c r="BF45" s="50">
        <v>-0.12763125</v>
      </c>
      <c r="BG45" s="12" t="s">
        <v>0</v>
      </c>
      <c r="BH45" s="50">
        <v>6.09600209497207</v>
      </c>
      <c r="BI45" s="50">
        <v>1.55709342560554</v>
      </c>
      <c r="BJ45" s="50">
        <v>1.57175925925926</v>
      </c>
      <c r="BK45" s="50">
        <v>1.68</v>
      </c>
      <c r="BL45" s="50">
        <v>0.0146658336537229</v>
      </c>
      <c r="BM45" s="50">
        <v>-0.108240740740741</v>
      </c>
      <c r="BN45" s="12" t="s">
        <v>0</v>
      </c>
      <c r="BO45" s="50">
        <v>5.4198595146871</v>
      </c>
      <c r="BP45" s="50">
        <v>1.46133333333333</v>
      </c>
      <c r="BQ45" s="50">
        <v>1.38848792341679</v>
      </c>
      <c r="BR45" s="50">
        <v>1.38</v>
      </c>
      <c r="BS45" s="50">
        <v>-0.0728454099165439</v>
      </c>
      <c r="BT45" s="50">
        <v>0.00848792341678961</v>
      </c>
      <c r="BU45" s="12" t="s">
        <v>0</v>
      </c>
      <c r="BV45" s="50">
        <v>5.64425985128776</v>
      </c>
      <c r="BW45" s="50">
        <v>56.7474048442907</v>
      </c>
      <c r="BX45" s="50">
        <v>60.1851851851852</v>
      </c>
      <c r="BY45" s="57">
        <v>61.6788321167883</v>
      </c>
      <c r="BZ45" s="50">
        <v>3.43778034089452</v>
      </c>
      <c r="CA45" s="50">
        <v>-1.49364693160312</v>
      </c>
      <c r="CB45" s="12" t="s">
        <v>0</v>
      </c>
      <c r="CC45" s="50">
        <v>5</v>
      </c>
      <c r="CD45" s="60">
        <v>124.757699929157</v>
      </c>
    </row>
    <row r="46" s="17" customFormat="1" ht="20" customHeight="1" spans="1:82">
      <c r="A46" s="6" t="s">
        <v>29</v>
      </c>
      <c r="B46" s="7" t="s">
        <v>34</v>
      </c>
      <c r="C46" s="8">
        <v>102934</v>
      </c>
      <c r="D46" s="6" t="s">
        <v>105</v>
      </c>
      <c r="E46" s="6" t="s">
        <v>106</v>
      </c>
      <c r="F46" s="8">
        <v>12185</v>
      </c>
      <c r="G46" s="7">
        <v>1.46471546803653</v>
      </c>
      <c r="H46" s="8" t="s">
        <v>33</v>
      </c>
      <c r="I46" s="29">
        <f t="shared" si="1"/>
        <v>44</v>
      </c>
      <c r="J46" s="8">
        <v>27</v>
      </c>
      <c r="K46" s="8">
        <v>27</v>
      </c>
      <c r="L46" s="30">
        <v>4.734881</v>
      </c>
      <c r="M46" s="30">
        <v>6.080821</v>
      </c>
      <c r="N46" s="30">
        <v>6.386712</v>
      </c>
      <c r="O46" s="30">
        <v>1.34594</v>
      </c>
      <c r="P46" s="30">
        <v>-0.305891</v>
      </c>
      <c r="Q46" s="12" t="s">
        <v>0</v>
      </c>
      <c r="R46" s="30">
        <v>21.6656330166271</v>
      </c>
      <c r="S46" s="30">
        <v>1.33001753</v>
      </c>
      <c r="T46" s="30">
        <v>1.83196651</v>
      </c>
      <c r="U46" s="30">
        <v>1.92982169877495</v>
      </c>
      <c r="V46" s="30">
        <v>0.50194898</v>
      </c>
      <c r="W46" s="30">
        <v>-0.0978551887749499</v>
      </c>
      <c r="X46" s="12" t="s">
        <v>0</v>
      </c>
      <c r="Y46" s="30">
        <v>22.1608852016129</v>
      </c>
      <c r="Z46" s="30">
        <v>28.089777</v>
      </c>
      <c r="AA46" s="30">
        <v>30.12696</v>
      </c>
      <c r="AB46" s="30">
        <v>30.2162004295003</v>
      </c>
      <c r="AC46" s="30">
        <v>2.037183</v>
      </c>
      <c r="AD46" s="30">
        <v>-0.0892404295003004</v>
      </c>
      <c r="AE46" s="14" t="s">
        <v>1</v>
      </c>
      <c r="AF46" s="30">
        <v>14.9786012595293</v>
      </c>
      <c r="AG46" s="45">
        <v>788</v>
      </c>
      <c r="AH46" s="45">
        <v>883</v>
      </c>
      <c r="AI46" s="45">
        <v>1003</v>
      </c>
      <c r="AJ46" s="45">
        <v>95</v>
      </c>
      <c r="AK46" s="45">
        <v>-120</v>
      </c>
      <c r="AL46" s="12" t="s">
        <v>0</v>
      </c>
      <c r="AM46" s="45">
        <v>20.6630265210608</v>
      </c>
      <c r="AN46" s="30">
        <v>60.087322</v>
      </c>
      <c r="AO46" s="30">
        <v>68.86547</v>
      </c>
      <c r="AP46" s="30">
        <v>63.68</v>
      </c>
      <c r="AQ46" s="30">
        <v>8.778148</v>
      </c>
      <c r="AR46" s="30">
        <v>5.18547</v>
      </c>
      <c r="AS46" s="12" t="s">
        <v>0</v>
      </c>
      <c r="AT46" s="30">
        <v>11.4584808652246</v>
      </c>
      <c r="AU46" s="8">
        <v>773</v>
      </c>
      <c r="AV46" s="8">
        <v>772</v>
      </c>
      <c r="AW46" s="8">
        <v>869</v>
      </c>
      <c r="AX46" s="8">
        <v>-1</v>
      </c>
      <c r="AY46" s="8">
        <v>-97</v>
      </c>
      <c r="AZ46" s="12" t="s">
        <v>0</v>
      </c>
      <c r="BA46" s="8">
        <v>14.0619307832423</v>
      </c>
      <c r="BB46" s="30">
        <v>1.94011480916031</v>
      </c>
      <c r="BC46" s="50">
        <v>1.80222957746479</v>
      </c>
      <c r="BD46" s="50">
        <v>2.2</v>
      </c>
      <c r="BE46" s="50">
        <v>-0.137885231695516</v>
      </c>
      <c r="BF46" s="50">
        <v>-0.397770422535211</v>
      </c>
      <c r="BG46" s="14" t="s">
        <v>1</v>
      </c>
      <c r="BH46" s="50">
        <v>4.33228263813651</v>
      </c>
      <c r="BI46" s="50">
        <v>1.52519083969466</v>
      </c>
      <c r="BJ46" s="50">
        <v>1.49014084507042</v>
      </c>
      <c r="BK46" s="50">
        <v>1.68</v>
      </c>
      <c r="BL46" s="50">
        <v>-0.035049994624234</v>
      </c>
      <c r="BM46" s="50">
        <v>-0.189859154929577</v>
      </c>
      <c r="BN46" s="14" t="s">
        <v>1</v>
      </c>
      <c r="BO46" s="50">
        <v>4.96713615023473</v>
      </c>
      <c r="BP46" s="50">
        <v>1.27204724724725</v>
      </c>
      <c r="BQ46" s="50">
        <v>1.20943572778828</v>
      </c>
      <c r="BR46" s="50">
        <v>1.31</v>
      </c>
      <c r="BS46" s="50">
        <v>-0.0626115194589674</v>
      </c>
      <c r="BT46" s="50">
        <v>-0.10056427221172</v>
      </c>
      <c r="BU46" s="14" t="s">
        <v>1</v>
      </c>
      <c r="BV46" s="50">
        <v>4.44645488157456</v>
      </c>
      <c r="BW46" s="50">
        <v>52.3664122137405</v>
      </c>
      <c r="BX46" s="50">
        <v>53.6619718309859</v>
      </c>
      <c r="BY46" s="57">
        <v>57.8419071518193</v>
      </c>
      <c r="BZ46" s="50">
        <v>1.29555961724546</v>
      </c>
      <c r="CA46" s="50">
        <v>-4.17993532083339</v>
      </c>
      <c r="CB46" s="12" t="s">
        <v>0</v>
      </c>
      <c r="CC46" s="50">
        <v>5</v>
      </c>
      <c r="CD46" s="60">
        <v>123.734431317243</v>
      </c>
    </row>
    <row r="47" s="17" customFormat="1" ht="20" customHeight="1" spans="1:82">
      <c r="A47" s="6" t="s">
        <v>29</v>
      </c>
      <c r="B47" s="7" t="s">
        <v>40</v>
      </c>
      <c r="C47" s="8">
        <v>113298</v>
      </c>
      <c r="D47" s="6" t="s">
        <v>107</v>
      </c>
      <c r="E47" s="6" t="s">
        <v>108</v>
      </c>
      <c r="F47" s="8">
        <v>12497</v>
      </c>
      <c r="G47" s="7">
        <v>0.196222317351602</v>
      </c>
      <c r="H47" s="8" t="s">
        <v>33</v>
      </c>
      <c r="I47" s="29">
        <f t="shared" si="1"/>
        <v>45</v>
      </c>
      <c r="J47" s="8">
        <v>24</v>
      </c>
      <c r="K47" s="8">
        <v>25</v>
      </c>
      <c r="L47" s="30">
        <v>1.243075</v>
      </c>
      <c r="M47" s="30">
        <v>2.961534</v>
      </c>
      <c r="N47" s="30">
        <v>3.268103</v>
      </c>
      <c r="O47" s="30">
        <v>1.718459</v>
      </c>
      <c r="P47" s="30">
        <v>-0.306569</v>
      </c>
      <c r="Q47" s="12" t="s">
        <v>0</v>
      </c>
      <c r="R47" s="30">
        <v>23.017103626943</v>
      </c>
      <c r="S47" s="30">
        <v>0.30437757</v>
      </c>
      <c r="T47" s="30">
        <v>0.77816088</v>
      </c>
      <c r="U47" s="30">
        <v>0.953372457955739</v>
      </c>
      <c r="V47" s="30">
        <v>0.47378331</v>
      </c>
      <c r="W47" s="30">
        <v>-0.175211577955739</v>
      </c>
      <c r="X47" s="12" t="s">
        <v>0</v>
      </c>
      <c r="Y47" s="30">
        <v>22.0234211320755</v>
      </c>
      <c r="Z47" s="30">
        <v>24.485857</v>
      </c>
      <c r="AA47" s="30">
        <v>26.275602</v>
      </c>
      <c r="AB47" s="30">
        <v>29.1720443925953</v>
      </c>
      <c r="AC47" s="30">
        <v>1.789745</v>
      </c>
      <c r="AD47" s="30">
        <v>-2.8964423925953</v>
      </c>
      <c r="AE47" s="14" t="s">
        <v>1</v>
      </c>
      <c r="AF47" s="30">
        <v>14.0261220640569</v>
      </c>
      <c r="AG47" s="45">
        <v>264</v>
      </c>
      <c r="AH47" s="45">
        <v>423</v>
      </c>
      <c r="AI47" s="45">
        <v>623</v>
      </c>
      <c r="AJ47" s="45">
        <v>159</v>
      </c>
      <c r="AK47" s="45">
        <v>-200</v>
      </c>
      <c r="AL47" s="12" t="s">
        <v>0</v>
      </c>
      <c r="AM47" s="45">
        <v>16.4805194805195</v>
      </c>
      <c r="AN47" s="30">
        <v>47.086174</v>
      </c>
      <c r="AO47" s="30">
        <v>70.012624</v>
      </c>
      <c r="AP47" s="30">
        <v>52.46</v>
      </c>
      <c r="AQ47" s="30">
        <v>22.92645</v>
      </c>
      <c r="AR47" s="30">
        <v>17.552624</v>
      </c>
      <c r="AS47" s="12" t="s">
        <v>0</v>
      </c>
      <c r="AT47" s="30">
        <v>14.7830709459459</v>
      </c>
      <c r="AU47" s="8">
        <v>306</v>
      </c>
      <c r="AV47" s="8">
        <v>369</v>
      </c>
      <c r="AW47" s="8">
        <v>394</v>
      </c>
      <c r="AX47" s="8">
        <v>63</v>
      </c>
      <c r="AY47" s="8">
        <v>-25</v>
      </c>
      <c r="AZ47" s="12" t="s">
        <v>0</v>
      </c>
      <c r="BA47" s="8">
        <v>10.8529411764706</v>
      </c>
      <c r="BB47" s="30">
        <v>1.95551756756757</v>
      </c>
      <c r="BC47" s="50">
        <v>2.04731779661017</v>
      </c>
      <c r="BD47" s="50">
        <v>1.9</v>
      </c>
      <c r="BE47" s="50">
        <v>0.0918002290426017</v>
      </c>
      <c r="BF47" s="50">
        <v>0.14731779661017</v>
      </c>
      <c r="BG47" s="12" t="s">
        <v>0</v>
      </c>
      <c r="BH47" s="50">
        <v>5.71876479500047</v>
      </c>
      <c r="BI47" s="50">
        <v>1.54954954954955</v>
      </c>
      <c r="BJ47" s="50">
        <v>1.6271186440678</v>
      </c>
      <c r="BK47" s="50">
        <v>1.53</v>
      </c>
      <c r="BL47" s="50">
        <v>0.0775690945182472</v>
      </c>
      <c r="BM47" s="50">
        <v>0.0971186440677967</v>
      </c>
      <c r="BN47" s="12" t="s">
        <v>0</v>
      </c>
      <c r="BO47" s="50">
        <v>5.61075394506138</v>
      </c>
      <c r="BP47" s="50">
        <v>1.26199098837209</v>
      </c>
      <c r="BQ47" s="50">
        <v>1.25824739583333</v>
      </c>
      <c r="BR47" s="50">
        <v>1.24</v>
      </c>
      <c r="BS47" s="50">
        <v>-0.00374359253875967</v>
      </c>
      <c r="BT47" s="50">
        <v>0.0182473958333333</v>
      </c>
      <c r="BU47" s="12" t="s">
        <v>0</v>
      </c>
      <c r="BV47" s="50">
        <v>5.11482681233061</v>
      </c>
      <c r="BW47" s="50">
        <v>61.7117117117117</v>
      </c>
      <c r="BX47" s="50">
        <v>50.8474576271186</v>
      </c>
      <c r="BY47" s="57">
        <v>57.5498575498575</v>
      </c>
      <c r="BZ47" s="50">
        <v>-10.8642540845931</v>
      </c>
      <c r="CA47" s="50">
        <v>-6.70239992273886</v>
      </c>
      <c r="CB47" s="12" t="s">
        <v>0</v>
      </c>
      <c r="CC47" s="50">
        <v>5</v>
      </c>
      <c r="CD47" s="60">
        <v>122.627523978404</v>
      </c>
    </row>
    <row r="48" s="17" customFormat="1" ht="20" customHeight="1" spans="1:82">
      <c r="A48" s="6" t="s">
        <v>29</v>
      </c>
      <c r="B48" s="7" t="s">
        <v>40</v>
      </c>
      <c r="C48" s="8">
        <v>104429</v>
      </c>
      <c r="D48" s="6" t="s">
        <v>103</v>
      </c>
      <c r="E48" s="6" t="s">
        <v>109</v>
      </c>
      <c r="F48" s="8">
        <v>12147</v>
      </c>
      <c r="G48" s="7">
        <v>1.198962043379</v>
      </c>
      <c r="H48" s="8" t="s">
        <v>33</v>
      </c>
      <c r="I48" s="29">
        <f t="shared" si="1"/>
        <v>46</v>
      </c>
      <c r="J48" s="8">
        <v>29</v>
      </c>
      <c r="K48" s="8">
        <v>27</v>
      </c>
      <c r="L48" s="30">
        <v>2.274707</v>
      </c>
      <c r="M48" s="30">
        <v>3.531672</v>
      </c>
      <c r="N48" s="30">
        <v>4.109081</v>
      </c>
      <c r="O48" s="30">
        <v>1.256965</v>
      </c>
      <c r="P48" s="30">
        <v>-0.577409</v>
      </c>
      <c r="Q48" s="12" t="s">
        <v>0</v>
      </c>
      <c r="R48" s="30">
        <v>27.4482279792746</v>
      </c>
      <c r="S48" s="30">
        <v>0.67564634</v>
      </c>
      <c r="T48" s="30">
        <v>0.5209969</v>
      </c>
      <c r="U48" s="30">
        <v>0.92077268501096</v>
      </c>
      <c r="V48" s="30">
        <v>-0.15464944</v>
      </c>
      <c r="W48" s="30">
        <v>-0.39977578501096</v>
      </c>
      <c r="X48" s="14" t="s">
        <v>1</v>
      </c>
      <c r="Y48" s="30">
        <v>14.7451952830189</v>
      </c>
      <c r="Z48" s="30">
        <v>29.702566</v>
      </c>
      <c r="AA48" s="30">
        <v>14.752132</v>
      </c>
      <c r="AB48" s="30">
        <v>22.4082388497808</v>
      </c>
      <c r="AC48" s="30">
        <v>-14.950434</v>
      </c>
      <c r="AD48" s="30">
        <v>-7.6561068497808</v>
      </c>
      <c r="AE48" s="14" t="s">
        <v>1</v>
      </c>
      <c r="AF48" s="30">
        <v>7.87480355871886</v>
      </c>
      <c r="AG48" s="45">
        <v>559</v>
      </c>
      <c r="AH48" s="45">
        <v>441</v>
      </c>
      <c r="AI48" s="45">
        <v>609</v>
      </c>
      <c r="AJ48" s="45">
        <v>-118</v>
      </c>
      <c r="AK48" s="45">
        <v>-168</v>
      </c>
      <c r="AL48" s="12" t="s">
        <v>0</v>
      </c>
      <c r="AM48" s="45">
        <v>17.1818181818182</v>
      </c>
      <c r="AN48" s="30">
        <v>40.692433</v>
      </c>
      <c r="AO48" s="30">
        <v>80.083265</v>
      </c>
      <c r="AP48" s="30">
        <v>67.47</v>
      </c>
      <c r="AQ48" s="30">
        <v>39.390832</v>
      </c>
      <c r="AR48" s="30">
        <v>12.613265</v>
      </c>
      <c r="AS48" s="12" t="s">
        <v>0</v>
      </c>
      <c r="AT48" s="30">
        <v>16.9094731841216</v>
      </c>
      <c r="AU48" s="8">
        <v>493</v>
      </c>
      <c r="AV48" s="8">
        <v>460</v>
      </c>
      <c r="AW48" s="8">
        <v>574</v>
      </c>
      <c r="AX48" s="8">
        <v>-33</v>
      </c>
      <c r="AY48" s="8">
        <v>-114</v>
      </c>
      <c r="AZ48" s="12" t="s">
        <v>0</v>
      </c>
      <c r="BA48" s="8">
        <v>13.5294117647059</v>
      </c>
      <c r="BB48" s="30">
        <v>1.6737525987526</v>
      </c>
      <c r="BC48" s="50">
        <v>2.66631299734748</v>
      </c>
      <c r="BD48" s="50">
        <v>2.18</v>
      </c>
      <c r="BE48" s="50">
        <v>0.992560398594881</v>
      </c>
      <c r="BF48" s="50">
        <v>0.48631299734748</v>
      </c>
      <c r="BG48" s="12" t="s">
        <v>0</v>
      </c>
      <c r="BH48" s="50">
        <v>7.44780166856838</v>
      </c>
      <c r="BI48" s="50">
        <v>1.41580041580042</v>
      </c>
      <c r="BJ48" s="50">
        <v>1.6684350132626</v>
      </c>
      <c r="BK48" s="50">
        <v>1.57</v>
      </c>
      <c r="BL48" s="50">
        <v>0.252634597462184</v>
      </c>
      <c r="BM48" s="50">
        <v>0.0984350132625995</v>
      </c>
      <c r="BN48" s="12" t="s">
        <v>0</v>
      </c>
      <c r="BO48" s="50">
        <v>5.75322418366414</v>
      </c>
      <c r="BP48" s="50">
        <v>1.1821953010279</v>
      </c>
      <c r="BQ48" s="50">
        <v>1.59809220985692</v>
      </c>
      <c r="BR48" s="50">
        <v>1.39</v>
      </c>
      <c r="BS48" s="50">
        <v>0.415896908829016</v>
      </c>
      <c r="BT48" s="50">
        <v>0.208092209856916</v>
      </c>
      <c r="BU48" s="12" t="s">
        <v>0</v>
      </c>
      <c r="BV48" s="50">
        <v>6.49630979616634</v>
      </c>
      <c r="BW48" s="50">
        <v>64.8648648648649</v>
      </c>
      <c r="BX48" s="50">
        <v>57.5596816976127</v>
      </c>
      <c r="BY48" s="57">
        <v>66.7322834645669</v>
      </c>
      <c r="BZ48" s="50">
        <v>-7.30518316725214</v>
      </c>
      <c r="CA48" s="50">
        <v>-9.17260176695417</v>
      </c>
      <c r="CB48" s="12" t="s">
        <v>0</v>
      </c>
      <c r="CC48" s="50">
        <v>5</v>
      </c>
      <c r="CD48" s="60">
        <v>122.386265600057</v>
      </c>
    </row>
    <row r="49" s="17" customFormat="1" ht="20" customHeight="1" spans="1:82">
      <c r="A49" s="6" t="s">
        <v>29</v>
      </c>
      <c r="B49" s="7" t="s">
        <v>34</v>
      </c>
      <c r="C49" s="8">
        <v>726</v>
      </c>
      <c r="D49" s="6" t="s">
        <v>94</v>
      </c>
      <c r="E49" s="6" t="s">
        <v>110</v>
      </c>
      <c r="F49" s="8">
        <v>6607</v>
      </c>
      <c r="G49" s="7">
        <v>8.97156478310503</v>
      </c>
      <c r="H49" s="8" t="s">
        <v>33</v>
      </c>
      <c r="I49" s="29">
        <f t="shared" si="1"/>
        <v>47</v>
      </c>
      <c r="J49" s="8">
        <v>28</v>
      </c>
      <c r="K49" s="8">
        <v>28</v>
      </c>
      <c r="L49" s="30">
        <v>5.802634</v>
      </c>
      <c r="M49" s="30">
        <v>5.744952</v>
      </c>
      <c r="N49" s="30">
        <v>8.447923</v>
      </c>
      <c r="O49" s="30">
        <v>-0.0576820000000007</v>
      </c>
      <c r="P49" s="30">
        <v>-2.702971</v>
      </c>
      <c r="Q49" s="12" t="s">
        <v>0</v>
      </c>
      <c r="R49" s="30">
        <v>20.4689501187648</v>
      </c>
      <c r="S49" s="30">
        <v>1.65680331</v>
      </c>
      <c r="T49" s="30">
        <v>1.61221359</v>
      </c>
      <c r="U49" s="30">
        <v>1.83127550251945</v>
      </c>
      <c r="V49" s="30">
        <v>-0.0445897199999998</v>
      </c>
      <c r="W49" s="30">
        <v>-0.21906191251945</v>
      </c>
      <c r="X49" s="12" t="s">
        <v>0</v>
      </c>
      <c r="Y49" s="30">
        <v>19.50258375</v>
      </c>
      <c r="Z49" s="30">
        <v>28.552607</v>
      </c>
      <c r="AA49" s="30">
        <v>28.063134</v>
      </c>
      <c r="AB49" s="30">
        <v>21.677227675009</v>
      </c>
      <c r="AC49" s="30">
        <v>-0.489472999999997</v>
      </c>
      <c r="AD49" s="30">
        <v>6.385906324991</v>
      </c>
      <c r="AE49" s="14" t="s">
        <v>1</v>
      </c>
      <c r="AF49" s="30">
        <v>13.9525028173682</v>
      </c>
      <c r="AG49" s="45">
        <v>809</v>
      </c>
      <c r="AH49" s="45">
        <v>864</v>
      </c>
      <c r="AI49" s="45">
        <v>886</v>
      </c>
      <c r="AJ49" s="45">
        <v>55</v>
      </c>
      <c r="AK49" s="45">
        <v>-22</v>
      </c>
      <c r="AL49" s="12" t="s">
        <v>0</v>
      </c>
      <c r="AM49" s="45">
        <v>20.2184087363495</v>
      </c>
      <c r="AN49" s="30">
        <v>71.726007</v>
      </c>
      <c r="AO49" s="30">
        <v>66.4925</v>
      </c>
      <c r="AP49" s="30">
        <v>95.35</v>
      </c>
      <c r="AQ49" s="30">
        <v>-5.23350699999999</v>
      </c>
      <c r="AR49" s="30">
        <v>-28.8575</v>
      </c>
      <c r="AS49" s="12" t="s">
        <v>0</v>
      </c>
      <c r="AT49" s="30">
        <v>11.0636439267887</v>
      </c>
      <c r="AU49" s="8">
        <v>817</v>
      </c>
      <c r="AV49" s="8">
        <v>715</v>
      </c>
      <c r="AW49" s="8">
        <v>709</v>
      </c>
      <c r="AX49" s="8">
        <v>-102</v>
      </c>
      <c r="AY49" s="8">
        <v>6</v>
      </c>
      <c r="AZ49" s="12" t="s">
        <v>0</v>
      </c>
      <c r="BA49" s="8">
        <v>13.023679417122</v>
      </c>
      <c r="BB49" s="30">
        <v>3.20498521229868</v>
      </c>
      <c r="BC49" s="50">
        <v>2.5878552173913</v>
      </c>
      <c r="BD49" s="50">
        <v>4.03</v>
      </c>
      <c r="BE49" s="50">
        <v>-0.617129994907378</v>
      </c>
      <c r="BF49" s="50">
        <v>-1.4421447826087</v>
      </c>
      <c r="BG49" s="12" t="s">
        <v>0</v>
      </c>
      <c r="BH49" s="50">
        <v>6.22080581103678</v>
      </c>
      <c r="BI49" s="50">
        <v>1.69546120058565</v>
      </c>
      <c r="BJ49" s="50">
        <v>1.55797101449275</v>
      </c>
      <c r="BK49" s="50">
        <v>1.73</v>
      </c>
      <c r="BL49" s="50">
        <v>-0.137490186092898</v>
      </c>
      <c r="BM49" s="50">
        <v>-0.172028985507246</v>
      </c>
      <c r="BN49" s="12" t="s">
        <v>0</v>
      </c>
      <c r="BO49" s="50">
        <v>5.19323671497583</v>
      </c>
      <c r="BP49" s="50">
        <v>1.89033238341969</v>
      </c>
      <c r="BQ49" s="50">
        <v>1.66104195348837</v>
      </c>
      <c r="BR49" s="50">
        <v>2.33</v>
      </c>
      <c r="BS49" s="50">
        <v>-0.229290429931317</v>
      </c>
      <c r="BT49" s="50">
        <v>-0.668958046511628</v>
      </c>
      <c r="BU49" s="12" t="s">
        <v>0</v>
      </c>
      <c r="BV49" s="50">
        <v>6.10677188782489</v>
      </c>
      <c r="BW49" s="50">
        <v>44.6559297218155</v>
      </c>
      <c r="BX49" s="50">
        <v>53.1884057971014</v>
      </c>
      <c r="BY49" s="57">
        <v>60.0286532951289</v>
      </c>
      <c r="BZ49" s="50">
        <v>8.53247607528593</v>
      </c>
      <c r="CA49" s="50">
        <v>-6.84024749802745</v>
      </c>
      <c r="CB49" s="12" t="s">
        <v>0</v>
      </c>
      <c r="CC49" s="50">
        <v>5</v>
      </c>
      <c r="CD49" s="60">
        <v>120.750583180231</v>
      </c>
    </row>
    <row r="50" s="17" customFormat="1" ht="20" customHeight="1" spans="1:82">
      <c r="A50" s="6" t="s">
        <v>29</v>
      </c>
      <c r="B50" s="7" t="s">
        <v>79</v>
      </c>
      <c r="C50" s="8">
        <v>570</v>
      </c>
      <c r="D50" s="6" t="s">
        <v>80</v>
      </c>
      <c r="E50" s="6" t="s">
        <v>111</v>
      </c>
      <c r="F50" s="8">
        <v>12451</v>
      </c>
      <c r="G50" s="7">
        <v>1.1962223173516</v>
      </c>
      <c r="H50" s="8" t="s">
        <v>33</v>
      </c>
      <c r="I50" s="29">
        <f t="shared" si="1"/>
        <v>48</v>
      </c>
      <c r="J50" s="8">
        <v>25</v>
      </c>
      <c r="K50" s="8">
        <v>27</v>
      </c>
      <c r="L50" s="30">
        <v>1.469835</v>
      </c>
      <c r="M50" s="30">
        <v>4.306984</v>
      </c>
      <c r="N50" s="30">
        <v>5.809103</v>
      </c>
      <c r="O50" s="30">
        <v>2.837149</v>
      </c>
      <c r="P50" s="30">
        <v>-1.502119</v>
      </c>
      <c r="Q50" s="12" t="s">
        <v>0</v>
      </c>
      <c r="R50" s="30">
        <v>20.1260934579439</v>
      </c>
      <c r="S50" s="30">
        <v>0.42775904</v>
      </c>
      <c r="T50" s="30">
        <v>1.32853329</v>
      </c>
      <c r="U50" s="30">
        <v>1.54869853919862</v>
      </c>
      <c r="V50" s="30">
        <v>0.90077425</v>
      </c>
      <c r="W50" s="30">
        <v>-0.22016524919862</v>
      </c>
      <c r="X50" s="12" t="s">
        <v>0</v>
      </c>
      <c r="Y50" s="30">
        <v>20.75833265625</v>
      </c>
      <c r="Z50" s="30">
        <v>29.102521</v>
      </c>
      <c r="AA50" s="30">
        <v>30.846023</v>
      </c>
      <c r="AB50" s="30">
        <v>26.6598567661586</v>
      </c>
      <c r="AC50" s="30">
        <v>1.743502</v>
      </c>
      <c r="AD50" s="30">
        <v>4.1861662338414</v>
      </c>
      <c r="AE50" s="12" t="s">
        <v>0</v>
      </c>
      <c r="AF50" s="30">
        <v>15.6844184745763</v>
      </c>
      <c r="AG50" s="45">
        <v>432</v>
      </c>
      <c r="AH50" s="45">
        <v>805</v>
      </c>
      <c r="AI50" s="45">
        <v>915</v>
      </c>
      <c r="AJ50" s="45">
        <v>373</v>
      </c>
      <c r="AK50" s="45">
        <v>-110</v>
      </c>
      <c r="AL50" s="12" t="s">
        <v>0</v>
      </c>
      <c r="AM50" s="45">
        <v>22.4025974025974</v>
      </c>
      <c r="AN50" s="30">
        <v>34.023958</v>
      </c>
      <c r="AO50" s="30">
        <v>53.502907</v>
      </c>
      <c r="AP50" s="30">
        <v>63.02</v>
      </c>
      <c r="AQ50" s="30">
        <v>19.478949</v>
      </c>
      <c r="AR50" s="30">
        <v>-9.517093</v>
      </c>
      <c r="AS50" s="14" t="s">
        <v>1</v>
      </c>
      <c r="AT50" s="30">
        <v>9.63842676995136</v>
      </c>
      <c r="AU50" s="8">
        <v>418</v>
      </c>
      <c r="AV50" s="8">
        <v>695</v>
      </c>
      <c r="AW50" s="8">
        <v>746</v>
      </c>
      <c r="AX50" s="8">
        <v>277</v>
      </c>
      <c r="AY50" s="8">
        <v>-51</v>
      </c>
      <c r="AZ50" s="12" t="s">
        <v>0</v>
      </c>
      <c r="BA50" s="8">
        <v>14.0688259109312</v>
      </c>
      <c r="BB50" s="30">
        <v>1.84945205479452</v>
      </c>
      <c r="BC50" s="50">
        <v>2.06279923664122</v>
      </c>
      <c r="BD50" s="50">
        <v>2.37</v>
      </c>
      <c r="BE50" s="50">
        <v>0.213347181846701</v>
      </c>
      <c r="BF50" s="50">
        <v>-0.307200763358779</v>
      </c>
      <c r="BG50" s="12" t="s">
        <v>0</v>
      </c>
      <c r="BH50" s="50">
        <v>5.18291265487744</v>
      </c>
      <c r="BI50" s="50">
        <v>1.48493150684931</v>
      </c>
      <c r="BJ50" s="50">
        <v>1.52671755725191</v>
      </c>
      <c r="BK50" s="50">
        <v>1.73</v>
      </c>
      <c r="BL50" s="50">
        <v>0.0417860504025935</v>
      </c>
      <c r="BM50" s="50">
        <v>-0.203282442748091</v>
      </c>
      <c r="BN50" s="14" t="s">
        <v>1</v>
      </c>
      <c r="BO50" s="50">
        <v>4.89332550401253</v>
      </c>
      <c r="BP50" s="50">
        <v>1.24547970479705</v>
      </c>
      <c r="BQ50" s="50">
        <v>1.3511335</v>
      </c>
      <c r="BR50" s="50">
        <v>1.37</v>
      </c>
      <c r="BS50" s="50">
        <v>0.105653795202952</v>
      </c>
      <c r="BT50" s="50">
        <v>-0.0188665000000001</v>
      </c>
      <c r="BU50" s="12" t="s">
        <v>0</v>
      </c>
      <c r="BV50" s="50">
        <v>5.31942322834646</v>
      </c>
      <c r="BW50" s="50">
        <v>62.7397260273973</v>
      </c>
      <c r="BX50" s="50">
        <v>57.5572519083969</v>
      </c>
      <c r="BY50" s="57">
        <v>60.1839684625493</v>
      </c>
      <c r="BZ50" s="50">
        <v>-5.18247411900032</v>
      </c>
      <c r="CA50" s="50">
        <v>-2.62671655415236</v>
      </c>
      <c r="CB50" s="14" t="s">
        <v>1</v>
      </c>
      <c r="CC50" s="50">
        <v>2.5</v>
      </c>
      <c r="CD50" s="60">
        <v>120.574356059487</v>
      </c>
    </row>
    <row r="51" s="17" customFormat="1" ht="20" customHeight="1" spans="1:82">
      <c r="A51" s="6" t="s">
        <v>29</v>
      </c>
      <c r="B51" s="7" t="s">
        <v>34</v>
      </c>
      <c r="C51" s="8">
        <v>359</v>
      </c>
      <c r="D51" s="6" t="s">
        <v>112</v>
      </c>
      <c r="E51" s="6" t="s">
        <v>113</v>
      </c>
      <c r="F51" s="8">
        <v>12482</v>
      </c>
      <c r="G51" s="7">
        <v>0.196222317351602</v>
      </c>
      <c r="H51" s="8" t="s">
        <v>33</v>
      </c>
      <c r="I51" s="29">
        <f t="shared" si="1"/>
        <v>49</v>
      </c>
      <c r="J51" s="8">
        <v>27</v>
      </c>
      <c r="K51" s="8">
        <v>29</v>
      </c>
      <c r="L51" s="30">
        <v>1.769758</v>
      </c>
      <c r="M51" s="30">
        <v>5.903986</v>
      </c>
      <c r="N51" s="30">
        <v>5.745193</v>
      </c>
      <c r="O51" s="30">
        <v>4.134228</v>
      </c>
      <c r="P51" s="30">
        <v>0.158792999999999</v>
      </c>
      <c r="Q51" s="12" t="s">
        <v>0</v>
      </c>
      <c r="R51" s="30">
        <v>21.0355795724466</v>
      </c>
      <c r="S51" s="30">
        <v>0.52216106</v>
      </c>
      <c r="T51" s="30">
        <v>1.69965838</v>
      </c>
      <c r="U51" s="30">
        <v>1.63704637250027</v>
      </c>
      <c r="V51" s="30">
        <v>1.17749732</v>
      </c>
      <c r="W51" s="30">
        <v>0.0626120074997301</v>
      </c>
      <c r="X51" s="12" t="s">
        <v>0</v>
      </c>
      <c r="Y51" s="30">
        <v>20.5603836290323</v>
      </c>
      <c r="Z51" s="30">
        <v>29.504659</v>
      </c>
      <c r="AA51" s="30">
        <v>28.78832</v>
      </c>
      <c r="AB51" s="30">
        <v>28.4941928408718</v>
      </c>
      <c r="AC51" s="30">
        <v>-0.716339000000001</v>
      </c>
      <c r="AD51" s="30">
        <v>0.294127159128198</v>
      </c>
      <c r="AE51" s="14" t="s">
        <v>1</v>
      </c>
      <c r="AF51" s="30">
        <v>14.313052701359</v>
      </c>
      <c r="AG51" s="45">
        <v>627</v>
      </c>
      <c r="AH51" s="45">
        <v>785</v>
      </c>
      <c r="AI51" s="45">
        <v>974</v>
      </c>
      <c r="AJ51" s="45">
        <v>158</v>
      </c>
      <c r="AK51" s="45">
        <v>-189</v>
      </c>
      <c r="AL51" s="12" t="s">
        <v>0</v>
      </c>
      <c r="AM51" s="45">
        <v>18.3697347893916</v>
      </c>
      <c r="AN51" s="30">
        <v>28.225805</v>
      </c>
      <c r="AO51" s="30">
        <v>75.210013</v>
      </c>
      <c r="AP51" s="30">
        <v>60.05</v>
      </c>
      <c r="AQ51" s="30">
        <v>46.984208</v>
      </c>
      <c r="AR51" s="30">
        <v>15.160013</v>
      </c>
      <c r="AS51" s="12" t="s">
        <v>0</v>
      </c>
      <c r="AT51" s="30">
        <v>12.5141452579035</v>
      </c>
      <c r="AU51" s="8">
        <v>563</v>
      </c>
      <c r="AV51" s="8">
        <v>799</v>
      </c>
      <c r="AW51" s="8">
        <v>900</v>
      </c>
      <c r="AX51" s="8">
        <v>236</v>
      </c>
      <c r="AY51" s="8">
        <v>-101</v>
      </c>
      <c r="AZ51" s="12" t="s">
        <v>0</v>
      </c>
      <c r="BA51" s="8">
        <v>14.5537340619308</v>
      </c>
      <c r="BB51" s="30">
        <v>1.53260303605313</v>
      </c>
      <c r="BC51" s="50">
        <v>2.23936877076412</v>
      </c>
      <c r="BD51" s="50">
        <v>2.02</v>
      </c>
      <c r="BE51" s="50">
        <v>0.706765734710989</v>
      </c>
      <c r="BF51" s="50">
        <v>0.219368770764119</v>
      </c>
      <c r="BG51" s="12" t="s">
        <v>0</v>
      </c>
      <c r="BH51" s="50">
        <v>5.38309800664452</v>
      </c>
      <c r="BI51" s="50">
        <v>1.37571157495256</v>
      </c>
      <c r="BJ51" s="50">
        <v>1.49003322259136</v>
      </c>
      <c r="BK51" s="50">
        <v>1.6</v>
      </c>
      <c r="BL51" s="50">
        <v>0.1143216476388</v>
      </c>
      <c r="BM51" s="50">
        <v>-0.109966777408638</v>
      </c>
      <c r="BN51" s="14" t="s">
        <v>1</v>
      </c>
      <c r="BO51" s="50">
        <v>4.96677740863787</v>
      </c>
      <c r="BP51" s="50">
        <v>1.11404386206897</v>
      </c>
      <c r="BQ51" s="50">
        <v>1.50289855072464</v>
      </c>
      <c r="BR51" s="50">
        <v>1.27</v>
      </c>
      <c r="BS51" s="50">
        <v>0.388854688655672</v>
      </c>
      <c r="BT51" s="50">
        <v>0.232898550724637</v>
      </c>
      <c r="BU51" s="12" t="s">
        <v>0</v>
      </c>
      <c r="BV51" s="50">
        <v>5.52536231884059</v>
      </c>
      <c r="BW51" s="50">
        <v>66.9829222011385</v>
      </c>
      <c r="BX51" s="50">
        <v>61.2956810631229</v>
      </c>
      <c r="BY51" s="57">
        <v>64.8766328011611</v>
      </c>
      <c r="BZ51" s="50">
        <v>-5.6872411380156</v>
      </c>
      <c r="CA51" s="50">
        <v>-3.58095173803817</v>
      </c>
      <c r="CB51" s="14" t="s">
        <v>1</v>
      </c>
      <c r="CC51" s="50">
        <v>2.5</v>
      </c>
      <c r="CD51" s="60">
        <v>119.721867746187</v>
      </c>
    </row>
    <row r="52" s="17" customFormat="1" ht="20" customHeight="1" spans="1:82">
      <c r="A52" s="6" t="s">
        <v>29</v>
      </c>
      <c r="B52" s="7" t="s">
        <v>79</v>
      </c>
      <c r="C52" s="8">
        <v>727</v>
      </c>
      <c r="D52" s="6" t="s">
        <v>100</v>
      </c>
      <c r="E52" s="6" t="s">
        <v>114</v>
      </c>
      <c r="F52" s="8">
        <v>8060</v>
      </c>
      <c r="G52" s="7">
        <v>7.51403053652968</v>
      </c>
      <c r="H52" s="8" t="s">
        <v>33</v>
      </c>
      <c r="I52" s="29">
        <f t="shared" si="1"/>
        <v>50</v>
      </c>
      <c r="J52" s="8">
        <v>29</v>
      </c>
      <c r="K52" s="8">
        <v>26</v>
      </c>
      <c r="L52" s="30">
        <v>5.481808</v>
      </c>
      <c r="M52" s="30">
        <v>4.052007</v>
      </c>
      <c r="N52" s="30">
        <v>5.645437</v>
      </c>
      <c r="O52" s="30">
        <v>-1.429801</v>
      </c>
      <c r="P52" s="30">
        <v>-1.59343</v>
      </c>
      <c r="Q52" s="12" t="s">
        <v>0</v>
      </c>
      <c r="R52" s="30">
        <v>18.9346121495327</v>
      </c>
      <c r="S52" s="30">
        <v>1.64315519</v>
      </c>
      <c r="T52" s="30">
        <v>1.39675271</v>
      </c>
      <c r="U52" s="30">
        <v>1.77745132915106</v>
      </c>
      <c r="V52" s="30">
        <v>-0.24640248</v>
      </c>
      <c r="W52" s="30">
        <v>-0.38069861915106</v>
      </c>
      <c r="X52" s="12" t="s">
        <v>0</v>
      </c>
      <c r="Y52" s="30">
        <v>21.82426109375</v>
      </c>
      <c r="Z52" s="30">
        <v>29.974694</v>
      </c>
      <c r="AA52" s="30">
        <v>34.470639</v>
      </c>
      <c r="AB52" s="30">
        <v>31.484742972972</v>
      </c>
      <c r="AC52" s="30">
        <v>4.495945</v>
      </c>
      <c r="AD52" s="30">
        <v>2.985896027028</v>
      </c>
      <c r="AE52" s="12" t="s">
        <v>0</v>
      </c>
      <c r="AF52" s="30">
        <v>17.527443559322</v>
      </c>
      <c r="AG52" s="45">
        <v>737</v>
      </c>
      <c r="AH52" s="45">
        <v>606</v>
      </c>
      <c r="AI52" s="45">
        <v>754</v>
      </c>
      <c r="AJ52" s="45">
        <v>-131</v>
      </c>
      <c r="AK52" s="45">
        <v>-148</v>
      </c>
      <c r="AL52" s="12" t="s">
        <v>0</v>
      </c>
      <c r="AM52" s="45">
        <v>16.8645640074212</v>
      </c>
      <c r="AN52" s="30">
        <v>74.380027</v>
      </c>
      <c r="AO52" s="30">
        <v>66.864802</v>
      </c>
      <c r="AP52" s="30">
        <v>74.87</v>
      </c>
      <c r="AQ52" s="30">
        <v>-7.515225</v>
      </c>
      <c r="AR52" s="30">
        <v>-8.00519800000001</v>
      </c>
      <c r="AS52" s="12" t="s">
        <v>0</v>
      </c>
      <c r="AT52" s="30">
        <v>12.0455417041974</v>
      </c>
      <c r="AU52" s="8">
        <v>702</v>
      </c>
      <c r="AV52" s="8">
        <v>586</v>
      </c>
      <c r="AW52" s="8">
        <v>670</v>
      </c>
      <c r="AX52" s="8">
        <v>-116</v>
      </c>
      <c r="AY52" s="8">
        <v>-84</v>
      </c>
      <c r="AZ52" s="12" t="s">
        <v>0</v>
      </c>
      <c r="BA52" s="8">
        <v>11.8623481781377</v>
      </c>
      <c r="BB52" s="30">
        <v>2.10806037441498</v>
      </c>
      <c r="BC52" s="50">
        <v>2.1004564453125</v>
      </c>
      <c r="BD52" s="50">
        <v>2.32</v>
      </c>
      <c r="BE52" s="50">
        <v>-0.00760392910247631</v>
      </c>
      <c r="BF52" s="50">
        <v>-0.2195435546875</v>
      </c>
      <c r="BG52" s="12" t="s">
        <v>0</v>
      </c>
      <c r="BH52" s="50">
        <v>5.27752875706658</v>
      </c>
      <c r="BI52" s="50">
        <v>1.69110764430577</v>
      </c>
      <c r="BJ52" s="50">
        <v>1.623046875</v>
      </c>
      <c r="BK52" s="50">
        <v>1.76</v>
      </c>
      <c r="BL52" s="50">
        <v>-0.0680607693057722</v>
      </c>
      <c r="BM52" s="50">
        <v>-0.136953125</v>
      </c>
      <c r="BN52" s="12" t="s">
        <v>0</v>
      </c>
      <c r="BO52" s="50">
        <v>5.20207331730769</v>
      </c>
      <c r="BP52" s="50">
        <v>1.24655599630996</v>
      </c>
      <c r="BQ52" s="50">
        <v>1.2941440433213</v>
      </c>
      <c r="BR52" s="50">
        <v>1.31</v>
      </c>
      <c r="BS52" s="50">
        <v>0.0475880470113366</v>
      </c>
      <c r="BT52" s="50">
        <v>-0.0158559566787004</v>
      </c>
      <c r="BU52" s="12" t="s">
        <v>0</v>
      </c>
      <c r="BV52" s="50">
        <v>5.09505528866654</v>
      </c>
      <c r="BW52" s="50">
        <v>49.1419656786271</v>
      </c>
      <c r="BX52" s="50">
        <v>55.859375</v>
      </c>
      <c r="BY52" s="57">
        <v>57.9378068739771</v>
      </c>
      <c r="BZ52" s="50">
        <v>6.71740932137286</v>
      </c>
      <c r="CA52" s="50">
        <v>-2.0784318739771</v>
      </c>
      <c r="CB52" s="12" t="s">
        <v>0</v>
      </c>
      <c r="CC52" s="50">
        <v>5</v>
      </c>
      <c r="CD52" s="60">
        <v>119.633428055402</v>
      </c>
    </row>
    <row r="53" s="17" customFormat="1" ht="20" customHeight="1" spans="1:82">
      <c r="A53" s="6" t="s">
        <v>29</v>
      </c>
      <c r="B53" s="7" t="s">
        <v>37</v>
      </c>
      <c r="C53" s="8">
        <v>379</v>
      </c>
      <c r="D53" s="6" t="s">
        <v>86</v>
      </c>
      <c r="E53" s="6" t="s">
        <v>115</v>
      </c>
      <c r="F53" s="8">
        <v>6831</v>
      </c>
      <c r="G53" s="7">
        <v>8.798962043379</v>
      </c>
      <c r="H53" s="8" t="s">
        <v>33</v>
      </c>
      <c r="I53" s="29">
        <f t="shared" si="1"/>
        <v>51</v>
      </c>
      <c r="J53" s="8">
        <v>3</v>
      </c>
      <c r="K53" s="8">
        <v>27</v>
      </c>
      <c r="L53" s="30">
        <v>0.00156</v>
      </c>
      <c r="M53" s="30">
        <v>6.424795</v>
      </c>
      <c r="N53" s="30">
        <v>6.668241</v>
      </c>
      <c r="O53" s="30">
        <v>6.423235</v>
      </c>
      <c r="P53" s="30">
        <v>-0.243446</v>
      </c>
      <c r="Q53" s="12" t="s">
        <v>0</v>
      </c>
      <c r="R53" s="30">
        <v>19.0835495049505</v>
      </c>
      <c r="S53" s="30">
        <v>-0.0009973</v>
      </c>
      <c r="T53" s="30">
        <v>1.77862028</v>
      </c>
      <c r="U53" s="30">
        <v>1.7711061674408</v>
      </c>
      <c r="V53" s="30">
        <v>1.77961758</v>
      </c>
      <c r="W53" s="30">
        <v>0.00751411255919998</v>
      </c>
      <c r="X53" s="12" t="s">
        <v>0</v>
      </c>
      <c r="Y53" s="30">
        <v>18.0265568918919</v>
      </c>
      <c r="Z53" s="30">
        <v>-63.929487</v>
      </c>
      <c r="AA53" s="30">
        <v>27.683689</v>
      </c>
      <c r="AB53" s="30">
        <v>26.560320291975</v>
      </c>
      <c r="AC53" s="30">
        <v>91.613176</v>
      </c>
      <c r="AD53" s="30">
        <v>1.123368708025</v>
      </c>
      <c r="AE53" s="14" t="s">
        <v>1</v>
      </c>
      <c r="AF53" s="30">
        <v>14.2945037865749</v>
      </c>
      <c r="AG53" s="45">
        <v>3</v>
      </c>
      <c r="AH53" s="45">
        <v>970</v>
      </c>
      <c r="AI53" s="45">
        <v>1019</v>
      </c>
      <c r="AJ53" s="45">
        <v>967</v>
      </c>
      <c r="AK53" s="45">
        <v>-49</v>
      </c>
      <c r="AL53" s="12" t="s">
        <v>0</v>
      </c>
      <c r="AM53" s="45">
        <v>19.4259012016021</v>
      </c>
      <c r="AN53" s="30">
        <v>5.2</v>
      </c>
      <c r="AO53" s="30">
        <v>66.235</v>
      </c>
      <c r="AP53" s="30">
        <v>65.69</v>
      </c>
      <c r="AQ53" s="30">
        <v>61.035</v>
      </c>
      <c r="AR53" s="30">
        <v>0.545000000000002</v>
      </c>
      <c r="AS53" s="12" t="s">
        <v>0</v>
      </c>
      <c r="AT53" s="30">
        <v>10.9064712662605</v>
      </c>
      <c r="AU53" s="8">
        <v>3</v>
      </c>
      <c r="AV53" s="8">
        <v>996</v>
      </c>
      <c r="AW53" s="8">
        <v>1031</v>
      </c>
      <c r="AX53" s="8">
        <v>993</v>
      </c>
      <c r="AY53" s="8">
        <v>-35</v>
      </c>
      <c r="AZ53" s="12" t="s">
        <v>0</v>
      </c>
      <c r="BA53" s="8">
        <v>15.2293577981651</v>
      </c>
      <c r="BB53" s="30">
        <v>1</v>
      </c>
      <c r="BC53" s="50">
        <v>2.51814194756554</v>
      </c>
      <c r="BD53" s="50">
        <v>2.58</v>
      </c>
      <c r="BE53" s="50">
        <v>1.51814194756554</v>
      </c>
      <c r="BF53" s="50">
        <v>-0.0618580524344572</v>
      </c>
      <c r="BG53" s="12" t="s">
        <v>0</v>
      </c>
      <c r="BH53" s="50">
        <v>5.77555492560904</v>
      </c>
      <c r="BI53" s="50">
        <v>1</v>
      </c>
      <c r="BJ53" s="50">
        <v>1.69288389513109</v>
      </c>
      <c r="BK53" s="50">
        <v>1.89</v>
      </c>
      <c r="BL53" s="50">
        <v>0.692883895131086</v>
      </c>
      <c r="BM53" s="50">
        <v>-0.197116104868914</v>
      </c>
      <c r="BN53" s="12" t="s">
        <v>0</v>
      </c>
      <c r="BO53" s="50">
        <v>5.49637628289315</v>
      </c>
      <c r="BP53" s="50">
        <v>1</v>
      </c>
      <c r="BQ53" s="50">
        <v>1.48748650442478</v>
      </c>
      <c r="BR53" s="50">
        <v>1.36</v>
      </c>
      <c r="BS53" s="50">
        <v>0.487486504424779</v>
      </c>
      <c r="BT53" s="50">
        <v>0.127486504424779</v>
      </c>
      <c r="BU53" s="12" t="s">
        <v>0</v>
      </c>
      <c r="BV53" s="50">
        <v>5.27477483838575</v>
      </c>
      <c r="BW53" s="50">
        <v>100</v>
      </c>
      <c r="BX53" s="50">
        <v>49.9375780274657</v>
      </c>
      <c r="BY53" s="57">
        <v>52.8763769889841</v>
      </c>
      <c r="BZ53" s="50">
        <v>-50.0624219725343</v>
      </c>
      <c r="CA53" s="50">
        <v>-2.93879896151843</v>
      </c>
      <c r="CB53" s="12" t="s">
        <v>0</v>
      </c>
      <c r="CC53" s="50">
        <v>5</v>
      </c>
      <c r="CD53" s="60">
        <v>118.513046496333</v>
      </c>
    </row>
    <row r="54" s="17" customFormat="1" ht="20" customHeight="1" spans="1:82">
      <c r="A54" s="6" t="s">
        <v>29</v>
      </c>
      <c r="B54" s="7" t="s">
        <v>40</v>
      </c>
      <c r="C54" s="8">
        <v>112888</v>
      </c>
      <c r="D54" s="6" t="s">
        <v>67</v>
      </c>
      <c r="E54" s="6" t="s">
        <v>116</v>
      </c>
      <c r="F54" s="8">
        <v>12953</v>
      </c>
      <c r="G54" s="7">
        <v>0.390742865296807</v>
      </c>
      <c r="H54" s="8" t="s">
        <v>33</v>
      </c>
      <c r="I54" s="29">
        <f t="shared" si="1"/>
        <v>52</v>
      </c>
      <c r="J54" s="8">
        <v>0</v>
      </c>
      <c r="K54" s="8">
        <v>25</v>
      </c>
      <c r="L54" s="30">
        <v>0</v>
      </c>
      <c r="M54" s="30">
        <v>2.863189</v>
      </c>
      <c r="N54" s="30">
        <v>2.548944</v>
      </c>
      <c r="O54" s="30">
        <v>2.863189</v>
      </c>
      <c r="P54" s="30">
        <v>0.314245</v>
      </c>
      <c r="Q54" s="12" t="s">
        <v>0</v>
      </c>
      <c r="R54" s="30">
        <v>22.2527642487047</v>
      </c>
      <c r="S54" s="30">
        <v>0</v>
      </c>
      <c r="T54" s="30">
        <v>0.62094129</v>
      </c>
      <c r="U54" s="30">
        <v>0.46842964150054</v>
      </c>
      <c r="V54" s="30">
        <v>0.62094129</v>
      </c>
      <c r="W54" s="30">
        <v>0.15251164849946</v>
      </c>
      <c r="X54" s="12" t="s">
        <v>0</v>
      </c>
      <c r="Y54" s="30">
        <v>17.5738100943396</v>
      </c>
      <c r="Z54" s="30">
        <v>0</v>
      </c>
      <c r="AA54" s="30">
        <v>21.687052</v>
      </c>
      <c r="AB54" s="30">
        <v>18.3774002685245</v>
      </c>
      <c r="AC54" s="30">
        <v>21.687052</v>
      </c>
      <c r="AD54" s="30">
        <v>3.3096517314755</v>
      </c>
      <c r="AE54" s="14" t="s">
        <v>1</v>
      </c>
      <c r="AF54" s="30">
        <v>11.5767181494662</v>
      </c>
      <c r="AG54" s="45">
        <v>0</v>
      </c>
      <c r="AH54" s="45">
        <v>582</v>
      </c>
      <c r="AI54" s="45">
        <v>720</v>
      </c>
      <c r="AJ54" s="45">
        <v>582</v>
      </c>
      <c r="AK54" s="45">
        <v>-138</v>
      </c>
      <c r="AL54" s="12" t="s">
        <v>0</v>
      </c>
      <c r="AM54" s="45">
        <v>22.6753246753247</v>
      </c>
      <c r="AN54" s="30">
        <v>0</v>
      </c>
      <c r="AO54" s="30">
        <v>49.195687</v>
      </c>
      <c r="AP54" s="30">
        <v>35.4</v>
      </c>
      <c r="AQ54" s="30">
        <v>49.195687</v>
      </c>
      <c r="AR54" s="30">
        <v>13.795687</v>
      </c>
      <c r="AS54" s="12" t="s">
        <v>0</v>
      </c>
      <c r="AT54" s="30">
        <v>10.3876028293919</v>
      </c>
      <c r="AU54" s="8">
        <v>0</v>
      </c>
      <c r="AV54" s="8">
        <v>433</v>
      </c>
      <c r="AW54" s="8">
        <v>490</v>
      </c>
      <c r="AX54" s="8">
        <v>433</v>
      </c>
      <c r="AY54" s="8">
        <v>-57</v>
      </c>
      <c r="AZ54" s="12" t="s">
        <v>0</v>
      </c>
      <c r="BA54" s="8">
        <v>12.7352941176471</v>
      </c>
      <c r="BB54" s="30">
        <v>0</v>
      </c>
      <c r="BC54" s="50">
        <v>1.8391959798995</v>
      </c>
      <c r="BD54" s="50">
        <v>1.84</v>
      </c>
      <c r="BE54" s="50">
        <v>1.8391959798995</v>
      </c>
      <c r="BF54" s="50">
        <v>-0.000804020100502623</v>
      </c>
      <c r="BG54" s="12" t="s">
        <v>0</v>
      </c>
      <c r="BH54" s="50">
        <v>5.13741893826676</v>
      </c>
      <c r="BI54" s="50">
        <v>0</v>
      </c>
      <c r="BJ54" s="50">
        <v>1.46231155778894</v>
      </c>
      <c r="BK54" s="50">
        <v>1.49</v>
      </c>
      <c r="BL54" s="50">
        <v>1.46231155778894</v>
      </c>
      <c r="BM54" s="50">
        <v>-0.0276884422110553</v>
      </c>
      <c r="BN54" s="12" t="s">
        <v>0</v>
      </c>
      <c r="BO54" s="50">
        <v>5.04245364754807</v>
      </c>
      <c r="BP54" s="50">
        <v>0</v>
      </c>
      <c r="BQ54" s="50">
        <v>1.25773195876289</v>
      </c>
      <c r="BR54" s="50">
        <v>1.23</v>
      </c>
      <c r="BS54" s="50">
        <v>1.25773195876289</v>
      </c>
      <c r="BT54" s="50">
        <v>0.0277319587628866</v>
      </c>
      <c r="BU54" s="12" t="s">
        <v>0</v>
      </c>
      <c r="BV54" s="50">
        <v>5.11273153968654</v>
      </c>
      <c r="BW54" s="50">
        <v>0</v>
      </c>
      <c r="BX54" s="50">
        <v>59.7989949748744</v>
      </c>
      <c r="BY54" s="57">
        <v>68.6192468619247</v>
      </c>
      <c r="BZ54" s="50">
        <v>59.7989949748744</v>
      </c>
      <c r="CA54" s="50">
        <v>-8.82025188705032</v>
      </c>
      <c r="CB54" s="12" t="s">
        <v>0</v>
      </c>
      <c r="CC54" s="50">
        <v>5</v>
      </c>
      <c r="CD54" s="60">
        <v>117.494118240375</v>
      </c>
    </row>
    <row r="55" s="17" customFormat="1" ht="20" customHeight="1" spans="1:82">
      <c r="A55" s="6" t="s">
        <v>29</v>
      </c>
      <c r="B55" s="7" t="s">
        <v>34</v>
      </c>
      <c r="C55" s="8">
        <v>107658</v>
      </c>
      <c r="D55" s="6" t="s">
        <v>82</v>
      </c>
      <c r="E55" s="6" t="s">
        <v>117</v>
      </c>
      <c r="F55" s="8">
        <v>7388</v>
      </c>
      <c r="G55" s="7">
        <v>1.87841409817352</v>
      </c>
      <c r="H55" s="8" t="s">
        <v>33</v>
      </c>
      <c r="I55" s="29">
        <f t="shared" si="1"/>
        <v>53</v>
      </c>
      <c r="J55" s="8">
        <v>27</v>
      </c>
      <c r="K55" s="8">
        <v>27</v>
      </c>
      <c r="L55" s="30">
        <v>2.172501</v>
      </c>
      <c r="M55" s="30">
        <v>5.824146</v>
      </c>
      <c r="N55" s="30">
        <v>6.94166</v>
      </c>
      <c r="O55" s="30">
        <v>3.651645</v>
      </c>
      <c r="P55" s="30">
        <v>-1.117514</v>
      </c>
      <c r="Q55" s="12" t="s">
        <v>0</v>
      </c>
      <c r="R55" s="30">
        <v>20.7511140142518</v>
      </c>
      <c r="S55" s="30">
        <v>0.6009483</v>
      </c>
      <c r="T55" s="30">
        <v>1.45388336</v>
      </c>
      <c r="U55" s="30">
        <v>1.75195485891955</v>
      </c>
      <c r="V55" s="30">
        <v>0.85293506</v>
      </c>
      <c r="W55" s="30">
        <v>-0.29807149891955</v>
      </c>
      <c r="X55" s="12" t="s">
        <v>0</v>
      </c>
      <c r="Y55" s="30">
        <v>17.5872987096774</v>
      </c>
      <c r="Z55" s="30">
        <v>27.661589</v>
      </c>
      <c r="AA55" s="30">
        <v>24.963031</v>
      </c>
      <c r="AB55" s="30">
        <v>25.2382695049822</v>
      </c>
      <c r="AC55" s="30">
        <v>-2.698558</v>
      </c>
      <c r="AD55" s="30">
        <v>-0.275238504982198</v>
      </c>
      <c r="AE55" s="14" t="s">
        <v>1</v>
      </c>
      <c r="AF55" s="30">
        <v>12.4111854491216</v>
      </c>
      <c r="AG55" s="45">
        <v>559</v>
      </c>
      <c r="AH55" s="45">
        <v>840</v>
      </c>
      <c r="AI55" s="45">
        <v>1107</v>
      </c>
      <c r="AJ55" s="45">
        <v>281</v>
      </c>
      <c r="AK55" s="45">
        <v>-267</v>
      </c>
      <c r="AL55" s="12" t="s">
        <v>0</v>
      </c>
      <c r="AM55" s="45">
        <v>19.6567862714509</v>
      </c>
      <c r="AN55" s="30">
        <v>38.864061</v>
      </c>
      <c r="AO55" s="30">
        <v>69.335071</v>
      </c>
      <c r="AP55" s="30">
        <v>62.71</v>
      </c>
      <c r="AQ55" s="30">
        <v>30.47101</v>
      </c>
      <c r="AR55" s="30">
        <v>6.625071</v>
      </c>
      <c r="AS55" s="12" t="s">
        <v>0</v>
      </c>
      <c r="AT55" s="30">
        <v>11.5366174708819</v>
      </c>
      <c r="AU55" s="8">
        <v>469</v>
      </c>
      <c r="AV55" s="8">
        <v>725</v>
      </c>
      <c r="AW55" s="8">
        <v>835</v>
      </c>
      <c r="AX55" s="8">
        <v>256</v>
      </c>
      <c r="AY55" s="8">
        <v>-110</v>
      </c>
      <c r="AZ55" s="12" t="s">
        <v>0</v>
      </c>
      <c r="BA55" s="8">
        <v>13.2058287795993</v>
      </c>
      <c r="BB55" s="30">
        <v>1.58173868312757</v>
      </c>
      <c r="BC55" s="50">
        <v>2.08443253856942</v>
      </c>
      <c r="BD55" s="50">
        <v>2.3</v>
      </c>
      <c r="BE55" s="50">
        <v>0.502693855441853</v>
      </c>
      <c r="BF55" s="50">
        <v>-0.215567461430575</v>
      </c>
      <c r="BG55" s="12" t="s">
        <v>0</v>
      </c>
      <c r="BH55" s="50">
        <v>5.01065514079187</v>
      </c>
      <c r="BI55" s="50">
        <v>1.39711934156379</v>
      </c>
      <c r="BJ55" s="50">
        <v>1.52875175315568</v>
      </c>
      <c r="BK55" s="50">
        <v>1.71</v>
      </c>
      <c r="BL55" s="50">
        <v>0.131632411591894</v>
      </c>
      <c r="BM55" s="50">
        <v>-0.18124824684432</v>
      </c>
      <c r="BN55" s="12" t="s">
        <v>0</v>
      </c>
      <c r="BO55" s="50">
        <v>5.0958391771856</v>
      </c>
      <c r="BP55" s="50">
        <v>1.13214285714286</v>
      </c>
      <c r="BQ55" s="50">
        <v>1.36348660550459</v>
      </c>
      <c r="BR55" s="50">
        <v>1.35</v>
      </c>
      <c r="BS55" s="50">
        <v>0.23134374836173</v>
      </c>
      <c r="BT55" s="50">
        <v>0.013486605504587</v>
      </c>
      <c r="BU55" s="12" t="s">
        <v>0</v>
      </c>
      <c r="BV55" s="50">
        <v>5.0128184025904</v>
      </c>
      <c r="BW55" s="50">
        <v>65.843621399177</v>
      </c>
      <c r="BX55" s="50">
        <v>56.6619915848527</v>
      </c>
      <c r="BY55" s="57">
        <v>60.0220264317181</v>
      </c>
      <c r="BZ55" s="50">
        <v>-9.18162981432422</v>
      </c>
      <c r="CA55" s="50">
        <v>-3.36003484686537</v>
      </c>
      <c r="CB55" s="12" t="s">
        <v>0</v>
      </c>
      <c r="CC55" s="50">
        <v>5</v>
      </c>
      <c r="CD55" s="60">
        <v>115.268143415551</v>
      </c>
    </row>
    <row r="56" s="17" customFormat="1" ht="20" customHeight="1" spans="1:82">
      <c r="A56" s="6" t="s">
        <v>29</v>
      </c>
      <c r="B56" s="7" t="s">
        <v>40</v>
      </c>
      <c r="C56" s="8">
        <v>113298</v>
      </c>
      <c r="D56" s="6" t="s">
        <v>107</v>
      </c>
      <c r="E56" s="6" t="s">
        <v>118</v>
      </c>
      <c r="F56" s="8">
        <v>6471</v>
      </c>
      <c r="G56" s="7">
        <v>0.289373002283108</v>
      </c>
      <c r="H56" s="8" t="s">
        <v>33</v>
      </c>
      <c r="I56" s="29">
        <f t="shared" si="1"/>
        <v>54</v>
      </c>
      <c r="J56" s="8">
        <v>0</v>
      </c>
      <c r="K56" s="8">
        <v>28</v>
      </c>
      <c r="L56" s="30">
        <v>0</v>
      </c>
      <c r="M56" s="30">
        <v>2.155634</v>
      </c>
      <c r="N56" s="30">
        <v>1.380783</v>
      </c>
      <c r="O56" s="30">
        <v>2.155634</v>
      </c>
      <c r="P56" s="30">
        <v>0.774851</v>
      </c>
      <c r="Q56" s="12" t="s">
        <v>0</v>
      </c>
      <c r="R56" s="30">
        <v>16.7536321243523</v>
      </c>
      <c r="S56" s="30">
        <v>0</v>
      </c>
      <c r="T56" s="30">
        <v>0.68651542</v>
      </c>
      <c r="U56" s="30">
        <v>0.398421102452383</v>
      </c>
      <c r="V56" s="30">
        <v>0.68651542</v>
      </c>
      <c r="W56" s="30">
        <v>0.288094317547617</v>
      </c>
      <c r="X56" s="12" t="s">
        <v>0</v>
      </c>
      <c r="Y56" s="30">
        <v>19.4296816981132</v>
      </c>
      <c r="Z56" s="30">
        <v>0</v>
      </c>
      <c r="AA56" s="30">
        <v>31.847495</v>
      </c>
      <c r="AB56" s="30">
        <v>28.8547224619932</v>
      </c>
      <c r="AC56" s="30">
        <v>31.847495</v>
      </c>
      <c r="AD56" s="30">
        <v>2.9927725380068</v>
      </c>
      <c r="AE56" s="12" t="s">
        <v>0</v>
      </c>
      <c r="AF56" s="30">
        <v>17.0004421708185</v>
      </c>
      <c r="AG56" s="45">
        <v>0</v>
      </c>
      <c r="AH56" s="45">
        <v>620</v>
      </c>
      <c r="AI56" s="45">
        <v>499</v>
      </c>
      <c r="AJ56" s="45">
        <v>620</v>
      </c>
      <c r="AK56" s="45">
        <v>121</v>
      </c>
      <c r="AL56" s="12" t="s">
        <v>0</v>
      </c>
      <c r="AM56" s="45">
        <v>24.1558441558442</v>
      </c>
      <c r="AN56" s="30">
        <v>0</v>
      </c>
      <c r="AO56" s="30">
        <v>34.76829</v>
      </c>
      <c r="AP56" s="30">
        <v>27.67</v>
      </c>
      <c r="AQ56" s="30">
        <v>34.76829</v>
      </c>
      <c r="AR56" s="30">
        <v>7.09829</v>
      </c>
      <c r="AS56" s="14" t="s">
        <v>1</v>
      </c>
      <c r="AT56" s="30">
        <v>7.34127744932433</v>
      </c>
      <c r="AU56" s="8">
        <v>0</v>
      </c>
      <c r="AV56" s="8">
        <v>390</v>
      </c>
      <c r="AW56" s="8">
        <v>299</v>
      </c>
      <c r="AX56" s="8">
        <v>390</v>
      </c>
      <c r="AY56" s="8">
        <v>91</v>
      </c>
      <c r="AZ56" s="12" t="s">
        <v>0</v>
      </c>
      <c r="BA56" s="8">
        <v>11.4705882352941</v>
      </c>
      <c r="BB56" s="30">
        <v>0</v>
      </c>
      <c r="BC56" s="50">
        <v>1.62531055900621</v>
      </c>
      <c r="BD56" s="50">
        <v>1.68</v>
      </c>
      <c r="BE56" s="50">
        <v>1.62531055900621</v>
      </c>
      <c r="BF56" s="50">
        <v>-0.0546894409937886</v>
      </c>
      <c r="BG56" s="14" t="s">
        <v>1</v>
      </c>
      <c r="BH56" s="50">
        <v>4.53997362850897</v>
      </c>
      <c r="BI56" s="50">
        <v>0</v>
      </c>
      <c r="BJ56" s="50">
        <v>1.42857142857143</v>
      </c>
      <c r="BK56" s="50">
        <v>1.41</v>
      </c>
      <c r="BL56" s="50">
        <v>1.42857142857143</v>
      </c>
      <c r="BM56" s="50">
        <v>0.0185714285714287</v>
      </c>
      <c r="BN56" s="14" t="s">
        <v>1</v>
      </c>
      <c r="BO56" s="50">
        <v>4.92610837438424</v>
      </c>
      <c r="BP56" s="50">
        <v>0</v>
      </c>
      <c r="BQ56" s="50">
        <v>1.13771739130435</v>
      </c>
      <c r="BR56" s="50">
        <v>1.19</v>
      </c>
      <c r="BS56" s="50">
        <v>1.13771739130435</v>
      </c>
      <c r="BT56" s="50">
        <v>-0.052282608695652</v>
      </c>
      <c r="BU56" s="14" t="s">
        <v>1</v>
      </c>
      <c r="BV56" s="50">
        <v>4.62486744432663</v>
      </c>
      <c r="BW56" s="50">
        <v>0</v>
      </c>
      <c r="BX56" s="50">
        <v>58.695652173913</v>
      </c>
      <c r="BY56" s="57">
        <v>57.8947368421053</v>
      </c>
      <c r="BZ56" s="50">
        <v>58.695652173913</v>
      </c>
      <c r="CA56" s="50">
        <v>0.800915331807744</v>
      </c>
      <c r="CB56" s="12" t="s">
        <v>0</v>
      </c>
      <c r="CC56" s="50">
        <v>5</v>
      </c>
      <c r="CD56" s="60">
        <v>115.242415280966</v>
      </c>
    </row>
    <row r="57" s="17" customFormat="1" ht="20" customHeight="1" spans="1:82">
      <c r="A57" s="6" t="s">
        <v>29</v>
      </c>
      <c r="B57" s="7" t="s">
        <v>34</v>
      </c>
      <c r="C57" s="8">
        <v>359</v>
      </c>
      <c r="D57" s="6" t="s">
        <v>112</v>
      </c>
      <c r="E57" s="6" t="s">
        <v>119</v>
      </c>
      <c r="F57" s="8">
        <v>4549</v>
      </c>
      <c r="G57" s="7">
        <v>4.86197574200914</v>
      </c>
      <c r="H57" s="8" t="s">
        <v>33</v>
      </c>
      <c r="I57" s="29">
        <f t="shared" si="1"/>
        <v>55</v>
      </c>
      <c r="J57" s="8">
        <v>0</v>
      </c>
      <c r="K57" s="8">
        <v>27</v>
      </c>
      <c r="L57" s="30">
        <v>0</v>
      </c>
      <c r="M57" s="30">
        <v>5.147048</v>
      </c>
      <c r="N57" s="30">
        <v>6.260281</v>
      </c>
      <c r="O57" s="30">
        <v>5.147048</v>
      </c>
      <c r="P57" s="30">
        <v>-1.113233</v>
      </c>
      <c r="Q57" s="12" t="s">
        <v>0</v>
      </c>
      <c r="R57" s="30">
        <v>18.3386508313539</v>
      </c>
      <c r="S57" s="30">
        <v>0</v>
      </c>
      <c r="T57" s="30">
        <v>1.48417197</v>
      </c>
      <c r="U57" s="30">
        <v>1.72652291439755</v>
      </c>
      <c r="V57" s="30">
        <v>1.48417197</v>
      </c>
      <c r="W57" s="30">
        <v>-0.24235094439755</v>
      </c>
      <c r="X57" s="12" t="s">
        <v>0</v>
      </c>
      <c r="Y57" s="30">
        <v>17.9536931854839</v>
      </c>
      <c r="Z57" s="30">
        <v>0</v>
      </c>
      <c r="AA57" s="30">
        <v>28.835402</v>
      </c>
      <c r="AB57" s="30">
        <v>27.5790002780634</v>
      </c>
      <c r="AC57" s="30">
        <v>28.835402</v>
      </c>
      <c r="AD57" s="30">
        <v>1.2564017219366</v>
      </c>
      <c r="AE57" s="14" t="s">
        <v>1</v>
      </c>
      <c r="AF57" s="30">
        <v>14.3364610540272</v>
      </c>
      <c r="AG57" s="45">
        <v>0</v>
      </c>
      <c r="AH57" s="45">
        <v>756</v>
      </c>
      <c r="AI57" s="45">
        <v>837</v>
      </c>
      <c r="AJ57" s="45">
        <v>756</v>
      </c>
      <c r="AK57" s="45">
        <v>-81</v>
      </c>
      <c r="AL57" s="12" t="s">
        <v>0</v>
      </c>
      <c r="AM57" s="45">
        <v>17.6911076443058</v>
      </c>
      <c r="AN57" s="30">
        <v>0</v>
      </c>
      <c r="AO57" s="30">
        <v>68.082646</v>
      </c>
      <c r="AP57" s="30">
        <v>76.3</v>
      </c>
      <c r="AQ57" s="30">
        <v>68.082646</v>
      </c>
      <c r="AR57" s="30">
        <v>-8.217354</v>
      </c>
      <c r="AS57" s="12" t="s">
        <v>0</v>
      </c>
      <c r="AT57" s="30">
        <v>11.3282272878536</v>
      </c>
      <c r="AU57" s="8">
        <v>0</v>
      </c>
      <c r="AV57" s="8">
        <v>806</v>
      </c>
      <c r="AW57" s="8">
        <v>818</v>
      </c>
      <c r="AX57" s="8">
        <v>806</v>
      </c>
      <c r="AY57" s="8">
        <v>-12</v>
      </c>
      <c r="AZ57" s="12" t="s">
        <v>0</v>
      </c>
      <c r="BA57" s="8">
        <v>14.6812386156648</v>
      </c>
      <c r="BB57" s="30">
        <v>0</v>
      </c>
      <c r="BC57" s="50">
        <v>1.98999462365591</v>
      </c>
      <c r="BD57" s="50">
        <v>2.91</v>
      </c>
      <c r="BE57" s="50">
        <v>1.98999462365591</v>
      </c>
      <c r="BF57" s="50">
        <v>-0.920005376344086</v>
      </c>
      <c r="BG57" s="14" t="s">
        <v>1</v>
      </c>
      <c r="BH57" s="50">
        <v>4.78364092224978</v>
      </c>
      <c r="BI57" s="50">
        <v>0</v>
      </c>
      <c r="BJ57" s="50">
        <v>1.49820788530466</v>
      </c>
      <c r="BK57" s="50">
        <v>1.83</v>
      </c>
      <c r="BL57" s="50">
        <v>1.49820788530466</v>
      </c>
      <c r="BM57" s="50">
        <v>-0.331792114695341</v>
      </c>
      <c r="BN57" s="14" t="s">
        <v>1</v>
      </c>
      <c r="BO57" s="50">
        <v>4.99402628434887</v>
      </c>
      <c r="BP57" s="50">
        <v>0</v>
      </c>
      <c r="BQ57" s="50">
        <v>1.32825</v>
      </c>
      <c r="BR57" s="50">
        <v>1.59</v>
      </c>
      <c r="BS57" s="50">
        <v>1.32825</v>
      </c>
      <c r="BT57" s="50">
        <v>-0.26175</v>
      </c>
      <c r="BU57" s="14" t="s">
        <v>1</v>
      </c>
      <c r="BV57" s="50">
        <v>4.88327205882353</v>
      </c>
      <c r="BW57" s="50">
        <v>0</v>
      </c>
      <c r="BX57" s="50">
        <v>56.8100358422939</v>
      </c>
      <c r="BY57" s="57">
        <v>58.5448392554992</v>
      </c>
      <c r="BZ57" s="50">
        <v>56.8100358422939</v>
      </c>
      <c r="CA57" s="50">
        <v>-1.73480341320529</v>
      </c>
      <c r="CB57" s="12" t="s">
        <v>0</v>
      </c>
      <c r="CC57" s="50">
        <v>5</v>
      </c>
      <c r="CD57" s="60">
        <v>113.990317884111</v>
      </c>
    </row>
    <row r="58" s="17" customFormat="1" ht="20" customHeight="1" spans="1:82">
      <c r="A58" s="6" t="s">
        <v>29</v>
      </c>
      <c r="B58" s="7" t="s">
        <v>34</v>
      </c>
      <c r="C58" s="8">
        <v>107658</v>
      </c>
      <c r="D58" s="6" t="s">
        <v>82</v>
      </c>
      <c r="E58" s="6" t="s">
        <v>120</v>
      </c>
      <c r="F58" s="8">
        <v>12921</v>
      </c>
      <c r="G58" s="7">
        <v>0.442797659817355</v>
      </c>
      <c r="H58" s="8" t="s">
        <v>33</v>
      </c>
      <c r="I58" s="29">
        <f t="shared" si="1"/>
        <v>56</v>
      </c>
      <c r="J58" s="8">
        <v>0</v>
      </c>
      <c r="K58" s="8">
        <v>28</v>
      </c>
      <c r="L58" s="30">
        <v>0</v>
      </c>
      <c r="M58" s="30">
        <v>4.727677</v>
      </c>
      <c r="N58" s="30">
        <v>6.566148</v>
      </c>
      <c r="O58" s="30">
        <v>4.727677</v>
      </c>
      <c r="P58" s="30">
        <v>-1.838471</v>
      </c>
      <c r="Q58" s="12" t="s">
        <v>0</v>
      </c>
      <c r="R58" s="30">
        <v>16.8444548693587</v>
      </c>
      <c r="S58" s="30">
        <v>0</v>
      </c>
      <c r="T58" s="30">
        <v>1.4513765</v>
      </c>
      <c r="U58" s="30">
        <v>2.05294339712563</v>
      </c>
      <c r="V58" s="30">
        <v>1.4513765</v>
      </c>
      <c r="W58" s="30">
        <v>-0.60156689712563</v>
      </c>
      <c r="X58" s="12" t="s">
        <v>0</v>
      </c>
      <c r="Y58" s="30">
        <v>17.5569737903226</v>
      </c>
      <c r="Z58" s="30">
        <v>0</v>
      </c>
      <c r="AA58" s="30">
        <v>30.69957</v>
      </c>
      <c r="AB58" s="30">
        <v>31.2655669218182</v>
      </c>
      <c r="AC58" s="30">
        <v>30.69957</v>
      </c>
      <c r="AD58" s="30">
        <v>-0.565996921818197</v>
      </c>
      <c r="AE58" s="12" t="s">
        <v>0</v>
      </c>
      <c r="AF58" s="30">
        <v>15.2632930062976</v>
      </c>
      <c r="AG58" s="45">
        <v>0</v>
      </c>
      <c r="AH58" s="45">
        <v>885</v>
      </c>
      <c r="AI58" s="45">
        <v>1137</v>
      </c>
      <c r="AJ58" s="45">
        <v>885</v>
      </c>
      <c r="AK58" s="45">
        <v>-252</v>
      </c>
      <c r="AL58" s="12" t="s">
        <v>0</v>
      </c>
      <c r="AM58" s="45">
        <v>20.7098283931357</v>
      </c>
      <c r="AN58" s="30">
        <v>0</v>
      </c>
      <c r="AO58" s="30">
        <v>53.420079</v>
      </c>
      <c r="AP58" s="30">
        <v>57.75</v>
      </c>
      <c r="AQ58" s="30">
        <v>53.420079</v>
      </c>
      <c r="AR58" s="30">
        <v>-4.329921</v>
      </c>
      <c r="AS58" s="14" t="s">
        <v>1</v>
      </c>
      <c r="AT58" s="30">
        <v>8.88853227953411</v>
      </c>
      <c r="AU58" s="8">
        <v>0</v>
      </c>
      <c r="AV58" s="8">
        <v>806</v>
      </c>
      <c r="AW58" s="8">
        <v>933</v>
      </c>
      <c r="AX58" s="8">
        <v>806</v>
      </c>
      <c r="AY58" s="8">
        <v>-127</v>
      </c>
      <c r="AZ58" s="12" t="s">
        <v>0</v>
      </c>
      <c r="BA58" s="8">
        <v>14.6812386156648</v>
      </c>
      <c r="BB58" s="30">
        <v>0</v>
      </c>
      <c r="BC58" s="50">
        <v>2.04815555555556</v>
      </c>
      <c r="BD58" s="50">
        <v>2.35</v>
      </c>
      <c r="BE58" s="50">
        <v>2.04815555555556</v>
      </c>
      <c r="BF58" s="50">
        <v>-0.301844444444444</v>
      </c>
      <c r="BG58" s="14" t="s">
        <v>1</v>
      </c>
      <c r="BH58" s="50">
        <v>4.92345085470087</v>
      </c>
      <c r="BI58" s="50">
        <v>0</v>
      </c>
      <c r="BJ58" s="50">
        <v>1.64153439153439</v>
      </c>
      <c r="BK58" s="50">
        <v>1.86</v>
      </c>
      <c r="BL58" s="50">
        <v>1.64153439153439</v>
      </c>
      <c r="BM58" s="50">
        <v>-0.218465608465608</v>
      </c>
      <c r="BN58" s="12" t="s">
        <v>0</v>
      </c>
      <c r="BO58" s="50">
        <v>5.47178130511463</v>
      </c>
      <c r="BP58" s="50">
        <v>0</v>
      </c>
      <c r="BQ58" s="50">
        <v>1.24770797743755</v>
      </c>
      <c r="BR58" s="50">
        <v>1.26</v>
      </c>
      <c r="BS58" s="50">
        <v>1.24770797743755</v>
      </c>
      <c r="BT58" s="50">
        <v>-0.0122920225624497</v>
      </c>
      <c r="BU58" s="14" t="s">
        <v>1</v>
      </c>
      <c r="BV58" s="50">
        <v>4.5871616817557</v>
      </c>
      <c r="BW58" s="50">
        <v>0</v>
      </c>
      <c r="BX58" s="50">
        <v>50.5291005291005</v>
      </c>
      <c r="BY58" s="57">
        <v>55.1867219917012</v>
      </c>
      <c r="BZ58" s="50">
        <v>50.5291005291005</v>
      </c>
      <c r="CA58" s="50">
        <v>-4.65762146260067</v>
      </c>
      <c r="CB58" s="12" t="s">
        <v>0</v>
      </c>
      <c r="CC58" s="50">
        <v>5</v>
      </c>
      <c r="CD58" s="60">
        <v>113.926714795885</v>
      </c>
    </row>
    <row r="59" s="17" customFormat="1" ht="20" customHeight="1" spans="1:82">
      <c r="A59" s="6" t="s">
        <v>29</v>
      </c>
      <c r="B59" s="7" t="s">
        <v>40</v>
      </c>
      <c r="C59" s="8">
        <v>113025</v>
      </c>
      <c r="D59" s="6" t="s">
        <v>121</v>
      </c>
      <c r="E59" s="6" t="s">
        <v>122</v>
      </c>
      <c r="F59" s="8">
        <v>12471</v>
      </c>
      <c r="G59" s="7">
        <v>0.196222317351602</v>
      </c>
      <c r="H59" s="8" t="s">
        <v>33</v>
      </c>
      <c r="I59" s="29">
        <f t="shared" si="1"/>
        <v>57</v>
      </c>
      <c r="J59" s="8">
        <v>28</v>
      </c>
      <c r="K59" s="8">
        <v>24</v>
      </c>
      <c r="L59" s="30">
        <v>4.599629</v>
      </c>
      <c r="M59" s="30">
        <v>2.329538</v>
      </c>
      <c r="N59" s="30">
        <v>2.064512</v>
      </c>
      <c r="O59" s="30">
        <v>-2.270091</v>
      </c>
      <c r="P59" s="30">
        <v>0.265026</v>
      </c>
      <c r="Q59" s="12" t="s">
        <v>0</v>
      </c>
      <c r="R59" s="30">
        <v>18.1052176165803</v>
      </c>
      <c r="S59" s="30">
        <v>1.4684958</v>
      </c>
      <c r="T59" s="30">
        <v>0.72231341</v>
      </c>
      <c r="U59" s="30">
        <v>0.57327169732355</v>
      </c>
      <c r="V59" s="30">
        <v>-0.74618239</v>
      </c>
      <c r="W59" s="30">
        <v>0.14904171267645</v>
      </c>
      <c r="X59" s="12" t="s">
        <v>0</v>
      </c>
      <c r="Y59" s="30">
        <v>20.4428323584906</v>
      </c>
      <c r="Z59" s="30">
        <v>31.926397</v>
      </c>
      <c r="AA59" s="30">
        <v>31.006724</v>
      </c>
      <c r="AB59" s="30">
        <v>27.7679033749162</v>
      </c>
      <c r="AC59" s="30">
        <v>-0.919673000000003</v>
      </c>
      <c r="AD59" s="30">
        <v>3.2388206250838</v>
      </c>
      <c r="AE59" s="12" t="s">
        <v>0</v>
      </c>
      <c r="AF59" s="30">
        <v>16.5516320284698</v>
      </c>
      <c r="AG59" s="45">
        <v>971</v>
      </c>
      <c r="AH59" s="45">
        <v>470</v>
      </c>
      <c r="AI59" s="45">
        <v>495</v>
      </c>
      <c r="AJ59" s="45">
        <v>-501</v>
      </c>
      <c r="AK59" s="45">
        <v>-25</v>
      </c>
      <c r="AL59" s="12" t="s">
        <v>0</v>
      </c>
      <c r="AM59" s="45">
        <v>18.3116883116883</v>
      </c>
      <c r="AN59" s="30">
        <v>47.370021</v>
      </c>
      <c r="AO59" s="30">
        <v>49.564638</v>
      </c>
      <c r="AP59" s="30">
        <v>41.71</v>
      </c>
      <c r="AQ59" s="30">
        <v>2.194617</v>
      </c>
      <c r="AR59" s="30">
        <v>7.854638</v>
      </c>
      <c r="AS59" s="12" t="s">
        <v>0</v>
      </c>
      <c r="AT59" s="30">
        <v>10.4655063344595</v>
      </c>
      <c r="AU59" s="8">
        <v>577</v>
      </c>
      <c r="AV59" s="8">
        <v>436</v>
      </c>
      <c r="AW59" s="8">
        <v>468</v>
      </c>
      <c r="AX59" s="8">
        <v>-141</v>
      </c>
      <c r="AY59" s="8">
        <v>-32</v>
      </c>
      <c r="AZ59" s="12" t="s">
        <v>0</v>
      </c>
      <c r="BA59" s="8">
        <v>12.8235294117647</v>
      </c>
      <c r="BB59" s="30">
        <v>1.73463903743316</v>
      </c>
      <c r="BC59" s="50">
        <v>1.65648854961832</v>
      </c>
      <c r="BD59" s="50">
        <v>1.82</v>
      </c>
      <c r="BE59" s="50">
        <v>-0.0781504878148345</v>
      </c>
      <c r="BF59" s="50">
        <v>-0.163511450381679</v>
      </c>
      <c r="BG59" s="14" t="s">
        <v>1</v>
      </c>
      <c r="BH59" s="50">
        <v>4.62706298776067</v>
      </c>
      <c r="BI59" s="50">
        <v>1.37299465240642</v>
      </c>
      <c r="BJ59" s="50">
        <v>1.40203562340967</v>
      </c>
      <c r="BK59" s="50">
        <v>1.52</v>
      </c>
      <c r="BL59" s="50">
        <v>0.029040971003252</v>
      </c>
      <c r="BM59" s="50">
        <v>-0.117964376590331</v>
      </c>
      <c r="BN59" s="14" t="s">
        <v>1</v>
      </c>
      <c r="BO59" s="50">
        <v>4.83460559796438</v>
      </c>
      <c r="BP59" s="50">
        <v>1.2633982473223</v>
      </c>
      <c r="BQ59" s="50">
        <v>1.18148820326679</v>
      </c>
      <c r="BR59" s="50">
        <v>1.2</v>
      </c>
      <c r="BS59" s="50">
        <v>-0.0819100440555103</v>
      </c>
      <c r="BT59" s="50">
        <v>-0.0185117967332122</v>
      </c>
      <c r="BU59" s="14" t="s">
        <v>1</v>
      </c>
      <c r="BV59" s="50">
        <v>4.80279757425524</v>
      </c>
      <c r="BW59" s="50">
        <v>64.4385026737968</v>
      </c>
      <c r="BX59" s="50">
        <v>63.8676844783715</v>
      </c>
      <c r="BY59" s="57">
        <v>60.2469135802469</v>
      </c>
      <c r="BZ59" s="50">
        <v>-0.570818195425289</v>
      </c>
      <c r="CA59" s="50">
        <v>3.6207708981246</v>
      </c>
      <c r="CB59" s="14" t="s">
        <v>1</v>
      </c>
      <c r="CC59" s="50">
        <v>2.5</v>
      </c>
      <c r="CD59" s="60">
        <v>113.464872221433</v>
      </c>
    </row>
    <row r="60" s="17" customFormat="1" ht="20" customHeight="1" spans="1:82">
      <c r="A60" s="6" t="s">
        <v>29</v>
      </c>
      <c r="B60" s="7" t="s">
        <v>34</v>
      </c>
      <c r="C60" s="8">
        <v>111219</v>
      </c>
      <c r="D60" s="6" t="s">
        <v>123</v>
      </c>
      <c r="E60" s="6" t="s">
        <v>124</v>
      </c>
      <c r="F60" s="8">
        <v>4117</v>
      </c>
      <c r="G60" s="7">
        <v>14.1222497146119</v>
      </c>
      <c r="H60" s="8" t="s">
        <v>33</v>
      </c>
      <c r="I60" s="29">
        <f t="shared" si="1"/>
        <v>58</v>
      </c>
      <c r="J60" s="8">
        <v>26</v>
      </c>
      <c r="K60" s="8">
        <v>25</v>
      </c>
      <c r="L60" s="30">
        <v>6.574257</v>
      </c>
      <c r="M60" s="30">
        <v>5.51049</v>
      </c>
      <c r="N60" s="30">
        <v>8.609338</v>
      </c>
      <c r="O60" s="30">
        <v>-1.063767</v>
      </c>
      <c r="P60" s="30">
        <v>-3.098848</v>
      </c>
      <c r="Q60" s="12" t="s">
        <v>0</v>
      </c>
      <c r="R60" s="30">
        <v>19.6335748218527</v>
      </c>
      <c r="S60" s="30">
        <v>1.66570223</v>
      </c>
      <c r="T60" s="30">
        <v>1.43867325</v>
      </c>
      <c r="U60" s="30">
        <v>2.21193083502694</v>
      </c>
      <c r="V60" s="30">
        <v>-0.22702898</v>
      </c>
      <c r="W60" s="30">
        <v>-0.77325758502694</v>
      </c>
      <c r="X60" s="12" t="s">
        <v>0</v>
      </c>
      <c r="Y60" s="30">
        <v>17.4033054435484</v>
      </c>
      <c r="Z60" s="30">
        <v>25.336737</v>
      </c>
      <c r="AA60" s="30">
        <v>26.107901</v>
      </c>
      <c r="AB60" s="30">
        <v>25.6922290079323</v>
      </c>
      <c r="AC60" s="30">
        <v>0.771163999999999</v>
      </c>
      <c r="AD60" s="30">
        <v>0.415671992067697</v>
      </c>
      <c r="AE60" s="14" t="s">
        <v>1</v>
      </c>
      <c r="AF60" s="30">
        <v>12.9803949287372</v>
      </c>
      <c r="AG60" s="45">
        <v>732</v>
      </c>
      <c r="AH60" s="45">
        <v>777</v>
      </c>
      <c r="AI60" s="45">
        <v>943</v>
      </c>
      <c r="AJ60" s="45">
        <v>45</v>
      </c>
      <c r="AK60" s="45">
        <v>-166</v>
      </c>
      <c r="AL60" s="12" t="s">
        <v>0</v>
      </c>
      <c r="AM60" s="45">
        <v>18.182527301092</v>
      </c>
      <c r="AN60" s="30">
        <v>89.812254</v>
      </c>
      <c r="AO60" s="30">
        <v>70.920077</v>
      </c>
      <c r="AP60" s="30">
        <v>91.3</v>
      </c>
      <c r="AQ60" s="30">
        <v>-18.892177</v>
      </c>
      <c r="AR60" s="30">
        <v>-20.379923</v>
      </c>
      <c r="AS60" s="12" t="s">
        <v>0</v>
      </c>
      <c r="AT60" s="30">
        <v>11.8003455906822</v>
      </c>
      <c r="AU60" s="8">
        <v>794</v>
      </c>
      <c r="AV60" s="8">
        <v>663</v>
      </c>
      <c r="AW60" s="8">
        <v>773</v>
      </c>
      <c r="AX60" s="8">
        <v>-131</v>
      </c>
      <c r="AY60" s="8">
        <v>-110</v>
      </c>
      <c r="AZ60" s="12" t="s">
        <v>0</v>
      </c>
      <c r="BA60" s="8">
        <v>12.0765027322404</v>
      </c>
      <c r="BB60" s="30">
        <v>3.06320789473684</v>
      </c>
      <c r="BC60" s="50">
        <v>1.90570093457944</v>
      </c>
      <c r="BD60" s="50">
        <v>2.29</v>
      </c>
      <c r="BE60" s="50">
        <v>-1.1575069601574</v>
      </c>
      <c r="BF60" s="50">
        <v>-0.384299065420561</v>
      </c>
      <c r="BG60" s="14" t="s">
        <v>1</v>
      </c>
      <c r="BH60" s="50">
        <v>4.58101186196981</v>
      </c>
      <c r="BI60" s="50">
        <v>1.73684210526316</v>
      </c>
      <c r="BJ60" s="50">
        <v>1.54766355140187</v>
      </c>
      <c r="BK60" s="50">
        <v>1.69</v>
      </c>
      <c r="BL60" s="50">
        <v>-0.189178553861289</v>
      </c>
      <c r="BM60" s="50">
        <v>-0.142336448598131</v>
      </c>
      <c r="BN60" s="12" t="s">
        <v>0</v>
      </c>
      <c r="BO60" s="50">
        <v>5.1588785046729</v>
      </c>
      <c r="BP60" s="50">
        <v>1.76366515151515</v>
      </c>
      <c r="BQ60" s="50">
        <v>1.23134057971014</v>
      </c>
      <c r="BR60" s="50">
        <v>1.35</v>
      </c>
      <c r="BS60" s="50">
        <v>-0.532324571805006</v>
      </c>
      <c r="BT60" s="50">
        <v>-0.118659420289855</v>
      </c>
      <c r="BU60" s="14" t="s">
        <v>1</v>
      </c>
      <c r="BV60" s="50">
        <v>4.52698742540493</v>
      </c>
      <c r="BW60" s="50">
        <v>52.8070175438596</v>
      </c>
      <c r="BX60" s="50">
        <v>54.2056074766355</v>
      </c>
      <c r="BY60" s="57">
        <v>54.675118858954</v>
      </c>
      <c r="BZ60" s="50">
        <v>1.39858993277586</v>
      </c>
      <c r="CA60" s="50">
        <v>-0.469511382318494</v>
      </c>
      <c r="CB60" s="12" t="s">
        <v>0</v>
      </c>
      <c r="CC60" s="50">
        <v>5</v>
      </c>
      <c r="CD60" s="60">
        <v>111.343528610201</v>
      </c>
    </row>
    <row r="61" s="17" customFormat="1" ht="20" customHeight="1" spans="1:82">
      <c r="A61" s="6" t="s">
        <v>29</v>
      </c>
      <c r="B61" s="7" t="s">
        <v>34</v>
      </c>
      <c r="C61" s="8">
        <v>102934</v>
      </c>
      <c r="D61" s="6" t="s">
        <v>105</v>
      </c>
      <c r="E61" s="6" t="s">
        <v>125</v>
      </c>
      <c r="F61" s="8">
        <v>11512</v>
      </c>
      <c r="G61" s="7">
        <v>2.34690724885845</v>
      </c>
      <c r="H61" s="8" t="s">
        <v>33</v>
      </c>
      <c r="I61" s="29">
        <f t="shared" si="1"/>
        <v>59</v>
      </c>
      <c r="J61" s="8">
        <v>28</v>
      </c>
      <c r="K61" s="8">
        <v>28</v>
      </c>
      <c r="L61" s="30">
        <v>4.736529</v>
      </c>
      <c r="M61" s="30">
        <v>5.497718</v>
      </c>
      <c r="N61" s="30">
        <v>5.521887</v>
      </c>
      <c r="O61" s="30">
        <v>0.761189</v>
      </c>
      <c r="P61" s="30">
        <v>-0.0241690000000006</v>
      </c>
      <c r="Q61" s="12" t="s">
        <v>0</v>
      </c>
      <c r="R61" s="30">
        <v>19.5880688836105</v>
      </c>
      <c r="S61" s="30">
        <v>1.23178342</v>
      </c>
      <c r="T61" s="30">
        <v>1.35475882</v>
      </c>
      <c r="U61" s="30">
        <v>1.35533488994959</v>
      </c>
      <c r="V61" s="30">
        <v>0.1229754</v>
      </c>
      <c r="W61" s="30">
        <v>-0.00057606994959003</v>
      </c>
      <c r="X61" s="12" t="s">
        <v>0</v>
      </c>
      <c r="Y61" s="30">
        <v>16.3882115322581</v>
      </c>
      <c r="Z61" s="30">
        <v>26.006036</v>
      </c>
      <c r="AA61" s="30">
        <v>24.642203</v>
      </c>
      <c r="AB61" s="30">
        <v>24.5447777172838</v>
      </c>
      <c r="AC61" s="30">
        <v>-1.363833</v>
      </c>
      <c r="AD61" s="30">
        <v>0.0974252827161983</v>
      </c>
      <c r="AE61" s="14" t="s">
        <v>1</v>
      </c>
      <c r="AF61" s="30">
        <v>12.2516753397415</v>
      </c>
      <c r="AG61" s="45">
        <v>838</v>
      </c>
      <c r="AH61" s="45">
        <v>741</v>
      </c>
      <c r="AI61" s="45">
        <v>784</v>
      </c>
      <c r="AJ61" s="45">
        <v>-97</v>
      </c>
      <c r="AK61" s="45">
        <v>-43</v>
      </c>
      <c r="AL61" s="12" t="s">
        <v>0</v>
      </c>
      <c r="AM61" s="45">
        <v>17.3400936037442</v>
      </c>
      <c r="AN61" s="30">
        <v>56.521826</v>
      </c>
      <c r="AO61" s="30">
        <v>74.193225</v>
      </c>
      <c r="AP61" s="30">
        <v>70.43</v>
      </c>
      <c r="AQ61" s="30">
        <v>17.671399</v>
      </c>
      <c r="AR61" s="30">
        <v>3.76322499999999</v>
      </c>
      <c r="AS61" s="12" t="s">
        <v>0</v>
      </c>
      <c r="AT61" s="30">
        <v>12.344962562396</v>
      </c>
      <c r="AU61" s="8">
        <v>753</v>
      </c>
      <c r="AV61" s="8">
        <v>691</v>
      </c>
      <c r="AW61" s="8">
        <v>724</v>
      </c>
      <c r="AX61" s="8">
        <v>-62</v>
      </c>
      <c r="AY61" s="8">
        <v>-33</v>
      </c>
      <c r="AZ61" s="12" t="s">
        <v>0</v>
      </c>
      <c r="BA61" s="8">
        <v>12.5865209471767</v>
      </c>
      <c r="BB61" s="30">
        <v>2.52188632478632</v>
      </c>
      <c r="BC61" s="50">
        <v>2.12740996621622</v>
      </c>
      <c r="BD61" s="50">
        <v>2.39</v>
      </c>
      <c r="BE61" s="50">
        <v>-0.394476358570109</v>
      </c>
      <c r="BF61" s="50">
        <v>-0.262590033783784</v>
      </c>
      <c r="BG61" s="12" t="s">
        <v>0</v>
      </c>
      <c r="BH61" s="50">
        <v>5.11396626494284</v>
      </c>
      <c r="BI61" s="50">
        <v>1.55413105413105</v>
      </c>
      <c r="BJ61" s="50">
        <v>1.625</v>
      </c>
      <c r="BK61" s="50">
        <v>1.74</v>
      </c>
      <c r="BL61" s="50">
        <v>0.0708689458689458</v>
      </c>
      <c r="BM61" s="50">
        <v>-0.115</v>
      </c>
      <c r="BN61" s="12" t="s">
        <v>0</v>
      </c>
      <c r="BO61" s="50">
        <v>5.41666666666667</v>
      </c>
      <c r="BP61" s="50">
        <v>1.62269862511457</v>
      </c>
      <c r="BQ61" s="50">
        <v>1.30917536382536</v>
      </c>
      <c r="BR61" s="50">
        <v>1.37</v>
      </c>
      <c r="BS61" s="50">
        <v>-0.31352326128921</v>
      </c>
      <c r="BT61" s="50">
        <v>-0.0608246361746363</v>
      </c>
      <c r="BU61" s="14" t="s">
        <v>1</v>
      </c>
      <c r="BV61" s="50">
        <v>4.81314471994618</v>
      </c>
      <c r="BW61" s="50">
        <v>55.982905982906</v>
      </c>
      <c r="BX61" s="50">
        <v>53.7162162162162</v>
      </c>
      <c r="BY61" s="57">
        <v>60.3833865814696</v>
      </c>
      <c r="BZ61" s="50">
        <v>-2.26668976668977</v>
      </c>
      <c r="CA61" s="50">
        <v>-6.66717036525338</v>
      </c>
      <c r="CB61" s="12" t="s">
        <v>0</v>
      </c>
      <c r="CC61" s="50">
        <v>5</v>
      </c>
      <c r="CD61" s="60">
        <v>110.843310520483</v>
      </c>
    </row>
    <row r="62" s="17" customFormat="1" ht="20" customHeight="1" spans="1:82">
      <c r="A62" s="6" t="s">
        <v>29</v>
      </c>
      <c r="B62" s="7" t="s">
        <v>30</v>
      </c>
      <c r="C62" s="8">
        <v>343</v>
      </c>
      <c r="D62" s="6" t="s">
        <v>31</v>
      </c>
      <c r="E62" s="6" t="s">
        <v>126</v>
      </c>
      <c r="F62" s="8">
        <v>11517</v>
      </c>
      <c r="G62" s="7">
        <v>2.34416752283105</v>
      </c>
      <c r="H62" s="8" t="s">
        <v>33</v>
      </c>
      <c r="I62" s="29">
        <f t="shared" si="1"/>
        <v>60</v>
      </c>
      <c r="J62" s="8">
        <v>29</v>
      </c>
      <c r="K62" s="8">
        <v>27</v>
      </c>
      <c r="L62" s="30">
        <v>9.210382</v>
      </c>
      <c r="M62" s="30">
        <v>6.952822</v>
      </c>
      <c r="N62" s="30">
        <v>10.188119</v>
      </c>
      <c r="O62" s="30">
        <v>-2.25756</v>
      </c>
      <c r="P62" s="30">
        <v>-3.235297</v>
      </c>
      <c r="Q62" s="12" t="s">
        <v>0</v>
      </c>
      <c r="R62" s="30">
        <v>17.0412303921569</v>
      </c>
      <c r="S62" s="30">
        <v>2.25505547</v>
      </c>
      <c r="T62" s="30">
        <v>2.01663056</v>
      </c>
      <c r="U62" s="30">
        <v>3.13603750976608</v>
      </c>
      <c r="V62" s="30">
        <v>-0.23842491</v>
      </c>
      <c r="W62" s="30">
        <v>-1.11940694976608</v>
      </c>
      <c r="X62" s="12" t="s">
        <v>0</v>
      </c>
      <c r="Y62" s="30">
        <v>17.7937990588235</v>
      </c>
      <c r="Z62" s="30">
        <v>24.483843</v>
      </c>
      <c r="AA62" s="30">
        <v>29.00449</v>
      </c>
      <c r="AB62" s="30">
        <v>30.7813199842491</v>
      </c>
      <c r="AC62" s="30">
        <v>4.520647</v>
      </c>
      <c r="AD62" s="30">
        <v>-1.7768299842491</v>
      </c>
      <c r="AE62" s="12" t="s">
        <v>0</v>
      </c>
      <c r="AF62" s="30">
        <v>15.3571249558772</v>
      </c>
      <c r="AG62" s="45">
        <v>794</v>
      </c>
      <c r="AH62" s="45">
        <v>636</v>
      </c>
      <c r="AI62" s="45">
        <v>761</v>
      </c>
      <c r="AJ62" s="45">
        <v>-158</v>
      </c>
      <c r="AK62" s="45">
        <v>-125</v>
      </c>
      <c r="AL62" s="14" t="s">
        <v>1</v>
      </c>
      <c r="AM62" s="45">
        <v>14.3891402714932</v>
      </c>
      <c r="AN62" s="30">
        <v>115.999773</v>
      </c>
      <c r="AO62" s="30">
        <v>109.321101</v>
      </c>
      <c r="AP62" s="30">
        <v>134.11</v>
      </c>
      <c r="AQ62" s="30">
        <v>-6.67867200000001</v>
      </c>
      <c r="AR62" s="30">
        <v>-24.788899</v>
      </c>
      <c r="AS62" s="12" t="s">
        <v>0</v>
      </c>
      <c r="AT62" s="30">
        <v>12.8220855031668</v>
      </c>
      <c r="AU62" s="8">
        <v>1007</v>
      </c>
      <c r="AV62" s="8">
        <v>838</v>
      </c>
      <c r="AW62" s="8">
        <v>983</v>
      </c>
      <c r="AX62" s="8">
        <v>-169</v>
      </c>
      <c r="AY62" s="8">
        <v>-145</v>
      </c>
      <c r="AZ62" s="12" t="s">
        <v>0</v>
      </c>
      <c r="BA62" s="8">
        <v>12.833078101072</v>
      </c>
      <c r="BB62" s="30">
        <v>2.74243925233645</v>
      </c>
      <c r="BC62" s="50">
        <v>2.2793172690763</v>
      </c>
      <c r="BD62" s="50">
        <v>3.28</v>
      </c>
      <c r="BE62" s="50">
        <v>-0.463121983260144</v>
      </c>
      <c r="BF62" s="50">
        <v>-1.00068273092369</v>
      </c>
      <c r="BG62" s="14" t="s">
        <v>1</v>
      </c>
      <c r="BH62" s="50">
        <v>4.5953977199119</v>
      </c>
      <c r="BI62" s="50">
        <v>1.7803738317757</v>
      </c>
      <c r="BJ62" s="50">
        <v>1.58032128514056</v>
      </c>
      <c r="BK62" s="50">
        <v>1.94</v>
      </c>
      <c r="BL62" s="50">
        <v>-0.200052546635139</v>
      </c>
      <c r="BM62" s="50">
        <v>-0.359678714859438</v>
      </c>
      <c r="BN62" s="12" t="s">
        <v>0</v>
      </c>
      <c r="BO62" s="50">
        <v>5.00101672512835</v>
      </c>
      <c r="BP62" s="50">
        <v>1.54037270341207</v>
      </c>
      <c r="BQ62" s="50">
        <v>1.4423125794155</v>
      </c>
      <c r="BR62" s="50">
        <v>1.69</v>
      </c>
      <c r="BS62" s="50">
        <v>-0.0980601239965717</v>
      </c>
      <c r="BT62" s="50">
        <v>-0.247687420584498</v>
      </c>
      <c r="BU62" s="14" t="s">
        <v>1</v>
      </c>
      <c r="BV62" s="50">
        <v>4.65262122392097</v>
      </c>
      <c r="BW62" s="50">
        <v>48.7538940809969</v>
      </c>
      <c r="BX62" s="50">
        <v>54.0160642570281</v>
      </c>
      <c r="BY62" s="57">
        <v>51.8450184501845</v>
      </c>
      <c r="BZ62" s="50">
        <v>5.26217017603123</v>
      </c>
      <c r="CA62" s="50">
        <v>2.17104580684362</v>
      </c>
      <c r="CB62" s="12" t="s">
        <v>0</v>
      </c>
      <c r="CC62" s="50">
        <v>5</v>
      </c>
      <c r="CD62" s="60">
        <v>109.485493951551</v>
      </c>
    </row>
    <row r="63" s="17" customFormat="1" ht="20" customHeight="1" spans="1:82">
      <c r="A63" s="6" t="s">
        <v>29</v>
      </c>
      <c r="B63" s="7" t="s">
        <v>34</v>
      </c>
      <c r="C63" s="8">
        <v>359</v>
      </c>
      <c r="D63" s="6" t="s">
        <v>112</v>
      </c>
      <c r="E63" s="6" t="s">
        <v>127</v>
      </c>
      <c r="F63" s="8">
        <v>12052</v>
      </c>
      <c r="G63" s="7">
        <v>1.198962043379</v>
      </c>
      <c r="H63" s="8" t="s">
        <v>33</v>
      </c>
      <c r="I63" s="29">
        <f t="shared" si="1"/>
        <v>61</v>
      </c>
      <c r="J63" s="8">
        <v>26</v>
      </c>
      <c r="K63" s="8">
        <v>26</v>
      </c>
      <c r="L63" s="30">
        <v>2.459579</v>
      </c>
      <c r="M63" s="30">
        <v>4.685009</v>
      </c>
      <c r="N63" s="30">
        <v>5.194792</v>
      </c>
      <c r="O63" s="30">
        <v>2.22543</v>
      </c>
      <c r="P63" s="30">
        <v>-0.509783</v>
      </c>
      <c r="Q63" s="12" t="s">
        <v>0</v>
      </c>
      <c r="R63" s="30">
        <v>16.6924311163895</v>
      </c>
      <c r="S63" s="30">
        <v>0.68815141</v>
      </c>
      <c r="T63" s="30">
        <v>1.3651532</v>
      </c>
      <c r="U63" s="30">
        <v>1.62988717778943</v>
      </c>
      <c r="V63" s="30">
        <v>0.67700179</v>
      </c>
      <c r="W63" s="30">
        <v>-0.26473397778943</v>
      </c>
      <c r="X63" s="12" t="s">
        <v>0</v>
      </c>
      <c r="Y63" s="30">
        <v>16.51395</v>
      </c>
      <c r="Z63" s="30">
        <v>27.978423</v>
      </c>
      <c r="AA63" s="30">
        <v>29.138753</v>
      </c>
      <c r="AB63" s="30">
        <v>31.3754078659825</v>
      </c>
      <c r="AC63" s="30">
        <v>1.16033</v>
      </c>
      <c r="AD63" s="30">
        <v>-2.2366548659825</v>
      </c>
      <c r="AE63" s="14" t="s">
        <v>1</v>
      </c>
      <c r="AF63" s="30">
        <v>14.4872819025522</v>
      </c>
      <c r="AG63" s="45">
        <v>575</v>
      </c>
      <c r="AH63" s="45">
        <v>680</v>
      </c>
      <c r="AI63" s="45">
        <v>871</v>
      </c>
      <c r="AJ63" s="45">
        <v>105</v>
      </c>
      <c r="AK63" s="45">
        <v>-191</v>
      </c>
      <c r="AL63" s="12" t="s">
        <v>0</v>
      </c>
      <c r="AM63" s="45">
        <v>15.9126365054602</v>
      </c>
      <c r="AN63" s="30">
        <v>42.775287</v>
      </c>
      <c r="AO63" s="30">
        <v>68.897191</v>
      </c>
      <c r="AP63" s="30">
        <v>60.17</v>
      </c>
      <c r="AQ63" s="30">
        <v>26.121904</v>
      </c>
      <c r="AR63" s="30">
        <v>8.727191</v>
      </c>
      <c r="AS63" s="12" t="s">
        <v>0</v>
      </c>
      <c r="AT63" s="30">
        <v>11.4637589018303</v>
      </c>
      <c r="AU63" s="8">
        <v>525</v>
      </c>
      <c r="AV63" s="8">
        <v>716</v>
      </c>
      <c r="AW63" s="8">
        <v>839</v>
      </c>
      <c r="AX63" s="8">
        <v>191</v>
      </c>
      <c r="AY63" s="8">
        <v>-123</v>
      </c>
      <c r="AZ63" s="12" t="s">
        <v>0</v>
      </c>
      <c r="BA63" s="8">
        <v>13.0418943533698</v>
      </c>
      <c r="BB63" s="30">
        <v>1.8667139959432</v>
      </c>
      <c r="BC63" s="50">
        <v>2.05019157088123</v>
      </c>
      <c r="BD63" s="50">
        <v>2.46</v>
      </c>
      <c r="BE63" s="50">
        <v>0.183477574938021</v>
      </c>
      <c r="BF63" s="50">
        <v>-0.409808429118774</v>
      </c>
      <c r="BG63" s="14" t="s">
        <v>1</v>
      </c>
      <c r="BH63" s="50">
        <v>4.92834512231065</v>
      </c>
      <c r="BI63" s="50">
        <v>1.52129817444219</v>
      </c>
      <c r="BJ63" s="50">
        <v>1.49425287356322</v>
      </c>
      <c r="BK63" s="50">
        <v>1.71</v>
      </c>
      <c r="BL63" s="50">
        <v>-0.0270453008789724</v>
      </c>
      <c r="BM63" s="50">
        <v>-0.215747126436782</v>
      </c>
      <c r="BN63" s="14" t="s">
        <v>1</v>
      </c>
      <c r="BO63" s="50">
        <v>4.9808429118774</v>
      </c>
      <c r="BP63" s="50">
        <v>1.22705333333333</v>
      </c>
      <c r="BQ63" s="50">
        <v>1.37205128205128</v>
      </c>
      <c r="BR63" s="50">
        <v>1.44</v>
      </c>
      <c r="BS63" s="50">
        <v>0.144997948717949</v>
      </c>
      <c r="BT63" s="50">
        <v>-0.0679487179487179</v>
      </c>
      <c r="BU63" s="12" t="s">
        <v>0</v>
      </c>
      <c r="BV63" s="50">
        <v>5.04430618401206</v>
      </c>
      <c r="BW63" s="50">
        <v>53.5496957403651</v>
      </c>
      <c r="BX63" s="50">
        <v>58.2375478927203</v>
      </c>
      <c r="BY63" s="57">
        <v>60.5304212168487</v>
      </c>
      <c r="BZ63" s="50">
        <v>4.6878521523552</v>
      </c>
      <c r="CA63" s="50">
        <v>-2.29287332412839</v>
      </c>
      <c r="CB63" s="12" t="s">
        <v>0</v>
      </c>
      <c r="CC63" s="50">
        <v>5</v>
      </c>
      <c r="CD63" s="60">
        <v>108.065446997802</v>
      </c>
    </row>
    <row r="64" s="17" customFormat="1" ht="20" customHeight="1" spans="1:82">
      <c r="A64" s="6" t="s">
        <v>29</v>
      </c>
      <c r="B64" s="7" t="s">
        <v>34</v>
      </c>
      <c r="C64" s="8">
        <v>111219</v>
      </c>
      <c r="D64" s="6" t="s">
        <v>123</v>
      </c>
      <c r="E64" s="6" t="s">
        <v>128</v>
      </c>
      <c r="F64" s="8">
        <v>12880</v>
      </c>
      <c r="G64" s="7">
        <v>0.508551084474889</v>
      </c>
      <c r="H64" s="8" t="s">
        <v>33</v>
      </c>
      <c r="I64" s="29">
        <f t="shared" si="1"/>
        <v>62</v>
      </c>
      <c r="J64" s="8">
        <v>0</v>
      </c>
      <c r="K64" s="8">
        <v>26</v>
      </c>
      <c r="L64" s="30">
        <v>0</v>
      </c>
      <c r="M64" s="30">
        <v>4.406773</v>
      </c>
      <c r="N64" s="30">
        <v>4.73977</v>
      </c>
      <c r="O64" s="30">
        <v>4.406773</v>
      </c>
      <c r="P64" s="30">
        <v>-0.332997</v>
      </c>
      <c r="Q64" s="12" t="s">
        <v>0</v>
      </c>
      <c r="R64" s="30">
        <v>15.7010914489311</v>
      </c>
      <c r="S64" s="30">
        <v>0</v>
      </c>
      <c r="T64" s="30">
        <v>1.41428293</v>
      </c>
      <c r="U64" s="30">
        <v>1.56802251556395</v>
      </c>
      <c r="V64" s="30">
        <v>1.41428293</v>
      </c>
      <c r="W64" s="30">
        <v>-0.15373958556395</v>
      </c>
      <c r="X64" s="12" t="s">
        <v>0</v>
      </c>
      <c r="Y64" s="30">
        <v>17.10826125</v>
      </c>
      <c r="Z64" s="30">
        <v>0</v>
      </c>
      <c r="AA64" s="30">
        <v>32.093392</v>
      </c>
      <c r="AB64" s="30">
        <v>33.0822490450792</v>
      </c>
      <c r="AC64" s="30">
        <v>32.093392</v>
      </c>
      <c r="AD64" s="30">
        <v>-0.9888570450792</v>
      </c>
      <c r="AE64" s="12" t="s">
        <v>0</v>
      </c>
      <c r="AF64" s="30">
        <v>15.9562770964534</v>
      </c>
      <c r="AG64" s="45">
        <v>0</v>
      </c>
      <c r="AH64" s="45">
        <v>815</v>
      </c>
      <c r="AI64" s="45">
        <v>948</v>
      </c>
      <c r="AJ64" s="45">
        <v>815</v>
      </c>
      <c r="AK64" s="45">
        <v>-133</v>
      </c>
      <c r="AL64" s="12" t="s">
        <v>0</v>
      </c>
      <c r="AM64" s="45">
        <v>19.0717628705148</v>
      </c>
      <c r="AN64" s="30">
        <v>0</v>
      </c>
      <c r="AO64" s="30">
        <v>54.070834</v>
      </c>
      <c r="AP64" s="30">
        <v>50</v>
      </c>
      <c r="AQ64" s="30">
        <v>54.070834</v>
      </c>
      <c r="AR64" s="30">
        <v>4.070834</v>
      </c>
      <c r="AS64" s="14" t="s">
        <v>1</v>
      </c>
      <c r="AT64" s="30">
        <v>8.99681098169717</v>
      </c>
      <c r="AU64" s="8">
        <v>0</v>
      </c>
      <c r="AV64" s="8">
        <v>648</v>
      </c>
      <c r="AW64" s="8">
        <v>658</v>
      </c>
      <c r="AX64" s="8">
        <v>648</v>
      </c>
      <c r="AY64" s="8">
        <v>-10</v>
      </c>
      <c r="AZ64" s="12" t="s">
        <v>0</v>
      </c>
      <c r="BA64" s="8">
        <v>11.8032786885246</v>
      </c>
      <c r="BB64" s="30">
        <v>0</v>
      </c>
      <c r="BC64" s="50">
        <v>1.86851851851852</v>
      </c>
      <c r="BD64" s="50">
        <v>1.94</v>
      </c>
      <c r="BE64" s="50">
        <v>1.86851851851852</v>
      </c>
      <c r="BF64" s="50">
        <v>-0.0714814814814815</v>
      </c>
      <c r="BG64" s="14" t="s">
        <v>1</v>
      </c>
      <c r="BH64" s="50">
        <v>4.49163105413106</v>
      </c>
      <c r="BI64" s="50">
        <v>0</v>
      </c>
      <c r="BJ64" s="50">
        <v>1.63148148148148</v>
      </c>
      <c r="BK64" s="50">
        <v>1.6</v>
      </c>
      <c r="BL64" s="50">
        <v>1.63148148148148</v>
      </c>
      <c r="BM64" s="50">
        <v>0.0314814814814814</v>
      </c>
      <c r="BN64" s="12" t="s">
        <v>0</v>
      </c>
      <c r="BO64" s="50">
        <v>5.43827160493827</v>
      </c>
      <c r="BP64" s="50">
        <v>0</v>
      </c>
      <c r="BQ64" s="50">
        <v>1.14528944381385</v>
      </c>
      <c r="BR64" s="50">
        <v>1.21</v>
      </c>
      <c r="BS64" s="50">
        <v>1.14528944381385</v>
      </c>
      <c r="BT64" s="50">
        <v>-0.0647105561861521</v>
      </c>
      <c r="BU64" s="14" t="s">
        <v>1</v>
      </c>
      <c r="BV64" s="50">
        <v>4.21062295519798</v>
      </c>
      <c r="BW64" s="50">
        <v>0</v>
      </c>
      <c r="BX64" s="50">
        <v>55.1851851851852</v>
      </c>
      <c r="BY64" s="57">
        <v>57.8414839797639</v>
      </c>
      <c r="BZ64" s="50">
        <v>55.1851851851852</v>
      </c>
      <c r="CA64" s="50">
        <v>-2.65629879457872</v>
      </c>
      <c r="CB64" s="12" t="s">
        <v>0</v>
      </c>
      <c r="CC64" s="50">
        <v>5</v>
      </c>
      <c r="CD64" s="60">
        <v>107.778007950388</v>
      </c>
    </row>
    <row r="65" s="17" customFormat="1" ht="20" customHeight="1" spans="1:82">
      <c r="A65" s="6" t="s">
        <v>29</v>
      </c>
      <c r="B65" s="7" t="s">
        <v>40</v>
      </c>
      <c r="C65" s="8">
        <v>104429</v>
      </c>
      <c r="D65" s="6" t="s">
        <v>103</v>
      </c>
      <c r="E65" s="6" t="s">
        <v>129</v>
      </c>
      <c r="F65" s="8">
        <v>13161</v>
      </c>
      <c r="G65" s="7">
        <v>0.198962043378999</v>
      </c>
      <c r="H65" s="8" t="s">
        <v>33</v>
      </c>
      <c r="I65" s="29">
        <f t="shared" si="1"/>
        <v>63</v>
      </c>
      <c r="J65" s="8">
        <v>0</v>
      </c>
      <c r="K65" s="8">
        <v>25</v>
      </c>
      <c r="L65" s="30">
        <v>0</v>
      </c>
      <c r="M65" s="30">
        <v>2.210314</v>
      </c>
      <c r="N65" s="30">
        <v>0.252435</v>
      </c>
      <c r="O65" s="30">
        <v>2.210314</v>
      </c>
      <c r="P65" s="30">
        <v>1.957879</v>
      </c>
      <c r="Q65" s="12" t="s">
        <v>0</v>
      </c>
      <c r="R65" s="30">
        <v>17.1786062176166</v>
      </c>
      <c r="S65" s="30">
        <v>0</v>
      </c>
      <c r="T65" s="30">
        <v>0.54918465</v>
      </c>
      <c r="U65" s="30">
        <v>0.071822</v>
      </c>
      <c r="V65" s="30">
        <v>0.54918465</v>
      </c>
      <c r="W65" s="30">
        <v>0.47736265</v>
      </c>
      <c r="X65" s="12" t="s">
        <v>0</v>
      </c>
      <c r="Y65" s="30">
        <v>15.5429617924528</v>
      </c>
      <c r="Z65" s="30">
        <v>0</v>
      </c>
      <c r="AA65" s="30">
        <v>24.846454</v>
      </c>
      <c r="AB65" s="30">
        <v>28.4516806306574</v>
      </c>
      <c r="AC65" s="30">
        <v>24.846454</v>
      </c>
      <c r="AD65" s="30">
        <v>-3.6052266306574</v>
      </c>
      <c r="AE65" s="14" t="s">
        <v>1</v>
      </c>
      <c r="AF65" s="30">
        <v>13.2632316725979</v>
      </c>
      <c r="AG65" s="45">
        <v>0</v>
      </c>
      <c r="AH65" s="45">
        <v>405</v>
      </c>
      <c r="AI65" s="45">
        <v>58</v>
      </c>
      <c r="AJ65" s="45">
        <v>405</v>
      </c>
      <c r="AK65" s="45">
        <v>347</v>
      </c>
      <c r="AL65" s="12" t="s">
        <v>0</v>
      </c>
      <c r="AM65" s="45">
        <v>15.7792207792208</v>
      </c>
      <c r="AN65" s="30">
        <v>0</v>
      </c>
      <c r="AO65" s="30">
        <v>54.575654</v>
      </c>
      <c r="AP65" s="30">
        <v>43.52</v>
      </c>
      <c r="AQ65" s="30">
        <v>54.575654</v>
      </c>
      <c r="AR65" s="30">
        <v>11.055654</v>
      </c>
      <c r="AS65" s="12" t="s">
        <v>0</v>
      </c>
      <c r="AT65" s="30">
        <v>11.5235755912162</v>
      </c>
      <c r="AU65" s="8">
        <v>0</v>
      </c>
      <c r="AV65" s="8">
        <v>429</v>
      </c>
      <c r="AW65" s="8">
        <v>75</v>
      </c>
      <c r="AX65" s="8">
        <v>429</v>
      </c>
      <c r="AY65" s="8">
        <v>354</v>
      </c>
      <c r="AZ65" s="12" t="s">
        <v>0</v>
      </c>
      <c r="BA65" s="8">
        <v>12.6176470588235</v>
      </c>
      <c r="BB65" s="30">
        <v>0</v>
      </c>
      <c r="BC65" s="50">
        <v>2.11815561959654</v>
      </c>
      <c r="BD65" s="50">
        <v>2.28</v>
      </c>
      <c r="BE65" s="50">
        <v>2.11815561959654</v>
      </c>
      <c r="BF65" s="50">
        <v>-0.161844380403458</v>
      </c>
      <c r="BG65" s="12" t="s">
        <v>0</v>
      </c>
      <c r="BH65" s="50">
        <v>5.91663580892888</v>
      </c>
      <c r="BI65" s="50">
        <v>0</v>
      </c>
      <c r="BJ65" s="50">
        <v>1.4985590778098</v>
      </c>
      <c r="BK65" s="50">
        <v>1.81</v>
      </c>
      <c r="BL65" s="50">
        <v>1.4985590778098</v>
      </c>
      <c r="BM65" s="50">
        <v>-0.311440922190202</v>
      </c>
      <c r="BN65" s="12" t="s">
        <v>0</v>
      </c>
      <c r="BO65" s="50">
        <v>5.16744509589586</v>
      </c>
      <c r="BP65" s="50">
        <v>0</v>
      </c>
      <c r="BQ65" s="50">
        <v>1.41346153846154</v>
      </c>
      <c r="BR65" s="50">
        <v>1.26</v>
      </c>
      <c r="BS65" s="50">
        <v>1.41346153846154</v>
      </c>
      <c r="BT65" s="50">
        <v>0.153461538461539</v>
      </c>
      <c r="BU65" s="12" t="s">
        <v>0</v>
      </c>
      <c r="BV65" s="50">
        <v>5.74577861163228</v>
      </c>
      <c r="BW65" s="50">
        <v>0</v>
      </c>
      <c r="BX65" s="50">
        <v>59.9423631123919</v>
      </c>
      <c r="BY65" s="57">
        <v>64.2857142857143</v>
      </c>
      <c r="BZ65" s="50">
        <v>59.9423631123919</v>
      </c>
      <c r="CA65" s="50">
        <v>-4.34335117332238</v>
      </c>
      <c r="CB65" s="12" t="s">
        <v>0</v>
      </c>
      <c r="CC65" s="50">
        <v>5</v>
      </c>
      <c r="CD65" s="60">
        <v>107.735102628385</v>
      </c>
    </row>
    <row r="66" s="17" customFormat="1" ht="20" customHeight="1" spans="1:82">
      <c r="A66" s="6" t="s">
        <v>29</v>
      </c>
      <c r="B66" s="7" t="s">
        <v>37</v>
      </c>
      <c r="C66" s="8">
        <v>379</v>
      </c>
      <c r="D66" s="6" t="s">
        <v>86</v>
      </c>
      <c r="E66" s="6" t="s">
        <v>130</v>
      </c>
      <c r="F66" s="8">
        <v>5344</v>
      </c>
      <c r="G66" s="7">
        <v>9.91129081050229</v>
      </c>
      <c r="H66" s="8" t="s">
        <v>33</v>
      </c>
      <c r="I66" s="29">
        <f t="shared" si="1"/>
        <v>64</v>
      </c>
      <c r="J66" s="8">
        <v>27</v>
      </c>
      <c r="K66" s="8">
        <v>26</v>
      </c>
      <c r="L66" s="30">
        <v>6.959296</v>
      </c>
      <c r="M66" s="30">
        <v>5.722515</v>
      </c>
      <c r="N66" s="30">
        <v>6.827038</v>
      </c>
      <c r="O66" s="30">
        <v>-1.236781</v>
      </c>
      <c r="P66" s="30">
        <v>-1.104523</v>
      </c>
      <c r="Q66" s="12" t="s">
        <v>0</v>
      </c>
      <c r="R66" s="30">
        <v>16.9975693069307</v>
      </c>
      <c r="S66" s="30">
        <v>1.59635948</v>
      </c>
      <c r="T66" s="30">
        <v>1.42110154</v>
      </c>
      <c r="U66" s="30">
        <v>1.80281330143089</v>
      </c>
      <c r="V66" s="30">
        <v>-0.17525794</v>
      </c>
      <c r="W66" s="30">
        <v>-0.38171176143089</v>
      </c>
      <c r="X66" s="14" t="s">
        <v>1</v>
      </c>
      <c r="Y66" s="30">
        <v>14.4030561486486</v>
      </c>
      <c r="Z66" s="30">
        <v>22.93852</v>
      </c>
      <c r="AA66" s="30">
        <v>24.833514</v>
      </c>
      <c r="AB66" s="30">
        <v>26.4069615758824</v>
      </c>
      <c r="AC66" s="30">
        <v>1.894994</v>
      </c>
      <c r="AD66" s="30">
        <v>-1.5734475758824</v>
      </c>
      <c r="AE66" s="14" t="s">
        <v>1</v>
      </c>
      <c r="AF66" s="30">
        <v>12.8228127366609</v>
      </c>
      <c r="AG66" s="45">
        <v>1118</v>
      </c>
      <c r="AH66" s="45">
        <v>839</v>
      </c>
      <c r="AI66" s="45">
        <v>909</v>
      </c>
      <c r="AJ66" s="45">
        <v>-279</v>
      </c>
      <c r="AK66" s="45">
        <v>-70</v>
      </c>
      <c r="AL66" s="12" t="s">
        <v>0</v>
      </c>
      <c r="AM66" s="45">
        <v>16.8024032042724</v>
      </c>
      <c r="AN66" s="30">
        <v>62.247728</v>
      </c>
      <c r="AO66" s="30">
        <v>68.206377</v>
      </c>
      <c r="AP66" s="30">
        <v>75.52</v>
      </c>
      <c r="AQ66" s="30">
        <v>5.958649</v>
      </c>
      <c r="AR66" s="30">
        <v>-7.31362299999999</v>
      </c>
      <c r="AS66" s="12" t="s">
        <v>0</v>
      </c>
      <c r="AT66" s="30">
        <v>11.2310846369175</v>
      </c>
      <c r="AU66" s="8">
        <v>1042</v>
      </c>
      <c r="AV66" s="8">
        <v>869</v>
      </c>
      <c r="AW66" s="8">
        <v>873</v>
      </c>
      <c r="AX66" s="8">
        <v>-173</v>
      </c>
      <c r="AY66" s="8">
        <v>-4</v>
      </c>
      <c r="AZ66" s="12" t="s">
        <v>0</v>
      </c>
      <c r="BA66" s="8">
        <v>13.2874617737003</v>
      </c>
      <c r="BB66" s="30">
        <v>2.34257183544304</v>
      </c>
      <c r="BC66" s="50">
        <v>2.45525525525526</v>
      </c>
      <c r="BD66" s="50">
        <v>2.59</v>
      </c>
      <c r="BE66" s="50">
        <v>0.112683419812218</v>
      </c>
      <c r="BF66" s="50">
        <v>-0.134744744744745</v>
      </c>
      <c r="BG66" s="12" t="s">
        <v>0</v>
      </c>
      <c r="BH66" s="50">
        <v>5.63131939278729</v>
      </c>
      <c r="BI66" s="50">
        <v>1.63607594936709</v>
      </c>
      <c r="BJ66" s="50">
        <v>1.60660660660661</v>
      </c>
      <c r="BK66" s="50">
        <v>1.79</v>
      </c>
      <c r="BL66" s="50">
        <v>-0.029469342760482</v>
      </c>
      <c r="BM66" s="50">
        <v>-0.183393393393393</v>
      </c>
      <c r="BN66" s="12" t="s">
        <v>0</v>
      </c>
      <c r="BO66" s="50">
        <v>5.21625521625523</v>
      </c>
      <c r="BP66" s="50">
        <v>1.43182340425532</v>
      </c>
      <c r="BQ66" s="50">
        <v>1.52822429906542</v>
      </c>
      <c r="BR66" s="50">
        <v>1.45</v>
      </c>
      <c r="BS66" s="50">
        <v>0.0964008948101016</v>
      </c>
      <c r="BT66" s="50">
        <v>0.0782242990654207</v>
      </c>
      <c r="BU66" s="12" t="s">
        <v>0</v>
      </c>
      <c r="BV66" s="50">
        <v>5.41923510306887</v>
      </c>
      <c r="BW66" s="50">
        <v>49.0506329113924</v>
      </c>
      <c r="BX66" s="50">
        <v>51.9519519519519</v>
      </c>
      <c r="BY66" s="57">
        <v>56.7750677506775</v>
      </c>
      <c r="BZ66" s="50">
        <v>2.90131904055954</v>
      </c>
      <c r="CA66" s="50">
        <v>-4.82311579872555</v>
      </c>
      <c r="CB66" s="12" t="s">
        <v>0</v>
      </c>
      <c r="CC66" s="50">
        <v>5</v>
      </c>
      <c r="CD66" s="60">
        <v>106.811197519242</v>
      </c>
    </row>
    <row r="67" s="17" customFormat="1" ht="20" customHeight="1" spans="1:82">
      <c r="A67" s="6" t="s">
        <v>29</v>
      </c>
      <c r="B67" s="7" t="s">
        <v>40</v>
      </c>
      <c r="C67" s="8">
        <v>113833</v>
      </c>
      <c r="D67" s="6" t="s">
        <v>131</v>
      </c>
      <c r="E67" s="6" t="s">
        <v>132</v>
      </c>
      <c r="F67" s="8">
        <v>12505</v>
      </c>
      <c r="G67" s="7">
        <v>0.196222317351602</v>
      </c>
      <c r="H67" s="8" t="s">
        <v>33</v>
      </c>
      <c r="I67" s="29">
        <f t="shared" si="1"/>
        <v>65</v>
      </c>
      <c r="J67" s="8">
        <v>27</v>
      </c>
      <c r="K67" s="8">
        <v>29</v>
      </c>
      <c r="L67" s="30">
        <v>6.000444</v>
      </c>
      <c r="M67" s="30">
        <v>2.200378</v>
      </c>
      <c r="N67" s="30">
        <v>2.223649</v>
      </c>
      <c r="O67" s="30">
        <v>-3.800066</v>
      </c>
      <c r="P67" s="30">
        <v>-0.0232709999999998</v>
      </c>
      <c r="Q67" s="12" t="s">
        <v>0</v>
      </c>
      <c r="R67" s="30">
        <v>17.1013834196891</v>
      </c>
      <c r="S67" s="30">
        <v>1.87101794</v>
      </c>
      <c r="T67" s="30">
        <v>0.57623467</v>
      </c>
      <c r="U67" s="30">
        <v>0.41165813233961</v>
      </c>
      <c r="V67" s="30">
        <v>-1.29478327</v>
      </c>
      <c r="W67" s="30">
        <v>0.16457653766039</v>
      </c>
      <c r="X67" s="12" t="s">
        <v>0</v>
      </c>
      <c r="Y67" s="30">
        <v>16.3085283962264</v>
      </c>
      <c r="Z67" s="30">
        <v>31.181325</v>
      </c>
      <c r="AA67" s="30">
        <v>26.187985</v>
      </c>
      <c r="AB67" s="30">
        <v>18.5127298570777</v>
      </c>
      <c r="AC67" s="30">
        <v>-4.99334</v>
      </c>
      <c r="AD67" s="30">
        <v>7.6752551429223</v>
      </c>
      <c r="AE67" s="14" t="s">
        <v>1</v>
      </c>
      <c r="AF67" s="30">
        <v>13.9793514234875</v>
      </c>
      <c r="AG67" s="45">
        <v>1122</v>
      </c>
      <c r="AH67" s="45">
        <v>498</v>
      </c>
      <c r="AI67" s="45">
        <v>557</v>
      </c>
      <c r="AJ67" s="45">
        <v>-624</v>
      </c>
      <c r="AK67" s="45">
        <v>-59</v>
      </c>
      <c r="AL67" s="12" t="s">
        <v>0</v>
      </c>
      <c r="AM67" s="45">
        <v>19.4025974025974</v>
      </c>
      <c r="AN67" s="30">
        <v>53.479893</v>
      </c>
      <c r="AO67" s="30">
        <v>44.184297</v>
      </c>
      <c r="AP67" s="30">
        <v>39.92</v>
      </c>
      <c r="AQ67" s="30">
        <v>-9.295596</v>
      </c>
      <c r="AR67" s="30">
        <v>4.264297</v>
      </c>
      <c r="AS67" s="14" t="s">
        <v>1</v>
      </c>
      <c r="AT67" s="30">
        <v>9.32945460304054</v>
      </c>
      <c r="AU67" s="8">
        <v>653</v>
      </c>
      <c r="AV67" s="8">
        <v>415</v>
      </c>
      <c r="AW67" s="8">
        <v>430</v>
      </c>
      <c r="AX67" s="8">
        <v>-238</v>
      </c>
      <c r="AY67" s="8">
        <v>-15</v>
      </c>
      <c r="AZ67" s="12" t="s">
        <v>0</v>
      </c>
      <c r="BA67" s="8">
        <v>12.2058823529412</v>
      </c>
      <c r="BB67" s="30">
        <v>1.90657701149425</v>
      </c>
      <c r="BC67" s="50">
        <v>1.81517341040462</v>
      </c>
      <c r="BD67" s="50">
        <v>1.78</v>
      </c>
      <c r="BE67" s="50">
        <v>-0.0914036010896286</v>
      </c>
      <c r="BF67" s="50">
        <v>0.0351734104046242</v>
      </c>
      <c r="BG67" s="12" t="s">
        <v>0</v>
      </c>
      <c r="BH67" s="50">
        <v>5.07031678883972</v>
      </c>
      <c r="BI67" s="50">
        <v>1.34367816091954</v>
      </c>
      <c r="BJ67" s="50">
        <v>1.39306358381503</v>
      </c>
      <c r="BK67" s="50">
        <v>1.41</v>
      </c>
      <c r="BL67" s="50">
        <v>0.0493854228954886</v>
      </c>
      <c r="BM67" s="50">
        <v>-0.016936416184971</v>
      </c>
      <c r="BN67" s="14" t="s">
        <v>1</v>
      </c>
      <c r="BO67" s="50">
        <v>4.80366753039666</v>
      </c>
      <c r="BP67" s="50">
        <v>1.41892386655261</v>
      </c>
      <c r="BQ67" s="50">
        <v>1.30300829875519</v>
      </c>
      <c r="BR67" s="50">
        <v>1.26</v>
      </c>
      <c r="BS67" s="50">
        <v>-0.115915567797423</v>
      </c>
      <c r="BT67" s="50">
        <v>0.0430082987551865</v>
      </c>
      <c r="BU67" s="12" t="s">
        <v>0</v>
      </c>
      <c r="BV67" s="50">
        <v>5.29678170225687</v>
      </c>
      <c r="BW67" s="50">
        <v>60.2298850574713</v>
      </c>
      <c r="BX67" s="50">
        <v>63.2947976878613</v>
      </c>
      <c r="BY67" s="57">
        <v>70.2898550724638</v>
      </c>
      <c r="BZ67" s="50">
        <v>3.06491263039</v>
      </c>
      <c r="CA67" s="50">
        <v>-6.99505738460253</v>
      </c>
      <c r="CB67" s="14" t="s">
        <v>1</v>
      </c>
      <c r="CC67" s="50">
        <v>2.5</v>
      </c>
      <c r="CD67" s="60">
        <v>105.997963619475</v>
      </c>
    </row>
    <row r="68" s="17" customFormat="1" ht="20" customHeight="1" spans="1:82">
      <c r="A68" s="6" t="s">
        <v>29</v>
      </c>
      <c r="B68" s="7" t="s">
        <v>37</v>
      </c>
      <c r="C68" s="8">
        <v>730</v>
      </c>
      <c r="D68" s="6" t="s">
        <v>84</v>
      </c>
      <c r="E68" s="6" t="s">
        <v>133</v>
      </c>
      <c r="F68" s="8">
        <v>12999</v>
      </c>
      <c r="G68" s="7">
        <v>0.346907248858451</v>
      </c>
      <c r="H68" s="8" t="s">
        <v>33</v>
      </c>
      <c r="I68" s="29">
        <f t="shared" si="1"/>
        <v>66</v>
      </c>
      <c r="J68" s="8">
        <v>0</v>
      </c>
      <c r="K68" s="8">
        <v>29</v>
      </c>
      <c r="L68" s="30">
        <v>0</v>
      </c>
      <c r="M68" s="30">
        <v>5.530972</v>
      </c>
      <c r="N68" s="30">
        <v>5.8373</v>
      </c>
      <c r="O68" s="30">
        <v>5.530972</v>
      </c>
      <c r="P68" s="30">
        <v>-0.306328</v>
      </c>
      <c r="Q68" s="12" t="s">
        <v>0</v>
      </c>
      <c r="R68" s="30">
        <v>16.4286297029703</v>
      </c>
      <c r="S68" s="30">
        <v>0</v>
      </c>
      <c r="T68" s="30">
        <v>1.74654259</v>
      </c>
      <c r="U68" s="30">
        <v>1.83862085368795</v>
      </c>
      <c r="V68" s="30">
        <v>1.74654259</v>
      </c>
      <c r="W68" s="30">
        <v>-0.09207826368795</v>
      </c>
      <c r="X68" s="12" t="s">
        <v>0</v>
      </c>
      <c r="Y68" s="30">
        <v>17.7014451689189</v>
      </c>
      <c r="Z68" s="30">
        <v>0</v>
      </c>
      <c r="AA68" s="30">
        <v>31.577498</v>
      </c>
      <c r="AB68" s="30">
        <v>31.4977961332799</v>
      </c>
      <c r="AC68" s="30">
        <v>31.577498</v>
      </c>
      <c r="AD68" s="30">
        <v>0.0797018667201002</v>
      </c>
      <c r="AE68" s="12" t="s">
        <v>0</v>
      </c>
      <c r="AF68" s="30">
        <v>16.3050764199656</v>
      </c>
      <c r="AG68" s="45">
        <v>0</v>
      </c>
      <c r="AH68" s="45">
        <v>951</v>
      </c>
      <c r="AI68" s="45">
        <v>970</v>
      </c>
      <c r="AJ68" s="45">
        <v>951</v>
      </c>
      <c r="AK68" s="45">
        <v>-19</v>
      </c>
      <c r="AL68" s="12" t="s">
        <v>0</v>
      </c>
      <c r="AM68" s="45">
        <v>19.045393858478</v>
      </c>
      <c r="AN68" s="30">
        <v>0</v>
      </c>
      <c r="AO68" s="30">
        <v>58.159537</v>
      </c>
      <c r="AP68" s="30">
        <v>60.18</v>
      </c>
      <c r="AQ68" s="30">
        <v>58.159537</v>
      </c>
      <c r="AR68" s="30">
        <v>-2.020463</v>
      </c>
      <c r="AS68" s="14" t="s">
        <v>1</v>
      </c>
      <c r="AT68" s="30">
        <v>9.57673917339042</v>
      </c>
      <c r="AU68" s="8">
        <v>0</v>
      </c>
      <c r="AV68" s="8">
        <v>703</v>
      </c>
      <c r="AW68" s="8">
        <v>701</v>
      </c>
      <c r="AX68" s="8">
        <v>703</v>
      </c>
      <c r="AY68" s="8">
        <v>2</v>
      </c>
      <c r="AZ68" s="12" t="s">
        <v>0</v>
      </c>
      <c r="BA68" s="8">
        <v>10.7492354740061</v>
      </c>
      <c r="BB68" s="30">
        <v>0</v>
      </c>
      <c r="BC68" s="50">
        <v>1.880381</v>
      </c>
      <c r="BD68" s="50">
        <v>1.95</v>
      </c>
      <c r="BE68" s="50">
        <v>1.880381</v>
      </c>
      <c r="BF68" s="50">
        <v>-0.0696190000000001</v>
      </c>
      <c r="BG68" s="14" t="s">
        <v>1</v>
      </c>
      <c r="BH68" s="50">
        <v>4.3128004587156</v>
      </c>
      <c r="BI68" s="50">
        <v>0</v>
      </c>
      <c r="BJ68" s="50">
        <v>1.45142857142857</v>
      </c>
      <c r="BK68" s="50">
        <v>1.55</v>
      </c>
      <c r="BL68" s="50">
        <v>1.45142857142857</v>
      </c>
      <c r="BM68" s="50">
        <v>-0.0985714285714285</v>
      </c>
      <c r="BN68" s="14" t="s">
        <v>1</v>
      </c>
      <c r="BO68" s="50">
        <v>4.71243042671614</v>
      </c>
      <c r="BP68" s="50">
        <v>0</v>
      </c>
      <c r="BQ68" s="50">
        <v>1.29553809055118</v>
      </c>
      <c r="BR68" s="50">
        <v>1.26</v>
      </c>
      <c r="BS68" s="50">
        <v>1.29553809055118</v>
      </c>
      <c r="BT68" s="50">
        <v>0.0355380905511811</v>
      </c>
      <c r="BU68" s="14" t="s">
        <v>1</v>
      </c>
      <c r="BV68" s="50">
        <v>4.5941067040822</v>
      </c>
      <c r="BW68" s="50">
        <v>0</v>
      </c>
      <c r="BX68" s="50">
        <v>61.8571428571429</v>
      </c>
      <c r="BY68" s="57">
        <v>64.8293963254593</v>
      </c>
      <c r="BZ68" s="50">
        <v>61.8571428571429</v>
      </c>
      <c r="CA68" s="50">
        <v>-2.97225346831645</v>
      </c>
      <c r="CB68" s="14" t="s">
        <v>1</v>
      </c>
      <c r="CC68" s="50">
        <v>2.5</v>
      </c>
      <c r="CD68" s="60">
        <v>105.925857387243</v>
      </c>
    </row>
    <row r="69" s="17" customFormat="1" ht="20" customHeight="1" spans="1:82">
      <c r="A69" s="6" t="s">
        <v>29</v>
      </c>
      <c r="B69" s="7" t="s">
        <v>34</v>
      </c>
      <c r="C69" s="8">
        <v>102934</v>
      </c>
      <c r="D69" s="6" t="s">
        <v>105</v>
      </c>
      <c r="E69" s="6" t="s">
        <v>134</v>
      </c>
      <c r="F69" s="8">
        <v>4147</v>
      </c>
      <c r="G69" s="7">
        <v>10.2044414954338</v>
      </c>
      <c r="H69" s="8" t="s">
        <v>33</v>
      </c>
      <c r="I69" s="29">
        <f t="shared" ref="I69:I100" si="2">I68+1</f>
        <v>67</v>
      </c>
      <c r="J69" s="8">
        <v>30</v>
      </c>
      <c r="K69" s="8">
        <v>29</v>
      </c>
      <c r="L69" s="30">
        <v>13.381485</v>
      </c>
      <c r="M69" s="30">
        <v>5.038408</v>
      </c>
      <c r="N69" s="30">
        <v>5.411082</v>
      </c>
      <c r="O69" s="30">
        <v>-8.343077</v>
      </c>
      <c r="P69" s="30">
        <v>-0.372674</v>
      </c>
      <c r="Q69" s="12" t="s">
        <v>0</v>
      </c>
      <c r="R69" s="30">
        <v>17.9515724465558</v>
      </c>
      <c r="S69" s="30">
        <v>2.32716837</v>
      </c>
      <c r="T69" s="30">
        <v>1.14116058</v>
      </c>
      <c r="U69" s="30">
        <v>1.40118040114182</v>
      </c>
      <c r="V69" s="30">
        <v>-1.18600779</v>
      </c>
      <c r="W69" s="30">
        <v>-0.26001982114182</v>
      </c>
      <c r="X69" s="14" t="s">
        <v>1</v>
      </c>
      <c r="Y69" s="30">
        <v>13.8043618548387</v>
      </c>
      <c r="Z69" s="30">
        <v>17.390958</v>
      </c>
      <c r="AA69" s="30">
        <v>22.649229</v>
      </c>
      <c r="AB69" s="30">
        <v>25.8946436432089</v>
      </c>
      <c r="AC69" s="30">
        <v>5.258271</v>
      </c>
      <c r="AD69" s="30">
        <v>-3.2454146432089</v>
      </c>
      <c r="AE69" s="14" t="s">
        <v>1</v>
      </c>
      <c r="AF69" s="30">
        <v>11.2608032814054</v>
      </c>
      <c r="AG69" s="45">
        <v>764</v>
      </c>
      <c r="AH69" s="45">
        <v>824</v>
      </c>
      <c r="AI69" s="45">
        <v>786</v>
      </c>
      <c r="AJ69" s="45">
        <v>60</v>
      </c>
      <c r="AK69" s="45">
        <v>38</v>
      </c>
      <c r="AL69" s="12" t="s">
        <v>0</v>
      </c>
      <c r="AM69" s="45">
        <v>19.2823712948518</v>
      </c>
      <c r="AN69" s="30">
        <v>175.150327</v>
      </c>
      <c r="AO69" s="30">
        <v>61.145728</v>
      </c>
      <c r="AP69" s="30">
        <v>68.84</v>
      </c>
      <c r="AQ69" s="30">
        <v>-114.004599</v>
      </c>
      <c r="AR69" s="30">
        <v>-7.69427200000001</v>
      </c>
      <c r="AS69" s="12" t="s">
        <v>0</v>
      </c>
      <c r="AT69" s="30">
        <v>10.1739980033278</v>
      </c>
      <c r="AU69" s="8">
        <v>852</v>
      </c>
      <c r="AV69" s="8">
        <v>761</v>
      </c>
      <c r="AW69" s="8">
        <v>722</v>
      </c>
      <c r="AX69" s="8">
        <v>-91</v>
      </c>
      <c r="AY69" s="8">
        <v>39</v>
      </c>
      <c r="AZ69" s="12" t="s">
        <v>0</v>
      </c>
      <c r="BA69" s="8">
        <v>13.8615664845173</v>
      </c>
      <c r="BB69" s="30">
        <v>2.10303024793388</v>
      </c>
      <c r="BC69" s="50">
        <v>1.9634828313253</v>
      </c>
      <c r="BD69" s="50">
        <v>2.2</v>
      </c>
      <c r="BE69" s="50">
        <v>-0.139547416608583</v>
      </c>
      <c r="BF69" s="50">
        <v>-0.236517168674699</v>
      </c>
      <c r="BG69" s="14" t="s">
        <v>1</v>
      </c>
      <c r="BH69" s="50">
        <v>4.71991065222428</v>
      </c>
      <c r="BI69" s="50">
        <v>1.41322314049587</v>
      </c>
      <c r="BJ69" s="50">
        <v>1.54066265060241</v>
      </c>
      <c r="BK69" s="50">
        <v>1.72</v>
      </c>
      <c r="BL69" s="50">
        <v>0.127439510106542</v>
      </c>
      <c r="BM69" s="50">
        <v>-0.17933734939759</v>
      </c>
      <c r="BN69" s="12" t="s">
        <v>0</v>
      </c>
      <c r="BO69" s="50">
        <v>5.1355421686747</v>
      </c>
      <c r="BP69" s="50">
        <v>1.48810912280702</v>
      </c>
      <c r="BQ69" s="50">
        <v>1.27444046920821</v>
      </c>
      <c r="BR69" s="50">
        <v>1.28</v>
      </c>
      <c r="BS69" s="50">
        <v>-0.213668653598806</v>
      </c>
      <c r="BT69" s="50">
        <v>-0.00555953079178884</v>
      </c>
      <c r="BU69" s="14" t="s">
        <v>1</v>
      </c>
      <c r="BV69" s="50">
        <v>4.68544290150077</v>
      </c>
      <c r="BW69" s="50">
        <v>62.3140495867769</v>
      </c>
      <c r="BX69" s="50">
        <v>53.9156626506024</v>
      </c>
      <c r="BY69" s="57">
        <v>58.5365853658537</v>
      </c>
      <c r="BZ69" s="50">
        <v>-8.39838693617444</v>
      </c>
      <c r="CA69" s="50">
        <v>-4.62092271525129</v>
      </c>
      <c r="CB69" s="12" t="s">
        <v>0</v>
      </c>
      <c r="CC69" s="50">
        <v>5</v>
      </c>
      <c r="CD69" s="60">
        <v>105.875569087897</v>
      </c>
    </row>
    <row r="70" s="17" customFormat="1" ht="20" customHeight="1" spans="1:82">
      <c r="A70" s="6" t="s">
        <v>29</v>
      </c>
      <c r="B70" s="7" t="s">
        <v>79</v>
      </c>
      <c r="C70" s="8">
        <v>339</v>
      </c>
      <c r="D70" s="6" t="s">
        <v>98</v>
      </c>
      <c r="E70" s="6" t="s">
        <v>135</v>
      </c>
      <c r="F70" s="8">
        <v>12883</v>
      </c>
      <c r="G70" s="7">
        <v>0.494852454337903</v>
      </c>
      <c r="H70" s="8" t="s">
        <v>33</v>
      </c>
      <c r="I70" s="29">
        <f t="shared" si="2"/>
        <v>68</v>
      </c>
      <c r="J70" s="8">
        <v>0</v>
      </c>
      <c r="K70" s="8">
        <v>27</v>
      </c>
      <c r="L70" s="30">
        <v>0</v>
      </c>
      <c r="M70" s="30">
        <v>3.528449</v>
      </c>
      <c r="N70" s="30">
        <v>4.299529</v>
      </c>
      <c r="O70" s="30">
        <v>3.528449</v>
      </c>
      <c r="P70" s="30">
        <v>-0.77108</v>
      </c>
      <c r="Q70" s="12" t="s">
        <v>0</v>
      </c>
      <c r="R70" s="30">
        <v>16.4880794392523</v>
      </c>
      <c r="S70" s="30">
        <v>0</v>
      </c>
      <c r="T70" s="30">
        <v>1.06758148</v>
      </c>
      <c r="U70" s="30">
        <v>1.32231510352396</v>
      </c>
      <c r="V70" s="30">
        <v>1.06758148</v>
      </c>
      <c r="W70" s="30">
        <v>-0.25473362352396</v>
      </c>
      <c r="X70" s="12" t="s">
        <v>0</v>
      </c>
      <c r="Y70" s="30">
        <v>16.680960625</v>
      </c>
      <c r="Z70" s="30">
        <v>0</v>
      </c>
      <c r="AA70" s="30">
        <v>30.256395</v>
      </c>
      <c r="AB70" s="30">
        <v>30.7548827679488</v>
      </c>
      <c r="AC70" s="30">
        <v>30.256395</v>
      </c>
      <c r="AD70" s="30">
        <v>-0.498487767948799</v>
      </c>
      <c r="AE70" s="12" t="s">
        <v>0</v>
      </c>
      <c r="AF70" s="30">
        <v>15.3846076271186</v>
      </c>
      <c r="AG70" s="45">
        <v>0</v>
      </c>
      <c r="AH70" s="45">
        <v>638</v>
      </c>
      <c r="AI70" s="45">
        <v>757</v>
      </c>
      <c r="AJ70" s="45">
        <v>638</v>
      </c>
      <c r="AK70" s="45">
        <v>-119</v>
      </c>
      <c r="AL70" s="12" t="s">
        <v>0</v>
      </c>
      <c r="AM70" s="45">
        <v>17.7551020408163</v>
      </c>
      <c r="AN70" s="30">
        <v>0</v>
      </c>
      <c r="AO70" s="30">
        <v>55.304843</v>
      </c>
      <c r="AP70" s="30">
        <v>56.8</v>
      </c>
      <c r="AQ70" s="30">
        <v>55.304843</v>
      </c>
      <c r="AR70" s="30">
        <v>-1.495157</v>
      </c>
      <c r="AS70" s="14" t="s">
        <v>1</v>
      </c>
      <c r="AT70" s="30">
        <v>9.96304143397586</v>
      </c>
      <c r="AU70" s="8">
        <v>0</v>
      </c>
      <c r="AV70" s="8">
        <v>512</v>
      </c>
      <c r="AW70" s="8">
        <v>612</v>
      </c>
      <c r="AX70" s="8">
        <v>512</v>
      </c>
      <c r="AY70" s="8">
        <v>-100</v>
      </c>
      <c r="AZ70" s="12" t="s">
        <v>0</v>
      </c>
      <c r="BA70" s="8">
        <v>10.3643724696356</v>
      </c>
      <c r="BB70" s="30">
        <v>0</v>
      </c>
      <c r="BC70" s="50">
        <v>2.04559020044543</v>
      </c>
      <c r="BD70" s="50">
        <v>2.12</v>
      </c>
      <c r="BE70" s="50">
        <v>2.04559020044543</v>
      </c>
      <c r="BF70" s="50">
        <v>-0.0744097995545658</v>
      </c>
      <c r="BG70" s="12" t="s">
        <v>0</v>
      </c>
      <c r="BH70" s="50">
        <v>5.1396738704659</v>
      </c>
      <c r="BI70" s="50">
        <v>0</v>
      </c>
      <c r="BJ70" s="50">
        <v>1.58797327394209</v>
      </c>
      <c r="BK70" s="50">
        <v>1.66</v>
      </c>
      <c r="BL70" s="50">
        <v>1.58797327394209</v>
      </c>
      <c r="BM70" s="50">
        <v>-0.0720267260579064</v>
      </c>
      <c r="BN70" s="12" t="s">
        <v>0</v>
      </c>
      <c r="BO70" s="50">
        <v>5.08965792930157</v>
      </c>
      <c r="BP70" s="50">
        <v>0</v>
      </c>
      <c r="BQ70" s="50">
        <v>1.28817671809257</v>
      </c>
      <c r="BR70" s="50">
        <v>1.28</v>
      </c>
      <c r="BS70" s="50">
        <v>1.28817671809257</v>
      </c>
      <c r="BT70" s="50">
        <v>0.0081767180925667</v>
      </c>
      <c r="BU70" s="12" t="s">
        <v>0</v>
      </c>
      <c r="BV70" s="50">
        <v>5.07156188225421</v>
      </c>
      <c r="BW70" s="50">
        <v>0</v>
      </c>
      <c r="BX70" s="50">
        <v>59.4654788418708</v>
      </c>
      <c r="BY70" s="57">
        <v>60.3112840466926</v>
      </c>
      <c r="BZ70" s="50">
        <v>59.4654788418708</v>
      </c>
      <c r="CA70" s="50">
        <v>-0.845805204821779</v>
      </c>
      <c r="CB70" s="14" t="s">
        <v>1</v>
      </c>
      <c r="CC70" s="50">
        <v>2.5</v>
      </c>
      <c r="CD70" s="60">
        <v>104.43705731782</v>
      </c>
    </row>
    <row r="71" s="17" customFormat="1" ht="20" customHeight="1" spans="1:82">
      <c r="A71" s="6" t="s">
        <v>29</v>
      </c>
      <c r="B71" s="7" t="s">
        <v>37</v>
      </c>
      <c r="C71" s="8">
        <v>709</v>
      </c>
      <c r="D71" s="6" t="s">
        <v>91</v>
      </c>
      <c r="E71" s="6" t="s">
        <v>136</v>
      </c>
      <c r="F71" s="8">
        <v>10191</v>
      </c>
      <c r="G71" s="7">
        <v>4.99074286529681</v>
      </c>
      <c r="H71" s="8" t="s">
        <v>33</v>
      </c>
      <c r="I71" s="29">
        <f t="shared" si="2"/>
        <v>69</v>
      </c>
      <c r="J71" s="8">
        <v>26</v>
      </c>
      <c r="K71" s="8">
        <v>27</v>
      </c>
      <c r="L71" s="30">
        <v>6.115018</v>
      </c>
      <c r="M71" s="30">
        <v>5.167849</v>
      </c>
      <c r="N71" s="30">
        <v>6.231178</v>
      </c>
      <c r="O71" s="30">
        <v>-0.947169</v>
      </c>
      <c r="P71" s="30">
        <v>-1.063329</v>
      </c>
      <c r="Q71" s="12" t="s">
        <v>0</v>
      </c>
      <c r="R71" s="30">
        <v>15.3500465346535</v>
      </c>
      <c r="S71" s="30">
        <v>1.59583772</v>
      </c>
      <c r="T71" s="30">
        <v>1.40930311</v>
      </c>
      <c r="U71" s="30">
        <v>1.84729999626225</v>
      </c>
      <c r="V71" s="30">
        <v>-0.18653461</v>
      </c>
      <c r="W71" s="30">
        <v>-0.43799688626225</v>
      </c>
      <c r="X71" s="14" t="s">
        <v>1</v>
      </c>
      <c r="Y71" s="30">
        <v>14.2834774662162</v>
      </c>
      <c r="Z71" s="30">
        <v>26.097024</v>
      </c>
      <c r="AA71" s="30">
        <v>27.270594</v>
      </c>
      <c r="AB71" s="30">
        <v>29.6460797021406</v>
      </c>
      <c r="AC71" s="30">
        <v>1.17357</v>
      </c>
      <c r="AD71" s="30">
        <v>-2.3754857021406</v>
      </c>
      <c r="AE71" s="14" t="s">
        <v>1</v>
      </c>
      <c r="AF71" s="30">
        <v>14.0812017211704</v>
      </c>
      <c r="AG71" s="45">
        <v>1132</v>
      </c>
      <c r="AH71" s="45">
        <v>751</v>
      </c>
      <c r="AI71" s="45">
        <v>909</v>
      </c>
      <c r="AJ71" s="45">
        <v>-381</v>
      </c>
      <c r="AK71" s="45">
        <v>-158</v>
      </c>
      <c r="AL71" s="12" t="s">
        <v>0</v>
      </c>
      <c r="AM71" s="45">
        <v>15.0400534045394</v>
      </c>
      <c r="AN71" s="30">
        <v>54.019594</v>
      </c>
      <c r="AO71" s="30">
        <v>68.812903</v>
      </c>
      <c r="AP71" s="30">
        <v>68.55</v>
      </c>
      <c r="AQ71" s="30">
        <v>14.793309</v>
      </c>
      <c r="AR71" s="30">
        <v>0.262903000000009</v>
      </c>
      <c r="AS71" s="12" t="s">
        <v>0</v>
      </c>
      <c r="AT71" s="30">
        <v>11.3309571875515</v>
      </c>
      <c r="AU71" s="8">
        <v>874</v>
      </c>
      <c r="AV71" s="8">
        <v>718</v>
      </c>
      <c r="AW71" s="8">
        <v>764</v>
      </c>
      <c r="AX71" s="8">
        <v>-156</v>
      </c>
      <c r="AY71" s="8">
        <v>-46</v>
      </c>
      <c r="AZ71" s="12" t="s">
        <v>0</v>
      </c>
      <c r="BA71" s="8">
        <v>10.9785932721713</v>
      </c>
      <c r="BB71" s="30">
        <v>2.03260729483283</v>
      </c>
      <c r="BC71" s="50">
        <v>2.29178515007899</v>
      </c>
      <c r="BD71" s="50">
        <v>2.42</v>
      </c>
      <c r="BE71" s="50">
        <v>0.259177855246163</v>
      </c>
      <c r="BF71" s="50">
        <v>-0.128214849921011</v>
      </c>
      <c r="BG71" s="12" t="s">
        <v>0</v>
      </c>
      <c r="BH71" s="50">
        <v>5.25638795889677</v>
      </c>
      <c r="BI71" s="50">
        <v>1.612968591692</v>
      </c>
      <c r="BJ71" s="50">
        <v>1.64928909952607</v>
      </c>
      <c r="BK71" s="50">
        <v>1.79</v>
      </c>
      <c r="BL71" s="50">
        <v>0.0363205078340703</v>
      </c>
      <c r="BM71" s="50">
        <v>-0.140710900473934</v>
      </c>
      <c r="BN71" s="12" t="s">
        <v>0</v>
      </c>
      <c r="BO71" s="50">
        <v>5.35483473872101</v>
      </c>
      <c r="BP71" s="50">
        <v>1.26016545226131</v>
      </c>
      <c r="BQ71" s="50">
        <v>1.38955938697318</v>
      </c>
      <c r="BR71" s="50">
        <v>1.35</v>
      </c>
      <c r="BS71" s="50">
        <v>0.129393934711874</v>
      </c>
      <c r="BT71" s="50">
        <v>0.0395593869731801</v>
      </c>
      <c r="BU71" s="14" t="s">
        <v>1</v>
      </c>
      <c r="BV71" s="50">
        <v>4.92751555664248</v>
      </c>
      <c r="BW71" s="50">
        <v>51.8743667679838</v>
      </c>
      <c r="BX71" s="50">
        <v>51.6587677725119</v>
      </c>
      <c r="BY71" s="57">
        <v>53.2216494845361</v>
      </c>
      <c r="BZ71" s="50">
        <v>-0.215598995471943</v>
      </c>
      <c r="CA71" s="50">
        <v>-1.56288171202425</v>
      </c>
      <c r="CB71" s="12" t="s">
        <v>0</v>
      </c>
      <c r="CC71" s="50">
        <v>5</v>
      </c>
      <c r="CD71" s="60">
        <v>101.603067840562</v>
      </c>
    </row>
    <row r="72" s="17" customFormat="1" ht="20" customHeight="1" spans="1:82">
      <c r="A72" s="6" t="s">
        <v>29</v>
      </c>
      <c r="B72" s="7" t="s">
        <v>37</v>
      </c>
      <c r="C72" s="8">
        <v>730</v>
      </c>
      <c r="D72" s="6" t="s">
        <v>84</v>
      </c>
      <c r="E72" s="6" t="s">
        <v>137</v>
      </c>
      <c r="F72" s="8">
        <v>11596</v>
      </c>
      <c r="G72" s="7">
        <v>1.53320861872146</v>
      </c>
      <c r="H72" s="8" t="s">
        <v>33</v>
      </c>
      <c r="I72" s="29">
        <f t="shared" si="2"/>
        <v>70</v>
      </c>
      <c r="J72" s="8">
        <v>27</v>
      </c>
      <c r="K72" s="8">
        <v>26</v>
      </c>
      <c r="L72" s="30">
        <v>3.946192</v>
      </c>
      <c r="M72" s="30">
        <v>5.53435</v>
      </c>
      <c r="N72" s="30">
        <v>7.005922</v>
      </c>
      <c r="O72" s="30">
        <v>1.588158</v>
      </c>
      <c r="P72" s="30">
        <v>-1.471572</v>
      </c>
      <c r="Q72" s="12" t="s">
        <v>0</v>
      </c>
      <c r="R72" s="30">
        <v>16.4386633663366</v>
      </c>
      <c r="S72" s="30">
        <v>1.02913802</v>
      </c>
      <c r="T72" s="30">
        <v>1.47186969</v>
      </c>
      <c r="U72" s="30">
        <v>1.90381596616991</v>
      </c>
      <c r="V72" s="30">
        <v>0.44273167</v>
      </c>
      <c r="W72" s="30">
        <v>-0.43194627616991</v>
      </c>
      <c r="X72" s="14" t="s">
        <v>1</v>
      </c>
      <c r="Y72" s="30">
        <v>14.9175982094595</v>
      </c>
      <c r="Z72" s="30">
        <v>26.079269</v>
      </c>
      <c r="AA72" s="30">
        <v>26.595168</v>
      </c>
      <c r="AB72" s="30">
        <v>27.1743814186043</v>
      </c>
      <c r="AC72" s="30">
        <v>0.515899000000001</v>
      </c>
      <c r="AD72" s="30">
        <v>-0.579213418604297</v>
      </c>
      <c r="AE72" s="14" t="s">
        <v>1</v>
      </c>
      <c r="AF72" s="30">
        <v>13.7324447504303</v>
      </c>
      <c r="AG72" s="45">
        <v>630</v>
      </c>
      <c r="AH72" s="45">
        <v>870</v>
      </c>
      <c r="AI72" s="45">
        <v>1053</v>
      </c>
      <c r="AJ72" s="45">
        <v>240</v>
      </c>
      <c r="AK72" s="45">
        <v>-183</v>
      </c>
      <c r="AL72" s="12" t="s">
        <v>0</v>
      </c>
      <c r="AM72" s="45">
        <v>17.4232309746328</v>
      </c>
      <c r="AN72" s="30">
        <v>62.637968</v>
      </c>
      <c r="AO72" s="30">
        <v>63.613218</v>
      </c>
      <c r="AP72" s="30">
        <v>66.53</v>
      </c>
      <c r="AQ72" s="30">
        <v>0.975250000000003</v>
      </c>
      <c r="AR72" s="30">
        <v>-2.916782</v>
      </c>
      <c r="AS72" s="12" t="s">
        <v>0</v>
      </c>
      <c r="AT72" s="30">
        <v>10.4747600856249</v>
      </c>
      <c r="AU72" s="8">
        <v>532</v>
      </c>
      <c r="AV72" s="8">
        <v>700</v>
      </c>
      <c r="AW72" s="8">
        <v>774</v>
      </c>
      <c r="AX72" s="8">
        <v>168</v>
      </c>
      <c r="AY72" s="8">
        <v>-74</v>
      </c>
      <c r="AZ72" s="12" t="s">
        <v>0</v>
      </c>
      <c r="BA72" s="8">
        <v>10.7033639143731</v>
      </c>
      <c r="BB72" s="30">
        <v>1.94405623800384</v>
      </c>
      <c r="BC72" s="50">
        <v>2.10002413273002</v>
      </c>
      <c r="BD72" s="50">
        <v>2.32</v>
      </c>
      <c r="BE72" s="50">
        <v>0.155967894726177</v>
      </c>
      <c r="BF72" s="50">
        <v>-0.219975867269985</v>
      </c>
      <c r="BG72" s="14" t="s">
        <v>1</v>
      </c>
      <c r="BH72" s="50">
        <v>4.8165691117661</v>
      </c>
      <c r="BI72" s="50">
        <v>1.45873320537428</v>
      </c>
      <c r="BJ72" s="50">
        <v>1.46907993966818</v>
      </c>
      <c r="BK72" s="50">
        <v>1.6</v>
      </c>
      <c r="BL72" s="50">
        <v>0.0103467342938948</v>
      </c>
      <c r="BM72" s="50">
        <v>-0.130920060331825</v>
      </c>
      <c r="BN72" s="14" t="s">
        <v>1</v>
      </c>
      <c r="BO72" s="50">
        <v>4.76974006385773</v>
      </c>
      <c r="BP72" s="50">
        <v>1.33270171052632</v>
      </c>
      <c r="BQ72" s="50">
        <v>1.42948254620123</v>
      </c>
      <c r="BR72" s="50">
        <v>1.46</v>
      </c>
      <c r="BS72" s="50">
        <v>0.0967808356749165</v>
      </c>
      <c r="BT72" s="50">
        <v>-0.0305174537987678</v>
      </c>
      <c r="BU72" s="12" t="s">
        <v>0</v>
      </c>
      <c r="BV72" s="50">
        <v>5.06908704326677</v>
      </c>
      <c r="BW72" s="50">
        <v>64.1074856046065</v>
      </c>
      <c r="BX72" s="50">
        <v>61.3876319758673</v>
      </c>
      <c r="BY72" s="57">
        <v>62.8463476070529</v>
      </c>
      <c r="BZ72" s="50">
        <v>-2.71985362873925</v>
      </c>
      <c r="CA72" s="50">
        <v>-1.45871563118563</v>
      </c>
      <c r="CB72" s="14" t="s">
        <v>1</v>
      </c>
      <c r="CC72" s="50">
        <v>2.5</v>
      </c>
      <c r="CD72" s="60">
        <v>100.845457519748</v>
      </c>
    </row>
    <row r="73" s="17" customFormat="1" ht="20" customHeight="1" spans="1:82">
      <c r="A73" s="6" t="s">
        <v>29</v>
      </c>
      <c r="B73" s="7" t="s">
        <v>34</v>
      </c>
      <c r="C73" s="8">
        <v>102934</v>
      </c>
      <c r="D73" s="6" t="s">
        <v>105</v>
      </c>
      <c r="E73" s="6" t="s">
        <v>138</v>
      </c>
      <c r="F73" s="8">
        <v>12332</v>
      </c>
      <c r="G73" s="7">
        <v>1.2975921803653</v>
      </c>
      <c r="H73" s="8" t="s">
        <v>33</v>
      </c>
      <c r="I73" s="29">
        <f t="shared" si="2"/>
        <v>71</v>
      </c>
      <c r="J73" s="8">
        <v>26</v>
      </c>
      <c r="K73" s="8">
        <v>27</v>
      </c>
      <c r="L73" s="30">
        <v>2.684071</v>
      </c>
      <c r="M73" s="30">
        <v>4.33222</v>
      </c>
      <c r="N73" s="30">
        <v>6.318568</v>
      </c>
      <c r="O73" s="30">
        <v>1.648149</v>
      </c>
      <c r="P73" s="30">
        <v>-1.986348</v>
      </c>
      <c r="Q73" s="12" t="s">
        <v>0</v>
      </c>
      <c r="R73" s="30">
        <v>15.4354631828979</v>
      </c>
      <c r="S73" s="30">
        <v>0.70950909</v>
      </c>
      <c r="T73" s="30">
        <v>1.12703051</v>
      </c>
      <c r="U73" s="30">
        <v>1.58971285708093</v>
      </c>
      <c r="V73" s="30">
        <v>0.41752142</v>
      </c>
      <c r="W73" s="30">
        <v>-0.46268234708093</v>
      </c>
      <c r="X73" s="14" t="s">
        <v>1</v>
      </c>
      <c r="Y73" s="30">
        <v>13.6334335887097</v>
      </c>
      <c r="Z73" s="30">
        <v>26.434066</v>
      </c>
      <c r="AA73" s="30">
        <v>26.01508</v>
      </c>
      <c r="AB73" s="30">
        <v>25.1593851182884</v>
      </c>
      <c r="AC73" s="30">
        <v>-0.418986</v>
      </c>
      <c r="AD73" s="30">
        <v>0.855694881711599</v>
      </c>
      <c r="AE73" s="14" t="s">
        <v>1</v>
      </c>
      <c r="AF73" s="30">
        <v>12.9342459396752</v>
      </c>
      <c r="AG73" s="45">
        <v>514</v>
      </c>
      <c r="AH73" s="45">
        <v>579</v>
      </c>
      <c r="AI73" s="45">
        <v>848</v>
      </c>
      <c r="AJ73" s="45">
        <v>65</v>
      </c>
      <c r="AK73" s="45">
        <v>-269</v>
      </c>
      <c r="AL73" s="14" t="s">
        <v>1</v>
      </c>
      <c r="AM73" s="45">
        <v>13.5491419656786</v>
      </c>
      <c r="AN73" s="30">
        <v>52.21928</v>
      </c>
      <c r="AO73" s="30">
        <v>74.822453</v>
      </c>
      <c r="AP73" s="30">
        <v>74.51</v>
      </c>
      <c r="AQ73" s="30">
        <v>22.603173</v>
      </c>
      <c r="AR73" s="30">
        <v>0.312452999999991</v>
      </c>
      <c r="AS73" s="12" t="s">
        <v>0</v>
      </c>
      <c r="AT73" s="30">
        <v>12.4496594009983</v>
      </c>
      <c r="AU73" s="8">
        <v>521</v>
      </c>
      <c r="AV73" s="8">
        <v>608</v>
      </c>
      <c r="AW73" s="8">
        <v>772</v>
      </c>
      <c r="AX73" s="8">
        <v>87</v>
      </c>
      <c r="AY73" s="8">
        <v>-164</v>
      </c>
      <c r="AZ73" s="12" t="s">
        <v>0</v>
      </c>
      <c r="BA73" s="8">
        <v>11.0746812386157</v>
      </c>
      <c r="BB73" s="30">
        <v>1.94712113636364</v>
      </c>
      <c r="BC73" s="50">
        <v>2.19382795698925</v>
      </c>
      <c r="BD73" s="50">
        <v>2.31</v>
      </c>
      <c r="BE73" s="50">
        <v>0.246706820625611</v>
      </c>
      <c r="BF73" s="50">
        <v>-0.116172043010753</v>
      </c>
      <c r="BG73" s="12" t="s">
        <v>0</v>
      </c>
      <c r="BH73" s="50">
        <v>5.27362489660877</v>
      </c>
      <c r="BI73" s="50">
        <v>1.64318181818182</v>
      </c>
      <c r="BJ73" s="50">
        <v>1.6</v>
      </c>
      <c r="BK73" s="50">
        <v>1.75</v>
      </c>
      <c r="BL73" s="50">
        <v>-0.043181818181818</v>
      </c>
      <c r="BM73" s="50">
        <v>-0.15</v>
      </c>
      <c r="BN73" s="12" t="s">
        <v>0</v>
      </c>
      <c r="BO73" s="50">
        <v>5.33333333333333</v>
      </c>
      <c r="BP73" s="50">
        <v>1.18496998616874</v>
      </c>
      <c r="BQ73" s="50">
        <v>1.37114247311828</v>
      </c>
      <c r="BR73" s="50">
        <v>1.32</v>
      </c>
      <c r="BS73" s="50">
        <v>0.186172486949538</v>
      </c>
      <c r="BT73" s="50">
        <v>0.0511424731182795</v>
      </c>
      <c r="BU73" s="12" t="s">
        <v>0</v>
      </c>
      <c r="BV73" s="50">
        <v>5.04096497469956</v>
      </c>
      <c r="BW73" s="50">
        <v>56.3636363636364</v>
      </c>
      <c r="BX73" s="50">
        <v>50.5376344086022</v>
      </c>
      <c r="BY73" s="57">
        <v>57.1220930232558</v>
      </c>
      <c r="BZ73" s="50">
        <v>-5.82600195503421</v>
      </c>
      <c r="CA73" s="50">
        <v>-6.58445861465365</v>
      </c>
      <c r="CB73" s="12" t="s">
        <v>0</v>
      </c>
      <c r="CC73" s="50">
        <v>5</v>
      </c>
      <c r="CD73" s="60">
        <v>99.724548521217</v>
      </c>
    </row>
    <row r="74" s="17" customFormat="1" ht="20" customHeight="1" spans="1:82">
      <c r="A74" s="6" t="s">
        <v>29</v>
      </c>
      <c r="B74" s="7" t="s">
        <v>40</v>
      </c>
      <c r="C74" s="8">
        <v>113025</v>
      </c>
      <c r="D74" s="6" t="s">
        <v>121</v>
      </c>
      <c r="E74" s="6" t="s">
        <v>139</v>
      </c>
      <c r="F74" s="8">
        <v>12144</v>
      </c>
      <c r="G74" s="7">
        <v>1.198962043379</v>
      </c>
      <c r="H74" s="8" t="s">
        <v>33</v>
      </c>
      <c r="I74" s="29">
        <f t="shared" si="2"/>
        <v>72</v>
      </c>
      <c r="J74" s="8">
        <v>29</v>
      </c>
      <c r="K74" s="8">
        <v>28</v>
      </c>
      <c r="L74" s="30">
        <v>2.482116</v>
      </c>
      <c r="M74" s="30">
        <v>2.030438</v>
      </c>
      <c r="N74" s="30">
        <v>2.604653</v>
      </c>
      <c r="O74" s="30">
        <v>-0.451678</v>
      </c>
      <c r="P74" s="30">
        <v>-0.574215</v>
      </c>
      <c r="Q74" s="12" t="s">
        <v>0</v>
      </c>
      <c r="R74" s="30">
        <v>15.7806062176166</v>
      </c>
      <c r="S74" s="30">
        <v>0.6921978</v>
      </c>
      <c r="T74" s="30">
        <v>0.545894</v>
      </c>
      <c r="U74" s="30">
        <v>0.787285870298105</v>
      </c>
      <c r="V74" s="30">
        <v>-0.1463038</v>
      </c>
      <c r="W74" s="30">
        <v>-0.241391870298105</v>
      </c>
      <c r="X74" s="12" t="s">
        <v>0</v>
      </c>
      <c r="Y74" s="30">
        <v>15.4498301886792</v>
      </c>
      <c r="Z74" s="30">
        <v>27.887407</v>
      </c>
      <c r="AA74" s="30">
        <v>26.885529</v>
      </c>
      <c r="AB74" s="30">
        <v>30.2261326287265</v>
      </c>
      <c r="AC74" s="30">
        <v>-1.001878</v>
      </c>
      <c r="AD74" s="30">
        <v>-3.3406036287265</v>
      </c>
      <c r="AE74" s="14" t="s">
        <v>1</v>
      </c>
      <c r="AF74" s="30">
        <v>14.3517058718861</v>
      </c>
      <c r="AG74" s="45">
        <v>599</v>
      </c>
      <c r="AH74" s="45">
        <v>372</v>
      </c>
      <c r="AI74" s="45">
        <v>503</v>
      </c>
      <c r="AJ74" s="45">
        <v>-227</v>
      </c>
      <c r="AK74" s="45">
        <v>-131</v>
      </c>
      <c r="AL74" s="14" t="s">
        <v>1</v>
      </c>
      <c r="AM74" s="45">
        <v>14.4935064935065</v>
      </c>
      <c r="AN74" s="30">
        <v>41.437663</v>
      </c>
      <c r="AO74" s="30">
        <v>54.581667</v>
      </c>
      <c r="AP74" s="30">
        <v>51.78</v>
      </c>
      <c r="AQ74" s="30">
        <v>13.144004</v>
      </c>
      <c r="AR74" s="30">
        <v>2.801667</v>
      </c>
      <c r="AS74" s="12" t="s">
        <v>0</v>
      </c>
      <c r="AT74" s="30">
        <v>11.5248452280405</v>
      </c>
      <c r="AU74" s="8">
        <v>527</v>
      </c>
      <c r="AV74" s="8">
        <v>355</v>
      </c>
      <c r="AW74" s="8">
        <v>453</v>
      </c>
      <c r="AX74" s="8">
        <v>-172</v>
      </c>
      <c r="AY74" s="8">
        <v>-98</v>
      </c>
      <c r="AZ74" s="12" t="s">
        <v>0</v>
      </c>
      <c r="BA74" s="8">
        <v>10.4411764705882</v>
      </c>
      <c r="BB74" s="30">
        <v>1.70348722986248</v>
      </c>
      <c r="BC74" s="50">
        <v>1.71218139534884</v>
      </c>
      <c r="BD74" s="50">
        <v>1.86</v>
      </c>
      <c r="BE74" s="50">
        <v>0.00869416548636148</v>
      </c>
      <c r="BF74" s="50">
        <v>-0.147818604651163</v>
      </c>
      <c r="BG74" s="14" t="s">
        <v>1</v>
      </c>
      <c r="BH74" s="50">
        <v>4.78262959594648</v>
      </c>
      <c r="BI74" s="50">
        <v>1.45383104125737</v>
      </c>
      <c r="BJ74" s="50">
        <v>1.38205980066445</v>
      </c>
      <c r="BK74" s="50">
        <v>1.51</v>
      </c>
      <c r="BL74" s="50">
        <v>-0.0717712405929156</v>
      </c>
      <c r="BM74" s="50">
        <v>-0.127940199335548</v>
      </c>
      <c r="BN74" s="14" t="s">
        <v>1</v>
      </c>
      <c r="BO74" s="50">
        <v>4.76572345056707</v>
      </c>
      <c r="BP74" s="50">
        <v>1.17172297297297</v>
      </c>
      <c r="BQ74" s="50">
        <v>1.23886201923077</v>
      </c>
      <c r="BR74" s="50">
        <v>1.23</v>
      </c>
      <c r="BS74" s="50">
        <v>0.0671390462577961</v>
      </c>
      <c r="BT74" s="50">
        <v>0.00886201923076912</v>
      </c>
      <c r="BU74" s="12" t="s">
        <v>0</v>
      </c>
      <c r="BV74" s="50">
        <v>5.03602446841776</v>
      </c>
      <c r="BW74" s="50">
        <v>62.475442043222</v>
      </c>
      <c r="BX74" s="50">
        <v>67.7740863787375</v>
      </c>
      <c r="BY74" s="57">
        <v>60.1626016260163</v>
      </c>
      <c r="BZ74" s="50">
        <v>5.29864433551553</v>
      </c>
      <c r="CA74" s="50">
        <v>7.61148475272124</v>
      </c>
      <c r="CB74" s="14" t="s">
        <v>1</v>
      </c>
      <c r="CC74" s="50">
        <v>2.5</v>
      </c>
      <c r="CD74" s="60">
        <v>99.1260479852485</v>
      </c>
    </row>
    <row r="75" s="17" customFormat="1" ht="20" customHeight="1" spans="1:82">
      <c r="A75" s="6" t="s">
        <v>29</v>
      </c>
      <c r="B75" s="7" t="s">
        <v>37</v>
      </c>
      <c r="C75" s="8">
        <v>730</v>
      </c>
      <c r="D75" s="6" t="s">
        <v>84</v>
      </c>
      <c r="E75" s="6" t="s">
        <v>140</v>
      </c>
      <c r="F75" s="8">
        <v>4325</v>
      </c>
      <c r="G75" s="7">
        <v>8.40718122146119</v>
      </c>
      <c r="H75" s="8" t="s">
        <v>33</v>
      </c>
      <c r="I75" s="29">
        <f t="shared" si="2"/>
        <v>73</v>
      </c>
      <c r="J75" s="8">
        <v>23</v>
      </c>
      <c r="K75" s="8">
        <v>21</v>
      </c>
      <c r="L75" s="30">
        <v>6.3975</v>
      </c>
      <c r="M75" s="30">
        <v>4.831081</v>
      </c>
      <c r="N75" s="30">
        <v>6.979265</v>
      </c>
      <c r="O75" s="30">
        <v>-1.566419</v>
      </c>
      <c r="P75" s="30">
        <v>-2.148184</v>
      </c>
      <c r="Q75" s="14" t="s">
        <v>1</v>
      </c>
      <c r="R75" s="30">
        <v>14.3497455445545</v>
      </c>
      <c r="S75" s="30">
        <v>1.60467518</v>
      </c>
      <c r="T75" s="30">
        <v>1.47926027</v>
      </c>
      <c r="U75" s="30">
        <v>1.93479607213555</v>
      </c>
      <c r="V75" s="30">
        <v>-0.12541491</v>
      </c>
      <c r="W75" s="30">
        <v>-0.45553580213555</v>
      </c>
      <c r="X75" s="14" t="s">
        <v>1</v>
      </c>
      <c r="Y75" s="30">
        <v>14.9925027364865</v>
      </c>
      <c r="Z75" s="30">
        <v>25.082848</v>
      </c>
      <c r="AA75" s="30">
        <v>30.619654</v>
      </c>
      <c r="AB75" s="30">
        <v>27.7220605914169</v>
      </c>
      <c r="AC75" s="30">
        <v>5.536806</v>
      </c>
      <c r="AD75" s="30">
        <v>2.8975934085831</v>
      </c>
      <c r="AE75" s="12" t="s">
        <v>0</v>
      </c>
      <c r="AF75" s="30">
        <v>15.8104925989673</v>
      </c>
      <c r="AG75" s="45">
        <v>585</v>
      </c>
      <c r="AH75" s="45">
        <v>612</v>
      </c>
      <c r="AI75" s="45">
        <v>866</v>
      </c>
      <c r="AJ75" s="45">
        <v>27</v>
      </c>
      <c r="AK75" s="45">
        <v>-254</v>
      </c>
      <c r="AL75" s="14" t="s">
        <v>1</v>
      </c>
      <c r="AM75" s="45">
        <v>12.2563417890521</v>
      </c>
      <c r="AN75" s="30">
        <v>109.358974</v>
      </c>
      <c r="AO75" s="30">
        <v>78.939232</v>
      </c>
      <c r="AP75" s="30">
        <v>80.59</v>
      </c>
      <c r="AQ75" s="30">
        <v>-30.419742</v>
      </c>
      <c r="AR75" s="30">
        <v>-1.650768</v>
      </c>
      <c r="AS75" s="12" t="s">
        <v>0</v>
      </c>
      <c r="AT75" s="30">
        <v>12.9983915692409</v>
      </c>
      <c r="AU75" s="8">
        <v>525</v>
      </c>
      <c r="AV75" s="8">
        <v>556</v>
      </c>
      <c r="AW75" s="8">
        <v>663</v>
      </c>
      <c r="AX75" s="8">
        <v>31</v>
      </c>
      <c r="AY75" s="8">
        <v>-107</v>
      </c>
      <c r="AZ75" s="14" t="s">
        <v>1</v>
      </c>
      <c r="BA75" s="8">
        <v>8.50152905198777</v>
      </c>
      <c r="BB75" s="30">
        <v>3.84105649484536</v>
      </c>
      <c r="BC75" s="50">
        <v>2.08024017467249</v>
      </c>
      <c r="BD75" s="50">
        <v>2.28</v>
      </c>
      <c r="BE75" s="50">
        <v>-1.76081632017287</v>
      </c>
      <c r="BF75" s="50">
        <v>-0.199759825327511</v>
      </c>
      <c r="BG75" s="14" t="s">
        <v>1</v>
      </c>
      <c r="BH75" s="50">
        <v>4.77119306117544</v>
      </c>
      <c r="BI75" s="50">
        <v>1.58969072164948</v>
      </c>
      <c r="BJ75" s="50">
        <v>1.55240174672489</v>
      </c>
      <c r="BK75" s="50">
        <v>1.55</v>
      </c>
      <c r="BL75" s="50">
        <v>-0.0372889749245937</v>
      </c>
      <c r="BM75" s="50">
        <v>0.00240174672489069</v>
      </c>
      <c r="BN75" s="12" t="s">
        <v>0</v>
      </c>
      <c r="BO75" s="50">
        <v>5.04026541144445</v>
      </c>
      <c r="BP75" s="50">
        <v>2.41622879377432</v>
      </c>
      <c r="BQ75" s="50">
        <v>1.34001406469761</v>
      </c>
      <c r="BR75" s="50">
        <v>1.47</v>
      </c>
      <c r="BS75" s="50">
        <v>-1.07621472907671</v>
      </c>
      <c r="BT75" s="50">
        <v>-0.129985935302391</v>
      </c>
      <c r="BU75" s="14" t="s">
        <v>1</v>
      </c>
      <c r="BV75" s="50">
        <v>4.75182292445961</v>
      </c>
      <c r="BW75" s="50">
        <v>51.5463917525773</v>
      </c>
      <c r="BX75" s="50">
        <v>58.5152838427948</v>
      </c>
      <c r="BY75" s="57">
        <v>66.4156626506024</v>
      </c>
      <c r="BZ75" s="50">
        <v>6.96889209021745</v>
      </c>
      <c r="CA75" s="50">
        <v>-7.90037880780763</v>
      </c>
      <c r="CB75" s="14" t="s">
        <v>1</v>
      </c>
      <c r="CC75" s="50">
        <v>2.5</v>
      </c>
      <c r="CD75" s="60">
        <v>95.9722846873685</v>
      </c>
    </row>
    <row r="76" s="17" customFormat="1" ht="20" customHeight="1" spans="1:82">
      <c r="A76" s="6" t="s">
        <v>29</v>
      </c>
      <c r="B76" s="7" t="s">
        <v>34</v>
      </c>
      <c r="C76" s="8">
        <v>111219</v>
      </c>
      <c r="D76" s="6" t="s">
        <v>123</v>
      </c>
      <c r="E76" s="6" t="s">
        <v>141</v>
      </c>
      <c r="F76" s="8">
        <v>11231</v>
      </c>
      <c r="G76" s="7">
        <v>2.95512642694064</v>
      </c>
      <c r="H76" s="8" t="s">
        <v>33</v>
      </c>
      <c r="I76" s="29">
        <f t="shared" si="2"/>
        <v>74</v>
      </c>
      <c r="J76" s="8">
        <v>27</v>
      </c>
      <c r="K76" s="8">
        <v>25</v>
      </c>
      <c r="L76" s="30">
        <v>3.506194</v>
      </c>
      <c r="M76" s="30">
        <v>3.799787</v>
      </c>
      <c r="N76" s="30">
        <v>5.677347</v>
      </c>
      <c r="O76" s="30">
        <v>0.293593</v>
      </c>
      <c r="P76" s="30">
        <v>-1.87756</v>
      </c>
      <c r="Q76" s="14" t="s">
        <v>1</v>
      </c>
      <c r="R76" s="30">
        <v>13.5384334916865</v>
      </c>
      <c r="S76" s="30">
        <v>1.1148055</v>
      </c>
      <c r="T76" s="30">
        <v>1.09680591</v>
      </c>
      <c r="U76" s="30">
        <v>1.78266385777702</v>
      </c>
      <c r="V76" s="30">
        <v>-0.0179995899999998</v>
      </c>
      <c r="W76" s="30">
        <v>-0.68585794777702</v>
      </c>
      <c r="X76" s="14" t="s">
        <v>1</v>
      </c>
      <c r="Y76" s="30">
        <v>13.2678134274194</v>
      </c>
      <c r="Z76" s="30">
        <v>31.795317</v>
      </c>
      <c r="AA76" s="30">
        <v>28.864931</v>
      </c>
      <c r="AB76" s="30">
        <v>31.399593115887</v>
      </c>
      <c r="AC76" s="30">
        <v>-2.930386</v>
      </c>
      <c r="AD76" s="30">
        <v>-2.534662115887</v>
      </c>
      <c r="AE76" s="14" t="s">
        <v>1</v>
      </c>
      <c r="AF76" s="30">
        <v>14.3511423599602</v>
      </c>
      <c r="AG76" s="45">
        <v>641</v>
      </c>
      <c r="AH76" s="45">
        <v>685</v>
      </c>
      <c r="AI76" s="45">
        <v>947</v>
      </c>
      <c r="AJ76" s="45">
        <v>44</v>
      </c>
      <c r="AK76" s="45">
        <v>-262</v>
      </c>
      <c r="AL76" s="12" t="s">
        <v>0</v>
      </c>
      <c r="AM76" s="45">
        <v>16.0296411856474</v>
      </c>
      <c r="AN76" s="30">
        <v>54.698814</v>
      </c>
      <c r="AO76" s="30">
        <v>55.471343</v>
      </c>
      <c r="AP76" s="30">
        <v>59.93</v>
      </c>
      <c r="AQ76" s="30">
        <v>0.772528999999999</v>
      </c>
      <c r="AR76" s="30">
        <v>-4.458657</v>
      </c>
      <c r="AS76" s="14" t="s">
        <v>1</v>
      </c>
      <c r="AT76" s="30">
        <v>9.22984076539101</v>
      </c>
      <c r="AU76" s="8">
        <v>685</v>
      </c>
      <c r="AV76" s="8">
        <v>613</v>
      </c>
      <c r="AW76" s="8">
        <v>719</v>
      </c>
      <c r="AX76" s="8">
        <v>-72</v>
      </c>
      <c r="AY76" s="8">
        <v>-106</v>
      </c>
      <c r="AZ76" s="12" t="s">
        <v>0</v>
      </c>
      <c r="BA76" s="8">
        <v>11.1657559198543</v>
      </c>
      <c r="BB76" s="30">
        <v>1.99600712945591</v>
      </c>
      <c r="BC76" s="50">
        <v>1.84504132231405</v>
      </c>
      <c r="BD76" s="50">
        <v>1.93</v>
      </c>
      <c r="BE76" s="50">
        <v>-0.15096580714186</v>
      </c>
      <c r="BF76" s="50">
        <v>-0.0849586776859503</v>
      </c>
      <c r="BG76" s="14" t="s">
        <v>1</v>
      </c>
      <c r="BH76" s="50">
        <v>4.43519548633185</v>
      </c>
      <c r="BI76" s="50">
        <v>1.55347091932458</v>
      </c>
      <c r="BJ76" s="50">
        <v>1.52892561983471</v>
      </c>
      <c r="BK76" s="50">
        <v>1.59</v>
      </c>
      <c r="BL76" s="50">
        <v>-0.0245452994898672</v>
      </c>
      <c r="BM76" s="50">
        <v>-0.0610743801652893</v>
      </c>
      <c r="BN76" s="12" t="s">
        <v>0</v>
      </c>
      <c r="BO76" s="50">
        <v>5.09641873278237</v>
      </c>
      <c r="BP76" s="50">
        <v>1.2848693236715</v>
      </c>
      <c r="BQ76" s="50">
        <v>1.20675675675676</v>
      </c>
      <c r="BR76" s="50">
        <v>1.21</v>
      </c>
      <c r="BS76" s="50">
        <v>-0.0781125669147407</v>
      </c>
      <c r="BT76" s="50">
        <v>-0.00324324324324321</v>
      </c>
      <c r="BU76" s="14" t="s">
        <v>1</v>
      </c>
      <c r="BV76" s="50">
        <v>4.43660572337044</v>
      </c>
      <c r="BW76" s="50">
        <v>58.5365853658537</v>
      </c>
      <c r="BX76" s="50">
        <v>59.7107438016529</v>
      </c>
      <c r="BY76" s="57">
        <v>55.1386623164763</v>
      </c>
      <c r="BZ76" s="50">
        <v>1.17415843579924</v>
      </c>
      <c r="CA76" s="50">
        <v>4.57208148517659</v>
      </c>
      <c r="CB76" s="14" t="s">
        <v>1</v>
      </c>
      <c r="CC76" s="50">
        <v>2.5</v>
      </c>
      <c r="CD76" s="60">
        <v>94.0508470924434</v>
      </c>
    </row>
    <row r="77" s="17" customFormat="1" ht="20" customHeight="1" spans="1:82">
      <c r="A77" s="6" t="s">
        <v>29</v>
      </c>
      <c r="B77" s="7" t="s">
        <v>45</v>
      </c>
      <c r="C77" s="8">
        <v>114286</v>
      </c>
      <c r="D77" s="6" t="s">
        <v>142</v>
      </c>
      <c r="E77" s="6" t="s">
        <v>143</v>
      </c>
      <c r="F77" s="8">
        <v>4077</v>
      </c>
      <c r="G77" s="7">
        <v>0.177044235159821</v>
      </c>
      <c r="H77" s="8" t="s">
        <v>33</v>
      </c>
      <c r="I77" s="29">
        <f t="shared" si="2"/>
        <v>75</v>
      </c>
      <c r="J77" s="8">
        <v>0</v>
      </c>
      <c r="K77" s="8">
        <v>25</v>
      </c>
      <c r="L77" s="30">
        <v>0</v>
      </c>
      <c r="M77" s="30">
        <v>2.80569</v>
      </c>
      <c r="N77" s="30">
        <v>0.493944</v>
      </c>
      <c r="O77" s="30">
        <v>2.80569</v>
      </c>
      <c r="P77" s="30">
        <v>2.311746</v>
      </c>
      <c r="Q77" s="14" t="s">
        <v>1</v>
      </c>
      <c r="R77" s="30">
        <v>11.7886134453782</v>
      </c>
      <c r="S77" s="30">
        <v>0</v>
      </c>
      <c r="T77" s="30">
        <v>0.73119802</v>
      </c>
      <c r="U77" s="30">
        <v>0.1625972877</v>
      </c>
      <c r="V77" s="30">
        <v>0.73119802</v>
      </c>
      <c r="W77" s="30">
        <v>0.5686007323</v>
      </c>
      <c r="X77" s="14" t="s">
        <v>1</v>
      </c>
      <c r="Y77" s="30">
        <v>11.1918064285714</v>
      </c>
      <c r="Z77" s="30">
        <v>0</v>
      </c>
      <c r="AA77" s="30">
        <v>26.061255</v>
      </c>
      <c r="AB77" s="30">
        <v>32.9181623220446</v>
      </c>
      <c r="AC77" s="30">
        <v>26.061255</v>
      </c>
      <c r="AD77" s="30">
        <v>-6.8569073220446</v>
      </c>
      <c r="AE77" s="12" t="s">
        <v>0</v>
      </c>
      <c r="AF77" s="30">
        <v>15.7121714228296</v>
      </c>
      <c r="AG77" s="45">
        <v>0</v>
      </c>
      <c r="AH77" s="45">
        <v>653</v>
      </c>
      <c r="AI77" s="45">
        <v>118</v>
      </c>
      <c r="AJ77" s="45">
        <v>653</v>
      </c>
      <c r="AK77" s="45">
        <v>535</v>
      </c>
      <c r="AL77" s="12" t="s">
        <v>0</v>
      </c>
      <c r="AM77" s="45">
        <v>17.7445652173913</v>
      </c>
      <c r="AN77" s="30">
        <v>0</v>
      </c>
      <c r="AO77" s="30">
        <v>42.966156</v>
      </c>
      <c r="AP77" s="30">
        <v>41.86</v>
      </c>
      <c r="AQ77" s="30">
        <v>42.966156</v>
      </c>
      <c r="AR77" s="30">
        <v>1.106156</v>
      </c>
      <c r="AS77" s="14" t="s">
        <v>1</v>
      </c>
      <c r="AT77" s="30">
        <v>7.3408774987186</v>
      </c>
      <c r="AU77" s="8">
        <v>0</v>
      </c>
      <c r="AV77" s="8">
        <v>575</v>
      </c>
      <c r="AW77" s="8">
        <v>146</v>
      </c>
      <c r="AX77" s="8">
        <v>575</v>
      </c>
      <c r="AY77" s="8">
        <v>429</v>
      </c>
      <c r="AZ77" s="12" t="s">
        <v>0</v>
      </c>
      <c r="BA77" s="8">
        <v>11.3636363636364</v>
      </c>
      <c r="BB77" s="30">
        <v>0</v>
      </c>
      <c r="BC77" s="50">
        <v>1.80194405850091</v>
      </c>
      <c r="BD77" s="50">
        <v>1.77</v>
      </c>
      <c r="BE77" s="50">
        <v>1.80194405850091</v>
      </c>
      <c r="BF77" s="50">
        <v>0.0319440585009141</v>
      </c>
      <c r="BG77" s="14" t="s">
        <v>1</v>
      </c>
      <c r="BH77" s="50">
        <v>4.55036378409321</v>
      </c>
      <c r="BI77" s="50">
        <v>0</v>
      </c>
      <c r="BJ77" s="50">
        <v>1.41499085923218</v>
      </c>
      <c r="BK77" s="50">
        <v>1.51</v>
      </c>
      <c r="BL77" s="50">
        <v>1.41499085923218</v>
      </c>
      <c r="BM77" s="50">
        <v>-0.0950091407678244</v>
      </c>
      <c r="BN77" s="14" t="s">
        <v>1</v>
      </c>
      <c r="BO77" s="50">
        <v>4.68540019613305</v>
      </c>
      <c r="BP77" s="50">
        <v>0</v>
      </c>
      <c r="BQ77" s="50">
        <v>1.2734669250646</v>
      </c>
      <c r="BR77" s="50">
        <v>1.17</v>
      </c>
      <c r="BS77" s="50">
        <v>1.2734669250646</v>
      </c>
      <c r="BT77" s="50">
        <v>0.1034669250646</v>
      </c>
      <c r="BU77" s="14" t="s">
        <v>1</v>
      </c>
      <c r="BV77" s="50">
        <v>4.86056078268931</v>
      </c>
      <c r="BW77" s="50">
        <v>0</v>
      </c>
      <c r="BX77" s="50">
        <v>63.8025594149909</v>
      </c>
      <c r="BY77" s="57">
        <v>60.2272727272727</v>
      </c>
      <c r="BZ77" s="50">
        <v>63.8025594149909</v>
      </c>
      <c r="CA77" s="50">
        <v>3.57528668771815</v>
      </c>
      <c r="CB77" s="14" t="s">
        <v>1</v>
      </c>
      <c r="CC77" s="50">
        <v>2.5</v>
      </c>
      <c r="CD77" s="60">
        <v>91.737995139441</v>
      </c>
    </row>
    <row r="78" s="17" customFormat="1" ht="20" customHeight="1" spans="1:82">
      <c r="A78" s="6" t="s">
        <v>29</v>
      </c>
      <c r="B78" s="7" t="s">
        <v>79</v>
      </c>
      <c r="C78" s="8">
        <v>727</v>
      </c>
      <c r="D78" s="6" t="s">
        <v>100</v>
      </c>
      <c r="E78" s="6" t="s">
        <v>144</v>
      </c>
      <c r="F78" s="8">
        <v>12915</v>
      </c>
      <c r="G78" s="7">
        <v>0.445537385844752</v>
      </c>
      <c r="H78" s="8" t="s">
        <v>33</v>
      </c>
      <c r="I78" s="29">
        <f t="shared" si="2"/>
        <v>76</v>
      </c>
      <c r="J78" s="8">
        <v>0</v>
      </c>
      <c r="K78" s="8">
        <v>26</v>
      </c>
      <c r="L78" s="30">
        <v>0</v>
      </c>
      <c r="M78" s="30">
        <v>2.585709</v>
      </c>
      <c r="N78" s="30">
        <v>3.467098</v>
      </c>
      <c r="O78" s="30">
        <v>2.585709</v>
      </c>
      <c r="P78" s="30">
        <v>-0.881389</v>
      </c>
      <c r="Q78" s="14" t="s">
        <v>1</v>
      </c>
      <c r="R78" s="30">
        <v>12.0827523364486</v>
      </c>
      <c r="S78" s="30">
        <v>0</v>
      </c>
      <c r="T78" s="30">
        <v>0.82007151</v>
      </c>
      <c r="U78" s="30">
        <v>1.01174128471402</v>
      </c>
      <c r="V78" s="30">
        <v>0.82007151</v>
      </c>
      <c r="W78" s="30">
        <v>-0.19166977471402</v>
      </c>
      <c r="X78" s="14" t="s">
        <v>1</v>
      </c>
      <c r="Y78" s="30">
        <v>12.81361734375</v>
      </c>
      <c r="Z78" s="30">
        <v>0</v>
      </c>
      <c r="AA78" s="30">
        <v>31.715538</v>
      </c>
      <c r="AB78" s="30">
        <v>29.1812139349398</v>
      </c>
      <c r="AC78" s="30">
        <v>31.715538</v>
      </c>
      <c r="AD78" s="30">
        <v>2.5343240650602</v>
      </c>
      <c r="AE78" s="12" t="s">
        <v>0</v>
      </c>
      <c r="AF78" s="30">
        <v>16.1265447457627</v>
      </c>
      <c r="AG78" s="45">
        <v>0</v>
      </c>
      <c r="AH78" s="45">
        <v>504</v>
      </c>
      <c r="AI78" s="45">
        <v>643</v>
      </c>
      <c r="AJ78" s="45">
        <v>504</v>
      </c>
      <c r="AK78" s="45">
        <v>-139</v>
      </c>
      <c r="AL78" s="14" t="s">
        <v>1</v>
      </c>
      <c r="AM78" s="45">
        <v>14.025974025974</v>
      </c>
      <c r="AN78" s="30">
        <v>0</v>
      </c>
      <c r="AO78" s="30">
        <v>51.30375</v>
      </c>
      <c r="AP78" s="30">
        <v>53.92</v>
      </c>
      <c r="AQ78" s="30">
        <v>51.30375</v>
      </c>
      <c r="AR78" s="30">
        <v>-2.61625</v>
      </c>
      <c r="AS78" s="14" t="s">
        <v>1</v>
      </c>
      <c r="AT78" s="30">
        <v>9.24225364799135</v>
      </c>
      <c r="AU78" s="8">
        <v>0</v>
      </c>
      <c r="AV78" s="8">
        <v>487</v>
      </c>
      <c r="AW78" s="8">
        <v>572</v>
      </c>
      <c r="AX78" s="8">
        <v>487</v>
      </c>
      <c r="AY78" s="8">
        <v>-85</v>
      </c>
      <c r="AZ78" s="14" t="s">
        <v>1</v>
      </c>
      <c r="BA78" s="8">
        <v>9.8582995951417</v>
      </c>
      <c r="BB78" s="30">
        <v>0</v>
      </c>
      <c r="BC78" s="50">
        <v>1.95831414868106</v>
      </c>
      <c r="BD78" s="50">
        <v>2.26</v>
      </c>
      <c r="BE78" s="50">
        <v>1.95831414868106</v>
      </c>
      <c r="BF78" s="50">
        <v>-0.301685851318945</v>
      </c>
      <c r="BG78" s="14" t="s">
        <v>1</v>
      </c>
      <c r="BH78" s="50">
        <v>4.92038730824387</v>
      </c>
      <c r="BI78" s="50">
        <v>0</v>
      </c>
      <c r="BJ78" s="50">
        <v>1.5347721822542</v>
      </c>
      <c r="BK78" s="50">
        <v>1.76</v>
      </c>
      <c r="BL78" s="50">
        <v>1.5347721822542</v>
      </c>
      <c r="BM78" s="50">
        <v>-0.225227817745803</v>
      </c>
      <c r="BN78" s="14" t="s">
        <v>1</v>
      </c>
      <c r="BO78" s="50">
        <v>4.9191416097891</v>
      </c>
      <c r="BP78" s="50">
        <v>0</v>
      </c>
      <c r="BQ78" s="50">
        <v>1.2759640625</v>
      </c>
      <c r="BR78" s="50">
        <v>1.29</v>
      </c>
      <c r="BS78" s="50">
        <v>1.2759640625</v>
      </c>
      <c r="BT78" s="50">
        <v>-0.0140359375000001</v>
      </c>
      <c r="BU78" s="12" t="s">
        <v>0</v>
      </c>
      <c r="BV78" s="50">
        <v>5.02348056102362</v>
      </c>
      <c r="BW78" s="50">
        <v>0</v>
      </c>
      <c r="BX78" s="50">
        <v>59.9520383693046</v>
      </c>
      <c r="BY78" s="57">
        <v>60.0760456273764</v>
      </c>
      <c r="BZ78" s="50">
        <v>59.9520383693046</v>
      </c>
      <c r="CA78" s="50">
        <v>-0.124007258071842</v>
      </c>
      <c r="CB78" s="14" t="s">
        <v>1</v>
      </c>
      <c r="CC78" s="50">
        <v>2.5</v>
      </c>
      <c r="CD78" s="60">
        <v>91.512451174125</v>
      </c>
    </row>
    <row r="79" s="17" customFormat="1" ht="20" customHeight="1" spans="1:82">
      <c r="A79" s="6" t="s">
        <v>29</v>
      </c>
      <c r="B79" s="7" t="s">
        <v>79</v>
      </c>
      <c r="C79" s="8">
        <v>112415</v>
      </c>
      <c r="D79" s="6" t="s">
        <v>145</v>
      </c>
      <c r="E79" s="6" t="s">
        <v>146</v>
      </c>
      <c r="F79" s="8">
        <v>4188</v>
      </c>
      <c r="G79" s="7">
        <v>10.2044414954338</v>
      </c>
      <c r="H79" s="8" t="s">
        <v>33</v>
      </c>
      <c r="I79" s="29">
        <f t="shared" si="2"/>
        <v>77</v>
      </c>
      <c r="J79" s="8">
        <v>28</v>
      </c>
      <c r="K79" s="8">
        <v>25</v>
      </c>
      <c r="L79" s="30">
        <v>7.283008</v>
      </c>
      <c r="M79" s="30">
        <v>2.914034</v>
      </c>
      <c r="N79" s="30">
        <v>4.328286</v>
      </c>
      <c r="O79" s="30">
        <v>-4.368974</v>
      </c>
      <c r="P79" s="30">
        <v>-1.414252</v>
      </c>
      <c r="Q79" s="14" t="s">
        <v>1</v>
      </c>
      <c r="R79" s="30">
        <v>13.6169813084112</v>
      </c>
      <c r="S79" s="30">
        <v>2.27903467</v>
      </c>
      <c r="T79" s="30">
        <v>0.80469087</v>
      </c>
      <c r="U79" s="30">
        <v>0.983560595375187</v>
      </c>
      <c r="V79" s="30">
        <v>-1.4743438</v>
      </c>
      <c r="W79" s="30">
        <v>-0.178869725375187</v>
      </c>
      <c r="X79" s="14" t="s">
        <v>1</v>
      </c>
      <c r="Y79" s="30">
        <v>12.57329484375</v>
      </c>
      <c r="Z79" s="30">
        <v>31.292492</v>
      </c>
      <c r="AA79" s="30">
        <v>27.614327</v>
      </c>
      <c r="AB79" s="30">
        <v>22.7240204407746</v>
      </c>
      <c r="AC79" s="30">
        <v>-3.678165</v>
      </c>
      <c r="AD79" s="30">
        <v>4.8903065592254</v>
      </c>
      <c r="AE79" s="14" t="s">
        <v>1</v>
      </c>
      <c r="AF79" s="30">
        <v>14.041183220339</v>
      </c>
      <c r="AG79" s="45">
        <v>914</v>
      </c>
      <c r="AH79" s="45">
        <v>530</v>
      </c>
      <c r="AI79" s="45">
        <v>757</v>
      </c>
      <c r="AJ79" s="45">
        <v>-384</v>
      </c>
      <c r="AK79" s="45">
        <v>-227</v>
      </c>
      <c r="AL79" s="14" t="s">
        <v>1</v>
      </c>
      <c r="AM79" s="45">
        <v>14.7495361781076</v>
      </c>
      <c r="AN79" s="30">
        <v>79.682801</v>
      </c>
      <c r="AO79" s="30">
        <v>54.981774</v>
      </c>
      <c r="AP79" s="30">
        <v>57.04</v>
      </c>
      <c r="AQ79" s="30">
        <v>-24.701027</v>
      </c>
      <c r="AR79" s="30">
        <v>-2.058226</v>
      </c>
      <c r="AS79" s="14" t="s">
        <v>1</v>
      </c>
      <c r="AT79" s="30">
        <v>9.90484128985768</v>
      </c>
      <c r="AU79" s="8">
        <v>768</v>
      </c>
      <c r="AV79" s="8">
        <v>479</v>
      </c>
      <c r="AW79" s="8">
        <v>607</v>
      </c>
      <c r="AX79" s="8">
        <v>-289</v>
      </c>
      <c r="AY79" s="8">
        <v>-128</v>
      </c>
      <c r="AZ79" s="14" t="s">
        <v>1</v>
      </c>
      <c r="BA79" s="8">
        <v>9.69635627530364</v>
      </c>
      <c r="BB79" s="30">
        <v>2.49013856960409</v>
      </c>
      <c r="BC79" s="50">
        <v>1.78375429292929</v>
      </c>
      <c r="BD79" s="50">
        <v>2.03</v>
      </c>
      <c r="BE79" s="50">
        <v>-0.706384276674793</v>
      </c>
      <c r="BF79" s="50">
        <v>-0.246245707070707</v>
      </c>
      <c r="BG79" s="14" t="s">
        <v>1</v>
      </c>
      <c r="BH79" s="50">
        <v>4.48179470585249</v>
      </c>
      <c r="BI79" s="50">
        <v>1.6794380587484</v>
      </c>
      <c r="BJ79" s="50">
        <v>1.44191919191919</v>
      </c>
      <c r="BK79" s="50">
        <v>1.65</v>
      </c>
      <c r="BL79" s="50">
        <v>-0.237518866829212</v>
      </c>
      <c r="BM79" s="50">
        <v>-0.208080808080808</v>
      </c>
      <c r="BN79" s="14" t="s">
        <v>1</v>
      </c>
      <c r="BO79" s="50">
        <v>4.62153587153587</v>
      </c>
      <c r="BP79" s="50">
        <v>1.48272129277567</v>
      </c>
      <c r="BQ79" s="50">
        <v>1.23706952714536</v>
      </c>
      <c r="BR79" s="50">
        <v>1.23</v>
      </c>
      <c r="BS79" s="50">
        <v>-0.245651765630306</v>
      </c>
      <c r="BT79" s="50">
        <v>0.00706952714535913</v>
      </c>
      <c r="BU79" s="14" t="s">
        <v>1</v>
      </c>
      <c r="BV79" s="50">
        <v>4.87035246907622</v>
      </c>
      <c r="BW79" s="50">
        <v>52.8735632183908</v>
      </c>
      <c r="BX79" s="50">
        <v>59.0909090909091</v>
      </c>
      <c r="BY79" s="57">
        <v>59.6521739130435</v>
      </c>
      <c r="BZ79" s="50">
        <v>6.21734587251829</v>
      </c>
      <c r="CA79" s="50">
        <v>-0.561264822134405</v>
      </c>
      <c r="CB79" s="14" t="s">
        <v>1</v>
      </c>
      <c r="CC79" s="50">
        <v>2.5</v>
      </c>
      <c r="CD79" s="60">
        <v>91.0558761622337</v>
      </c>
    </row>
    <row r="80" s="17" customFormat="1" ht="20" customHeight="1" spans="1:82">
      <c r="A80" s="6" t="s">
        <v>29</v>
      </c>
      <c r="B80" s="7" t="s">
        <v>45</v>
      </c>
      <c r="C80" s="8">
        <v>745</v>
      </c>
      <c r="D80" s="6" t="s">
        <v>72</v>
      </c>
      <c r="E80" s="6" t="s">
        <v>147</v>
      </c>
      <c r="F80" s="8">
        <v>12477</v>
      </c>
      <c r="G80" s="7">
        <v>1.07088505200406</v>
      </c>
      <c r="H80" s="8" t="s">
        <v>33</v>
      </c>
      <c r="I80" s="29">
        <f t="shared" si="2"/>
        <v>78</v>
      </c>
      <c r="J80" s="8">
        <v>19</v>
      </c>
      <c r="K80" s="8">
        <v>10</v>
      </c>
      <c r="L80" s="30">
        <v>1.059318</v>
      </c>
      <c r="M80" s="30">
        <v>2.401394</v>
      </c>
      <c r="N80" s="30">
        <v>6.440316</v>
      </c>
      <c r="O80" s="30">
        <v>1.342076</v>
      </c>
      <c r="P80" s="30">
        <v>-4.038922</v>
      </c>
      <c r="Q80" s="14" t="s">
        <v>1</v>
      </c>
      <c r="R80" s="30">
        <v>10.0898907563025</v>
      </c>
      <c r="S80" s="30">
        <v>0.28792465</v>
      </c>
      <c r="T80" s="30">
        <v>0.70556701</v>
      </c>
      <c r="U80" s="30">
        <v>1.77670416394121</v>
      </c>
      <c r="V80" s="30">
        <v>0.41764236</v>
      </c>
      <c r="W80" s="30">
        <v>-1.07113715394121</v>
      </c>
      <c r="X80" s="14" t="s">
        <v>1</v>
      </c>
      <c r="Y80" s="30">
        <v>10.7994950510204</v>
      </c>
      <c r="Z80" s="30">
        <v>27.18019</v>
      </c>
      <c r="AA80" s="30">
        <v>29.38156</v>
      </c>
      <c r="AB80" s="30">
        <v>27.5872203156058</v>
      </c>
      <c r="AC80" s="30">
        <v>2.20137</v>
      </c>
      <c r="AD80" s="30">
        <v>1.7943396843942</v>
      </c>
      <c r="AE80" s="12" t="s">
        <v>0</v>
      </c>
      <c r="AF80" s="30">
        <v>17.713963022508</v>
      </c>
      <c r="AG80" s="45">
        <v>329</v>
      </c>
      <c r="AH80" s="45">
        <v>324</v>
      </c>
      <c r="AI80" s="45">
        <v>934</v>
      </c>
      <c r="AJ80" s="45">
        <v>-5</v>
      </c>
      <c r="AK80" s="45">
        <v>-610</v>
      </c>
      <c r="AL80" s="14" t="s">
        <v>1</v>
      </c>
      <c r="AM80" s="45">
        <v>8.80434782608696</v>
      </c>
      <c r="AN80" s="30">
        <v>32.198116</v>
      </c>
      <c r="AO80" s="30">
        <v>74.117099</v>
      </c>
      <c r="AP80" s="30">
        <v>68.77</v>
      </c>
      <c r="AQ80" s="30">
        <v>41.918983</v>
      </c>
      <c r="AR80" s="30">
        <v>5.347099</v>
      </c>
      <c r="AS80" s="12" t="s">
        <v>0</v>
      </c>
      <c r="AT80" s="30">
        <v>12.6630956774304</v>
      </c>
      <c r="AU80" s="8">
        <v>356</v>
      </c>
      <c r="AV80" s="8">
        <v>392</v>
      </c>
      <c r="AW80" s="8">
        <v>789</v>
      </c>
      <c r="AX80" s="8">
        <v>36</v>
      </c>
      <c r="AY80" s="8">
        <v>-397</v>
      </c>
      <c r="AZ80" s="14" t="s">
        <v>1</v>
      </c>
      <c r="BA80" s="8">
        <v>7.74703557312253</v>
      </c>
      <c r="BB80" s="30">
        <v>1.65532195121951</v>
      </c>
      <c r="BC80" s="50">
        <v>2.19091466165414</v>
      </c>
      <c r="BD80" s="50">
        <v>2.47</v>
      </c>
      <c r="BE80" s="50">
        <v>0.535592710434623</v>
      </c>
      <c r="BF80" s="50">
        <v>-0.279085338345864</v>
      </c>
      <c r="BG80" s="12" t="s">
        <v>0</v>
      </c>
      <c r="BH80" s="50">
        <v>5.5326127819549</v>
      </c>
      <c r="BI80" s="50">
        <v>1.40418118466899</v>
      </c>
      <c r="BJ80" s="50">
        <v>1.66917293233083</v>
      </c>
      <c r="BK80" s="50">
        <v>1.71</v>
      </c>
      <c r="BL80" s="50">
        <v>0.264991747661838</v>
      </c>
      <c r="BM80" s="50">
        <v>-0.0408270676691729</v>
      </c>
      <c r="BN80" s="12" t="s">
        <v>0</v>
      </c>
      <c r="BO80" s="50">
        <v>5.52706268983719</v>
      </c>
      <c r="BP80" s="50">
        <v>1.17885210918114</v>
      </c>
      <c r="BQ80" s="50">
        <v>1.312575</v>
      </c>
      <c r="BR80" s="50">
        <v>1.44</v>
      </c>
      <c r="BS80" s="50">
        <v>0.133722890818859</v>
      </c>
      <c r="BT80" s="50">
        <v>-0.127425</v>
      </c>
      <c r="BU80" s="12" t="s">
        <v>0</v>
      </c>
      <c r="BV80" s="50">
        <v>5.00982824427481</v>
      </c>
      <c r="BW80" s="50">
        <v>60.6271777003484</v>
      </c>
      <c r="BX80" s="50">
        <v>53.0075187969925</v>
      </c>
      <c r="BY80" s="57">
        <v>59.8105548037889</v>
      </c>
      <c r="BZ80" s="50">
        <v>-7.61965890335595</v>
      </c>
      <c r="CA80" s="50">
        <v>-6.80303600679642</v>
      </c>
      <c r="CB80" s="12" t="s">
        <v>0</v>
      </c>
      <c r="CC80" s="50">
        <v>5</v>
      </c>
      <c r="CD80" s="60">
        <v>88.8873316225377</v>
      </c>
    </row>
    <row r="81" s="17" customFormat="1" ht="20" customHeight="1" spans="1:82">
      <c r="A81" s="6" t="s">
        <v>29</v>
      </c>
      <c r="B81" s="7" t="s">
        <v>40</v>
      </c>
      <c r="C81" s="8">
        <v>113833</v>
      </c>
      <c r="D81" s="6" t="s">
        <v>131</v>
      </c>
      <c r="E81" s="6" t="s">
        <v>148</v>
      </c>
      <c r="F81" s="8">
        <v>13149</v>
      </c>
      <c r="G81" s="7">
        <v>0.209920947488588</v>
      </c>
      <c r="H81" s="8" t="s">
        <v>33</v>
      </c>
      <c r="I81" s="29">
        <f t="shared" si="2"/>
        <v>79</v>
      </c>
      <c r="J81" s="8">
        <v>0</v>
      </c>
      <c r="K81" s="8">
        <v>29</v>
      </c>
      <c r="L81" s="30">
        <v>0</v>
      </c>
      <c r="M81" s="30">
        <v>1.371889</v>
      </c>
      <c r="N81" s="30">
        <v>0.58013</v>
      </c>
      <c r="O81" s="30">
        <v>1.371889</v>
      </c>
      <c r="P81" s="30">
        <v>0.791759</v>
      </c>
      <c r="Q81" s="14" t="s">
        <v>1</v>
      </c>
      <c r="R81" s="30">
        <v>10.6623497409326</v>
      </c>
      <c r="S81" s="30">
        <v>0</v>
      </c>
      <c r="T81" s="30">
        <v>0.46387709</v>
      </c>
      <c r="U81" s="30">
        <v>0.19897196780999</v>
      </c>
      <c r="V81" s="30">
        <v>0.46387709</v>
      </c>
      <c r="W81" s="30">
        <v>0.26490512219001</v>
      </c>
      <c r="X81" s="14" t="s">
        <v>1</v>
      </c>
      <c r="Y81" s="30">
        <v>13.1285968867925</v>
      </c>
      <c r="Z81" s="30">
        <v>0</v>
      </c>
      <c r="AA81" s="30">
        <v>33.813019</v>
      </c>
      <c r="AB81" s="30">
        <v>34.2978242480117</v>
      </c>
      <c r="AC81" s="30">
        <v>33.813019</v>
      </c>
      <c r="AD81" s="30">
        <v>-0.484805248011703</v>
      </c>
      <c r="AE81" s="12" t="s">
        <v>0</v>
      </c>
      <c r="AF81" s="30">
        <v>18.0496542704626</v>
      </c>
      <c r="AG81" s="45">
        <v>0</v>
      </c>
      <c r="AH81" s="45">
        <v>380</v>
      </c>
      <c r="AI81" s="45">
        <v>250</v>
      </c>
      <c r="AJ81" s="45">
        <v>380</v>
      </c>
      <c r="AK81" s="45">
        <v>130</v>
      </c>
      <c r="AL81" s="14" t="s">
        <v>1</v>
      </c>
      <c r="AM81" s="45">
        <v>14.8051948051948</v>
      </c>
      <c r="AN81" s="30">
        <v>0</v>
      </c>
      <c r="AO81" s="30">
        <v>36.102342</v>
      </c>
      <c r="AP81" s="30">
        <v>23.21</v>
      </c>
      <c r="AQ81" s="30">
        <v>36.102342</v>
      </c>
      <c r="AR81" s="30">
        <v>12.892342</v>
      </c>
      <c r="AS81" s="14" t="s">
        <v>1</v>
      </c>
      <c r="AT81" s="30">
        <v>7.62296072635135</v>
      </c>
      <c r="AU81" s="8">
        <v>0</v>
      </c>
      <c r="AV81" s="8">
        <v>298</v>
      </c>
      <c r="AW81" s="8">
        <v>198</v>
      </c>
      <c r="AX81" s="8">
        <v>298</v>
      </c>
      <c r="AY81" s="8">
        <v>100</v>
      </c>
      <c r="AZ81" s="14" t="s">
        <v>1</v>
      </c>
      <c r="BA81" s="8">
        <v>8.76470588235294</v>
      </c>
      <c r="BB81" s="30">
        <v>0</v>
      </c>
      <c r="BC81" s="50">
        <v>1.48978873239437</v>
      </c>
      <c r="BD81" s="50">
        <v>1.47</v>
      </c>
      <c r="BE81" s="50">
        <v>1.48978873239437</v>
      </c>
      <c r="BF81" s="50">
        <v>0.0197887323943664</v>
      </c>
      <c r="BG81" s="14" t="s">
        <v>1</v>
      </c>
      <c r="BH81" s="50">
        <v>4.16142104020774</v>
      </c>
      <c r="BI81" s="50">
        <v>0</v>
      </c>
      <c r="BJ81" s="50">
        <v>1.32746478873239</v>
      </c>
      <c r="BK81" s="50">
        <v>1.4</v>
      </c>
      <c r="BL81" s="50">
        <v>1.32746478873239</v>
      </c>
      <c r="BM81" s="50">
        <v>-0.0725352112676056</v>
      </c>
      <c r="BN81" s="14" t="s">
        <v>1</v>
      </c>
      <c r="BO81" s="50">
        <v>4.57746478873238</v>
      </c>
      <c r="BP81" s="50">
        <v>0</v>
      </c>
      <c r="BQ81" s="50">
        <v>1.12228116710875</v>
      </c>
      <c r="BR81" s="50">
        <v>1.05</v>
      </c>
      <c r="BS81" s="50">
        <v>1.12228116710875</v>
      </c>
      <c r="BT81" s="50">
        <v>0.0722811671087533</v>
      </c>
      <c r="BU81" s="14" t="s">
        <v>1</v>
      </c>
      <c r="BV81" s="50">
        <v>4.56211856548272</v>
      </c>
      <c r="BW81" s="50">
        <v>0</v>
      </c>
      <c r="BX81" s="50">
        <v>67.9577464788732</v>
      </c>
      <c r="BY81" s="57">
        <v>67.7631578947368</v>
      </c>
      <c r="BZ81" s="50">
        <v>67.9577464788732</v>
      </c>
      <c r="CA81" s="50">
        <v>0.194588584136426</v>
      </c>
      <c r="CB81" s="14" t="s">
        <v>1</v>
      </c>
      <c r="CC81" s="50">
        <v>2.5</v>
      </c>
      <c r="CD81" s="60">
        <v>88.8344667065097</v>
      </c>
    </row>
    <row r="82" s="17" customFormat="1" ht="20" customHeight="1" spans="1:82">
      <c r="A82" s="6" t="s">
        <v>29</v>
      </c>
      <c r="B82" s="7" t="s">
        <v>34</v>
      </c>
      <c r="C82" s="8">
        <v>357</v>
      </c>
      <c r="D82" s="6" t="s">
        <v>43</v>
      </c>
      <c r="E82" s="6" t="s">
        <v>149</v>
      </c>
      <c r="F82" s="8">
        <v>13100</v>
      </c>
      <c r="G82" s="7">
        <v>0.229099029680369</v>
      </c>
      <c r="H82" s="8" t="s">
        <v>33</v>
      </c>
      <c r="I82" s="29">
        <f t="shared" si="2"/>
        <v>80</v>
      </c>
      <c r="J82" s="8">
        <v>0</v>
      </c>
      <c r="K82" s="8">
        <v>27</v>
      </c>
      <c r="L82" s="30">
        <v>0</v>
      </c>
      <c r="M82" s="30">
        <v>3.424954</v>
      </c>
      <c r="N82" s="30">
        <v>1.886651</v>
      </c>
      <c r="O82" s="30">
        <v>3.424954</v>
      </c>
      <c r="P82" s="30">
        <v>1.538303</v>
      </c>
      <c r="Q82" s="14" t="s">
        <v>1</v>
      </c>
      <c r="R82" s="30">
        <v>12.2029239904988</v>
      </c>
      <c r="S82" s="30">
        <v>0</v>
      </c>
      <c r="T82" s="30">
        <v>1.00845974</v>
      </c>
      <c r="U82" s="30">
        <v>0.55541746776997</v>
      </c>
      <c r="V82" s="30">
        <v>1.00845974</v>
      </c>
      <c r="W82" s="30">
        <v>0.45304227223003</v>
      </c>
      <c r="X82" s="14" t="s">
        <v>1</v>
      </c>
      <c r="Y82" s="30">
        <v>12.1991097580645</v>
      </c>
      <c r="Z82" s="30">
        <v>0</v>
      </c>
      <c r="AA82" s="30">
        <v>29.444475</v>
      </c>
      <c r="AB82" s="30">
        <v>29.4393328585928</v>
      </c>
      <c r="AC82" s="30">
        <v>29.444475</v>
      </c>
      <c r="AD82" s="30">
        <v>0.00514214140720171</v>
      </c>
      <c r="AE82" s="14" t="s">
        <v>1</v>
      </c>
      <c r="AF82" s="30">
        <v>14.6392815710971</v>
      </c>
      <c r="AG82" s="45">
        <v>0</v>
      </c>
      <c r="AH82" s="45">
        <v>561</v>
      </c>
      <c r="AI82" s="45">
        <v>392</v>
      </c>
      <c r="AJ82" s="45">
        <v>561</v>
      </c>
      <c r="AK82" s="45">
        <v>169</v>
      </c>
      <c r="AL82" s="14" t="s">
        <v>1</v>
      </c>
      <c r="AM82" s="45">
        <v>13.1279251170047</v>
      </c>
      <c r="AN82" s="30">
        <v>0</v>
      </c>
      <c r="AO82" s="30">
        <v>61.050873</v>
      </c>
      <c r="AP82" s="30">
        <v>48.13</v>
      </c>
      <c r="AQ82" s="30">
        <v>61.050873</v>
      </c>
      <c r="AR82" s="30">
        <v>12.920873</v>
      </c>
      <c r="AS82" s="12" t="s">
        <v>0</v>
      </c>
      <c r="AT82" s="30">
        <v>10.1582151414309</v>
      </c>
      <c r="AU82" s="8">
        <v>0</v>
      </c>
      <c r="AV82" s="8">
        <v>514</v>
      </c>
      <c r="AW82" s="8">
        <v>368</v>
      </c>
      <c r="AX82" s="8">
        <v>514</v>
      </c>
      <c r="AY82" s="8">
        <v>146</v>
      </c>
      <c r="AZ82" s="14" t="s">
        <v>1</v>
      </c>
      <c r="BA82" s="8">
        <v>9.36247723132969</v>
      </c>
      <c r="BB82" s="30">
        <v>0</v>
      </c>
      <c r="BC82" s="50">
        <v>1.89638826185102</v>
      </c>
      <c r="BD82" s="50">
        <v>2.24</v>
      </c>
      <c r="BE82" s="50">
        <v>1.89638826185102</v>
      </c>
      <c r="BF82" s="50">
        <v>-0.343611738148984</v>
      </c>
      <c r="BG82" s="14" t="s">
        <v>1</v>
      </c>
      <c r="BH82" s="50">
        <v>4.55862562944957</v>
      </c>
      <c r="BI82" s="50">
        <v>0</v>
      </c>
      <c r="BJ82" s="50">
        <v>1.50112866817156</v>
      </c>
      <c r="BK82" s="50">
        <v>1.62</v>
      </c>
      <c r="BL82" s="50">
        <v>1.50112866817156</v>
      </c>
      <c r="BM82" s="50">
        <v>-0.118871331828442</v>
      </c>
      <c r="BN82" s="12" t="s">
        <v>0</v>
      </c>
      <c r="BO82" s="50">
        <v>5.00376222723853</v>
      </c>
      <c r="BP82" s="50">
        <v>0</v>
      </c>
      <c r="BQ82" s="50">
        <v>1.26330827067669</v>
      </c>
      <c r="BR82" s="50">
        <v>1.38</v>
      </c>
      <c r="BS82" s="50">
        <v>1.26330827067669</v>
      </c>
      <c r="BT82" s="50">
        <v>-0.116691729323308</v>
      </c>
      <c r="BU82" s="14" t="s">
        <v>1</v>
      </c>
      <c r="BV82" s="50">
        <v>4.64451570101724</v>
      </c>
      <c r="BW82" s="50">
        <v>0</v>
      </c>
      <c r="BX82" s="50">
        <v>59.5936794582393</v>
      </c>
      <c r="BY82" s="57">
        <v>61.3793103448276</v>
      </c>
      <c r="BZ82" s="50">
        <v>59.5936794582393</v>
      </c>
      <c r="CA82" s="50">
        <v>-1.78563088658832</v>
      </c>
      <c r="CB82" s="14" t="s">
        <v>1</v>
      </c>
      <c r="CC82" s="50">
        <v>2.5</v>
      </c>
      <c r="CD82" s="60">
        <v>88.3968363671311</v>
      </c>
    </row>
    <row r="83" s="17" customFormat="1" ht="20" customHeight="1" spans="1:82">
      <c r="A83" s="6" t="s">
        <v>29</v>
      </c>
      <c r="B83" s="7" t="s">
        <v>34</v>
      </c>
      <c r="C83" s="8">
        <v>726</v>
      </c>
      <c r="D83" s="6" t="s">
        <v>94</v>
      </c>
      <c r="E83" s="6" t="s">
        <v>150</v>
      </c>
      <c r="F83" s="8">
        <v>12909</v>
      </c>
      <c r="G83" s="7">
        <v>0.456496289954341</v>
      </c>
      <c r="H83" s="8" t="s">
        <v>33</v>
      </c>
      <c r="I83" s="29">
        <f t="shared" si="2"/>
        <v>81</v>
      </c>
      <c r="J83" s="8">
        <v>0</v>
      </c>
      <c r="K83" s="8">
        <v>26</v>
      </c>
      <c r="L83" s="30">
        <v>0</v>
      </c>
      <c r="M83" s="30">
        <v>3.113776</v>
      </c>
      <c r="N83" s="30">
        <v>3.358167</v>
      </c>
      <c r="O83" s="30">
        <v>3.113776</v>
      </c>
      <c r="P83" s="30">
        <v>-0.244391</v>
      </c>
      <c r="Q83" s="14" t="s">
        <v>1</v>
      </c>
      <c r="R83" s="30">
        <v>11.0942137767221</v>
      </c>
      <c r="S83" s="30">
        <v>0</v>
      </c>
      <c r="T83" s="30">
        <v>1.02127395</v>
      </c>
      <c r="U83" s="30">
        <v>1.02466177302654</v>
      </c>
      <c r="V83" s="30">
        <v>1.02127395</v>
      </c>
      <c r="W83" s="30">
        <v>-0.00338782302653984</v>
      </c>
      <c r="X83" s="14" t="s">
        <v>1</v>
      </c>
      <c r="Y83" s="30">
        <v>12.3541203629032</v>
      </c>
      <c r="Z83" s="30">
        <v>0</v>
      </c>
      <c r="AA83" s="30">
        <v>32.798568</v>
      </c>
      <c r="AB83" s="30">
        <v>30.5125317777984</v>
      </c>
      <c r="AC83" s="30">
        <v>32.798568</v>
      </c>
      <c r="AD83" s="30">
        <v>2.2860362222016</v>
      </c>
      <c r="AE83" s="12" t="s">
        <v>0</v>
      </c>
      <c r="AF83" s="30">
        <v>16.3068783559828</v>
      </c>
      <c r="AG83" s="45">
        <v>0</v>
      </c>
      <c r="AH83" s="45">
        <v>560</v>
      </c>
      <c r="AI83" s="45">
        <v>605</v>
      </c>
      <c r="AJ83" s="45">
        <v>560</v>
      </c>
      <c r="AK83" s="45">
        <v>-45</v>
      </c>
      <c r="AL83" s="14" t="s">
        <v>1</v>
      </c>
      <c r="AM83" s="45">
        <v>13.1045241809672</v>
      </c>
      <c r="AN83" s="30">
        <v>0</v>
      </c>
      <c r="AO83" s="30">
        <v>55.603143</v>
      </c>
      <c r="AP83" s="30">
        <v>55.51</v>
      </c>
      <c r="AQ83" s="30">
        <v>55.603143</v>
      </c>
      <c r="AR83" s="30">
        <v>0.0931430000000049</v>
      </c>
      <c r="AS83" s="14" t="s">
        <v>1</v>
      </c>
      <c r="AT83" s="30">
        <v>9.25177088186356</v>
      </c>
      <c r="AU83" s="8">
        <v>0</v>
      </c>
      <c r="AV83" s="8">
        <v>465</v>
      </c>
      <c r="AW83" s="8">
        <v>461</v>
      </c>
      <c r="AX83" s="8">
        <v>465</v>
      </c>
      <c r="AY83" s="8">
        <v>4</v>
      </c>
      <c r="AZ83" s="14" t="s">
        <v>1</v>
      </c>
      <c r="BA83" s="8">
        <v>8.46994535519126</v>
      </c>
      <c r="BB83" s="30">
        <v>0</v>
      </c>
      <c r="BC83" s="50">
        <v>2.00696085972851</v>
      </c>
      <c r="BD83" s="50">
        <v>1.92</v>
      </c>
      <c r="BE83" s="50">
        <v>2.00696085972851</v>
      </c>
      <c r="BF83" s="50">
        <v>0.086960859728507</v>
      </c>
      <c r="BG83" s="14" t="s">
        <v>1</v>
      </c>
      <c r="BH83" s="50">
        <v>4.82442514357815</v>
      </c>
      <c r="BI83" s="50">
        <v>0</v>
      </c>
      <c r="BJ83" s="50">
        <v>1.49321266968326</v>
      </c>
      <c r="BK83" s="50">
        <v>1.47</v>
      </c>
      <c r="BL83" s="50">
        <v>1.49321266968326</v>
      </c>
      <c r="BM83" s="50">
        <v>0.023212669683258</v>
      </c>
      <c r="BN83" s="14" t="s">
        <v>1</v>
      </c>
      <c r="BO83" s="50">
        <v>4.97737556561087</v>
      </c>
      <c r="BP83" s="50">
        <v>0</v>
      </c>
      <c r="BQ83" s="50">
        <v>1.34405560606061</v>
      </c>
      <c r="BR83" s="50">
        <v>1.3</v>
      </c>
      <c r="BS83" s="50">
        <v>1.34405560606061</v>
      </c>
      <c r="BT83" s="50">
        <v>0.0440556060606059</v>
      </c>
      <c r="BU83" s="14" t="s">
        <v>1</v>
      </c>
      <c r="BV83" s="50">
        <v>4.94138090463459</v>
      </c>
      <c r="BW83" s="50">
        <v>0</v>
      </c>
      <c r="BX83" s="50">
        <v>61.5384615384615</v>
      </c>
      <c r="BY83" s="57">
        <v>70.3056768558952</v>
      </c>
      <c r="BZ83" s="50">
        <v>61.5384615384615</v>
      </c>
      <c r="CA83" s="50">
        <v>-8.76721531743366</v>
      </c>
      <c r="CB83" s="14" t="s">
        <v>1</v>
      </c>
      <c r="CC83" s="50">
        <v>2.5</v>
      </c>
      <c r="CD83" s="60">
        <v>87.8246345274538</v>
      </c>
    </row>
    <row r="84" s="17" customFormat="1" ht="20" customHeight="1" spans="1:82">
      <c r="A84" s="6" t="s">
        <v>29</v>
      </c>
      <c r="B84" s="7" t="s">
        <v>40</v>
      </c>
      <c r="C84" s="8">
        <v>113833</v>
      </c>
      <c r="D84" s="6" t="s">
        <v>131</v>
      </c>
      <c r="E84" s="6" t="s">
        <v>151</v>
      </c>
      <c r="F84" s="8">
        <v>13296</v>
      </c>
      <c r="G84" s="7">
        <v>0.15786615296804</v>
      </c>
      <c r="H84" s="8" t="s">
        <v>33</v>
      </c>
      <c r="I84" s="29">
        <f t="shared" si="2"/>
        <v>82</v>
      </c>
      <c r="J84" s="8">
        <v>0</v>
      </c>
      <c r="K84" s="8">
        <v>26</v>
      </c>
      <c r="L84" s="30">
        <v>0</v>
      </c>
      <c r="M84" s="30">
        <v>1.267679</v>
      </c>
      <c r="N84" s="30">
        <v>0.216615</v>
      </c>
      <c r="O84" s="30">
        <v>1.267679</v>
      </c>
      <c r="P84" s="30">
        <v>1.051064</v>
      </c>
      <c r="Q84" s="14" t="s">
        <v>1</v>
      </c>
      <c r="R84" s="30">
        <v>9.8524274611399</v>
      </c>
      <c r="S84" s="30">
        <v>0</v>
      </c>
      <c r="T84" s="30">
        <v>0.40614287</v>
      </c>
      <c r="U84" s="30">
        <v>0.07882838636363</v>
      </c>
      <c r="V84" s="30">
        <v>0.40614287</v>
      </c>
      <c r="W84" s="30">
        <v>0.32731448363637</v>
      </c>
      <c r="X84" s="14" t="s">
        <v>1</v>
      </c>
      <c r="Y84" s="30">
        <v>11.4946095283019</v>
      </c>
      <c r="Z84" s="30">
        <v>0</v>
      </c>
      <c r="AA84" s="30">
        <v>32.038305</v>
      </c>
      <c r="AB84" s="30">
        <v>36.3910100240657</v>
      </c>
      <c r="AC84" s="30">
        <v>32.038305</v>
      </c>
      <c r="AD84" s="30">
        <v>-4.3527050240657</v>
      </c>
      <c r="AE84" s="12" t="s">
        <v>0</v>
      </c>
      <c r="AF84" s="30">
        <v>17.1022980427046</v>
      </c>
      <c r="AG84" s="45">
        <v>0</v>
      </c>
      <c r="AH84" s="45">
        <v>436</v>
      </c>
      <c r="AI84" s="45">
        <v>108</v>
      </c>
      <c r="AJ84" s="45">
        <v>436</v>
      </c>
      <c r="AK84" s="45">
        <v>328</v>
      </c>
      <c r="AL84" s="12" t="s">
        <v>0</v>
      </c>
      <c r="AM84" s="45">
        <v>16.987012987013</v>
      </c>
      <c r="AN84" s="30">
        <v>0</v>
      </c>
      <c r="AO84" s="30">
        <v>29.075206</v>
      </c>
      <c r="AP84" s="30">
        <v>20.06</v>
      </c>
      <c r="AQ84" s="30">
        <v>29.075206</v>
      </c>
      <c r="AR84" s="30">
        <v>9.015206</v>
      </c>
      <c r="AS84" s="14" t="s">
        <v>1</v>
      </c>
      <c r="AT84" s="30">
        <v>6.13919045608108</v>
      </c>
      <c r="AU84" s="8">
        <v>0</v>
      </c>
      <c r="AV84" s="8">
        <v>309</v>
      </c>
      <c r="AW84" s="8">
        <v>101</v>
      </c>
      <c r="AX84" s="8">
        <v>309</v>
      </c>
      <c r="AY84" s="8">
        <v>208</v>
      </c>
      <c r="AZ84" s="14" t="s">
        <v>1</v>
      </c>
      <c r="BA84" s="8">
        <v>9.08823529411765</v>
      </c>
      <c r="BB84" s="30">
        <v>0</v>
      </c>
      <c r="BC84" s="50">
        <v>1.48096885813149</v>
      </c>
      <c r="BD84" s="50">
        <v>1.5</v>
      </c>
      <c r="BE84" s="50">
        <v>1.48096885813149</v>
      </c>
      <c r="BF84" s="50">
        <v>-0.0190311418685121</v>
      </c>
      <c r="BG84" s="14" t="s">
        <v>1</v>
      </c>
      <c r="BH84" s="50">
        <v>4.13678451992036</v>
      </c>
      <c r="BI84" s="50">
        <v>0</v>
      </c>
      <c r="BJ84" s="50">
        <v>1.32525951557093</v>
      </c>
      <c r="BK84" s="50">
        <v>1.43</v>
      </c>
      <c r="BL84" s="50">
        <v>1.32525951557093</v>
      </c>
      <c r="BM84" s="50">
        <v>-0.104740484429066</v>
      </c>
      <c r="BN84" s="14" t="s">
        <v>1</v>
      </c>
      <c r="BO84" s="50">
        <v>4.56986039852045</v>
      </c>
      <c r="BP84" s="50">
        <v>0</v>
      </c>
      <c r="BQ84" s="50">
        <v>1.11749347258486</v>
      </c>
      <c r="BR84" s="50">
        <v>1.05</v>
      </c>
      <c r="BS84" s="50">
        <v>1.11749347258486</v>
      </c>
      <c r="BT84" s="50">
        <v>0.0674934725848564</v>
      </c>
      <c r="BU84" s="14" t="s">
        <v>1</v>
      </c>
      <c r="BV84" s="50">
        <v>4.54265639262138</v>
      </c>
      <c r="BW84" s="50">
        <v>0</v>
      </c>
      <c r="BX84" s="50">
        <v>70.5882352941177</v>
      </c>
      <c r="BY84" s="57">
        <v>75.3424657534247</v>
      </c>
      <c r="BZ84" s="50">
        <v>70.5882352941177</v>
      </c>
      <c r="CA84" s="50">
        <v>-4.75423045930705</v>
      </c>
      <c r="CB84" s="14" t="s">
        <v>1</v>
      </c>
      <c r="CC84" s="50">
        <v>2.5</v>
      </c>
      <c r="CD84" s="60">
        <v>86.4130750804203</v>
      </c>
    </row>
    <row r="85" s="17" customFormat="1" ht="20" customHeight="1" spans="1:82">
      <c r="A85" s="6" t="s">
        <v>29</v>
      </c>
      <c r="B85" s="7" t="s">
        <v>30</v>
      </c>
      <c r="C85" s="8">
        <v>343</v>
      </c>
      <c r="D85" s="6" t="s">
        <v>31</v>
      </c>
      <c r="E85" s="6" t="s">
        <v>152</v>
      </c>
      <c r="F85" s="8">
        <v>12219</v>
      </c>
      <c r="G85" s="7">
        <v>0.420879851598177</v>
      </c>
      <c r="H85" s="8" t="s">
        <v>33</v>
      </c>
      <c r="I85" s="29">
        <f t="shared" si="2"/>
        <v>83</v>
      </c>
      <c r="J85" s="8">
        <v>28</v>
      </c>
      <c r="K85" s="8">
        <v>26</v>
      </c>
      <c r="L85" s="30">
        <v>1.946673</v>
      </c>
      <c r="M85" s="30">
        <v>4.556756</v>
      </c>
      <c r="N85" s="30">
        <v>5.002224</v>
      </c>
      <c r="O85" s="30">
        <v>2.610083</v>
      </c>
      <c r="P85" s="30">
        <v>-0.445468</v>
      </c>
      <c r="Q85" s="14" t="s">
        <v>1</v>
      </c>
      <c r="R85" s="30">
        <v>11.1685196078431</v>
      </c>
      <c r="S85" s="30">
        <v>0.56209352</v>
      </c>
      <c r="T85" s="30">
        <v>1.22275273</v>
      </c>
      <c r="U85" s="30">
        <v>1.38012325499017</v>
      </c>
      <c r="V85" s="30">
        <v>0.66065921</v>
      </c>
      <c r="W85" s="30">
        <v>-0.15737052499017</v>
      </c>
      <c r="X85" s="14" t="s">
        <v>1</v>
      </c>
      <c r="Y85" s="30">
        <v>10.7889946764706</v>
      </c>
      <c r="Z85" s="30">
        <v>28.874573</v>
      </c>
      <c r="AA85" s="30">
        <v>26.833843</v>
      </c>
      <c r="AB85" s="30">
        <v>27.590192981965</v>
      </c>
      <c r="AC85" s="30">
        <v>-2.04073</v>
      </c>
      <c r="AD85" s="30">
        <v>-0.756349981964998</v>
      </c>
      <c r="AE85" s="14" t="s">
        <v>1</v>
      </c>
      <c r="AF85" s="30">
        <v>14.2078236851394</v>
      </c>
      <c r="AG85" s="45">
        <v>421</v>
      </c>
      <c r="AH85" s="45">
        <v>484</v>
      </c>
      <c r="AI85" s="45">
        <v>547</v>
      </c>
      <c r="AJ85" s="45">
        <v>63</v>
      </c>
      <c r="AK85" s="45">
        <v>-63</v>
      </c>
      <c r="AL85" s="14" t="s">
        <v>1</v>
      </c>
      <c r="AM85" s="45">
        <v>10.9502262443439</v>
      </c>
      <c r="AN85" s="30">
        <v>46.239264</v>
      </c>
      <c r="AO85" s="30">
        <v>94.147851</v>
      </c>
      <c r="AP85" s="30">
        <v>89.3</v>
      </c>
      <c r="AQ85" s="30">
        <v>47.908587</v>
      </c>
      <c r="AR85" s="30">
        <v>4.84785100000001</v>
      </c>
      <c r="AS85" s="12" t="s">
        <v>0</v>
      </c>
      <c r="AT85" s="30">
        <v>11.0424408866995</v>
      </c>
      <c r="AU85" s="8">
        <v>473</v>
      </c>
      <c r="AV85" s="8">
        <v>624</v>
      </c>
      <c r="AW85" s="8">
        <v>733</v>
      </c>
      <c r="AX85" s="8">
        <v>151</v>
      </c>
      <c r="AY85" s="8">
        <v>-109</v>
      </c>
      <c r="AZ85" s="14" t="s">
        <v>1</v>
      </c>
      <c r="BA85" s="8">
        <v>9.55589586523737</v>
      </c>
      <c r="BB85" s="30">
        <v>1.85793871866295</v>
      </c>
      <c r="BC85" s="50">
        <v>2.7484375</v>
      </c>
      <c r="BD85" s="50">
        <v>2.79</v>
      </c>
      <c r="BE85" s="50">
        <v>0.890498781337048</v>
      </c>
      <c r="BF85" s="50">
        <v>-0.0415624999999999</v>
      </c>
      <c r="BG85" s="12" t="s">
        <v>0</v>
      </c>
      <c r="BH85" s="50">
        <v>5.54120463709677</v>
      </c>
      <c r="BI85" s="50">
        <v>1.4874651810585</v>
      </c>
      <c r="BJ85" s="50">
        <v>1.54166666666667</v>
      </c>
      <c r="BK85" s="50">
        <v>1.78</v>
      </c>
      <c r="BL85" s="50">
        <v>0.054201485608171</v>
      </c>
      <c r="BM85" s="50">
        <v>-0.238333333333333</v>
      </c>
      <c r="BN85" s="14" t="s">
        <v>1</v>
      </c>
      <c r="BO85" s="50">
        <v>4.87869198312237</v>
      </c>
      <c r="BP85" s="50">
        <v>1.24906367041199</v>
      </c>
      <c r="BQ85" s="50">
        <v>1.78277027027027</v>
      </c>
      <c r="BR85" s="50">
        <v>1.57</v>
      </c>
      <c r="BS85" s="50">
        <v>0.533706599858285</v>
      </c>
      <c r="BT85" s="50">
        <v>0.21277027027027</v>
      </c>
      <c r="BU85" s="12" t="s">
        <v>0</v>
      </c>
      <c r="BV85" s="50">
        <v>5.75087183958152</v>
      </c>
      <c r="BW85" s="50">
        <v>56.8245125348189</v>
      </c>
      <c r="BX85" s="50">
        <v>57.5520833333333</v>
      </c>
      <c r="BY85" s="57">
        <v>54.390243902439</v>
      </c>
      <c r="BZ85" s="50">
        <v>0.7275707985144</v>
      </c>
      <c r="CA85" s="50">
        <v>3.16183943089433</v>
      </c>
      <c r="CB85" s="14" t="s">
        <v>1</v>
      </c>
      <c r="CC85" s="50">
        <v>2.5</v>
      </c>
      <c r="CD85" s="60">
        <v>86.3846694255346</v>
      </c>
    </row>
    <row r="86" s="17" customFormat="1" ht="20" customHeight="1" spans="1:82">
      <c r="A86" s="6" t="s">
        <v>29</v>
      </c>
      <c r="B86" s="7" t="s">
        <v>34</v>
      </c>
      <c r="C86" s="8">
        <v>107658</v>
      </c>
      <c r="D86" s="6" t="s">
        <v>82</v>
      </c>
      <c r="E86" s="6" t="s">
        <v>153</v>
      </c>
      <c r="F86" s="8">
        <v>13206</v>
      </c>
      <c r="G86" s="7">
        <v>0.163345605022835</v>
      </c>
      <c r="H86" s="8" t="s">
        <v>33</v>
      </c>
      <c r="I86" s="29">
        <f t="shared" si="2"/>
        <v>84</v>
      </c>
      <c r="J86" s="8">
        <v>0</v>
      </c>
      <c r="K86" s="8">
        <v>27</v>
      </c>
      <c r="L86" s="30">
        <v>0</v>
      </c>
      <c r="M86" s="30">
        <v>2.813388</v>
      </c>
      <c r="N86" s="30">
        <v>0.977995</v>
      </c>
      <c r="O86" s="30">
        <v>2.813388</v>
      </c>
      <c r="P86" s="30">
        <v>1.835393</v>
      </c>
      <c r="Q86" s="14" t="s">
        <v>1</v>
      </c>
      <c r="R86" s="30">
        <v>10.0239477434679</v>
      </c>
      <c r="S86" s="30">
        <v>0</v>
      </c>
      <c r="T86" s="30">
        <v>0.75100014</v>
      </c>
      <c r="U86" s="30">
        <v>0.237865493213979</v>
      </c>
      <c r="V86" s="30">
        <v>0.75100014</v>
      </c>
      <c r="W86" s="30">
        <v>0.513134646786021</v>
      </c>
      <c r="X86" s="14" t="s">
        <v>1</v>
      </c>
      <c r="Y86" s="30">
        <v>9.08467911290323</v>
      </c>
      <c r="Z86" s="30">
        <v>0</v>
      </c>
      <c r="AA86" s="30">
        <v>26.693799</v>
      </c>
      <c r="AB86" s="30">
        <v>24.3217494173262</v>
      </c>
      <c r="AC86" s="30">
        <v>26.693799</v>
      </c>
      <c r="AD86" s="30">
        <v>2.3720495826738</v>
      </c>
      <c r="AE86" s="14" t="s">
        <v>1</v>
      </c>
      <c r="AF86" s="30">
        <v>13.2716932383162</v>
      </c>
      <c r="AG86" s="45">
        <v>0</v>
      </c>
      <c r="AH86" s="45">
        <v>687</v>
      </c>
      <c r="AI86" s="45">
        <v>294</v>
      </c>
      <c r="AJ86" s="45">
        <v>687</v>
      </c>
      <c r="AK86" s="45">
        <v>393</v>
      </c>
      <c r="AL86" s="12" t="s">
        <v>0</v>
      </c>
      <c r="AM86" s="45">
        <v>16.0764430577223</v>
      </c>
      <c r="AN86" s="30">
        <v>0</v>
      </c>
      <c r="AO86" s="30">
        <v>40.95179</v>
      </c>
      <c r="AP86" s="30">
        <v>33.27</v>
      </c>
      <c r="AQ86" s="30">
        <v>40.95179</v>
      </c>
      <c r="AR86" s="30">
        <v>7.68179</v>
      </c>
      <c r="AS86" s="14" t="s">
        <v>1</v>
      </c>
      <c r="AT86" s="30">
        <v>6.81394176372712</v>
      </c>
      <c r="AU86" s="8">
        <v>0</v>
      </c>
      <c r="AV86" s="8">
        <v>610</v>
      </c>
      <c r="AW86" s="8">
        <v>278</v>
      </c>
      <c r="AX86" s="8">
        <v>610</v>
      </c>
      <c r="AY86" s="8">
        <v>332</v>
      </c>
      <c r="AZ86" s="12" t="s">
        <v>0</v>
      </c>
      <c r="BA86" s="8">
        <v>11.1111111111111</v>
      </c>
      <c r="BB86" s="30">
        <v>0</v>
      </c>
      <c r="BC86" s="50">
        <v>1.91838148148148</v>
      </c>
      <c r="BD86" s="50">
        <v>2.18</v>
      </c>
      <c r="BE86" s="50">
        <v>1.91838148148148</v>
      </c>
      <c r="BF86" s="50">
        <v>-0.261618518518519</v>
      </c>
      <c r="BG86" s="14" t="s">
        <v>1</v>
      </c>
      <c r="BH86" s="50">
        <v>4.61149394586894</v>
      </c>
      <c r="BI86" s="50">
        <v>0</v>
      </c>
      <c r="BJ86" s="50">
        <v>1.53968253968254</v>
      </c>
      <c r="BK86" s="50">
        <v>1.64</v>
      </c>
      <c r="BL86" s="50">
        <v>1.53968253968254</v>
      </c>
      <c r="BM86" s="50">
        <v>-0.10031746031746</v>
      </c>
      <c r="BN86" s="12" t="s">
        <v>0</v>
      </c>
      <c r="BO86" s="50">
        <v>5.13227513227513</v>
      </c>
      <c r="BP86" s="50">
        <v>0</v>
      </c>
      <c r="BQ86" s="50">
        <v>1.24595910652921</v>
      </c>
      <c r="BR86" s="50">
        <v>1.33</v>
      </c>
      <c r="BS86" s="50">
        <v>1.24595910652921</v>
      </c>
      <c r="BT86" s="50">
        <v>-0.0840408934707906</v>
      </c>
      <c r="BU86" s="14" t="s">
        <v>1</v>
      </c>
      <c r="BV86" s="50">
        <v>4.58073200929857</v>
      </c>
      <c r="BW86" s="50">
        <v>0</v>
      </c>
      <c r="BX86" s="50">
        <v>56.4373897707231</v>
      </c>
      <c r="BY86" s="57">
        <v>65.6</v>
      </c>
      <c r="BZ86" s="50">
        <v>56.4373897707231</v>
      </c>
      <c r="CA86" s="50">
        <v>-9.16261022927689</v>
      </c>
      <c r="CB86" s="12" t="s">
        <v>0</v>
      </c>
      <c r="CC86" s="50">
        <v>5</v>
      </c>
      <c r="CD86" s="60">
        <v>85.7063171146906</v>
      </c>
    </row>
    <row r="87" s="17" customFormat="1" ht="20" customHeight="1" spans="1:82">
      <c r="A87" s="6" t="s">
        <v>29</v>
      </c>
      <c r="B87" s="7" t="s">
        <v>34</v>
      </c>
      <c r="C87" s="8">
        <v>111219</v>
      </c>
      <c r="D87" s="6" t="s">
        <v>123</v>
      </c>
      <c r="E87" s="6" t="s">
        <v>154</v>
      </c>
      <c r="F87" s="8">
        <v>13019</v>
      </c>
      <c r="G87" s="7">
        <v>0.316770262557081</v>
      </c>
      <c r="H87" s="8" t="s">
        <v>33</v>
      </c>
      <c r="I87" s="29">
        <f t="shared" si="2"/>
        <v>85</v>
      </c>
      <c r="J87" s="8">
        <v>0</v>
      </c>
      <c r="K87" s="8">
        <v>25</v>
      </c>
      <c r="L87" s="30">
        <v>0</v>
      </c>
      <c r="M87" s="30">
        <v>3.093353</v>
      </c>
      <c r="N87" s="30">
        <v>4.007654</v>
      </c>
      <c r="O87" s="30">
        <v>3.093353</v>
      </c>
      <c r="P87" s="30">
        <v>-0.914301</v>
      </c>
      <c r="Q87" s="14" t="s">
        <v>1</v>
      </c>
      <c r="R87" s="30">
        <v>11.0214477434679</v>
      </c>
      <c r="S87" s="30">
        <v>0</v>
      </c>
      <c r="T87" s="30">
        <v>0.91640181</v>
      </c>
      <c r="U87" s="30">
        <v>1.2409434460667</v>
      </c>
      <c r="V87" s="30">
        <v>0.91640181</v>
      </c>
      <c r="W87" s="30">
        <v>-0.3245416360667</v>
      </c>
      <c r="X87" s="14" t="s">
        <v>1</v>
      </c>
      <c r="Y87" s="30">
        <v>11.085505766129</v>
      </c>
      <c r="Z87" s="30">
        <v>0</v>
      </c>
      <c r="AA87" s="30">
        <v>29.62487</v>
      </c>
      <c r="AB87" s="30">
        <v>30.9643358949325</v>
      </c>
      <c r="AC87" s="30">
        <v>29.62487</v>
      </c>
      <c r="AD87" s="30">
        <v>-1.3394658949325</v>
      </c>
      <c r="AE87" s="14" t="s">
        <v>1</v>
      </c>
      <c r="AF87" s="30">
        <v>14.7289708319523</v>
      </c>
      <c r="AG87" s="45">
        <v>0</v>
      </c>
      <c r="AH87" s="45">
        <v>692</v>
      </c>
      <c r="AI87" s="45">
        <v>817</v>
      </c>
      <c r="AJ87" s="45">
        <v>692</v>
      </c>
      <c r="AK87" s="45">
        <v>-125</v>
      </c>
      <c r="AL87" s="12" t="s">
        <v>0</v>
      </c>
      <c r="AM87" s="45">
        <v>16.1934477379095</v>
      </c>
      <c r="AN87" s="30">
        <v>0</v>
      </c>
      <c r="AO87" s="30">
        <v>44.701633</v>
      </c>
      <c r="AP87" s="30">
        <v>49.05</v>
      </c>
      <c r="AQ87" s="30">
        <v>44.701633</v>
      </c>
      <c r="AR87" s="30">
        <v>-4.348367</v>
      </c>
      <c r="AS87" s="14" t="s">
        <v>1</v>
      </c>
      <c r="AT87" s="30">
        <v>7.43787570715474</v>
      </c>
      <c r="AU87" s="8">
        <v>0</v>
      </c>
      <c r="AV87" s="8">
        <v>527</v>
      </c>
      <c r="AW87" s="8">
        <v>602</v>
      </c>
      <c r="AX87" s="8">
        <v>527</v>
      </c>
      <c r="AY87" s="8">
        <v>-75</v>
      </c>
      <c r="AZ87" s="14" t="s">
        <v>1</v>
      </c>
      <c r="BA87" s="8">
        <v>9.59927140255009</v>
      </c>
      <c r="BB87" s="30">
        <v>0</v>
      </c>
      <c r="BC87" s="50">
        <v>1.67913065217391</v>
      </c>
      <c r="BD87" s="50">
        <v>1.86</v>
      </c>
      <c r="BE87" s="50">
        <v>1.67913065217391</v>
      </c>
      <c r="BF87" s="50">
        <v>-0.180869347826087</v>
      </c>
      <c r="BG87" s="14" t="s">
        <v>1</v>
      </c>
      <c r="BH87" s="50">
        <v>4.03637176003344</v>
      </c>
      <c r="BI87" s="50">
        <v>0</v>
      </c>
      <c r="BJ87" s="50">
        <v>1.47608695652174</v>
      </c>
      <c r="BK87" s="50">
        <v>1.53</v>
      </c>
      <c r="BL87" s="50">
        <v>1.47608695652174</v>
      </c>
      <c r="BM87" s="50">
        <v>-0.0539130434782609</v>
      </c>
      <c r="BN87" s="14" t="s">
        <v>1</v>
      </c>
      <c r="BO87" s="50">
        <v>4.92028985507247</v>
      </c>
      <c r="BP87" s="50">
        <v>0</v>
      </c>
      <c r="BQ87" s="50">
        <v>1.13755537555228</v>
      </c>
      <c r="BR87" s="50">
        <v>1.21</v>
      </c>
      <c r="BS87" s="50">
        <v>1.13755537555228</v>
      </c>
      <c r="BT87" s="50">
        <v>-0.0724446244477173</v>
      </c>
      <c r="BU87" s="14" t="s">
        <v>1</v>
      </c>
      <c r="BV87" s="50">
        <v>4.18218888070691</v>
      </c>
      <c r="BW87" s="50">
        <v>0</v>
      </c>
      <c r="BX87" s="50">
        <v>59.3478260869565</v>
      </c>
      <c r="BY87" s="57">
        <v>63.9774859287054</v>
      </c>
      <c r="BZ87" s="50">
        <v>59.3478260869565</v>
      </c>
      <c r="CA87" s="50">
        <v>-4.62965984174888</v>
      </c>
      <c r="CB87" s="14" t="s">
        <v>1</v>
      </c>
      <c r="CC87" s="50">
        <v>2.5</v>
      </c>
      <c r="CD87" s="60">
        <v>85.7053696849764</v>
      </c>
    </row>
    <row r="88" s="17" customFormat="1" ht="20" customHeight="1" spans="1:82">
      <c r="A88" s="6" t="s">
        <v>29</v>
      </c>
      <c r="B88" s="7" t="s">
        <v>40</v>
      </c>
      <c r="C88" s="8">
        <v>113298</v>
      </c>
      <c r="D88" s="6" t="s">
        <v>107</v>
      </c>
      <c r="E88" s="6" t="s">
        <v>155</v>
      </c>
      <c r="F88" s="8">
        <v>12989</v>
      </c>
      <c r="G88" s="7">
        <v>0.346907248858451</v>
      </c>
      <c r="H88" s="8" t="s">
        <v>33</v>
      </c>
      <c r="I88" s="29">
        <f t="shared" si="2"/>
        <v>86</v>
      </c>
      <c r="J88" s="8">
        <v>0</v>
      </c>
      <c r="K88" s="8">
        <v>25</v>
      </c>
      <c r="L88" s="30">
        <v>0</v>
      </c>
      <c r="M88" s="30">
        <v>1.156891</v>
      </c>
      <c r="N88" s="30">
        <v>1.372323</v>
      </c>
      <c r="O88" s="30">
        <v>1.156891</v>
      </c>
      <c r="P88" s="30">
        <v>-0.215432</v>
      </c>
      <c r="Q88" s="14" t="s">
        <v>1</v>
      </c>
      <c r="R88" s="30">
        <v>8.99138082901554</v>
      </c>
      <c r="S88" s="30">
        <v>0</v>
      </c>
      <c r="T88" s="30">
        <v>0.354969</v>
      </c>
      <c r="U88" s="30">
        <v>0.435958135054993</v>
      </c>
      <c r="V88" s="30">
        <v>0.354969</v>
      </c>
      <c r="W88" s="30">
        <v>-0.080989135054993</v>
      </c>
      <c r="X88" s="14" t="s">
        <v>1</v>
      </c>
      <c r="Y88" s="30">
        <v>10.0462924528302</v>
      </c>
      <c r="Z88" s="30">
        <v>0</v>
      </c>
      <c r="AA88" s="30">
        <v>30.683012</v>
      </c>
      <c r="AB88" s="30">
        <v>31.7678953901518</v>
      </c>
      <c r="AC88" s="30">
        <v>30.683012</v>
      </c>
      <c r="AD88" s="30">
        <v>-1.0848833901518</v>
      </c>
      <c r="AE88" s="12" t="s">
        <v>0</v>
      </c>
      <c r="AF88" s="30">
        <v>16.3788320284697</v>
      </c>
      <c r="AG88" s="45">
        <v>0</v>
      </c>
      <c r="AH88" s="45">
        <v>436</v>
      </c>
      <c r="AI88" s="45">
        <v>511</v>
      </c>
      <c r="AJ88" s="45">
        <v>436</v>
      </c>
      <c r="AK88" s="45">
        <v>-75</v>
      </c>
      <c r="AL88" s="12" t="s">
        <v>0</v>
      </c>
      <c r="AM88" s="45">
        <v>16.987012987013</v>
      </c>
      <c r="AN88" s="30">
        <v>0</v>
      </c>
      <c r="AO88" s="30">
        <v>26.534197</v>
      </c>
      <c r="AP88" s="30">
        <v>26.86</v>
      </c>
      <c r="AQ88" s="30">
        <v>26.534197</v>
      </c>
      <c r="AR88" s="30">
        <v>-0.325803000000001</v>
      </c>
      <c r="AS88" s="14" t="s">
        <v>1</v>
      </c>
      <c r="AT88" s="30">
        <v>5.60265983952703</v>
      </c>
      <c r="AU88" s="8">
        <v>0</v>
      </c>
      <c r="AV88" s="8">
        <v>257</v>
      </c>
      <c r="AW88" s="8">
        <v>257</v>
      </c>
      <c r="AX88" s="8">
        <v>257</v>
      </c>
      <c r="AY88" s="8">
        <v>0</v>
      </c>
      <c r="AZ88" s="14" t="s">
        <v>1</v>
      </c>
      <c r="BA88" s="8">
        <v>7.55882352941176</v>
      </c>
      <c r="BB88" s="30">
        <v>0</v>
      </c>
      <c r="BC88" s="50">
        <v>1.66265060240964</v>
      </c>
      <c r="BD88" s="50">
        <v>1.54</v>
      </c>
      <c r="BE88" s="50">
        <v>1.66265060240964</v>
      </c>
      <c r="BF88" s="50">
        <v>0.122650602409639</v>
      </c>
      <c r="BG88" s="14" t="s">
        <v>1</v>
      </c>
      <c r="BH88" s="50">
        <v>4.64427542572525</v>
      </c>
      <c r="BI88" s="50">
        <v>0</v>
      </c>
      <c r="BJ88" s="50">
        <v>1.43975903614458</v>
      </c>
      <c r="BK88" s="50">
        <v>1.38</v>
      </c>
      <c r="BL88" s="50">
        <v>1.43975903614458</v>
      </c>
      <c r="BM88" s="50">
        <v>0.0597590361445783</v>
      </c>
      <c r="BN88" s="14" t="s">
        <v>1</v>
      </c>
      <c r="BO88" s="50">
        <v>4.96468633153303</v>
      </c>
      <c r="BP88" s="50">
        <v>0</v>
      </c>
      <c r="BQ88" s="50">
        <v>1.15481171548117</v>
      </c>
      <c r="BR88" s="50">
        <v>1.12</v>
      </c>
      <c r="BS88" s="50">
        <v>1.15481171548117</v>
      </c>
      <c r="BT88" s="50">
        <v>0.0348117154811713</v>
      </c>
      <c r="BU88" s="14" t="s">
        <v>1</v>
      </c>
      <c r="BV88" s="50">
        <v>4.69435656699663</v>
      </c>
      <c r="BW88" s="50">
        <v>0</v>
      </c>
      <c r="BX88" s="50">
        <v>55.421686746988</v>
      </c>
      <c r="BY88" s="57">
        <v>57.2815533980583</v>
      </c>
      <c r="BZ88" s="50">
        <v>55.421686746988</v>
      </c>
      <c r="CA88" s="50">
        <v>-1.85986665107035</v>
      </c>
      <c r="CB88" s="12" t="s">
        <v>0</v>
      </c>
      <c r="CC88" s="50">
        <v>5</v>
      </c>
      <c r="CD88" s="60">
        <v>84.8683199905222</v>
      </c>
    </row>
    <row r="89" s="17" customFormat="1" ht="20" customHeight="1" spans="1:82">
      <c r="A89" s="6" t="s">
        <v>29</v>
      </c>
      <c r="B89" s="7" t="s">
        <v>40</v>
      </c>
      <c r="C89" s="8">
        <v>112888</v>
      </c>
      <c r="D89" s="6" t="s">
        <v>67</v>
      </c>
      <c r="E89" s="6" t="s">
        <v>77</v>
      </c>
      <c r="F89" s="8">
        <v>12954</v>
      </c>
      <c r="G89" s="7">
        <v>0.196222317351602</v>
      </c>
      <c r="H89" s="8" t="s">
        <v>33</v>
      </c>
      <c r="I89" s="29">
        <f t="shared" si="2"/>
        <v>87</v>
      </c>
      <c r="J89" s="8">
        <v>0</v>
      </c>
      <c r="K89" s="8">
        <v>25</v>
      </c>
      <c r="L89" s="30">
        <v>0</v>
      </c>
      <c r="M89" s="30">
        <v>1.512266</v>
      </c>
      <c r="N89" s="30">
        <v>0.992724</v>
      </c>
      <c r="O89" s="30">
        <v>1.512266</v>
      </c>
      <c r="P89" s="30">
        <v>0.519542</v>
      </c>
      <c r="Q89" s="14" t="s">
        <v>1</v>
      </c>
      <c r="R89" s="30">
        <v>11.7533626943005</v>
      </c>
      <c r="S89" s="30">
        <v>0</v>
      </c>
      <c r="T89" s="30">
        <v>0.32238948</v>
      </c>
      <c r="U89" s="30">
        <v>0.209554375000007</v>
      </c>
      <c r="V89" s="30">
        <v>0.32238948</v>
      </c>
      <c r="W89" s="30">
        <v>0.112835104999993</v>
      </c>
      <c r="X89" s="14" t="s">
        <v>1</v>
      </c>
      <c r="Y89" s="30">
        <v>9.12423056603773</v>
      </c>
      <c r="Z89" s="30">
        <v>0</v>
      </c>
      <c r="AA89" s="30">
        <v>21.318305</v>
      </c>
      <c r="AB89" s="30">
        <v>21.1090267788436</v>
      </c>
      <c r="AC89" s="30">
        <v>21.318305</v>
      </c>
      <c r="AD89" s="30">
        <v>0.209278221156399</v>
      </c>
      <c r="AE89" s="14" t="s">
        <v>1</v>
      </c>
      <c r="AF89" s="30">
        <v>11.379878113879</v>
      </c>
      <c r="AG89" s="45">
        <v>0</v>
      </c>
      <c r="AH89" s="45">
        <v>351</v>
      </c>
      <c r="AI89" s="45">
        <v>366</v>
      </c>
      <c r="AJ89" s="45">
        <v>351</v>
      </c>
      <c r="AK89" s="45">
        <v>-15</v>
      </c>
      <c r="AL89" s="14" t="s">
        <v>1</v>
      </c>
      <c r="AM89" s="45">
        <v>13.6753246753247</v>
      </c>
      <c r="AN89" s="30">
        <v>0</v>
      </c>
      <c r="AO89" s="30">
        <v>43.084501</v>
      </c>
      <c r="AP89" s="30">
        <v>27.12</v>
      </c>
      <c r="AQ89" s="30">
        <v>43.084501</v>
      </c>
      <c r="AR89" s="30">
        <v>15.964501</v>
      </c>
      <c r="AS89" s="14" t="s">
        <v>1</v>
      </c>
      <c r="AT89" s="30">
        <v>9.09723416385135</v>
      </c>
      <c r="AU89" s="8">
        <v>0</v>
      </c>
      <c r="AV89" s="8">
        <v>307</v>
      </c>
      <c r="AW89" s="8">
        <v>240</v>
      </c>
      <c r="AX89" s="8">
        <v>307</v>
      </c>
      <c r="AY89" s="8">
        <v>67</v>
      </c>
      <c r="AZ89" s="14" t="s">
        <v>1</v>
      </c>
      <c r="BA89" s="8">
        <v>9.02941176470588</v>
      </c>
      <c r="BB89" s="30">
        <v>0</v>
      </c>
      <c r="BC89" s="50">
        <v>1.73029045643154</v>
      </c>
      <c r="BD89" s="50">
        <v>1.52</v>
      </c>
      <c r="BE89" s="50">
        <v>1.73029045643154</v>
      </c>
      <c r="BF89" s="50">
        <v>0.210290456431535</v>
      </c>
      <c r="BG89" s="14" t="s">
        <v>1</v>
      </c>
      <c r="BH89" s="50">
        <v>4.83321356545123</v>
      </c>
      <c r="BI89" s="50">
        <v>0</v>
      </c>
      <c r="BJ89" s="50">
        <v>1.45643153526971</v>
      </c>
      <c r="BK89" s="50">
        <v>1.28</v>
      </c>
      <c r="BL89" s="50">
        <v>1.45643153526971</v>
      </c>
      <c r="BM89" s="50">
        <v>0.176431535269709</v>
      </c>
      <c r="BN89" s="12" t="s">
        <v>0</v>
      </c>
      <c r="BO89" s="50">
        <v>5.02217770782659</v>
      </c>
      <c r="BP89" s="50">
        <v>0</v>
      </c>
      <c r="BQ89" s="50">
        <v>1.18803418803419</v>
      </c>
      <c r="BR89" s="50">
        <v>1.18</v>
      </c>
      <c r="BS89" s="50">
        <v>1.18803418803419</v>
      </c>
      <c r="BT89" s="50">
        <v>0.00803418803418809</v>
      </c>
      <c r="BU89" s="14" t="s">
        <v>1</v>
      </c>
      <c r="BV89" s="50">
        <v>4.82940726843167</v>
      </c>
      <c r="BW89" s="50">
        <v>0</v>
      </c>
      <c r="BX89" s="50">
        <v>59.7510373443983</v>
      </c>
      <c r="BY89" s="57">
        <v>73.6842105263158</v>
      </c>
      <c r="BZ89" s="50">
        <v>59.7510373443983</v>
      </c>
      <c r="CA89" s="50">
        <v>-13.9331731819175</v>
      </c>
      <c r="CB89" s="12" t="s">
        <v>0</v>
      </c>
      <c r="CC89" s="50">
        <v>5</v>
      </c>
      <c r="CD89" s="60">
        <v>83.7442405198086</v>
      </c>
    </row>
    <row r="90" s="17" customFormat="1" ht="20" customHeight="1" spans="1:82">
      <c r="A90" s="6" t="s">
        <v>29</v>
      </c>
      <c r="B90" s="7" t="s">
        <v>79</v>
      </c>
      <c r="C90" s="8">
        <v>347</v>
      </c>
      <c r="D90" s="6" t="s">
        <v>156</v>
      </c>
      <c r="E90" s="6" t="s">
        <v>157</v>
      </c>
      <c r="F90" s="8">
        <v>8400</v>
      </c>
      <c r="G90" s="7">
        <v>5.8948524543379</v>
      </c>
      <c r="H90" s="8" t="s">
        <v>33</v>
      </c>
      <c r="I90" s="29">
        <f t="shared" si="2"/>
        <v>88</v>
      </c>
      <c r="J90" s="8">
        <v>24</v>
      </c>
      <c r="K90" s="8">
        <v>12</v>
      </c>
      <c r="L90" s="30">
        <v>5.022454</v>
      </c>
      <c r="M90" s="30">
        <v>1.906038</v>
      </c>
      <c r="N90" s="30">
        <v>4.568965</v>
      </c>
      <c r="O90" s="30">
        <v>-3.116416</v>
      </c>
      <c r="P90" s="30">
        <v>-2.662927</v>
      </c>
      <c r="Q90" s="14" t="s">
        <v>1</v>
      </c>
      <c r="R90" s="30">
        <v>8.90671962616822</v>
      </c>
      <c r="S90" s="30">
        <v>1.5596558</v>
      </c>
      <c r="T90" s="30">
        <v>0.67132847</v>
      </c>
      <c r="U90" s="30">
        <v>1.276059672423</v>
      </c>
      <c r="V90" s="30">
        <v>-0.88832733</v>
      </c>
      <c r="W90" s="30">
        <v>-0.604731202423</v>
      </c>
      <c r="X90" s="14" t="s">
        <v>1</v>
      </c>
      <c r="Y90" s="30">
        <v>10.48950734375</v>
      </c>
      <c r="Z90" s="30">
        <v>31.05366</v>
      </c>
      <c r="AA90" s="30">
        <v>35.221148</v>
      </c>
      <c r="AB90" s="30">
        <v>27.928856369506</v>
      </c>
      <c r="AC90" s="30">
        <v>4.167488</v>
      </c>
      <c r="AD90" s="30">
        <v>7.292291630494</v>
      </c>
      <c r="AE90" s="12" t="s">
        <v>0</v>
      </c>
      <c r="AF90" s="30">
        <v>17.9090583050847</v>
      </c>
      <c r="AG90" s="45">
        <v>683</v>
      </c>
      <c r="AH90" s="45">
        <v>276</v>
      </c>
      <c r="AI90" s="45">
        <v>696</v>
      </c>
      <c r="AJ90" s="45">
        <v>-407</v>
      </c>
      <c r="AK90" s="45">
        <v>-420</v>
      </c>
      <c r="AL90" s="14" t="s">
        <v>1</v>
      </c>
      <c r="AM90" s="45">
        <v>7.6808905380334</v>
      </c>
      <c r="AN90" s="30">
        <v>73.535198</v>
      </c>
      <c r="AO90" s="30">
        <v>69.059348</v>
      </c>
      <c r="AP90" s="30">
        <v>65.7</v>
      </c>
      <c r="AQ90" s="30">
        <v>-4.47584999999999</v>
      </c>
      <c r="AR90" s="30">
        <v>3.359348</v>
      </c>
      <c r="AS90" s="12" t="s">
        <v>0</v>
      </c>
      <c r="AT90" s="30">
        <v>12.4408841650153</v>
      </c>
      <c r="AU90" s="8">
        <v>666</v>
      </c>
      <c r="AV90" s="8">
        <v>298</v>
      </c>
      <c r="AW90" s="8">
        <v>608</v>
      </c>
      <c r="AX90" s="8">
        <v>-368</v>
      </c>
      <c r="AY90" s="8">
        <v>-310</v>
      </c>
      <c r="AZ90" s="14" t="s">
        <v>1</v>
      </c>
      <c r="BA90" s="8">
        <v>6.03238866396761</v>
      </c>
      <c r="BB90" s="30">
        <v>2.50542682926829</v>
      </c>
      <c r="BC90" s="50">
        <v>2.14400921658986</v>
      </c>
      <c r="BD90" s="50">
        <v>2.09</v>
      </c>
      <c r="BE90" s="50">
        <v>-0.361417612678431</v>
      </c>
      <c r="BF90" s="50">
        <v>0.0540092165898618</v>
      </c>
      <c r="BG90" s="12" t="s">
        <v>0</v>
      </c>
      <c r="BH90" s="50">
        <v>5.38695783062779</v>
      </c>
      <c r="BI90" s="50">
        <v>1.51742160278746</v>
      </c>
      <c r="BJ90" s="50">
        <v>1.49308755760369</v>
      </c>
      <c r="BK90" s="50">
        <v>1.62</v>
      </c>
      <c r="BL90" s="50">
        <v>-0.0243340451837699</v>
      </c>
      <c r="BM90" s="50">
        <v>-0.126912442396313</v>
      </c>
      <c r="BN90" s="14" t="s">
        <v>1</v>
      </c>
      <c r="BO90" s="50">
        <v>4.78553704360157</v>
      </c>
      <c r="BP90" s="50">
        <v>1.65110792192882</v>
      </c>
      <c r="BQ90" s="50">
        <v>1.43595679012346</v>
      </c>
      <c r="BR90" s="50">
        <v>1.29</v>
      </c>
      <c r="BS90" s="50">
        <v>-0.21515113180536</v>
      </c>
      <c r="BT90" s="50">
        <v>0.145956790123457</v>
      </c>
      <c r="BU90" s="12" t="s">
        <v>0</v>
      </c>
      <c r="BV90" s="50">
        <v>5.65337318946244</v>
      </c>
      <c r="BW90" s="50">
        <v>56.9686411149826</v>
      </c>
      <c r="BX90" s="50">
        <v>64.0552995391705</v>
      </c>
      <c r="BY90" s="57">
        <v>61.3034623217923</v>
      </c>
      <c r="BZ90" s="50">
        <v>7.08665842418793</v>
      </c>
      <c r="CA90" s="50">
        <v>2.7518372173782</v>
      </c>
      <c r="CB90" s="14" t="s">
        <v>1</v>
      </c>
      <c r="CC90" s="50">
        <v>2.5</v>
      </c>
      <c r="CD90" s="60">
        <v>81.7853167057111</v>
      </c>
    </row>
    <row r="91" s="17" customFormat="1" ht="20" customHeight="1" spans="1:82">
      <c r="A91" s="6" t="s">
        <v>29</v>
      </c>
      <c r="B91" s="7" t="s">
        <v>34</v>
      </c>
      <c r="C91" s="8">
        <v>102565</v>
      </c>
      <c r="D91" s="6" t="s">
        <v>52</v>
      </c>
      <c r="E91" s="6" t="s">
        <v>158</v>
      </c>
      <c r="F91" s="8">
        <v>13132</v>
      </c>
      <c r="G91" s="7">
        <v>0.209920947488588</v>
      </c>
      <c r="H91" s="8" t="s">
        <v>33</v>
      </c>
      <c r="I91" s="29">
        <f t="shared" si="2"/>
        <v>89</v>
      </c>
      <c r="J91" s="8">
        <v>0</v>
      </c>
      <c r="K91" s="8">
        <v>28</v>
      </c>
      <c r="L91" s="30">
        <v>0</v>
      </c>
      <c r="M91" s="30">
        <v>2.158682</v>
      </c>
      <c r="N91" s="30">
        <v>1.459489</v>
      </c>
      <c r="O91" s="30">
        <v>2.158682</v>
      </c>
      <c r="P91" s="30">
        <v>0.699193</v>
      </c>
      <c r="Q91" s="14" t="s">
        <v>1</v>
      </c>
      <c r="R91" s="30">
        <v>7.69126603325416</v>
      </c>
      <c r="S91" s="30">
        <v>0</v>
      </c>
      <c r="T91" s="30">
        <v>0.80039823</v>
      </c>
      <c r="U91" s="30">
        <v>0.45858975349999</v>
      </c>
      <c r="V91" s="30">
        <v>0.80039823</v>
      </c>
      <c r="W91" s="30">
        <v>0.34180847650001</v>
      </c>
      <c r="X91" s="14" t="s">
        <v>1</v>
      </c>
      <c r="Y91" s="30">
        <v>9.68223665322581</v>
      </c>
      <c r="Z91" s="30">
        <v>0</v>
      </c>
      <c r="AA91" s="30">
        <v>37.078098</v>
      </c>
      <c r="AB91" s="30">
        <v>31.4212545281253</v>
      </c>
      <c r="AC91" s="30">
        <v>37.078098</v>
      </c>
      <c r="AD91" s="30">
        <v>5.6568434718747</v>
      </c>
      <c r="AE91" s="12" t="s">
        <v>0</v>
      </c>
      <c r="AF91" s="30">
        <v>18.4345863440504</v>
      </c>
      <c r="AG91" s="45">
        <v>0</v>
      </c>
      <c r="AH91" s="45">
        <v>779</v>
      </c>
      <c r="AI91" s="45">
        <v>676</v>
      </c>
      <c r="AJ91" s="45">
        <v>779</v>
      </c>
      <c r="AK91" s="45">
        <v>103</v>
      </c>
      <c r="AL91" s="12" t="s">
        <v>0</v>
      </c>
      <c r="AM91" s="45">
        <v>18.2293291731669</v>
      </c>
      <c r="AN91" s="30">
        <v>0</v>
      </c>
      <c r="AO91" s="30">
        <v>27.710937</v>
      </c>
      <c r="AP91" s="30">
        <v>21.59</v>
      </c>
      <c r="AQ91" s="30">
        <v>27.710937</v>
      </c>
      <c r="AR91" s="30">
        <v>6.120937</v>
      </c>
      <c r="AS91" s="14" t="s">
        <v>1</v>
      </c>
      <c r="AT91" s="30">
        <v>4.61080482529118</v>
      </c>
      <c r="AU91" s="8">
        <v>0</v>
      </c>
      <c r="AV91" s="8">
        <v>433</v>
      </c>
      <c r="AW91" s="8">
        <v>322</v>
      </c>
      <c r="AX91" s="8">
        <v>433</v>
      </c>
      <c r="AY91" s="8">
        <v>111</v>
      </c>
      <c r="AZ91" s="14" t="s">
        <v>1</v>
      </c>
      <c r="BA91" s="8">
        <v>7.88706739526412</v>
      </c>
      <c r="BB91" s="30">
        <v>0</v>
      </c>
      <c r="BC91" s="50">
        <v>1.42743229665072</v>
      </c>
      <c r="BD91" s="50">
        <v>1.47</v>
      </c>
      <c r="BE91" s="50">
        <v>1.42743229665072</v>
      </c>
      <c r="BF91" s="50">
        <v>-0.0425677033492824</v>
      </c>
      <c r="BG91" s="14" t="s">
        <v>1</v>
      </c>
      <c r="BH91" s="50">
        <v>3.43132763617962</v>
      </c>
      <c r="BI91" s="50">
        <v>0</v>
      </c>
      <c r="BJ91" s="50">
        <v>1.30382775119617</v>
      </c>
      <c r="BK91" s="50">
        <v>1.2</v>
      </c>
      <c r="BL91" s="50">
        <v>1.30382775119617</v>
      </c>
      <c r="BM91" s="50">
        <v>0.103827751196172</v>
      </c>
      <c r="BN91" s="14" t="s">
        <v>1</v>
      </c>
      <c r="BO91" s="50">
        <v>4.34609250398723</v>
      </c>
      <c r="BP91" s="50">
        <v>0</v>
      </c>
      <c r="BQ91" s="50">
        <v>1.09480128440367</v>
      </c>
      <c r="BR91" s="50">
        <v>1.23</v>
      </c>
      <c r="BS91" s="50">
        <v>1.09480128440367</v>
      </c>
      <c r="BT91" s="50">
        <v>-0.13519871559633</v>
      </c>
      <c r="BU91" s="14" t="s">
        <v>1</v>
      </c>
      <c r="BV91" s="50">
        <v>4.02500472207232</v>
      </c>
      <c r="BW91" s="50">
        <v>0</v>
      </c>
      <c r="BX91" s="50">
        <v>68.6602870813397</v>
      </c>
      <c r="BY91" s="57">
        <v>77.8125</v>
      </c>
      <c r="BZ91" s="50">
        <v>68.6602870813397</v>
      </c>
      <c r="CA91" s="50">
        <v>-9.1522129186603</v>
      </c>
      <c r="CB91" s="14" t="s">
        <v>1</v>
      </c>
      <c r="CC91" s="50">
        <v>2.5</v>
      </c>
      <c r="CD91" s="60">
        <v>80.8377152864917</v>
      </c>
    </row>
    <row r="92" s="17" customFormat="1" ht="20" customHeight="1" spans="1:82">
      <c r="A92" s="6" t="s">
        <v>29</v>
      </c>
      <c r="B92" s="7" t="s">
        <v>79</v>
      </c>
      <c r="C92" s="8">
        <v>112415</v>
      </c>
      <c r="D92" s="6" t="s">
        <v>145</v>
      </c>
      <c r="E92" s="6" t="s">
        <v>159</v>
      </c>
      <c r="F92" s="8">
        <v>11880</v>
      </c>
      <c r="G92" s="7">
        <v>1.198962043379</v>
      </c>
      <c r="H92" s="8" t="s">
        <v>33</v>
      </c>
      <c r="I92" s="29">
        <f t="shared" si="2"/>
        <v>90</v>
      </c>
      <c r="J92" s="8">
        <v>29</v>
      </c>
      <c r="K92" s="8">
        <v>27</v>
      </c>
      <c r="L92" s="30">
        <v>6.94875</v>
      </c>
      <c r="M92" s="30">
        <v>2.414953</v>
      </c>
      <c r="N92" s="30">
        <v>3.110741</v>
      </c>
      <c r="O92" s="30">
        <v>-4.533797</v>
      </c>
      <c r="P92" s="30">
        <v>-0.695788</v>
      </c>
      <c r="Q92" s="14" t="s">
        <v>1</v>
      </c>
      <c r="R92" s="30">
        <v>11.2848271028037</v>
      </c>
      <c r="S92" s="30">
        <v>2.12944729</v>
      </c>
      <c r="T92" s="30">
        <v>0.59298859</v>
      </c>
      <c r="U92" s="30">
        <v>0.761776598090801</v>
      </c>
      <c r="V92" s="30">
        <v>-1.5364587</v>
      </c>
      <c r="W92" s="30">
        <v>-0.168788008090801</v>
      </c>
      <c r="X92" s="14" t="s">
        <v>1</v>
      </c>
      <c r="Y92" s="30">
        <v>9.26544671875</v>
      </c>
      <c r="Z92" s="30">
        <v>30.645041</v>
      </c>
      <c r="AA92" s="30">
        <v>24.554871</v>
      </c>
      <c r="AB92" s="30">
        <v>24.4885896347784</v>
      </c>
      <c r="AC92" s="30">
        <v>-6.09017</v>
      </c>
      <c r="AD92" s="30">
        <v>0.0662813652215988</v>
      </c>
      <c r="AE92" s="14" t="s">
        <v>1</v>
      </c>
      <c r="AF92" s="30">
        <v>12.4855276271186</v>
      </c>
      <c r="AG92" s="45">
        <v>1282</v>
      </c>
      <c r="AH92" s="45">
        <v>471</v>
      </c>
      <c r="AI92" s="45">
        <v>723</v>
      </c>
      <c r="AJ92" s="45">
        <v>-811</v>
      </c>
      <c r="AK92" s="45">
        <v>-252</v>
      </c>
      <c r="AL92" s="14" t="s">
        <v>1</v>
      </c>
      <c r="AM92" s="45">
        <v>13.1076066790352</v>
      </c>
      <c r="AN92" s="30">
        <v>54.202418</v>
      </c>
      <c r="AO92" s="30">
        <v>51.272887</v>
      </c>
      <c r="AP92" s="30">
        <v>43.03</v>
      </c>
      <c r="AQ92" s="30">
        <v>-2.929531</v>
      </c>
      <c r="AR92" s="30">
        <v>8.242887</v>
      </c>
      <c r="AS92" s="14" t="s">
        <v>1</v>
      </c>
      <c r="AT92" s="30">
        <v>9.23669374887408</v>
      </c>
      <c r="AU92" s="8">
        <v>878</v>
      </c>
      <c r="AV92" s="8">
        <v>411</v>
      </c>
      <c r="AW92" s="8">
        <v>514</v>
      </c>
      <c r="AX92" s="8">
        <v>-467</v>
      </c>
      <c r="AY92" s="8">
        <v>-103</v>
      </c>
      <c r="AZ92" s="14" t="s">
        <v>1</v>
      </c>
      <c r="BA92" s="8">
        <v>8.31983805668016</v>
      </c>
      <c r="BB92" s="30">
        <v>1.68346232939035</v>
      </c>
      <c r="BC92" s="50">
        <v>1.74931880108992</v>
      </c>
      <c r="BD92" s="50">
        <v>1.75</v>
      </c>
      <c r="BE92" s="50">
        <v>0.0658564716995635</v>
      </c>
      <c r="BF92" s="50">
        <v>-0.000681198910081671</v>
      </c>
      <c r="BG92" s="14" t="s">
        <v>1</v>
      </c>
      <c r="BH92" s="50">
        <v>4.39527336957266</v>
      </c>
      <c r="BI92" s="50">
        <v>1.43039126478617</v>
      </c>
      <c r="BJ92" s="50">
        <v>1.43596730245232</v>
      </c>
      <c r="BK92" s="50">
        <v>1.45</v>
      </c>
      <c r="BL92" s="50">
        <v>0.00557603766614689</v>
      </c>
      <c r="BM92" s="50">
        <v>-0.0140326975476839</v>
      </c>
      <c r="BN92" s="14" t="s">
        <v>1</v>
      </c>
      <c r="BO92" s="50">
        <v>4.60245930273179</v>
      </c>
      <c r="BP92" s="50">
        <v>1.17692436386768</v>
      </c>
      <c r="BQ92" s="50">
        <v>1.21821631878558</v>
      </c>
      <c r="BR92" s="50">
        <v>1.2</v>
      </c>
      <c r="BS92" s="50">
        <v>0.0412919549178943</v>
      </c>
      <c r="BT92" s="50">
        <v>0.0182163187855788</v>
      </c>
      <c r="BU92" s="14" t="s">
        <v>1</v>
      </c>
      <c r="BV92" s="50">
        <v>4.79612723931331</v>
      </c>
      <c r="BW92" s="50">
        <v>60.2365787079163</v>
      </c>
      <c r="BX92" s="50">
        <v>69.2098092643052</v>
      </c>
      <c r="BY92" s="57">
        <v>70.9193245778612</v>
      </c>
      <c r="BZ92" s="50">
        <v>8.97323055638889</v>
      </c>
      <c r="CA92" s="50">
        <v>-1.70951531355603</v>
      </c>
      <c r="CB92" s="14" t="s">
        <v>1</v>
      </c>
      <c r="CC92" s="50">
        <v>2.5</v>
      </c>
      <c r="CD92" s="60">
        <v>79.9937998448796</v>
      </c>
    </row>
    <row r="93" s="17" customFormat="1" ht="20" customHeight="1" spans="1:82">
      <c r="A93" s="6" t="s">
        <v>29</v>
      </c>
      <c r="B93" s="7" t="s">
        <v>34</v>
      </c>
      <c r="C93" s="8">
        <v>726</v>
      </c>
      <c r="D93" s="6" t="s">
        <v>94</v>
      </c>
      <c r="E93" s="6" t="s">
        <v>160</v>
      </c>
      <c r="F93" s="8">
        <v>13039</v>
      </c>
      <c r="G93" s="7">
        <v>0.289373002283108</v>
      </c>
      <c r="H93" s="8" t="s">
        <v>33</v>
      </c>
      <c r="I93" s="29">
        <f t="shared" si="2"/>
        <v>91</v>
      </c>
      <c r="J93" s="8">
        <v>0</v>
      </c>
      <c r="K93" s="8">
        <v>27</v>
      </c>
      <c r="L93" s="30">
        <v>0</v>
      </c>
      <c r="M93" s="30">
        <v>2.622888</v>
      </c>
      <c r="N93" s="30">
        <v>2.787582</v>
      </c>
      <c r="O93" s="30">
        <v>2.622888</v>
      </c>
      <c r="P93" s="30">
        <v>-0.164694</v>
      </c>
      <c r="Q93" s="14" t="s">
        <v>1</v>
      </c>
      <c r="R93" s="30">
        <v>9.34520665083135</v>
      </c>
      <c r="S93" s="30">
        <v>0</v>
      </c>
      <c r="T93" s="30">
        <v>0.72779052</v>
      </c>
      <c r="U93" s="30">
        <v>0.789281895087537</v>
      </c>
      <c r="V93" s="30">
        <v>0.72779052</v>
      </c>
      <c r="W93" s="30">
        <v>-0.061491375087537</v>
      </c>
      <c r="X93" s="14" t="s">
        <v>1</v>
      </c>
      <c r="Y93" s="30">
        <v>8.80391758064516</v>
      </c>
      <c r="Z93" s="30">
        <v>0</v>
      </c>
      <c r="AA93" s="30">
        <v>27.747678</v>
      </c>
      <c r="AB93" s="30">
        <v>28.3142126433424</v>
      </c>
      <c r="AC93" s="30">
        <v>27.747678</v>
      </c>
      <c r="AD93" s="30">
        <v>-0.566534643342401</v>
      </c>
      <c r="AE93" s="14" t="s">
        <v>1</v>
      </c>
      <c r="AF93" s="30">
        <v>13.7956635730858</v>
      </c>
      <c r="AG93" s="45">
        <v>0</v>
      </c>
      <c r="AH93" s="45">
        <v>502</v>
      </c>
      <c r="AI93" s="45">
        <v>624</v>
      </c>
      <c r="AJ93" s="45">
        <v>502</v>
      </c>
      <c r="AK93" s="45">
        <v>-122</v>
      </c>
      <c r="AL93" s="14" t="s">
        <v>1</v>
      </c>
      <c r="AM93" s="45">
        <v>11.7472698907956</v>
      </c>
      <c r="AN93" s="30">
        <v>0</v>
      </c>
      <c r="AO93" s="30">
        <v>52.248765</v>
      </c>
      <c r="AP93" s="30">
        <v>44.74</v>
      </c>
      <c r="AQ93" s="30">
        <v>52.248765</v>
      </c>
      <c r="AR93" s="30">
        <v>7.508765</v>
      </c>
      <c r="AS93" s="14" t="s">
        <v>1</v>
      </c>
      <c r="AT93" s="30">
        <v>8.6936381031614</v>
      </c>
      <c r="AU93" s="8">
        <v>0</v>
      </c>
      <c r="AV93" s="8">
        <v>453</v>
      </c>
      <c r="AW93" s="8">
        <v>492</v>
      </c>
      <c r="AX93" s="8">
        <v>453</v>
      </c>
      <c r="AY93" s="8">
        <v>-39</v>
      </c>
      <c r="AZ93" s="14" t="s">
        <v>1</v>
      </c>
      <c r="BA93" s="8">
        <v>8.25136612021858</v>
      </c>
      <c r="BB93" s="30">
        <v>0</v>
      </c>
      <c r="BC93" s="50">
        <v>2.05996699751861</v>
      </c>
      <c r="BD93" s="50">
        <v>2.1</v>
      </c>
      <c r="BE93" s="50">
        <v>2.05996699751861</v>
      </c>
      <c r="BF93" s="50">
        <v>-0.0400330024813895</v>
      </c>
      <c r="BG93" s="14" t="s">
        <v>1</v>
      </c>
      <c r="BH93" s="50">
        <v>4.95184374403512</v>
      </c>
      <c r="BI93" s="50">
        <v>0</v>
      </c>
      <c r="BJ93" s="50">
        <v>1.42183622828784</v>
      </c>
      <c r="BK93" s="50">
        <v>1.59</v>
      </c>
      <c r="BL93" s="50">
        <v>1.42183622828784</v>
      </c>
      <c r="BM93" s="50">
        <v>-0.168163771712159</v>
      </c>
      <c r="BN93" s="14" t="s">
        <v>1</v>
      </c>
      <c r="BO93" s="50">
        <v>4.7394540942928</v>
      </c>
      <c r="BP93" s="50">
        <v>0</v>
      </c>
      <c r="BQ93" s="50">
        <v>1.448807504363</v>
      </c>
      <c r="BR93" s="50">
        <v>1.32</v>
      </c>
      <c r="BS93" s="50">
        <v>1.448807504363</v>
      </c>
      <c r="BT93" s="50">
        <v>0.128807504363002</v>
      </c>
      <c r="BU93" s="12" t="s">
        <v>0</v>
      </c>
      <c r="BV93" s="50">
        <v>5.32649817780515</v>
      </c>
      <c r="BW93" s="50">
        <v>0</v>
      </c>
      <c r="BX93" s="50">
        <v>64.5161290322581</v>
      </c>
      <c r="BY93" s="57">
        <v>64.3605870020964</v>
      </c>
      <c r="BZ93" s="50">
        <v>64.5161290322581</v>
      </c>
      <c r="CA93" s="50">
        <v>0.155542030161669</v>
      </c>
      <c r="CB93" s="14" t="s">
        <v>1</v>
      </c>
      <c r="CC93" s="50">
        <v>2.5</v>
      </c>
      <c r="CD93" s="60">
        <v>78.154857934871</v>
      </c>
    </row>
    <row r="94" s="17" customFormat="1" ht="20" customHeight="1" spans="1:82">
      <c r="A94" s="6" t="s">
        <v>29</v>
      </c>
      <c r="B94" s="7" t="s">
        <v>34</v>
      </c>
      <c r="C94" s="8">
        <v>103198</v>
      </c>
      <c r="D94" s="6" t="s">
        <v>76</v>
      </c>
      <c r="E94" s="6" t="s">
        <v>161</v>
      </c>
      <c r="F94" s="8">
        <v>13146</v>
      </c>
      <c r="G94" s="7">
        <v>0.209920947488588</v>
      </c>
      <c r="H94" s="8" t="s">
        <v>33</v>
      </c>
      <c r="I94" s="29">
        <f t="shared" si="2"/>
        <v>92</v>
      </c>
      <c r="J94" s="8">
        <v>0</v>
      </c>
      <c r="K94" s="8">
        <v>28</v>
      </c>
      <c r="L94" s="30">
        <v>0</v>
      </c>
      <c r="M94" s="30">
        <v>2.559251</v>
      </c>
      <c r="N94" s="30">
        <v>1.985486</v>
      </c>
      <c r="O94" s="30">
        <v>2.559251</v>
      </c>
      <c r="P94" s="30">
        <v>0.573765</v>
      </c>
      <c r="Q94" s="14" t="s">
        <v>1</v>
      </c>
      <c r="R94" s="30">
        <v>9.11847149643705</v>
      </c>
      <c r="S94" s="30">
        <v>0</v>
      </c>
      <c r="T94" s="30">
        <v>0.68376614</v>
      </c>
      <c r="U94" s="30">
        <v>0.570098793663069</v>
      </c>
      <c r="V94" s="30">
        <v>0.68376614</v>
      </c>
      <c r="W94" s="30">
        <v>0.113667346336931</v>
      </c>
      <c r="X94" s="14" t="s">
        <v>1</v>
      </c>
      <c r="Y94" s="30">
        <v>8.27136459677419</v>
      </c>
      <c r="Z94" s="30">
        <v>0</v>
      </c>
      <c r="AA94" s="30">
        <v>26.717432</v>
      </c>
      <c r="AB94" s="30">
        <v>28.7133121897142</v>
      </c>
      <c r="AC94" s="30">
        <v>26.717432</v>
      </c>
      <c r="AD94" s="30">
        <v>-1.9958801897142</v>
      </c>
      <c r="AE94" s="14" t="s">
        <v>1</v>
      </c>
      <c r="AF94" s="30">
        <v>13.2834431554524</v>
      </c>
      <c r="AG94" s="45">
        <v>0</v>
      </c>
      <c r="AH94" s="45">
        <v>623</v>
      </c>
      <c r="AI94" s="45">
        <v>555</v>
      </c>
      <c r="AJ94" s="45">
        <v>623</v>
      </c>
      <c r="AK94" s="45">
        <v>68</v>
      </c>
      <c r="AL94" s="14" t="s">
        <v>1</v>
      </c>
      <c r="AM94" s="45">
        <v>14.5787831513261</v>
      </c>
      <c r="AN94" s="30">
        <v>0</v>
      </c>
      <c r="AO94" s="30">
        <v>41.07947</v>
      </c>
      <c r="AP94" s="30">
        <v>35.77</v>
      </c>
      <c r="AQ94" s="30">
        <v>41.07947</v>
      </c>
      <c r="AR94" s="30">
        <v>5.30947</v>
      </c>
      <c r="AS94" s="14" t="s">
        <v>1</v>
      </c>
      <c r="AT94" s="30">
        <v>6.83518635607321</v>
      </c>
      <c r="AU94" s="8">
        <v>0</v>
      </c>
      <c r="AV94" s="8">
        <v>535</v>
      </c>
      <c r="AW94" s="8">
        <v>457</v>
      </c>
      <c r="AX94" s="8">
        <v>535</v>
      </c>
      <c r="AY94" s="8">
        <v>78</v>
      </c>
      <c r="AZ94" s="14" t="s">
        <v>1</v>
      </c>
      <c r="BA94" s="8">
        <v>9.74499089253188</v>
      </c>
      <c r="BB94" s="30">
        <v>0</v>
      </c>
      <c r="BC94" s="50">
        <v>1.69896209150327</v>
      </c>
      <c r="BD94" s="50">
        <v>1.79</v>
      </c>
      <c r="BE94" s="50">
        <v>1.69896209150327</v>
      </c>
      <c r="BF94" s="50">
        <v>-0.0910379084967319</v>
      </c>
      <c r="BG94" s="14" t="s">
        <v>1</v>
      </c>
      <c r="BH94" s="50">
        <v>4.08404348919055</v>
      </c>
      <c r="BI94" s="50">
        <v>0</v>
      </c>
      <c r="BJ94" s="50">
        <v>1.47930283224401</v>
      </c>
      <c r="BK94" s="50">
        <v>1.5</v>
      </c>
      <c r="BL94" s="50">
        <v>1.47930283224401</v>
      </c>
      <c r="BM94" s="50">
        <v>-0.0206971677559913</v>
      </c>
      <c r="BN94" s="14" t="s">
        <v>1</v>
      </c>
      <c r="BO94" s="50">
        <v>4.93100944081337</v>
      </c>
      <c r="BP94" s="50">
        <v>0</v>
      </c>
      <c r="BQ94" s="50">
        <v>1.148488365243</v>
      </c>
      <c r="BR94" s="50">
        <v>1.2</v>
      </c>
      <c r="BS94" s="50">
        <v>1.148488365243</v>
      </c>
      <c r="BT94" s="50">
        <v>-0.0515116347569955</v>
      </c>
      <c r="BU94" s="14" t="s">
        <v>1</v>
      </c>
      <c r="BV94" s="50">
        <v>4.22238369574632</v>
      </c>
      <c r="BW94" s="50">
        <v>0</v>
      </c>
      <c r="BX94" s="50">
        <v>59.9128540305011</v>
      </c>
      <c r="BY94" s="57">
        <v>66.8508287292818</v>
      </c>
      <c r="BZ94" s="50">
        <v>59.9128540305011</v>
      </c>
      <c r="CA94" s="50">
        <v>-6.93797469878071</v>
      </c>
      <c r="CB94" s="14" t="s">
        <v>1</v>
      </c>
      <c r="CC94" s="50">
        <v>2.5</v>
      </c>
      <c r="CD94" s="60">
        <v>77.5696762743451</v>
      </c>
    </row>
    <row r="95" s="17" customFormat="1" ht="20" customHeight="1" spans="1:82">
      <c r="A95" s="6" t="s">
        <v>29</v>
      </c>
      <c r="B95" s="7" t="s">
        <v>40</v>
      </c>
      <c r="C95" s="8">
        <v>113025</v>
      </c>
      <c r="D95" s="6" t="s">
        <v>121</v>
      </c>
      <c r="E95" s="6" t="s">
        <v>162</v>
      </c>
      <c r="F95" s="8">
        <v>13210</v>
      </c>
      <c r="G95" s="7">
        <v>0.163345605022835</v>
      </c>
      <c r="H95" s="8" t="s">
        <v>33</v>
      </c>
      <c r="I95" s="29">
        <f t="shared" si="2"/>
        <v>93</v>
      </c>
      <c r="J95" s="8">
        <v>0</v>
      </c>
      <c r="K95" s="8">
        <v>25</v>
      </c>
      <c r="L95" s="30">
        <v>0</v>
      </c>
      <c r="M95" s="30">
        <v>1.06089</v>
      </c>
      <c r="N95" s="30">
        <v>0.22476</v>
      </c>
      <c r="O95" s="30">
        <v>1.06089</v>
      </c>
      <c r="P95" s="30">
        <v>0.83613</v>
      </c>
      <c r="Q95" s="14" t="s">
        <v>1</v>
      </c>
      <c r="R95" s="30">
        <v>8.24525906735751</v>
      </c>
      <c r="S95" s="30">
        <v>0</v>
      </c>
      <c r="T95" s="30">
        <v>0.29612999</v>
      </c>
      <c r="U95" s="30">
        <v>0.0564375</v>
      </c>
      <c r="V95" s="30">
        <v>0.29612999</v>
      </c>
      <c r="W95" s="30">
        <v>0.23969249</v>
      </c>
      <c r="X95" s="14" t="s">
        <v>1</v>
      </c>
      <c r="Y95" s="30">
        <v>8.38103745283019</v>
      </c>
      <c r="Z95" s="30">
        <v>0</v>
      </c>
      <c r="AA95" s="30">
        <v>27.913355</v>
      </c>
      <c r="AB95" s="30">
        <v>25.1101174586225</v>
      </c>
      <c r="AC95" s="30">
        <v>27.913355</v>
      </c>
      <c r="AD95" s="30">
        <v>2.8032375413775</v>
      </c>
      <c r="AE95" s="14" t="s">
        <v>1</v>
      </c>
      <c r="AF95" s="30">
        <v>14.9003674377224</v>
      </c>
      <c r="AG95" s="45">
        <v>0</v>
      </c>
      <c r="AH95" s="45">
        <v>262</v>
      </c>
      <c r="AI95" s="45">
        <v>107</v>
      </c>
      <c r="AJ95" s="45">
        <v>262</v>
      </c>
      <c r="AK95" s="45">
        <v>155</v>
      </c>
      <c r="AL95" s="14" t="s">
        <v>1</v>
      </c>
      <c r="AM95" s="45">
        <v>10.2077922077922</v>
      </c>
      <c r="AN95" s="30">
        <v>0</v>
      </c>
      <c r="AO95" s="30">
        <v>40.491985</v>
      </c>
      <c r="AP95" s="30">
        <v>21.01</v>
      </c>
      <c r="AQ95" s="30">
        <v>40.491985</v>
      </c>
      <c r="AR95" s="30">
        <v>19.481985</v>
      </c>
      <c r="AS95" s="14" t="s">
        <v>1</v>
      </c>
      <c r="AT95" s="30">
        <v>8.54982791385135</v>
      </c>
      <c r="AU95" s="8">
        <v>0</v>
      </c>
      <c r="AV95" s="8">
        <v>246</v>
      </c>
      <c r="AW95" s="8">
        <v>108</v>
      </c>
      <c r="AX95" s="8">
        <v>246</v>
      </c>
      <c r="AY95" s="8">
        <v>138</v>
      </c>
      <c r="AZ95" s="14" t="s">
        <v>1</v>
      </c>
      <c r="BA95" s="8">
        <v>7.23529411764706</v>
      </c>
      <c r="BB95" s="30">
        <v>0</v>
      </c>
      <c r="BC95" s="50">
        <v>1.58377777777778</v>
      </c>
      <c r="BD95" s="50">
        <v>1.77</v>
      </c>
      <c r="BE95" s="50">
        <v>1.58377777777778</v>
      </c>
      <c r="BF95" s="50">
        <v>-0.186222222222222</v>
      </c>
      <c r="BG95" s="14" t="s">
        <v>1</v>
      </c>
      <c r="BH95" s="50">
        <v>4.42396027312229</v>
      </c>
      <c r="BI95" s="50">
        <v>0</v>
      </c>
      <c r="BJ95" s="50">
        <v>1.42666666666667</v>
      </c>
      <c r="BK95" s="50">
        <v>1.5</v>
      </c>
      <c r="BL95" s="50">
        <v>1.42666666666667</v>
      </c>
      <c r="BM95" s="50">
        <v>-0.0733333333333333</v>
      </c>
      <c r="BN95" s="14" t="s">
        <v>1</v>
      </c>
      <c r="BO95" s="50">
        <v>4.91954022988507</v>
      </c>
      <c r="BP95" s="50">
        <v>0</v>
      </c>
      <c r="BQ95" s="50">
        <v>1.1101246105919</v>
      </c>
      <c r="BR95" s="50">
        <v>1.17</v>
      </c>
      <c r="BS95" s="50">
        <v>1.1101246105919</v>
      </c>
      <c r="BT95" s="50">
        <v>-0.0598753894080994</v>
      </c>
      <c r="BU95" s="14" t="s">
        <v>1</v>
      </c>
      <c r="BV95" s="50">
        <v>4.51270166907276</v>
      </c>
      <c r="BW95" s="50">
        <v>0</v>
      </c>
      <c r="BX95" s="50">
        <v>60.8888888888889</v>
      </c>
      <c r="BY95" s="57">
        <v>73.6842105263158</v>
      </c>
      <c r="BZ95" s="50">
        <v>60.8888888888889</v>
      </c>
      <c r="CA95" s="50">
        <v>-12.7953216374269</v>
      </c>
      <c r="CB95" s="12" t="s">
        <v>0</v>
      </c>
      <c r="CC95" s="50">
        <v>5</v>
      </c>
      <c r="CD95" s="60">
        <v>76.3757803692809</v>
      </c>
    </row>
    <row r="96" s="17" customFormat="1" ht="20" customHeight="1" spans="1:82">
      <c r="A96" s="6" t="s">
        <v>29</v>
      </c>
      <c r="B96" s="7" t="s">
        <v>79</v>
      </c>
      <c r="C96" s="8">
        <v>570</v>
      </c>
      <c r="D96" s="6" t="s">
        <v>80</v>
      </c>
      <c r="E96" s="6" t="s">
        <v>163</v>
      </c>
      <c r="F96" s="8">
        <v>13135</v>
      </c>
      <c r="G96" s="7">
        <v>0.209920947488588</v>
      </c>
      <c r="H96" s="8" t="s">
        <v>33</v>
      </c>
      <c r="I96" s="29">
        <f t="shared" si="2"/>
        <v>94</v>
      </c>
      <c r="J96" s="8">
        <v>0</v>
      </c>
      <c r="K96" s="8">
        <v>28</v>
      </c>
      <c r="L96" s="30">
        <v>0</v>
      </c>
      <c r="M96" s="30">
        <v>1.533682</v>
      </c>
      <c r="N96" s="30">
        <v>0.76192</v>
      </c>
      <c r="O96" s="30">
        <v>1.533682</v>
      </c>
      <c r="P96" s="30">
        <v>0.771762</v>
      </c>
      <c r="Q96" s="14" t="s">
        <v>1</v>
      </c>
      <c r="R96" s="30">
        <v>7.16673831775701</v>
      </c>
      <c r="S96" s="30">
        <v>0</v>
      </c>
      <c r="T96" s="30">
        <v>0.47878774</v>
      </c>
      <c r="U96" s="30">
        <v>0.25291447505235</v>
      </c>
      <c r="V96" s="30">
        <v>0.47878774</v>
      </c>
      <c r="W96" s="30">
        <v>0.22587326494765</v>
      </c>
      <c r="X96" s="14" t="s">
        <v>1</v>
      </c>
      <c r="Y96" s="30">
        <v>7.4810584375</v>
      </c>
      <c r="Z96" s="30">
        <v>0</v>
      </c>
      <c r="AA96" s="30">
        <v>31.218189</v>
      </c>
      <c r="AB96" s="30">
        <v>33.1943609634017</v>
      </c>
      <c r="AC96" s="30">
        <v>31.218189</v>
      </c>
      <c r="AD96" s="30">
        <v>-1.9761719634017</v>
      </c>
      <c r="AE96" s="12" t="s">
        <v>0</v>
      </c>
      <c r="AF96" s="30">
        <v>15.8736554237288</v>
      </c>
      <c r="AG96" s="45">
        <v>0</v>
      </c>
      <c r="AH96" s="45">
        <v>459</v>
      </c>
      <c r="AI96" s="45">
        <v>291</v>
      </c>
      <c r="AJ96" s="45">
        <v>459</v>
      </c>
      <c r="AK96" s="45">
        <v>168</v>
      </c>
      <c r="AL96" s="14" t="s">
        <v>1</v>
      </c>
      <c r="AM96" s="45">
        <v>12.7736549165121</v>
      </c>
      <c r="AN96" s="30">
        <v>0</v>
      </c>
      <c r="AO96" s="30">
        <v>33.413551</v>
      </c>
      <c r="AP96" s="30">
        <v>26.18</v>
      </c>
      <c r="AQ96" s="30">
        <v>33.413551</v>
      </c>
      <c r="AR96" s="30">
        <v>7.233551</v>
      </c>
      <c r="AS96" s="14" t="s">
        <v>1</v>
      </c>
      <c r="AT96" s="30">
        <v>6.0193750675554</v>
      </c>
      <c r="AU96" s="8">
        <v>0</v>
      </c>
      <c r="AV96" s="8">
        <v>419</v>
      </c>
      <c r="AW96" s="8">
        <v>265</v>
      </c>
      <c r="AX96" s="8">
        <v>419</v>
      </c>
      <c r="AY96" s="8">
        <v>154</v>
      </c>
      <c r="AZ96" s="14" t="s">
        <v>1</v>
      </c>
      <c r="BA96" s="8">
        <v>8.48178137651822</v>
      </c>
      <c r="BB96" s="30">
        <v>0</v>
      </c>
      <c r="BC96" s="50">
        <v>1.77488257372654</v>
      </c>
      <c r="BD96" s="50">
        <v>1.73</v>
      </c>
      <c r="BE96" s="50">
        <v>1.77488257372654</v>
      </c>
      <c r="BF96" s="50">
        <v>0.0448825737265417</v>
      </c>
      <c r="BG96" s="14" t="s">
        <v>1</v>
      </c>
      <c r="BH96" s="50">
        <v>4.45950395408678</v>
      </c>
      <c r="BI96" s="50">
        <v>0</v>
      </c>
      <c r="BJ96" s="50">
        <v>1.42091152815013</v>
      </c>
      <c r="BK96" s="50">
        <v>1.45</v>
      </c>
      <c r="BL96" s="50">
        <v>1.42091152815013</v>
      </c>
      <c r="BM96" s="50">
        <v>-0.0290884718498658</v>
      </c>
      <c r="BN96" s="14" t="s">
        <v>1</v>
      </c>
      <c r="BO96" s="50">
        <v>4.5542036158658</v>
      </c>
      <c r="BP96" s="50">
        <v>0</v>
      </c>
      <c r="BQ96" s="50">
        <v>1.24911547169811</v>
      </c>
      <c r="BR96" s="50">
        <v>1.19</v>
      </c>
      <c r="BS96" s="50">
        <v>1.24911547169811</v>
      </c>
      <c r="BT96" s="50">
        <v>0.0591154716981133</v>
      </c>
      <c r="BU96" s="14" t="s">
        <v>1</v>
      </c>
      <c r="BV96" s="50">
        <v>4.91777744763036</v>
      </c>
      <c r="BW96" s="50">
        <v>0</v>
      </c>
      <c r="BX96" s="50">
        <v>64.0750670241287</v>
      </c>
      <c r="BY96" s="57">
        <v>68.8034188034188</v>
      </c>
      <c r="BZ96" s="50">
        <v>64.0750670241287</v>
      </c>
      <c r="CA96" s="50">
        <v>-4.72835177929011</v>
      </c>
      <c r="CB96" s="14" t="s">
        <v>1</v>
      </c>
      <c r="CC96" s="50">
        <v>2.5</v>
      </c>
      <c r="CD96" s="60">
        <v>74.2277485571544</v>
      </c>
    </row>
    <row r="97" s="17" customFormat="1" ht="20" customHeight="1" spans="1:82">
      <c r="A97" s="6" t="s">
        <v>29</v>
      </c>
      <c r="B97" s="7" t="s">
        <v>45</v>
      </c>
      <c r="C97" s="8">
        <v>106399</v>
      </c>
      <c r="D97" s="6" t="s">
        <v>61</v>
      </c>
      <c r="E97" s="6" t="s">
        <v>164</v>
      </c>
      <c r="F97" s="8">
        <v>13257</v>
      </c>
      <c r="G97" s="7">
        <v>0.144167522831054</v>
      </c>
      <c r="H97" s="8" t="s">
        <v>33</v>
      </c>
      <c r="I97" s="29">
        <f t="shared" si="2"/>
        <v>95</v>
      </c>
      <c r="J97" s="8">
        <v>0</v>
      </c>
      <c r="K97" s="8">
        <v>26</v>
      </c>
      <c r="L97" s="30">
        <v>0</v>
      </c>
      <c r="M97" s="30">
        <v>1.461951</v>
      </c>
      <c r="N97" s="30">
        <v>0.153227</v>
      </c>
      <c r="O97" s="30">
        <v>1.461951</v>
      </c>
      <c r="P97" s="30">
        <v>1.308724</v>
      </c>
      <c r="Q97" s="14" t="s">
        <v>1</v>
      </c>
      <c r="R97" s="30">
        <v>6.1426512605042</v>
      </c>
      <c r="S97" s="30">
        <v>0</v>
      </c>
      <c r="T97" s="30">
        <v>0.46121684</v>
      </c>
      <c r="U97" s="30">
        <v>0.06000499999999</v>
      </c>
      <c r="V97" s="30">
        <v>0.46121684</v>
      </c>
      <c r="W97" s="30">
        <v>0.40121184000001</v>
      </c>
      <c r="X97" s="14" t="s">
        <v>1</v>
      </c>
      <c r="Y97" s="30">
        <v>7.05944142857143</v>
      </c>
      <c r="Z97" s="30">
        <v>0</v>
      </c>
      <c r="AA97" s="30">
        <v>31.548037</v>
      </c>
      <c r="AB97" s="30">
        <v>39.1608528522976</v>
      </c>
      <c r="AC97" s="30">
        <v>31.548037</v>
      </c>
      <c r="AD97" s="30">
        <v>-7.6128158522976</v>
      </c>
      <c r="AE97" s="12" t="s">
        <v>0</v>
      </c>
      <c r="AF97" s="30">
        <v>19.0201187700965</v>
      </c>
      <c r="AG97" s="45">
        <v>0</v>
      </c>
      <c r="AH97" s="45">
        <v>449</v>
      </c>
      <c r="AI97" s="45">
        <v>55</v>
      </c>
      <c r="AJ97" s="45">
        <v>449</v>
      </c>
      <c r="AK97" s="45">
        <v>394</v>
      </c>
      <c r="AL97" s="14" t="s">
        <v>1</v>
      </c>
      <c r="AM97" s="45">
        <v>12.2010869565217</v>
      </c>
      <c r="AN97" s="30">
        <v>0</v>
      </c>
      <c r="AO97" s="30">
        <v>32.560156</v>
      </c>
      <c r="AP97" s="30">
        <v>27.86</v>
      </c>
      <c r="AQ97" s="30">
        <v>32.560156</v>
      </c>
      <c r="AR97" s="30">
        <v>4.700156</v>
      </c>
      <c r="AS97" s="14" t="s">
        <v>1</v>
      </c>
      <c r="AT97" s="30">
        <v>5.562985819238</v>
      </c>
      <c r="AU97" s="8">
        <v>0</v>
      </c>
      <c r="AV97" s="8">
        <v>366</v>
      </c>
      <c r="AW97" s="8">
        <v>69</v>
      </c>
      <c r="AX97" s="8">
        <v>366</v>
      </c>
      <c r="AY97" s="8">
        <v>297</v>
      </c>
      <c r="AZ97" s="14" t="s">
        <v>1</v>
      </c>
      <c r="BA97" s="8">
        <v>7.23320158102767</v>
      </c>
      <c r="BB97" s="30">
        <v>0</v>
      </c>
      <c r="BC97" s="50">
        <v>1.82104921135647</v>
      </c>
      <c r="BD97" s="50">
        <v>1.98</v>
      </c>
      <c r="BE97" s="50">
        <v>1.82104921135647</v>
      </c>
      <c r="BF97" s="50">
        <v>-0.158950788643533</v>
      </c>
      <c r="BG97" s="14" t="s">
        <v>1</v>
      </c>
      <c r="BH97" s="50">
        <v>4.59860911958705</v>
      </c>
      <c r="BI97" s="50">
        <v>0</v>
      </c>
      <c r="BJ97" s="50">
        <v>1.42902208201893</v>
      </c>
      <c r="BK97" s="50">
        <v>1.42</v>
      </c>
      <c r="BL97" s="50">
        <v>1.42902208201893</v>
      </c>
      <c r="BM97" s="50">
        <v>0.00902208201892751</v>
      </c>
      <c r="BN97" s="14" t="s">
        <v>1</v>
      </c>
      <c r="BO97" s="50">
        <v>4.73186119873818</v>
      </c>
      <c r="BP97" s="50">
        <v>0</v>
      </c>
      <c r="BQ97" s="50">
        <v>1.27433245033113</v>
      </c>
      <c r="BR97" s="50">
        <v>1.4</v>
      </c>
      <c r="BS97" s="50">
        <v>1.27433245033113</v>
      </c>
      <c r="BT97" s="50">
        <v>-0.125667549668874</v>
      </c>
      <c r="BU97" s="14" t="s">
        <v>1</v>
      </c>
      <c r="BV97" s="50">
        <v>4.86386431424095</v>
      </c>
      <c r="BW97" s="50">
        <v>0</v>
      </c>
      <c r="BX97" s="50">
        <v>64.9842271293375</v>
      </c>
      <c r="BY97" s="57">
        <v>85.3658536585366</v>
      </c>
      <c r="BZ97" s="50">
        <v>64.9842271293375</v>
      </c>
      <c r="CA97" s="50">
        <v>-20.3816265291991</v>
      </c>
      <c r="CB97" s="14" t="s">
        <v>1</v>
      </c>
      <c r="CC97" s="50">
        <v>2.5</v>
      </c>
      <c r="CD97" s="60">
        <v>73.9138204485257</v>
      </c>
    </row>
    <row r="98" s="17" customFormat="1" ht="20" customHeight="1" spans="1:82">
      <c r="A98" s="6" t="s">
        <v>29</v>
      </c>
      <c r="B98" s="7" t="s">
        <v>45</v>
      </c>
      <c r="C98" s="8">
        <v>105267</v>
      </c>
      <c r="D98" s="6" t="s">
        <v>48</v>
      </c>
      <c r="E98" s="6" t="s">
        <v>165</v>
      </c>
      <c r="F98" s="8">
        <v>13125</v>
      </c>
      <c r="G98" s="7">
        <v>0.209920947488588</v>
      </c>
      <c r="H98" s="8" t="s">
        <v>33</v>
      </c>
      <c r="I98" s="29">
        <f t="shared" si="2"/>
        <v>96</v>
      </c>
      <c r="J98" s="8">
        <v>0</v>
      </c>
      <c r="K98" s="8">
        <v>27</v>
      </c>
      <c r="L98" s="30">
        <v>0</v>
      </c>
      <c r="M98" s="30">
        <v>1.495394</v>
      </c>
      <c r="N98" s="30">
        <v>0.845752</v>
      </c>
      <c r="O98" s="30">
        <v>1.495394</v>
      </c>
      <c r="P98" s="30">
        <v>0.649642</v>
      </c>
      <c r="Q98" s="14" t="s">
        <v>1</v>
      </c>
      <c r="R98" s="30">
        <v>6.28316806722689</v>
      </c>
      <c r="S98" s="30">
        <v>0</v>
      </c>
      <c r="T98" s="30">
        <v>0.46390226</v>
      </c>
      <c r="U98" s="30">
        <v>0.30227815375</v>
      </c>
      <c r="V98" s="30">
        <v>0.46390226</v>
      </c>
      <c r="W98" s="30">
        <v>0.16162410625</v>
      </c>
      <c r="X98" s="14" t="s">
        <v>1</v>
      </c>
      <c r="Y98" s="30">
        <v>7.10054479591837</v>
      </c>
      <c r="Z98" s="30">
        <v>0</v>
      </c>
      <c r="AA98" s="30">
        <v>31.022076</v>
      </c>
      <c r="AB98" s="30">
        <v>35.7407554164814</v>
      </c>
      <c r="AC98" s="30">
        <v>31.022076</v>
      </c>
      <c r="AD98" s="30">
        <v>-4.7186794164814</v>
      </c>
      <c r="AE98" s="12" t="s">
        <v>0</v>
      </c>
      <c r="AF98" s="30">
        <v>18.703020096463</v>
      </c>
      <c r="AG98" s="45">
        <v>0</v>
      </c>
      <c r="AH98" s="45">
        <v>527</v>
      </c>
      <c r="AI98" s="45">
        <v>330</v>
      </c>
      <c r="AJ98" s="45">
        <v>527</v>
      </c>
      <c r="AK98" s="45">
        <v>197</v>
      </c>
      <c r="AL98" s="14" t="s">
        <v>1</v>
      </c>
      <c r="AM98" s="45">
        <v>14.320652173913</v>
      </c>
      <c r="AN98" s="30">
        <v>0</v>
      </c>
      <c r="AO98" s="30">
        <v>28.375598</v>
      </c>
      <c r="AP98" s="30">
        <v>25.63</v>
      </c>
      <c r="AQ98" s="30">
        <v>28.375598</v>
      </c>
      <c r="AR98" s="30">
        <v>2.745598</v>
      </c>
      <c r="AS98" s="14" t="s">
        <v>1</v>
      </c>
      <c r="AT98" s="30">
        <v>4.84804339654878</v>
      </c>
      <c r="AU98" s="8">
        <v>0</v>
      </c>
      <c r="AV98" s="8">
        <v>348</v>
      </c>
      <c r="AW98" s="8">
        <v>205</v>
      </c>
      <c r="AX98" s="8">
        <v>348</v>
      </c>
      <c r="AY98" s="8">
        <v>143</v>
      </c>
      <c r="AZ98" s="14" t="s">
        <v>1</v>
      </c>
      <c r="BA98" s="8">
        <v>6.87747035573123</v>
      </c>
      <c r="BB98" s="30">
        <v>0</v>
      </c>
      <c r="BC98" s="50">
        <v>1.618636900369</v>
      </c>
      <c r="BD98" s="50">
        <v>1.71</v>
      </c>
      <c r="BE98" s="50">
        <v>1.618636900369</v>
      </c>
      <c r="BF98" s="50">
        <v>-0.0913630996309962</v>
      </c>
      <c r="BG98" s="14" t="s">
        <v>1</v>
      </c>
      <c r="BH98" s="50">
        <v>4.08746692012374</v>
      </c>
      <c r="BI98" s="50">
        <v>0</v>
      </c>
      <c r="BJ98" s="50">
        <v>1.40959409594096</v>
      </c>
      <c r="BK98" s="50">
        <v>1.3</v>
      </c>
      <c r="BL98" s="50">
        <v>1.40959409594096</v>
      </c>
      <c r="BM98" s="50">
        <v>0.109594095940959</v>
      </c>
      <c r="BN98" s="14" t="s">
        <v>1</v>
      </c>
      <c r="BO98" s="50">
        <v>4.6675301190098</v>
      </c>
      <c r="BP98" s="50">
        <v>0</v>
      </c>
      <c r="BQ98" s="50">
        <v>1.1483</v>
      </c>
      <c r="BR98" s="50">
        <v>1.31</v>
      </c>
      <c r="BS98" s="50">
        <v>1.1483</v>
      </c>
      <c r="BT98" s="50">
        <v>-0.1617</v>
      </c>
      <c r="BU98" s="14" t="s">
        <v>1</v>
      </c>
      <c r="BV98" s="50">
        <v>4.38282442748092</v>
      </c>
      <c r="BW98" s="50">
        <v>0</v>
      </c>
      <c r="BX98" s="50">
        <v>60.8856088560886</v>
      </c>
      <c r="BY98" s="57">
        <v>66.8918918918919</v>
      </c>
      <c r="BZ98" s="50">
        <v>60.8856088560886</v>
      </c>
      <c r="CA98" s="50">
        <v>-6.00628303580334</v>
      </c>
      <c r="CB98" s="14" t="s">
        <v>1</v>
      </c>
      <c r="CC98" s="50">
        <v>2.5</v>
      </c>
      <c r="CD98" s="60">
        <v>73.7707203524158</v>
      </c>
    </row>
    <row r="99" s="17" customFormat="1" ht="20" customHeight="1" spans="1:82">
      <c r="A99" s="6" t="s">
        <v>29</v>
      </c>
      <c r="B99" s="7" t="s">
        <v>45</v>
      </c>
      <c r="C99" s="8">
        <v>114286</v>
      </c>
      <c r="D99" s="6" t="s">
        <v>142</v>
      </c>
      <c r="E99" s="6" t="s">
        <v>166</v>
      </c>
      <c r="F99" s="8">
        <v>13394</v>
      </c>
      <c r="G99" s="7">
        <v>0.141427796803656</v>
      </c>
      <c r="H99" s="8" t="s">
        <v>33</v>
      </c>
      <c r="I99" s="29">
        <f t="shared" si="2"/>
        <v>97</v>
      </c>
      <c r="J99" s="8">
        <v>0</v>
      </c>
      <c r="K99" s="8">
        <v>24</v>
      </c>
      <c r="L99" s="30">
        <v>0</v>
      </c>
      <c r="M99" s="30">
        <v>1.535812</v>
      </c>
      <c r="N99" s="30">
        <v>0.234421</v>
      </c>
      <c r="O99" s="30">
        <v>1.535812</v>
      </c>
      <c r="P99" s="30">
        <v>1.301391</v>
      </c>
      <c r="Q99" s="14" t="s">
        <v>1</v>
      </c>
      <c r="R99" s="30">
        <v>6.45299159663866</v>
      </c>
      <c r="S99" s="30">
        <v>0</v>
      </c>
      <c r="T99" s="30">
        <v>0.40195637</v>
      </c>
      <c r="U99" s="30">
        <v>0.0946924</v>
      </c>
      <c r="V99" s="30">
        <v>0.40195637</v>
      </c>
      <c r="W99" s="30">
        <v>0.30726397</v>
      </c>
      <c r="X99" s="14" t="s">
        <v>1</v>
      </c>
      <c r="Y99" s="30">
        <v>6.15239341836735</v>
      </c>
      <c r="Z99" s="30">
        <v>0</v>
      </c>
      <c r="AA99" s="30">
        <v>26.172238</v>
      </c>
      <c r="AB99" s="30">
        <v>40.3941626390127</v>
      </c>
      <c r="AC99" s="30">
        <v>26.172238</v>
      </c>
      <c r="AD99" s="30">
        <v>-14.2219246390127</v>
      </c>
      <c r="AE99" s="12" t="s">
        <v>0</v>
      </c>
      <c r="AF99" s="30">
        <v>15.7790823954984</v>
      </c>
      <c r="AG99" s="45">
        <v>0</v>
      </c>
      <c r="AH99" s="45">
        <v>408</v>
      </c>
      <c r="AI99" s="45">
        <v>68</v>
      </c>
      <c r="AJ99" s="45">
        <v>408</v>
      </c>
      <c r="AK99" s="45">
        <v>340</v>
      </c>
      <c r="AL99" s="14" t="s">
        <v>1</v>
      </c>
      <c r="AM99" s="45">
        <v>11.0869565217391</v>
      </c>
      <c r="AN99" s="30">
        <v>0</v>
      </c>
      <c r="AO99" s="30">
        <v>37.642451</v>
      </c>
      <c r="AP99" s="30">
        <v>34.47</v>
      </c>
      <c r="AQ99" s="30">
        <v>37.642451</v>
      </c>
      <c r="AR99" s="30">
        <v>3.172451</v>
      </c>
      <c r="AS99" s="14" t="s">
        <v>1</v>
      </c>
      <c r="AT99" s="30">
        <v>6.43130890141808</v>
      </c>
      <c r="AU99" s="8">
        <v>0</v>
      </c>
      <c r="AV99" s="8">
        <v>409</v>
      </c>
      <c r="AW99" s="8">
        <v>80</v>
      </c>
      <c r="AX99" s="8">
        <v>409</v>
      </c>
      <c r="AY99" s="8">
        <v>329</v>
      </c>
      <c r="AZ99" s="14" t="s">
        <v>1</v>
      </c>
      <c r="BA99" s="8">
        <v>8.08300395256917</v>
      </c>
      <c r="BB99" s="30">
        <v>0</v>
      </c>
      <c r="BC99" s="50">
        <v>1.70029411764706</v>
      </c>
      <c r="BD99" s="50">
        <v>1.78</v>
      </c>
      <c r="BE99" s="50">
        <v>1.70029411764706</v>
      </c>
      <c r="BF99" s="50">
        <v>-0.0797058823529411</v>
      </c>
      <c r="BG99" s="14" t="s">
        <v>1</v>
      </c>
      <c r="BH99" s="50">
        <v>4.29367201426025</v>
      </c>
      <c r="BI99" s="50">
        <v>0</v>
      </c>
      <c r="BJ99" s="50">
        <v>1.40294117647059</v>
      </c>
      <c r="BK99" s="50">
        <v>1.62</v>
      </c>
      <c r="BL99" s="50">
        <v>1.40294117647059</v>
      </c>
      <c r="BM99" s="50">
        <v>-0.217058823529412</v>
      </c>
      <c r="BN99" s="14" t="s">
        <v>1</v>
      </c>
      <c r="BO99" s="50">
        <v>4.6455005843397</v>
      </c>
      <c r="BP99" s="50">
        <v>0</v>
      </c>
      <c r="BQ99" s="50">
        <v>1.21194968553459</v>
      </c>
      <c r="BR99" s="50">
        <v>1.1</v>
      </c>
      <c r="BS99" s="50">
        <v>1.21194968553459</v>
      </c>
      <c r="BT99" s="50">
        <v>0.111949685534591</v>
      </c>
      <c r="BU99" s="14" t="s">
        <v>1</v>
      </c>
      <c r="BV99" s="50">
        <v>4.62576215852897</v>
      </c>
      <c r="BW99" s="50">
        <v>0</v>
      </c>
      <c r="BX99" s="50">
        <v>65</v>
      </c>
      <c r="BY99" s="57">
        <v>77.0833333333333</v>
      </c>
      <c r="BZ99" s="50">
        <v>65</v>
      </c>
      <c r="CA99" s="50">
        <v>-12.0833333333333</v>
      </c>
      <c r="CB99" s="14" t="s">
        <v>1</v>
      </c>
      <c r="CC99" s="50">
        <v>2.5</v>
      </c>
      <c r="CD99" s="60">
        <v>70.0506715433597</v>
      </c>
    </row>
    <row r="100" s="17" customFormat="1" ht="20" customHeight="1" spans="1:82">
      <c r="A100" s="6" t="s">
        <v>29</v>
      </c>
      <c r="B100" s="7" t="s">
        <v>40</v>
      </c>
      <c r="C100" s="8">
        <v>113833</v>
      </c>
      <c r="D100" s="6" t="s">
        <v>131</v>
      </c>
      <c r="E100" s="6" t="s">
        <v>167</v>
      </c>
      <c r="F100" s="8">
        <v>12990</v>
      </c>
      <c r="G100" s="7">
        <v>0.346907248858451</v>
      </c>
      <c r="H100" s="8" t="s">
        <v>33</v>
      </c>
      <c r="I100" s="29">
        <f t="shared" si="2"/>
        <v>98</v>
      </c>
      <c r="J100" s="8">
        <v>0</v>
      </c>
      <c r="K100" s="8">
        <v>15</v>
      </c>
      <c r="L100" s="30">
        <v>0</v>
      </c>
      <c r="M100" s="30">
        <v>0.863911</v>
      </c>
      <c r="N100" s="30">
        <v>2.162671</v>
      </c>
      <c r="O100" s="30">
        <v>0.863911</v>
      </c>
      <c r="P100" s="30">
        <v>-1.29876</v>
      </c>
      <c r="Q100" s="14" t="s">
        <v>1</v>
      </c>
      <c r="R100" s="30">
        <v>6.71433419689119</v>
      </c>
      <c r="S100" s="30">
        <v>0</v>
      </c>
      <c r="T100" s="30">
        <v>0.23465362</v>
      </c>
      <c r="U100" s="30">
        <v>0.507122514987966</v>
      </c>
      <c r="V100" s="30">
        <v>0.23465362</v>
      </c>
      <c r="W100" s="30">
        <v>-0.272468894987966</v>
      </c>
      <c r="X100" s="14" t="s">
        <v>1</v>
      </c>
      <c r="Y100" s="30">
        <v>6.64114018867924</v>
      </c>
      <c r="Z100" s="30">
        <v>0</v>
      </c>
      <c r="AA100" s="30">
        <v>27.161782</v>
      </c>
      <c r="AB100" s="30">
        <v>23.4488979131808</v>
      </c>
      <c r="AC100" s="30">
        <v>27.161782</v>
      </c>
      <c r="AD100" s="30">
        <v>3.7128840868192</v>
      </c>
      <c r="AE100" s="14" t="s">
        <v>1</v>
      </c>
      <c r="AF100" s="30">
        <v>14.499171886121</v>
      </c>
      <c r="AG100" s="45">
        <v>0</v>
      </c>
      <c r="AH100" s="45">
        <v>252</v>
      </c>
      <c r="AI100" s="45">
        <v>607</v>
      </c>
      <c r="AJ100" s="45">
        <v>252</v>
      </c>
      <c r="AK100" s="45">
        <v>-355</v>
      </c>
      <c r="AL100" s="14" t="s">
        <v>1</v>
      </c>
      <c r="AM100" s="45">
        <v>9.81818181818182</v>
      </c>
      <c r="AN100" s="30">
        <v>0</v>
      </c>
      <c r="AO100" s="30">
        <v>34.282183</v>
      </c>
      <c r="AP100" s="30">
        <v>35.82</v>
      </c>
      <c r="AQ100" s="30">
        <v>34.282183</v>
      </c>
      <c r="AR100" s="30">
        <v>-1.537817</v>
      </c>
      <c r="AS100" s="14" t="s">
        <v>1</v>
      </c>
      <c r="AT100" s="30">
        <v>7.23863661317568</v>
      </c>
      <c r="AU100" s="8">
        <v>0</v>
      </c>
      <c r="AV100" s="8">
        <v>230</v>
      </c>
      <c r="AW100" s="8">
        <v>494</v>
      </c>
      <c r="AX100" s="8">
        <v>230</v>
      </c>
      <c r="AY100" s="8">
        <v>-264</v>
      </c>
      <c r="AZ100" s="14" t="s">
        <v>1</v>
      </c>
      <c r="BA100" s="8">
        <v>6.76470588235294</v>
      </c>
      <c r="BB100" s="30">
        <v>0</v>
      </c>
      <c r="BC100" s="50">
        <v>1.85393258426966</v>
      </c>
      <c r="BD100" s="50">
        <v>1.99</v>
      </c>
      <c r="BE100" s="50">
        <v>1.85393258426966</v>
      </c>
      <c r="BF100" s="50">
        <v>-0.136067415730337</v>
      </c>
      <c r="BG100" s="12" t="s">
        <v>0</v>
      </c>
      <c r="BH100" s="50">
        <v>5.17858263762475</v>
      </c>
      <c r="BI100" s="50">
        <v>0</v>
      </c>
      <c r="BJ100" s="50">
        <v>1.37078651685393</v>
      </c>
      <c r="BK100" s="50">
        <v>1.53</v>
      </c>
      <c r="BL100" s="50">
        <v>1.37078651685393</v>
      </c>
      <c r="BM100" s="50">
        <v>-0.159213483146067</v>
      </c>
      <c r="BN100" s="14" t="s">
        <v>1</v>
      </c>
      <c r="BO100" s="50">
        <v>4.726850058117</v>
      </c>
      <c r="BP100" s="50">
        <v>0</v>
      </c>
      <c r="BQ100" s="50">
        <v>1.35245901639344</v>
      </c>
      <c r="BR100" s="50">
        <v>1.3</v>
      </c>
      <c r="BS100" s="50">
        <v>1.35245901639344</v>
      </c>
      <c r="BT100" s="50">
        <v>0.0524590163934426</v>
      </c>
      <c r="BU100" s="12" t="s">
        <v>0</v>
      </c>
      <c r="BV100" s="50">
        <v>5.49780087964813</v>
      </c>
      <c r="BW100" s="50">
        <v>0</v>
      </c>
      <c r="BX100" s="50">
        <v>64.0449438202247</v>
      </c>
      <c r="BY100" s="57">
        <v>61.5740740740741</v>
      </c>
      <c r="BZ100" s="50">
        <v>64.0449438202247</v>
      </c>
      <c r="CA100" s="50">
        <v>2.47086974615062</v>
      </c>
      <c r="CB100" s="14" t="s">
        <v>1</v>
      </c>
      <c r="CC100" s="50">
        <v>2.5</v>
      </c>
      <c r="CD100" s="60">
        <v>69.5794041607918</v>
      </c>
    </row>
    <row r="101" s="17" customFormat="1" ht="20" customHeight="1" spans="1:82">
      <c r="A101" s="6" t="s">
        <v>29</v>
      </c>
      <c r="B101" s="7" t="s">
        <v>37</v>
      </c>
      <c r="C101" s="8">
        <v>709</v>
      </c>
      <c r="D101" s="6" t="s">
        <v>91</v>
      </c>
      <c r="E101" s="6" t="s">
        <v>168</v>
      </c>
      <c r="F101" s="8">
        <v>13221</v>
      </c>
      <c r="G101" s="7">
        <v>0.163345605022835</v>
      </c>
      <c r="H101" s="8" t="s">
        <v>33</v>
      </c>
      <c r="I101" s="29">
        <f t="shared" ref="I101:I132" si="3">I100+1</f>
        <v>99</v>
      </c>
      <c r="J101" s="8">
        <v>0</v>
      </c>
      <c r="K101" s="8">
        <v>27</v>
      </c>
      <c r="L101" s="30">
        <v>0</v>
      </c>
      <c r="M101" s="30">
        <v>2.014686</v>
      </c>
      <c r="N101" s="30">
        <v>0.323906</v>
      </c>
      <c r="O101" s="30">
        <v>2.014686</v>
      </c>
      <c r="P101" s="30">
        <v>1.69078</v>
      </c>
      <c r="Q101" s="14" t="s">
        <v>1</v>
      </c>
      <c r="R101" s="30">
        <v>5.98421584158416</v>
      </c>
      <c r="S101" s="30">
        <v>0</v>
      </c>
      <c r="T101" s="30">
        <v>0.5386069</v>
      </c>
      <c r="U101" s="30">
        <v>0.0730324</v>
      </c>
      <c r="V101" s="30">
        <v>0.5386069</v>
      </c>
      <c r="W101" s="30">
        <v>0.4655745</v>
      </c>
      <c r="X101" s="14" t="s">
        <v>1</v>
      </c>
      <c r="Y101" s="30">
        <v>5.45885371621622</v>
      </c>
      <c r="Z101" s="30">
        <v>0</v>
      </c>
      <c r="AA101" s="30">
        <v>26.734037</v>
      </c>
      <c r="AB101" s="30">
        <v>22.5474057288226</v>
      </c>
      <c r="AC101" s="30">
        <v>26.734037</v>
      </c>
      <c r="AD101" s="30">
        <v>4.1866312711774</v>
      </c>
      <c r="AE101" s="14" t="s">
        <v>1</v>
      </c>
      <c r="AF101" s="30">
        <v>13.8041499139415</v>
      </c>
      <c r="AG101" s="45">
        <v>0</v>
      </c>
      <c r="AH101" s="45">
        <v>422</v>
      </c>
      <c r="AI101" s="45">
        <v>86</v>
      </c>
      <c r="AJ101" s="45">
        <v>422</v>
      </c>
      <c r="AK101" s="45">
        <v>336</v>
      </c>
      <c r="AL101" s="14" t="s">
        <v>1</v>
      </c>
      <c r="AM101" s="45">
        <v>8.45126835781041</v>
      </c>
      <c r="AN101" s="30">
        <v>0</v>
      </c>
      <c r="AO101" s="30">
        <v>47.741374</v>
      </c>
      <c r="AP101" s="30">
        <v>37.66</v>
      </c>
      <c r="AQ101" s="30">
        <v>47.741374</v>
      </c>
      <c r="AR101" s="30">
        <v>10.081374</v>
      </c>
      <c r="AS101" s="14" t="s">
        <v>1</v>
      </c>
      <c r="AT101" s="30">
        <v>7.86125045282398</v>
      </c>
      <c r="AU101" s="8">
        <v>0</v>
      </c>
      <c r="AV101" s="8">
        <v>425</v>
      </c>
      <c r="AW101" s="8">
        <v>107</v>
      </c>
      <c r="AX101" s="8">
        <v>425</v>
      </c>
      <c r="AY101" s="8">
        <v>318</v>
      </c>
      <c r="AZ101" s="14" t="s">
        <v>1</v>
      </c>
      <c r="BA101" s="8">
        <v>6.49847094801223</v>
      </c>
      <c r="BB101" s="30">
        <v>0</v>
      </c>
      <c r="BC101" s="50">
        <v>2.37346368715084</v>
      </c>
      <c r="BD101" s="50">
        <v>2.21</v>
      </c>
      <c r="BE101" s="50">
        <v>2.37346368715084</v>
      </c>
      <c r="BF101" s="50">
        <v>0.163463687150838</v>
      </c>
      <c r="BG101" s="12" t="s">
        <v>0</v>
      </c>
      <c r="BH101" s="50">
        <v>5.44372405309826</v>
      </c>
      <c r="BI101" s="50">
        <v>0</v>
      </c>
      <c r="BJ101" s="50">
        <v>1.64525139664804</v>
      </c>
      <c r="BK101" s="50">
        <v>1.62</v>
      </c>
      <c r="BL101" s="50">
        <v>1.64525139664804</v>
      </c>
      <c r="BM101" s="50">
        <v>0.0252513966480445</v>
      </c>
      <c r="BN101" s="12" t="s">
        <v>0</v>
      </c>
      <c r="BO101" s="50">
        <v>5.34172531379234</v>
      </c>
      <c r="BP101" s="50">
        <v>0</v>
      </c>
      <c r="BQ101" s="50">
        <v>1.44261460101868</v>
      </c>
      <c r="BR101" s="50">
        <v>1.37</v>
      </c>
      <c r="BS101" s="50">
        <v>1.44261460101868</v>
      </c>
      <c r="BT101" s="50">
        <v>0.0726146010186757</v>
      </c>
      <c r="BU101" s="12" t="s">
        <v>0</v>
      </c>
      <c r="BV101" s="50">
        <v>5.11565461354142</v>
      </c>
      <c r="BW101" s="50">
        <v>0</v>
      </c>
      <c r="BX101" s="50">
        <v>49.1620111731844</v>
      </c>
      <c r="BY101" s="57">
        <v>59.7222222222222</v>
      </c>
      <c r="BZ101" s="50">
        <v>49.1620111731844</v>
      </c>
      <c r="CA101" s="50">
        <v>-10.5602110490378</v>
      </c>
      <c r="CB101" s="12" t="s">
        <v>0</v>
      </c>
      <c r="CC101" s="50">
        <v>5</v>
      </c>
      <c r="CD101" s="60">
        <v>68.9593132108205</v>
      </c>
    </row>
    <row r="102" s="17" customFormat="1" ht="20" customHeight="1" spans="1:82">
      <c r="A102" s="6" t="s">
        <v>29</v>
      </c>
      <c r="B102" s="7" t="s">
        <v>79</v>
      </c>
      <c r="C102" s="8">
        <v>339</v>
      </c>
      <c r="D102" s="6" t="s">
        <v>98</v>
      </c>
      <c r="E102" s="6" t="s">
        <v>169</v>
      </c>
      <c r="F102" s="8">
        <v>997727</v>
      </c>
      <c r="G102" s="7">
        <v>0</v>
      </c>
      <c r="H102" s="8" t="s">
        <v>33</v>
      </c>
      <c r="I102" s="29">
        <f t="shared" si="3"/>
        <v>100</v>
      </c>
      <c r="J102" s="8">
        <v>9</v>
      </c>
      <c r="K102" s="8">
        <v>8</v>
      </c>
      <c r="L102" s="30">
        <v>0.615357</v>
      </c>
      <c r="M102" s="30">
        <v>0.933486</v>
      </c>
      <c r="N102" s="30">
        <v>4.76761</v>
      </c>
      <c r="O102" s="30">
        <v>0.318129</v>
      </c>
      <c r="P102" s="30">
        <v>-3.834124</v>
      </c>
      <c r="Q102" s="14" t="s">
        <v>1</v>
      </c>
      <c r="R102" s="30">
        <v>4.36208411214953</v>
      </c>
      <c r="S102" s="30">
        <v>0.12183425</v>
      </c>
      <c r="T102" s="30">
        <v>0.28177491</v>
      </c>
      <c r="U102" s="30">
        <v>1.1008750679499</v>
      </c>
      <c r="V102" s="30">
        <v>0.15994066</v>
      </c>
      <c r="W102" s="30">
        <v>-0.8191001579499</v>
      </c>
      <c r="X102" s="14" t="s">
        <v>1</v>
      </c>
      <c r="Y102" s="30">
        <v>4.40273296875</v>
      </c>
      <c r="Z102" s="30">
        <v>19.798954</v>
      </c>
      <c r="AA102" s="30">
        <v>30.185231</v>
      </c>
      <c r="AB102" s="30">
        <v>23.090711445565</v>
      </c>
      <c r="AC102" s="30">
        <v>10.386277</v>
      </c>
      <c r="AD102" s="30">
        <v>7.094519554435</v>
      </c>
      <c r="AE102" s="12" t="s">
        <v>0</v>
      </c>
      <c r="AF102" s="30">
        <v>15.3484225423729</v>
      </c>
      <c r="AG102" s="45">
        <v>60</v>
      </c>
      <c r="AH102" s="45">
        <v>120</v>
      </c>
      <c r="AI102" s="45">
        <v>317</v>
      </c>
      <c r="AJ102" s="45">
        <v>60</v>
      </c>
      <c r="AK102" s="45">
        <v>-197</v>
      </c>
      <c r="AL102" s="14" t="s">
        <v>1</v>
      </c>
      <c r="AM102" s="45">
        <v>3.33951762523191</v>
      </c>
      <c r="AN102" s="30">
        <v>102.5595</v>
      </c>
      <c r="AO102" s="30">
        <v>77.7905</v>
      </c>
      <c r="AP102" s="30">
        <v>144.76</v>
      </c>
      <c r="AQ102" s="30">
        <v>-24.769</v>
      </c>
      <c r="AR102" s="30">
        <v>-66.9695</v>
      </c>
      <c r="AS102" s="12" t="s">
        <v>0</v>
      </c>
      <c r="AT102" s="30">
        <v>14.0137813006665</v>
      </c>
      <c r="AU102" s="8">
        <v>130</v>
      </c>
      <c r="AV102" s="8">
        <v>169</v>
      </c>
      <c r="AW102" s="8">
        <v>337</v>
      </c>
      <c r="AX102" s="8">
        <v>39</v>
      </c>
      <c r="AY102" s="8">
        <v>-168</v>
      </c>
      <c r="AZ102" s="14" t="s">
        <v>1</v>
      </c>
      <c r="BA102" s="8">
        <v>3.42105263157895</v>
      </c>
      <c r="BB102" s="30">
        <v>4.33641153846154</v>
      </c>
      <c r="BC102" s="50">
        <v>2.75611111111111</v>
      </c>
      <c r="BD102" s="50">
        <v>5.09</v>
      </c>
      <c r="BE102" s="50">
        <v>-1.58030042735043</v>
      </c>
      <c r="BF102" s="50">
        <v>-2.33388888888889</v>
      </c>
      <c r="BG102" s="12" t="s">
        <v>0</v>
      </c>
      <c r="BH102" s="50">
        <v>6.92490228922389</v>
      </c>
      <c r="BI102" s="50">
        <v>2.46153846153846</v>
      </c>
      <c r="BJ102" s="50">
        <v>1.8</v>
      </c>
      <c r="BK102" s="50">
        <v>1.72</v>
      </c>
      <c r="BL102" s="50">
        <v>-0.661538461538462</v>
      </c>
      <c r="BM102" s="50">
        <v>0.0800000000000001</v>
      </c>
      <c r="BN102" s="12" t="s">
        <v>0</v>
      </c>
      <c r="BO102" s="50">
        <v>5.76923076923077</v>
      </c>
      <c r="BP102" s="50">
        <v>1.7616671875</v>
      </c>
      <c r="BQ102" s="50">
        <v>1.53117283950617</v>
      </c>
      <c r="BR102" s="50">
        <v>2.96</v>
      </c>
      <c r="BS102" s="50">
        <v>-0.230494347993827</v>
      </c>
      <c r="BT102" s="50">
        <v>-1.42882716049383</v>
      </c>
      <c r="BU102" s="12" t="s">
        <v>0</v>
      </c>
      <c r="BV102" s="50">
        <v>6.02823952561484</v>
      </c>
      <c r="BW102" s="50">
        <v>59.6153846153846</v>
      </c>
      <c r="BX102" s="50">
        <v>46.6666666666667</v>
      </c>
      <c r="BY102" s="57">
        <v>53.2110091743119</v>
      </c>
      <c r="BZ102" s="50">
        <v>-12.9487179487179</v>
      </c>
      <c r="CA102" s="50">
        <v>-6.54434250764523</v>
      </c>
      <c r="CB102" s="12" t="s">
        <v>0</v>
      </c>
      <c r="CC102" s="50">
        <v>5</v>
      </c>
      <c r="CD102" s="60">
        <v>68.6099637648193</v>
      </c>
    </row>
    <row r="103" s="17" customFormat="1" ht="20" customHeight="1" spans="1:82">
      <c r="A103" s="6" t="s">
        <v>29</v>
      </c>
      <c r="B103" s="7" t="s">
        <v>37</v>
      </c>
      <c r="C103" s="8">
        <v>365</v>
      </c>
      <c r="D103" s="6" t="s">
        <v>38</v>
      </c>
      <c r="E103" s="6" t="s">
        <v>170</v>
      </c>
      <c r="F103" s="8">
        <v>12932</v>
      </c>
      <c r="G103" s="7">
        <v>0.426359303652971</v>
      </c>
      <c r="H103" s="8" t="s">
        <v>33</v>
      </c>
      <c r="I103" s="29">
        <f t="shared" si="3"/>
        <v>101</v>
      </c>
      <c r="J103" s="8">
        <v>0</v>
      </c>
      <c r="K103" s="8">
        <v>29</v>
      </c>
      <c r="L103" s="30">
        <v>0</v>
      </c>
      <c r="M103" s="30">
        <v>2.212773</v>
      </c>
      <c r="N103" s="30">
        <v>2.061207</v>
      </c>
      <c r="O103" s="30">
        <v>2.212773</v>
      </c>
      <c r="P103" s="30">
        <v>0.151566</v>
      </c>
      <c r="Q103" s="14" t="s">
        <v>1</v>
      </c>
      <c r="R103" s="30">
        <v>6.57259306930693</v>
      </c>
      <c r="S103" s="30">
        <v>0</v>
      </c>
      <c r="T103" s="30">
        <v>0.55529</v>
      </c>
      <c r="U103" s="30">
        <v>0.524194543167058</v>
      </c>
      <c r="V103" s="30">
        <v>0.55529</v>
      </c>
      <c r="W103" s="30">
        <v>0.0310954568329419</v>
      </c>
      <c r="X103" s="14" t="s">
        <v>1</v>
      </c>
      <c r="Y103" s="30">
        <v>5.62793918918919</v>
      </c>
      <c r="Z103" s="30">
        <v>0</v>
      </c>
      <c r="AA103" s="30">
        <v>25.094757</v>
      </c>
      <c r="AB103" s="30">
        <v>25.4314362005882</v>
      </c>
      <c r="AC103" s="30">
        <v>25.094757</v>
      </c>
      <c r="AD103" s="30">
        <v>-0.3366792005882</v>
      </c>
      <c r="AE103" s="14" t="s">
        <v>1</v>
      </c>
      <c r="AF103" s="30">
        <v>12.9577058519793</v>
      </c>
      <c r="AG103" s="45">
        <v>0</v>
      </c>
      <c r="AH103" s="45">
        <v>511</v>
      </c>
      <c r="AI103" s="45">
        <v>457</v>
      </c>
      <c r="AJ103" s="45">
        <v>511</v>
      </c>
      <c r="AK103" s="45">
        <v>54</v>
      </c>
      <c r="AL103" s="14" t="s">
        <v>1</v>
      </c>
      <c r="AM103" s="45">
        <v>10.2336448598131</v>
      </c>
      <c r="AN103" s="30">
        <v>0</v>
      </c>
      <c r="AO103" s="30">
        <v>43.302798</v>
      </c>
      <c r="AP103" s="30">
        <v>44.51</v>
      </c>
      <c r="AQ103" s="30">
        <v>43.302798</v>
      </c>
      <c r="AR103" s="30">
        <v>-1.207202</v>
      </c>
      <c r="AS103" s="14" t="s">
        <v>1</v>
      </c>
      <c r="AT103" s="30">
        <v>7.13038004281245</v>
      </c>
      <c r="AU103" s="8">
        <v>0</v>
      </c>
      <c r="AV103" s="8">
        <v>597</v>
      </c>
      <c r="AW103" s="8">
        <v>504</v>
      </c>
      <c r="AX103" s="8">
        <v>597</v>
      </c>
      <c r="AY103" s="8">
        <v>93</v>
      </c>
      <c r="AZ103" s="14" t="s">
        <v>1</v>
      </c>
      <c r="BA103" s="8">
        <v>9.12844036697248</v>
      </c>
      <c r="BB103" s="30">
        <v>0</v>
      </c>
      <c r="BC103" s="50">
        <v>2.0417277486911</v>
      </c>
      <c r="BD103" s="50">
        <v>1.89</v>
      </c>
      <c r="BE103" s="50">
        <v>2.0417277486911</v>
      </c>
      <c r="BF103" s="50">
        <v>0.1517277486911</v>
      </c>
      <c r="BG103" s="14" t="s">
        <v>1</v>
      </c>
      <c r="BH103" s="50">
        <v>4.68286180892454</v>
      </c>
      <c r="BI103" s="50">
        <v>0</v>
      </c>
      <c r="BJ103" s="50">
        <v>1.42408376963351</v>
      </c>
      <c r="BK103" s="50">
        <v>1.48</v>
      </c>
      <c r="BL103" s="50">
        <v>1.42408376963351</v>
      </c>
      <c r="BM103" s="50">
        <v>-0.0559162303664922</v>
      </c>
      <c r="BN103" s="14" t="s">
        <v>1</v>
      </c>
      <c r="BO103" s="50">
        <v>4.6236486027062</v>
      </c>
      <c r="BP103" s="50">
        <v>0</v>
      </c>
      <c r="BQ103" s="50">
        <v>1.43371323529412</v>
      </c>
      <c r="BR103" s="50">
        <v>1.27</v>
      </c>
      <c r="BS103" s="50">
        <v>1.43371323529412</v>
      </c>
      <c r="BT103" s="50">
        <v>0.163713235294118</v>
      </c>
      <c r="BU103" s="12" t="s">
        <v>0</v>
      </c>
      <c r="BV103" s="50">
        <v>5.08408948685858</v>
      </c>
      <c r="BW103" s="50">
        <v>0</v>
      </c>
      <c r="BX103" s="50">
        <v>63.6125654450262</v>
      </c>
      <c r="BY103" s="57">
        <v>64.5161290322581</v>
      </c>
      <c r="BZ103" s="50">
        <v>63.6125654450262</v>
      </c>
      <c r="CA103" s="50">
        <v>-0.903563587231929</v>
      </c>
      <c r="CB103" s="14" t="s">
        <v>1</v>
      </c>
      <c r="CC103" s="50">
        <v>2.5</v>
      </c>
      <c r="CD103" s="60">
        <v>68.5413032785628</v>
      </c>
    </row>
    <row r="104" s="17" customFormat="1" ht="20" customHeight="1" spans="1:82">
      <c r="A104" s="6" t="s">
        <v>29</v>
      </c>
      <c r="B104" s="7" t="s">
        <v>34</v>
      </c>
      <c r="C104" s="8">
        <v>103198</v>
      </c>
      <c r="D104" s="6" t="s">
        <v>76</v>
      </c>
      <c r="E104" s="6" t="s">
        <v>171</v>
      </c>
      <c r="F104" s="8">
        <v>13324</v>
      </c>
      <c r="G104" s="7">
        <v>0.144167522831054</v>
      </c>
      <c r="H104" s="8" t="s">
        <v>33</v>
      </c>
      <c r="I104" s="29">
        <f t="shared" si="3"/>
        <v>102</v>
      </c>
      <c r="J104" s="8">
        <v>0</v>
      </c>
      <c r="K104" s="8">
        <v>30</v>
      </c>
      <c r="L104" s="30">
        <v>0</v>
      </c>
      <c r="M104" s="30">
        <v>1.823715</v>
      </c>
      <c r="N104" s="30">
        <v>0.187789</v>
      </c>
      <c r="O104" s="30">
        <v>1.823715</v>
      </c>
      <c r="P104" s="30">
        <v>1.635926</v>
      </c>
      <c r="Q104" s="14" t="s">
        <v>1</v>
      </c>
      <c r="R104" s="30">
        <v>6.49779691211401</v>
      </c>
      <c r="S104" s="30">
        <v>0</v>
      </c>
      <c r="T104" s="30">
        <v>0.49368833</v>
      </c>
      <c r="U104" s="30">
        <v>0.0637732</v>
      </c>
      <c r="V104" s="30">
        <v>0.49368833</v>
      </c>
      <c r="W104" s="30">
        <v>0.42991513</v>
      </c>
      <c r="X104" s="14" t="s">
        <v>1</v>
      </c>
      <c r="Y104" s="30">
        <v>5.97203625</v>
      </c>
      <c r="Z104" s="30">
        <v>0</v>
      </c>
      <c r="AA104" s="30">
        <v>27.070476</v>
      </c>
      <c r="AB104" s="30">
        <v>33.960029607698</v>
      </c>
      <c r="AC104" s="30">
        <v>27.070476</v>
      </c>
      <c r="AD104" s="30">
        <v>-6.889553607698</v>
      </c>
      <c r="AE104" s="14" t="s">
        <v>1</v>
      </c>
      <c r="AF104" s="30">
        <v>13.4589705004972</v>
      </c>
      <c r="AG104" s="45">
        <v>0</v>
      </c>
      <c r="AH104" s="45">
        <v>541</v>
      </c>
      <c r="AI104" s="45">
        <v>78</v>
      </c>
      <c r="AJ104" s="45">
        <v>541</v>
      </c>
      <c r="AK104" s="45">
        <v>463</v>
      </c>
      <c r="AL104" s="14" t="s">
        <v>1</v>
      </c>
      <c r="AM104" s="45">
        <v>12.6599063962559</v>
      </c>
      <c r="AN104" s="30">
        <v>0</v>
      </c>
      <c r="AO104" s="30">
        <v>33.710074</v>
      </c>
      <c r="AP104" s="30">
        <v>24.08</v>
      </c>
      <c r="AQ104" s="30">
        <v>33.710074</v>
      </c>
      <c r="AR104" s="30">
        <v>9.630074</v>
      </c>
      <c r="AS104" s="14" t="s">
        <v>1</v>
      </c>
      <c r="AT104" s="30">
        <v>5.60899733777038</v>
      </c>
      <c r="AU104" s="8">
        <v>0</v>
      </c>
      <c r="AV104" s="8">
        <v>450</v>
      </c>
      <c r="AW104" s="8">
        <v>93</v>
      </c>
      <c r="AX104" s="8">
        <v>450</v>
      </c>
      <c r="AY104" s="8">
        <v>357</v>
      </c>
      <c r="AZ104" s="14" t="s">
        <v>1</v>
      </c>
      <c r="BA104" s="8">
        <v>8.19672131147541</v>
      </c>
      <c r="BB104" s="30">
        <v>0</v>
      </c>
      <c r="BC104" s="50">
        <v>1.64108375634518</v>
      </c>
      <c r="BD104" s="50">
        <v>1.75</v>
      </c>
      <c r="BE104" s="50">
        <v>1.64108375634518</v>
      </c>
      <c r="BF104" s="50">
        <v>-0.108916243654822</v>
      </c>
      <c r="BG104" s="14" t="s">
        <v>1</v>
      </c>
      <c r="BH104" s="50">
        <v>3.94491287582976</v>
      </c>
      <c r="BI104" s="50">
        <v>0</v>
      </c>
      <c r="BJ104" s="50">
        <v>1.42131979695431</v>
      </c>
      <c r="BK104" s="50">
        <v>1.59</v>
      </c>
      <c r="BL104" s="50">
        <v>1.42131979695431</v>
      </c>
      <c r="BM104" s="50">
        <v>-0.168680203045685</v>
      </c>
      <c r="BN104" s="14" t="s">
        <v>1</v>
      </c>
      <c r="BO104" s="50">
        <v>4.73773265651437</v>
      </c>
      <c r="BP104" s="50">
        <v>0</v>
      </c>
      <c r="BQ104" s="50">
        <v>1.15461964285714</v>
      </c>
      <c r="BR104" s="50">
        <v>1.1</v>
      </c>
      <c r="BS104" s="50">
        <v>1.15461964285714</v>
      </c>
      <c r="BT104" s="50">
        <v>0.0546196428571428</v>
      </c>
      <c r="BU104" s="14" t="s">
        <v>1</v>
      </c>
      <c r="BV104" s="50">
        <v>4.24492515756301</v>
      </c>
      <c r="BW104" s="50">
        <v>0</v>
      </c>
      <c r="BX104" s="50">
        <v>64.9746192893401</v>
      </c>
      <c r="BY104" s="57">
        <v>64</v>
      </c>
      <c r="BZ104" s="50">
        <v>64.9746192893401</v>
      </c>
      <c r="CA104" s="50">
        <v>0.974619289340097</v>
      </c>
      <c r="CB104" s="14" t="s">
        <v>1</v>
      </c>
      <c r="CC104" s="50">
        <v>2.5</v>
      </c>
      <c r="CD104" s="60">
        <v>67.82199939802</v>
      </c>
    </row>
    <row r="105" s="17" customFormat="1" ht="20" customHeight="1" spans="1:82">
      <c r="A105" s="6" t="s">
        <v>29</v>
      </c>
      <c r="B105" s="7" t="s">
        <v>45</v>
      </c>
      <c r="C105" s="8">
        <v>105267</v>
      </c>
      <c r="D105" s="6" t="s">
        <v>48</v>
      </c>
      <c r="E105" s="6" t="s">
        <v>172</v>
      </c>
      <c r="F105" s="8">
        <v>13279</v>
      </c>
      <c r="G105" s="7">
        <v>0.144167522831054</v>
      </c>
      <c r="H105" s="8" t="s">
        <v>33</v>
      </c>
      <c r="I105" s="29">
        <f t="shared" si="3"/>
        <v>103</v>
      </c>
      <c r="J105" s="8">
        <v>0</v>
      </c>
      <c r="K105" s="8">
        <v>24</v>
      </c>
      <c r="L105" s="30">
        <v>0</v>
      </c>
      <c r="M105" s="30">
        <v>1.245167</v>
      </c>
      <c r="N105" s="30">
        <v>0.112062</v>
      </c>
      <c r="O105" s="30">
        <v>1.245167</v>
      </c>
      <c r="P105" s="30">
        <v>1.133105</v>
      </c>
      <c r="Q105" s="14" t="s">
        <v>1</v>
      </c>
      <c r="R105" s="30">
        <v>5.23179411764706</v>
      </c>
      <c r="S105" s="30">
        <v>0</v>
      </c>
      <c r="T105" s="30">
        <v>0.34559383</v>
      </c>
      <c r="U105" s="30">
        <v>-0.000407999999909</v>
      </c>
      <c r="V105" s="30">
        <v>0.34559383</v>
      </c>
      <c r="W105" s="30">
        <v>0.346001829999909</v>
      </c>
      <c r="X105" s="14" t="s">
        <v>1</v>
      </c>
      <c r="Y105" s="30">
        <v>5.28970147959184</v>
      </c>
      <c r="Z105" s="30">
        <v>0</v>
      </c>
      <c r="AA105" s="30">
        <v>27.754818</v>
      </c>
      <c r="AB105" s="30">
        <v>-0.364084167611679</v>
      </c>
      <c r="AC105" s="30">
        <v>27.754818</v>
      </c>
      <c r="AD105" s="30">
        <v>28.1189021676117</v>
      </c>
      <c r="AE105" s="12" t="s">
        <v>0</v>
      </c>
      <c r="AF105" s="30">
        <v>16.7332102090032</v>
      </c>
      <c r="AG105" s="45">
        <v>0</v>
      </c>
      <c r="AH105" s="45">
        <v>407</v>
      </c>
      <c r="AI105" s="45">
        <v>59</v>
      </c>
      <c r="AJ105" s="45">
        <v>407</v>
      </c>
      <c r="AK105" s="45">
        <v>348</v>
      </c>
      <c r="AL105" s="14" t="s">
        <v>1</v>
      </c>
      <c r="AM105" s="45">
        <v>11.0597826086957</v>
      </c>
      <c r="AN105" s="30">
        <v>0</v>
      </c>
      <c r="AO105" s="30">
        <v>30.593784</v>
      </c>
      <c r="AP105" s="30">
        <v>18.99</v>
      </c>
      <c r="AQ105" s="30">
        <v>30.593784</v>
      </c>
      <c r="AR105" s="30">
        <v>11.603784</v>
      </c>
      <c r="AS105" s="14" t="s">
        <v>1</v>
      </c>
      <c r="AT105" s="30">
        <v>5.2270261404408</v>
      </c>
      <c r="AU105" s="8">
        <v>0</v>
      </c>
      <c r="AV105" s="8">
        <v>304</v>
      </c>
      <c r="AW105" s="8">
        <v>28</v>
      </c>
      <c r="AX105" s="8">
        <v>304</v>
      </c>
      <c r="AY105" s="8">
        <v>276</v>
      </c>
      <c r="AZ105" s="14" t="s">
        <v>1</v>
      </c>
      <c r="BA105" s="8">
        <v>6.00790513833992</v>
      </c>
      <c r="BB105" s="30">
        <v>0</v>
      </c>
      <c r="BC105" s="50">
        <v>1.69928806584362</v>
      </c>
      <c r="BD105" s="50">
        <v>1.81</v>
      </c>
      <c r="BE105" s="50">
        <v>1.69928806584362</v>
      </c>
      <c r="BF105" s="50">
        <v>-0.110711934156378</v>
      </c>
      <c r="BG105" s="14" t="s">
        <v>1</v>
      </c>
      <c r="BH105" s="50">
        <v>4.29113147940308</v>
      </c>
      <c r="BI105" s="50">
        <v>0</v>
      </c>
      <c r="BJ105" s="50">
        <v>1.39917695473251</v>
      </c>
      <c r="BK105" s="50">
        <v>1.12</v>
      </c>
      <c r="BL105" s="50">
        <v>1.39917695473251</v>
      </c>
      <c r="BM105" s="50">
        <v>0.27917695473251</v>
      </c>
      <c r="BN105" s="14" t="s">
        <v>1</v>
      </c>
      <c r="BO105" s="50">
        <v>4.63303627394871</v>
      </c>
      <c r="BP105" s="50">
        <v>0</v>
      </c>
      <c r="BQ105" s="50">
        <v>1.21449117647059</v>
      </c>
      <c r="BR105" s="50">
        <v>1.62</v>
      </c>
      <c r="BS105" s="50">
        <v>1.21449117647059</v>
      </c>
      <c r="BT105" s="50">
        <v>-0.405508823529412</v>
      </c>
      <c r="BU105" s="14" t="s">
        <v>1</v>
      </c>
      <c r="BV105" s="50">
        <v>4.63546250561294</v>
      </c>
      <c r="BW105" s="50">
        <v>0</v>
      </c>
      <c r="BX105" s="50">
        <v>60.9053497942387</v>
      </c>
      <c r="BY105" s="57">
        <v>63.6363636363636</v>
      </c>
      <c r="BZ105" s="50">
        <v>60.9053497942387</v>
      </c>
      <c r="CA105" s="50">
        <v>-2.73101384212492</v>
      </c>
      <c r="CB105" s="14" t="s">
        <v>1</v>
      </c>
      <c r="CC105" s="50">
        <v>2.5</v>
      </c>
      <c r="CD105" s="60">
        <v>65.6090499526832</v>
      </c>
    </row>
    <row r="106" s="17" customFormat="1" ht="20" customHeight="1" spans="1:82">
      <c r="A106" s="6" t="s">
        <v>29</v>
      </c>
      <c r="B106" s="7" t="s">
        <v>45</v>
      </c>
      <c r="C106" s="8">
        <v>106399</v>
      </c>
      <c r="D106" s="6" t="s">
        <v>61</v>
      </c>
      <c r="E106" s="6" t="s">
        <v>173</v>
      </c>
      <c r="F106" s="8">
        <v>13180</v>
      </c>
      <c r="G106" s="7">
        <v>0.163345605022835</v>
      </c>
      <c r="H106" s="8" t="s">
        <v>33</v>
      </c>
      <c r="I106" s="29">
        <f t="shared" si="3"/>
        <v>104</v>
      </c>
      <c r="J106" s="8">
        <v>0</v>
      </c>
      <c r="K106" s="8">
        <v>29</v>
      </c>
      <c r="L106" s="30">
        <v>0</v>
      </c>
      <c r="M106" s="30">
        <v>1.196966</v>
      </c>
      <c r="N106" s="30">
        <v>0.279969</v>
      </c>
      <c r="O106" s="30">
        <v>1.196966</v>
      </c>
      <c r="P106" s="30">
        <v>0.916997</v>
      </c>
      <c r="Q106" s="14" t="s">
        <v>1</v>
      </c>
      <c r="R106" s="30">
        <v>5.02926890756302</v>
      </c>
      <c r="S106" s="30">
        <v>0</v>
      </c>
      <c r="T106" s="30">
        <v>0.31461899</v>
      </c>
      <c r="U106" s="30">
        <v>0.0737800202940001</v>
      </c>
      <c r="V106" s="30">
        <v>0.31461899</v>
      </c>
      <c r="W106" s="30">
        <v>0.240838969706</v>
      </c>
      <c r="X106" s="14" t="s">
        <v>1</v>
      </c>
      <c r="Y106" s="30">
        <v>4.81559678571429</v>
      </c>
      <c r="Z106" s="30">
        <v>0</v>
      </c>
      <c r="AA106" s="30">
        <v>26.284706</v>
      </c>
      <c r="AB106" s="30">
        <v>26.3529248931132</v>
      </c>
      <c r="AC106" s="30">
        <v>26.284706</v>
      </c>
      <c r="AD106" s="30">
        <v>-0.0682188931132011</v>
      </c>
      <c r="AE106" s="12" t="s">
        <v>0</v>
      </c>
      <c r="AF106" s="30">
        <v>15.8468886655949</v>
      </c>
      <c r="AG106" s="45">
        <v>0</v>
      </c>
      <c r="AH106" s="45">
        <v>437</v>
      </c>
      <c r="AI106" s="45">
        <v>115</v>
      </c>
      <c r="AJ106" s="45">
        <v>437</v>
      </c>
      <c r="AK106" s="45">
        <v>322</v>
      </c>
      <c r="AL106" s="14" t="s">
        <v>1</v>
      </c>
      <c r="AM106" s="45">
        <v>11.875</v>
      </c>
      <c r="AN106" s="30">
        <v>0</v>
      </c>
      <c r="AO106" s="30">
        <v>27.390526</v>
      </c>
      <c r="AP106" s="30">
        <v>24.35</v>
      </c>
      <c r="AQ106" s="30">
        <v>27.390526</v>
      </c>
      <c r="AR106" s="30">
        <v>3.040526</v>
      </c>
      <c r="AS106" s="14" t="s">
        <v>1</v>
      </c>
      <c r="AT106" s="30">
        <v>4.67974132923287</v>
      </c>
      <c r="AU106" s="8">
        <v>0</v>
      </c>
      <c r="AV106" s="8">
        <v>351</v>
      </c>
      <c r="AW106" s="8">
        <v>117</v>
      </c>
      <c r="AX106" s="8">
        <v>351</v>
      </c>
      <c r="AY106" s="8">
        <v>234</v>
      </c>
      <c r="AZ106" s="14" t="s">
        <v>1</v>
      </c>
      <c r="BA106" s="8">
        <v>6.93675889328063</v>
      </c>
      <c r="BB106" s="30">
        <v>0</v>
      </c>
      <c r="BC106" s="50">
        <v>1.6628125</v>
      </c>
      <c r="BD106" s="50">
        <v>1.76</v>
      </c>
      <c r="BE106" s="50">
        <v>1.6628125</v>
      </c>
      <c r="BF106" s="50">
        <v>-0.0971875</v>
      </c>
      <c r="BG106" s="14" t="s">
        <v>1</v>
      </c>
      <c r="BH106" s="50">
        <v>4.19902146464646</v>
      </c>
      <c r="BI106" s="50">
        <v>0</v>
      </c>
      <c r="BJ106" s="50">
        <v>1.409375</v>
      </c>
      <c r="BK106" s="50">
        <v>1.52</v>
      </c>
      <c r="BL106" s="50">
        <v>1.409375</v>
      </c>
      <c r="BM106" s="50">
        <v>-0.110625</v>
      </c>
      <c r="BN106" s="14" t="s">
        <v>1</v>
      </c>
      <c r="BO106" s="50">
        <v>4.66680463576159</v>
      </c>
      <c r="BP106" s="50">
        <v>0</v>
      </c>
      <c r="BQ106" s="50">
        <v>1.17982261640798</v>
      </c>
      <c r="BR106" s="50">
        <v>1.16</v>
      </c>
      <c r="BS106" s="50">
        <v>1.17982261640798</v>
      </c>
      <c r="BT106" s="50">
        <v>0.0198226164079824</v>
      </c>
      <c r="BU106" s="14" t="s">
        <v>1</v>
      </c>
      <c r="BV106" s="50">
        <v>4.50313975728237</v>
      </c>
      <c r="BW106" s="50">
        <v>0</v>
      </c>
      <c r="BX106" s="50">
        <v>62.8125</v>
      </c>
      <c r="BY106" s="57">
        <v>77.6470588235294</v>
      </c>
      <c r="BZ106" s="50">
        <v>62.8125</v>
      </c>
      <c r="CA106" s="50">
        <v>-14.8345588235294</v>
      </c>
      <c r="CB106" s="14" t="s">
        <v>1</v>
      </c>
      <c r="CC106" s="50">
        <v>2.5</v>
      </c>
      <c r="CD106" s="60">
        <v>65.0522204390761</v>
      </c>
    </row>
    <row r="107" s="17" customFormat="1" ht="20" customHeight="1" spans="1:82">
      <c r="A107" s="6" t="s">
        <v>29</v>
      </c>
      <c r="B107" s="7" t="s">
        <v>34</v>
      </c>
      <c r="C107" s="8">
        <v>359</v>
      </c>
      <c r="D107" s="6" t="s">
        <v>112</v>
      </c>
      <c r="E107" s="6" t="s">
        <v>174</v>
      </c>
      <c r="F107" s="8">
        <v>13226</v>
      </c>
      <c r="G107" s="7">
        <v>0.163345605022835</v>
      </c>
      <c r="H107" s="8" t="s">
        <v>33</v>
      </c>
      <c r="I107" s="29">
        <f t="shared" si="3"/>
        <v>105</v>
      </c>
      <c r="J107" s="8">
        <v>0</v>
      </c>
      <c r="K107" s="8">
        <v>27</v>
      </c>
      <c r="L107" s="30">
        <v>0</v>
      </c>
      <c r="M107" s="30">
        <v>1.294109</v>
      </c>
      <c r="N107" s="30">
        <v>1.089538</v>
      </c>
      <c r="O107" s="30">
        <v>1.294109</v>
      </c>
      <c r="P107" s="30">
        <v>0.204571</v>
      </c>
      <c r="Q107" s="14" t="s">
        <v>1</v>
      </c>
      <c r="R107" s="30">
        <v>4.61083966745843</v>
      </c>
      <c r="S107" s="30">
        <v>0</v>
      </c>
      <c r="T107" s="30">
        <v>0.44542662</v>
      </c>
      <c r="U107" s="30">
        <v>0.313387086493999</v>
      </c>
      <c r="V107" s="30">
        <v>0.44542662</v>
      </c>
      <c r="W107" s="30">
        <v>0.132039533506001</v>
      </c>
      <c r="X107" s="14" t="s">
        <v>1</v>
      </c>
      <c r="Y107" s="30">
        <v>5.38822524193548</v>
      </c>
      <c r="Z107" s="30">
        <v>0</v>
      </c>
      <c r="AA107" s="30">
        <v>34.41956</v>
      </c>
      <c r="AB107" s="30">
        <v>28.7633002698391</v>
      </c>
      <c r="AC107" s="30">
        <v>34.41956</v>
      </c>
      <c r="AD107" s="30">
        <v>5.6562597301609</v>
      </c>
      <c r="AE107" s="12" t="s">
        <v>0</v>
      </c>
      <c r="AF107" s="30">
        <v>17.112807424594</v>
      </c>
      <c r="AG107" s="45">
        <v>0</v>
      </c>
      <c r="AH107" s="45">
        <v>396</v>
      </c>
      <c r="AI107" s="45">
        <v>259</v>
      </c>
      <c r="AJ107" s="45">
        <v>396</v>
      </c>
      <c r="AK107" s="45">
        <v>137</v>
      </c>
      <c r="AL107" s="14" t="s">
        <v>1</v>
      </c>
      <c r="AM107" s="45">
        <v>9.26677067082683</v>
      </c>
      <c r="AN107" s="30">
        <v>0</v>
      </c>
      <c r="AO107" s="30">
        <v>32.67952</v>
      </c>
      <c r="AP107" s="30">
        <v>42.17</v>
      </c>
      <c r="AQ107" s="30">
        <v>32.67952</v>
      </c>
      <c r="AR107" s="30">
        <v>-9.49048000000001</v>
      </c>
      <c r="AS107" s="14" t="s">
        <v>1</v>
      </c>
      <c r="AT107" s="30">
        <v>5.43752412645591</v>
      </c>
      <c r="AU107" s="8">
        <v>0</v>
      </c>
      <c r="AV107" s="8">
        <v>364</v>
      </c>
      <c r="AW107" s="8">
        <v>244</v>
      </c>
      <c r="AX107" s="8">
        <v>364</v>
      </c>
      <c r="AY107" s="8">
        <v>120</v>
      </c>
      <c r="AZ107" s="14" t="s">
        <v>1</v>
      </c>
      <c r="BA107" s="8">
        <v>6.63023679417122</v>
      </c>
      <c r="BB107" s="30">
        <v>0</v>
      </c>
      <c r="BC107" s="50">
        <v>1.725</v>
      </c>
      <c r="BD107" s="50">
        <v>1.78</v>
      </c>
      <c r="BE107" s="50">
        <v>1.725</v>
      </c>
      <c r="BF107" s="50">
        <v>-0.0549999999999999</v>
      </c>
      <c r="BG107" s="14" t="s">
        <v>1</v>
      </c>
      <c r="BH107" s="50">
        <v>4.14663461538462</v>
      </c>
      <c r="BI107" s="50">
        <v>0</v>
      </c>
      <c r="BJ107" s="50">
        <v>1.38275862068966</v>
      </c>
      <c r="BK107" s="50">
        <v>1.49</v>
      </c>
      <c r="BL107" s="50">
        <v>1.38275862068966</v>
      </c>
      <c r="BM107" s="50">
        <v>-0.107241379310345</v>
      </c>
      <c r="BN107" s="14" t="s">
        <v>1</v>
      </c>
      <c r="BO107" s="50">
        <v>4.60919540229887</v>
      </c>
      <c r="BP107" s="50">
        <v>0</v>
      </c>
      <c r="BQ107" s="50">
        <v>1.24750623441397</v>
      </c>
      <c r="BR107" s="50">
        <v>1.19</v>
      </c>
      <c r="BS107" s="50">
        <v>1.24750623441397</v>
      </c>
      <c r="BT107" s="50">
        <v>0.0575062344139652</v>
      </c>
      <c r="BU107" s="14" t="s">
        <v>1</v>
      </c>
      <c r="BV107" s="50">
        <v>4.58641997946313</v>
      </c>
      <c r="BW107" s="50">
        <v>0</v>
      </c>
      <c r="BX107" s="50">
        <v>66.8965517241379</v>
      </c>
      <c r="BY107" s="57">
        <v>73.9583333333333</v>
      </c>
      <c r="BZ107" s="50">
        <v>66.8965517241379</v>
      </c>
      <c r="CA107" s="50">
        <v>-7.06178160919536</v>
      </c>
      <c r="CB107" s="14" t="s">
        <v>1</v>
      </c>
      <c r="CC107" s="50">
        <v>2.5</v>
      </c>
      <c r="CD107" s="60">
        <v>64.2886539225885</v>
      </c>
    </row>
    <row r="108" s="17" customFormat="1" ht="20" customHeight="1" spans="1:82">
      <c r="A108" s="6" t="s">
        <v>29</v>
      </c>
      <c r="B108" s="7" t="s">
        <v>34</v>
      </c>
      <c r="C108" s="8">
        <v>102934</v>
      </c>
      <c r="D108" s="6" t="s">
        <v>105</v>
      </c>
      <c r="E108" s="6" t="s">
        <v>175</v>
      </c>
      <c r="F108" s="8">
        <v>13215</v>
      </c>
      <c r="G108" s="7">
        <v>0.163345605022835</v>
      </c>
      <c r="H108" s="8" t="s">
        <v>33</v>
      </c>
      <c r="I108" s="29">
        <f t="shared" si="3"/>
        <v>106</v>
      </c>
      <c r="J108" s="8">
        <v>0</v>
      </c>
      <c r="K108" s="8">
        <v>26</v>
      </c>
      <c r="L108" s="30">
        <v>0</v>
      </c>
      <c r="M108" s="30">
        <v>1.398621</v>
      </c>
      <c r="N108" s="30">
        <v>0.122668</v>
      </c>
      <c r="O108" s="30">
        <v>1.398621</v>
      </c>
      <c r="P108" s="30">
        <v>1.275953</v>
      </c>
      <c r="Q108" s="14" t="s">
        <v>1</v>
      </c>
      <c r="R108" s="30">
        <v>4.98321021377672</v>
      </c>
      <c r="S108" s="30">
        <v>0</v>
      </c>
      <c r="T108" s="30">
        <v>0.41248453</v>
      </c>
      <c r="U108" s="30">
        <v>0.029595</v>
      </c>
      <c r="V108" s="30">
        <v>0.41248453</v>
      </c>
      <c r="W108" s="30">
        <v>0.38288953</v>
      </c>
      <c r="X108" s="14" t="s">
        <v>1</v>
      </c>
      <c r="Y108" s="30">
        <v>4.98973221774194</v>
      </c>
      <c r="Z108" s="30">
        <v>0</v>
      </c>
      <c r="AA108" s="30">
        <v>29.492231</v>
      </c>
      <c r="AB108" s="30">
        <v>24.1260964554733</v>
      </c>
      <c r="AC108" s="30">
        <v>29.492231</v>
      </c>
      <c r="AD108" s="30">
        <v>5.3661345445267</v>
      </c>
      <c r="AE108" s="14" t="s">
        <v>1</v>
      </c>
      <c r="AF108" s="30">
        <v>14.6630250248591</v>
      </c>
      <c r="AG108" s="45">
        <v>0</v>
      </c>
      <c r="AH108" s="45">
        <v>434</v>
      </c>
      <c r="AI108" s="45">
        <v>46</v>
      </c>
      <c r="AJ108" s="45">
        <v>434</v>
      </c>
      <c r="AK108" s="45">
        <v>388</v>
      </c>
      <c r="AL108" s="14" t="s">
        <v>1</v>
      </c>
      <c r="AM108" s="45">
        <v>10.1560062402496</v>
      </c>
      <c r="AN108" s="30">
        <v>0</v>
      </c>
      <c r="AO108" s="30">
        <v>32.22629</v>
      </c>
      <c r="AP108" s="30">
        <v>26.67</v>
      </c>
      <c r="AQ108" s="30">
        <v>32.22629</v>
      </c>
      <c r="AR108" s="30">
        <v>5.55629</v>
      </c>
      <c r="AS108" s="14" t="s">
        <v>1</v>
      </c>
      <c r="AT108" s="30">
        <v>5.36211148086522</v>
      </c>
      <c r="AU108" s="8">
        <v>0</v>
      </c>
      <c r="AV108" s="8">
        <v>389</v>
      </c>
      <c r="AW108" s="8">
        <v>52</v>
      </c>
      <c r="AX108" s="8">
        <v>389</v>
      </c>
      <c r="AY108" s="8">
        <v>337</v>
      </c>
      <c r="AZ108" s="14" t="s">
        <v>1</v>
      </c>
      <c r="BA108" s="8">
        <v>7.0856102003643</v>
      </c>
      <c r="BB108" s="30">
        <v>0</v>
      </c>
      <c r="BC108" s="50">
        <v>1.65335202492212</v>
      </c>
      <c r="BD108" s="50">
        <v>2.28</v>
      </c>
      <c r="BE108" s="50">
        <v>1.65335202492212</v>
      </c>
      <c r="BF108" s="50">
        <v>-0.626647975077882</v>
      </c>
      <c r="BG108" s="14" t="s">
        <v>1</v>
      </c>
      <c r="BH108" s="50">
        <v>3.97440390606279</v>
      </c>
      <c r="BI108" s="50">
        <v>0</v>
      </c>
      <c r="BJ108" s="50">
        <v>1.37694704049844</v>
      </c>
      <c r="BK108" s="50">
        <v>1.33</v>
      </c>
      <c r="BL108" s="50">
        <v>1.37694704049844</v>
      </c>
      <c r="BM108" s="50">
        <v>0.0469470404984422</v>
      </c>
      <c r="BN108" s="14" t="s">
        <v>1</v>
      </c>
      <c r="BO108" s="50">
        <v>4.58982346832813</v>
      </c>
      <c r="BP108" s="50">
        <v>0</v>
      </c>
      <c r="BQ108" s="50">
        <v>1.20073755656109</v>
      </c>
      <c r="BR108" s="50">
        <v>1.72</v>
      </c>
      <c r="BS108" s="50">
        <v>1.20073755656109</v>
      </c>
      <c r="BT108" s="50">
        <v>-0.519262443438914</v>
      </c>
      <c r="BU108" s="14" t="s">
        <v>1</v>
      </c>
      <c r="BV108" s="50">
        <v>4.41447631088636</v>
      </c>
      <c r="BW108" s="50">
        <v>0</v>
      </c>
      <c r="BX108" s="50">
        <v>60.7476635514019</v>
      </c>
      <c r="BY108" s="57">
        <v>84.8484848484848</v>
      </c>
      <c r="BZ108" s="50">
        <v>60.7476635514019</v>
      </c>
      <c r="CA108" s="50">
        <v>-24.1008212970829</v>
      </c>
      <c r="CB108" s="14" t="s">
        <v>1</v>
      </c>
      <c r="CC108" s="50">
        <v>2.5</v>
      </c>
      <c r="CD108" s="60">
        <v>62.7183990631342</v>
      </c>
    </row>
    <row r="109" s="17" customFormat="1" ht="20" customHeight="1" spans="1:82">
      <c r="A109" s="6" t="s">
        <v>29</v>
      </c>
      <c r="B109" s="7" t="s">
        <v>79</v>
      </c>
      <c r="C109" s="8">
        <v>727</v>
      </c>
      <c r="D109" s="6" t="s">
        <v>100</v>
      </c>
      <c r="E109" s="6" t="s">
        <v>176</v>
      </c>
      <c r="F109" s="8">
        <v>13195</v>
      </c>
      <c r="G109" s="7">
        <v>0.163345605022835</v>
      </c>
      <c r="H109" s="8" t="s">
        <v>33</v>
      </c>
      <c r="I109" s="29">
        <f t="shared" si="3"/>
        <v>107</v>
      </c>
      <c r="J109" s="8">
        <v>0</v>
      </c>
      <c r="K109" s="8">
        <v>26</v>
      </c>
      <c r="L109" s="30">
        <v>0</v>
      </c>
      <c r="M109" s="30">
        <v>1.200291</v>
      </c>
      <c r="N109" s="30">
        <v>0</v>
      </c>
      <c r="O109" s="30">
        <v>1.200291</v>
      </c>
      <c r="P109" s="30">
        <v>1.200291</v>
      </c>
      <c r="Q109" s="14" t="s">
        <v>1</v>
      </c>
      <c r="R109" s="30">
        <v>5.60883644859813</v>
      </c>
      <c r="S109" s="30">
        <v>0</v>
      </c>
      <c r="T109" s="30">
        <v>0.31299341</v>
      </c>
      <c r="U109" s="30">
        <v>0</v>
      </c>
      <c r="V109" s="30">
        <v>0.31299341</v>
      </c>
      <c r="W109" s="30">
        <v>0.31299341</v>
      </c>
      <c r="X109" s="14" t="s">
        <v>1</v>
      </c>
      <c r="Y109" s="30">
        <v>4.89052203125</v>
      </c>
      <c r="Z109" s="30">
        <v>0</v>
      </c>
      <c r="AA109" s="30">
        <v>26.076461</v>
      </c>
      <c r="AB109" s="30">
        <v>0</v>
      </c>
      <c r="AC109" s="30">
        <v>26.076461</v>
      </c>
      <c r="AD109" s="30">
        <v>26.076461</v>
      </c>
      <c r="AE109" s="14" t="s">
        <v>1</v>
      </c>
      <c r="AF109" s="30">
        <v>13.2592174576271</v>
      </c>
      <c r="AG109" s="45">
        <v>0</v>
      </c>
      <c r="AH109" s="45">
        <v>312</v>
      </c>
      <c r="AI109" s="45">
        <v>0</v>
      </c>
      <c r="AJ109" s="45">
        <v>312</v>
      </c>
      <c r="AK109" s="45">
        <v>312</v>
      </c>
      <c r="AL109" s="14" t="s">
        <v>1</v>
      </c>
      <c r="AM109" s="45">
        <v>8.68274582560297</v>
      </c>
      <c r="AN109" s="30">
        <v>0</v>
      </c>
      <c r="AO109" s="30">
        <v>38.470865</v>
      </c>
      <c r="AP109" s="30">
        <v>0</v>
      </c>
      <c r="AQ109" s="30">
        <v>38.470865</v>
      </c>
      <c r="AR109" s="30">
        <v>38.470865</v>
      </c>
      <c r="AS109" s="14" t="s">
        <v>1</v>
      </c>
      <c r="AT109" s="30">
        <v>6.93043865970096</v>
      </c>
      <c r="AU109" s="8">
        <v>0</v>
      </c>
      <c r="AV109" s="8">
        <v>299</v>
      </c>
      <c r="AW109" s="8">
        <v>0</v>
      </c>
      <c r="AX109" s="8">
        <v>299</v>
      </c>
      <c r="AY109" s="8">
        <v>299</v>
      </c>
      <c r="AZ109" s="14" t="s">
        <v>1</v>
      </c>
      <c r="BA109" s="8">
        <v>6.05263157894737</v>
      </c>
      <c r="BB109" s="30">
        <v>0</v>
      </c>
      <c r="BC109" s="50">
        <v>1.9241831372549</v>
      </c>
      <c r="BD109" s="50">
        <v>0</v>
      </c>
      <c r="BE109" s="50">
        <v>1.9241831372549</v>
      </c>
      <c r="BF109" s="50">
        <v>1.9241831372549</v>
      </c>
      <c r="BG109" s="14" t="s">
        <v>1</v>
      </c>
      <c r="BH109" s="50">
        <v>4.83463099812789</v>
      </c>
      <c r="BI109" s="50">
        <v>0</v>
      </c>
      <c r="BJ109" s="50">
        <v>1.46274509803922</v>
      </c>
      <c r="BK109" s="50">
        <v>0</v>
      </c>
      <c r="BL109" s="50">
        <v>1.46274509803922</v>
      </c>
      <c r="BM109" s="50">
        <v>1.46274509803922</v>
      </c>
      <c r="BN109" s="14" t="s">
        <v>1</v>
      </c>
      <c r="BO109" s="50">
        <v>4.68828557063853</v>
      </c>
      <c r="BP109" s="50">
        <v>0</v>
      </c>
      <c r="BQ109" s="50">
        <v>1.31546032171582</v>
      </c>
      <c r="BR109" s="50">
        <v>0</v>
      </c>
      <c r="BS109" s="50">
        <v>1.31546032171582</v>
      </c>
      <c r="BT109" s="50">
        <v>1.31546032171582</v>
      </c>
      <c r="BU109" s="12" t="s">
        <v>0</v>
      </c>
      <c r="BV109" s="50">
        <v>5.17897764455047</v>
      </c>
      <c r="BW109" s="50">
        <v>0</v>
      </c>
      <c r="BX109" s="50">
        <v>60</v>
      </c>
      <c r="BY109" s="57">
        <v>0</v>
      </c>
      <c r="BZ109" s="50">
        <v>60</v>
      </c>
      <c r="CA109" s="50">
        <v>60</v>
      </c>
      <c r="CB109" s="14" t="s">
        <v>1</v>
      </c>
      <c r="CC109" s="50">
        <v>2.5</v>
      </c>
      <c r="CD109" s="60">
        <v>62.6262862150434</v>
      </c>
    </row>
    <row r="110" s="17" customFormat="1" ht="20" customHeight="1" spans="1:82">
      <c r="A110" s="6" t="s">
        <v>29</v>
      </c>
      <c r="B110" s="7" t="s">
        <v>79</v>
      </c>
      <c r="C110" s="8">
        <v>347</v>
      </c>
      <c r="D110" s="6" t="s">
        <v>156</v>
      </c>
      <c r="E110" s="6" t="s">
        <v>177</v>
      </c>
      <c r="F110" s="8">
        <v>12528</v>
      </c>
      <c r="G110" s="7">
        <v>1.15786615296804</v>
      </c>
      <c r="H110" s="8" t="s">
        <v>33</v>
      </c>
      <c r="I110" s="29">
        <f t="shared" si="3"/>
        <v>108</v>
      </c>
      <c r="J110" s="8">
        <v>31</v>
      </c>
      <c r="K110" s="8">
        <v>11</v>
      </c>
      <c r="L110" s="30">
        <v>1.597334</v>
      </c>
      <c r="M110" s="30">
        <v>1.04322</v>
      </c>
      <c r="N110" s="30">
        <v>4.855101</v>
      </c>
      <c r="O110" s="30">
        <v>-0.554114</v>
      </c>
      <c r="P110" s="30">
        <v>-3.811881</v>
      </c>
      <c r="Q110" s="14" t="s">
        <v>1</v>
      </c>
      <c r="R110" s="30">
        <v>4.87485981308411</v>
      </c>
      <c r="S110" s="30">
        <v>0.40488159</v>
      </c>
      <c r="T110" s="30">
        <v>0.30270516</v>
      </c>
      <c r="U110" s="30">
        <v>1.57936445571802</v>
      </c>
      <c r="V110" s="30">
        <v>-0.10217643</v>
      </c>
      <c r="W110" s="30">
        <v>-1.27665929571802</v>
      </c>
      <c r="X110" s="14" t="s">
        <v>1</v>
      </c>
      <c r="Y110" s="30">
        <v>4.729768125</v>
      </c>
      <c r="Z110" s="30">
        <v>25.347334</v>
      </c>
      <c r="AA110" s="30">
        <v>29.016426</v>
      </c>
      <c r="AB110" s="30">
        <v>32.5300020682993</v>
      </c>
      <c r="AC110" s="30">
        <v>3.669092</v>
      </c>
      <c r="AD110" s="30">
        <v>-3.5135760682993</v>
      </c>
      <c r="AE110" s="14" t="s">
        <v>1</v>
      </c>
      <c r="AF110" s="30">
        <v>14.7541149152542</v>
      </c>
      <c r="AG110" s="45">
        <v>524</v>
      </c>
      <c r="AH110" s="45">
        <v>174</v>
      </c>
      <c r="AI110" s="45">
        <v>838</v>
      </c>
      <c r="AJ110" s="45">
        <v>-350</v>
      </c>
      <c r="AK110" s="45">
        <v>-664</v>
      </c>
      <c r="AL110" s="14" t="s">
        <v>1</v>
      </c>
      <c r="AM110" s="45">
        <v>4.84230055658627</v>
      </c>
      <c r="AN110" s="30">
        <v>30.483473</v>
      </c>
      <c r="AO110" s="30">
        <v>59.955172</v>
      </c>
      <c r="AP110" s="30">
        <v>58.06</v>
      </c>
      <c r="AQ110" s="30">
        <v>29.471699</v>
      </c>
      <c r="AR110" s="30">
        <v>1.895172</v>
      </c>
      <c r="AS110" s="12" t="s">
        <v>0</v>
      </c>
      <c r="AT110" s="30">
        <v>10.8007876058368</v>
      </c>
      <c r="AU110" s="8">
        <v>431</v>
      </c>
      <c r="AV110" s="8">
        <v>189</v>
      </c>
      <c r="AW110" s="8">
        <v>672</v>
      </c>
      <c r="AX110" s="8">
        <v>-242</v>
      </c>
      <c r="AY110" s="8">
        <v>-483</v>
      </c>
      <c r="AZ110" s="14" t="s">
        <v>1</v>
      </c>
      <c r="BA110" s="8">
        <v>3.82591093117409</v>
      </c>
      <c r="BB110" s="30">
        <v>1.79330111607143</v>
      </c>
      <c r="BC110" s="50">
        <v>2.08661417322835</v>
      </c>
      <c r="BD110" s="50">
        <v>2.13</v>
      </c>
      <c r="BE110" s="50">
        <v>0.293313057156918</v>
      </c>
      <c r="BF110" s="50">
        <v>-0.0433858267716536</v>
      </c>
      <c r="BG110" s="12" t="s">
        <v>0</v>
      </c>
      <c r="BH110" s="50">
        <v>5.2427491789657</v>
      </c>
      <c r="BI110" s="50">
        <v>1.29464285714286</v>
      </c>
      <c r="BJ110" s="50">
        <v>1.45669291338583</v>
      </c>
      <c r="BK110" s="50">
        <v>1.65</v>
      </c>
      <c r="BL110" s="50">
        <v>0.16205005624297</v>
      </c>
      <c r="BM110" s="50">
        <v>-0.193307086614173</v>
      </c>
      <c r="BN110" s="14" t="s">
        <v>1</v>
      </c>
      <c r="BO110" s="50">
        <v>4.6688875429033</v>
      </c>
      <c r="BP110" s="50">
        <v>1.38517051724138</v>
      </c>
      <c r="BQ110" s="50">
        <v>1.43243243243243</v>
      </c>
      <c r="BR110" s="50">
        <v>1.29</v>
      </c>
      <c r="BS110" s="50">
        <v>0.0472619151910532</v>
      </c>
      <c r="BT110" s="50">
        <v>0.142432432432432</v>
      </c>
      <c r="BU110" s="12" t="s">
        <v>0</v>
      </c>
      <c r="BV110" s="50">
        <v>5.63949776548201</v>
      </c>
      <c r="BW110" s="50">
        <v>65.1785714285714</v>
      </c>
      <c r="BX110" s="50">
        <v>58.2677165354331</v>
      </c>
      <c r="BY110" s="57">
        <v>58.1755593803787</v>
      </c>
      <c r="BZ110" s="50">
        <v>-6.91085489313836</v>
      </c>
      <c r="CA110" s="50">
        <v>0.0921571550543661</v>
      </c>
      <c r="CB110" s="14" t="s">
        <v>1</v>
      </c>
      <c r="CC110" s="50">
        <v>2.5</v>
      </c>
      <c r="CD110" s="60">
        <v>61.8788764342865</v>
      </c>
    </row>
    <row r="111" s="17" customFormat="1" ht="20" customHeight="1" spans="1:82">
      <c r="A111" s="6" t="s">
        <v>29</v>
      </c>
      <c r="B111" s="7" t="s">
        <v>34</v>
      </c>
      <c r="C111" s="8">
        <v>359</v>
      </c>
      <c r="D111" s="6" t="s">
        <v>112</v>
      </c>
      <c r="E111" s="6" t="s">
        <v>178</v>
      </c>
      <c r="F111" s="8">
        <v>13343</v>
      </c>
      <c r="G111" s="7">
        <v>0.144167522831054</v>
      </c>
      <c r="H111" s="8" t="s">
        <v>33</v>
      </c>
      <c r="I111" s="29">
        <f t="shared" si="3"/>
        <v>109</v>
      </c>
      <c r="J111" s="8">
        <v>0</v>
      </c>
      <c r="K111" s="8">
        <v>27</v>
      </c>
      <c r="L111" s="30">
        <v>0</v>
      </c>
      <c r="M111" s="30">
        <v>1.023033</v>
      </c>
      <c r="N111" s="30">
        <v>0.14586</v>
      </c>
      <c r="O111" s="30">
        <v>1.023033</v>
      </c>
      <c r="P111" s="30">
        <v>0.877173</v>
      </c>
      <c r="Q111" s="14" t="s">
        <v>1</v>
      </c>
      <c r="R111" s="30">
        <v>3.6450106888361</v>
      </c>
      <c r="S111" s="30">
        <v>0</v>
      </c>
      <c r="T111" s="30">
        <v>0.38815821</v>
      </c>
      <c r="U111" s="30">
        <v>0.05459031444598</v>
      </c>
      <c r="V111" s="30">
        <v>0.38815821</v>
      </c>
      <c r="W111" s="30">
        <v>0.33356789555402</v>
      </c>
      <c r="X111" s="14" t="s">
        <v>1</v>
      </c>
      <c r="Y111" s="30">
        <v>4.69546221774194</v>
      </c>
      <c r="Z111" s="30">
        <v>0</v>
      </c>
      <c r="AA111" s="30">
        <v>37.941905</v>
      </c>
      <c r="AB111" s="30">
        <v>37.4265147716852</v>
      </c>
      <c r="AC111" s="30">
        <v>37.941905</v>
      </c>
      <c r="AD111" s="30">
        <v>0.5153902283148</v>
      </c>
      <c r="AE111" s="12" t="s">
        <v>0</v>
      </c>
      <c r="AF111" s="30">
        <v>18.8640561816374</v>
      </c>
      <c r="AG111" s="45">
        <v>0</v>
      </c>
      <c r="AH111" s="45">
        <v>372</v>
      </c>
      <c r="AI111" s="45">
        <v>53</v>
      </c>
      <c r="AJ111" s="45">
        <v>372</v>
      </c>
      <c r="AK111" s="45">
        <v>319</v>
      </c>
      <c r="AL111" s="14" t="s">
        <v>1</v>
      </c>
      <c r="AM111" s="45">
        <v>8.70514820592824</v>
      </c>
      <c r="AN111" s="30">
        <v>0</v>
      </c>
      <c r="AO111" s="30">
        <v>27.500887</v>
      </c>
      <c r="AP111" s="30">
        <v>27.52</v>
      </c>
      <c r="AQ111" s="30">
        <v>27.500887</v>
      </c>
      <c r="AR111" s="30">
        <v>-0.0191130000000008</v>
      </c>
      <c r="AS111" s="14" t="s">
        <v>1</v>
      </c>
      <c r="AT111" s="30">
        <v>4.57585474209651</v>
      </c>
      <c r="AU111" s="8">
        <v>0</v>
      </c>
      <c r="AV111" s="8">
        <v>307</v>
      </c>
      <c r="AW111" s="8">
        <v>56</v>
      </c>
      <c r="AX111" s="8">
        <v>307</v>
      </c>
      <c r="AY111" s="8">
        <v>251</v>
      </c>
      <c r="AZ111" s="14" t="s">
        <v>1</v>
      </c>
      <c r="BA111" s="8">
        <v>5.591985428051</v>
      </c>
      <c r="BB111" s="30">
        <v>0</v>
      </c>
      <c r="BC111" s="50">
        <v>1.71049618320611</v>
      </c>
      <c r="BD111" s="50">
        <v>1.83</v>
      </c>
      <c r="BE111" s="50">
        <v>1.71049618320611</v>
      </c>
      <c r="BF111" s="50">
        <v>-0.119503816793893</v>
      </c>
      <c r="BG111" s="14" t="s">
        <v>1</v>
      </c>
      <c r="BH111" s="50">
        <v>4.11176967116853</v>
      </c>
      <c r="BI111" s="50">
        <v>0</v>
      </c>
      <c r="BJ111" s="50">
        <v>1.38931297709924</v>
      </c>
      <c r="BK111" s="50">
        <v>1.42</v>
      </c>
      <c r="BL111" s="50">
        <v>1.38931297709924</v>
      </c>
      <c r="BM111" s="50">
        <v>-0.0306870229007632</v>
      </c>
      <c r="BN111" s="14" t="s">
        <v>1</v>
      </c>
      <c r="BO111" s="50">
        <v>4.63104325699747</v>
      </c>
      <c r="BP111" s="50">
        <v>0</v>
      </c>
      <c r="BQ111" s="50">
        <v>1.23118131868132</v>
      </c>
      <c r="BR111" s="50">
        <v>1.3</v>
      </c>
      <c r="BS111" s="50">
        <v>1.23118131868132</v>
      </c>
      <c r="BT111" s="50">
        <v>-0.0688186813186815</v>
      </c>
      <c r="BU111" s="14" t="s">
        <v>1</v>
      </c>
      <c r="BV111" s="50">
        <v>4.52640190691662</v>
      </c>
      <c r="BW111" s="50">
        <v>0</v>
      </c>
      <c r="BX111" s="50">
        <v>63.3587786259542</v>
      </c>
      <c r="BY111" s="57">
        <v>75.6756756756757</v>
      </c>
      <c r="BZ111" s="50">
        <v>63.3587786259542</v>
      </c>
      <c r="CA111" s="50">
        <v>-12.3168970497215</v>
      </c>
      <c r="CB111" s="14" t="s">
        <v>1</v>
      </c>
      <c r="CC111" s="50">
        <v>2.5</v>
      </c>
      <c r="CD111" s="60">
        <v>61.8467322993738</v>
      </c>
    </row>
    <row r="112" s="17" customFormat="1" ht="20" customHeight="1" spans="1:82">
      <c r="A112" s="6" t="s">
        <v>29</v>
      </c>
      <c r="B112" s="7" t="s">
        <v>79</v>
      </c>
      <c r="C112" s="8">
        <v>752</v>
      </c>
      <c r="D112" s="6" t="s">
        <v>89</v>
      </c>
      <c r="E112" s="6" t="s">
        <v>179</v>
      </c>
      <c r="F112" s="8">
        <v>12054</v>
      </c>
      <c r="G112" s="7">
        <v>1.09006313419584</v>
      </c>
      <c r="H112" s="8" t="s">
        <v>33</v>
      </c>
      <c r="I112" s="29">
        <f t="shared" si="3"/>
        <v>110</v>
      </c>
      <c r="J112" s="8">
        <v>28</v>
      </c>
      <c r="K112" s="8">
        <v>10</v>
      </c>
      <c r="L112" s="30">
        <v>4.325166</v>
      </c>
      <c r="M112" s="30">
        <v>1.010521</v>
      </c>
      <c r="N112" s="30">
        <v>4.929716</v>
      </c>
      <c r="O112" s="30">
        <v>-3.314645</v>
      </c>
      <c r="P112" s="30">
        <v>-3.919195</v>
      </c>
      <c r="Q112" s="14" t="s">
        <v>1</v>
      </c>
      <c r="R112" s="30">
        <v>4.72206074766355</v>
      </c>
      <c r="S112" s="30">
        <v>1.31538469</v>
      </c>
      <c r="T112" s="30">
        <v>0.29019362</v>
      </c>
      <c r="U112" s="30">
        <v>1.51008884211003</v>
      </c>
      <c r="V112" s="30">
        <v>-1.02519107</v>
      </c>
      <c r="W112" s="30">
        <v>-1.21989522211003</v>
      </c>
      <c r="X112" s="14" t="s">
        <v>1</v>
      </c>
      <c r="Y112" s="30">
        <v>4.5342753125</v>
      </c>
      <c r="Z112" s="30">
        <v>30.412352</v>
      </c>
      <c r="AA112" s="30">
        <v>28.717228</v>
      </c>
      <c r="AB112" s="30">
        <v>30.6323699399728</v>
      </c>
      <c r="AC112" s="30">
        <v>-1.695124</v>
      </c>
      <c r="AD112" s="30">
        <v>-1.9151419399728</v>
      </c>
      <c r="AE112" s="14" t="s">
        <v>1</v>
      </c>
      <c r="AF112" s="30">
        <v>14.601980338983</v>
      </c>
      <c r="AG112" s="45">
        <v>794</v>
      </c>
      <c r="AH112" s="45">
        <v>182</v>
      </c>
      <c r="AI112" s="45">
        <v>765</v>
      </c>
      <c r="AJ112" s="45">
        <v>-612</v>
      </c>
      <c r="AK112" s="45">
        <v>-583</v>
      </c>
      <c r="AL112" s="14" t="s">
        <v>1</v>
      </c>
      <c r="AM112" s="45">
        <v>5.06493506493506</v>
      </c>
      <c r="AN112" s="30">
        <v>54.473123</v>
      </c>
      <c r="AO112" s="30">
        <v>55.523132</v>
      </c>
      <c r="AP112" s="30">
        <v>64.44</v>
      </c>
      <c r="AQ112" s="30">
        <v>1.050009</v>
      </c>
      <c r="AR112" s="30">
        <v>-8.916868</v>
      </c>
      <c r="AS112" s="12" t="s">
        <v>0</v>
      </c>
      <c r="AT112" s="30">
        <v>10.0023656998739</v>
      </c>
      <c r="AU112" s="8">
        <v>670</v>
      </c>
      <c r="AV112" s="8">
        <v>218</v>
      </c>
      <c r="AW112" s="8">
        <v>623</v>
      </c>
      <c r="AX112" s="8">
        <v>-452</v>
      </c>
      <c r="AY112" s="8">
        <v>-405</v>
      </c>
      <c r="AZ112" s="14" t="s">
        <v>1</v>
      </c>
      <c r="BA112" s="8">
        <v>4.41295546558704</v>
      </c>
      <c r="BB112" s="30">
        <v>1.94639007751938</v>
      </c>
      <c r="BC112" s="50">
        <v>1.87426666666667</v>
      </c>
      <c r="BD112" s="50">
        <v>1.96</v>
      </c>
      <c r="BE112" s="50">
        <v>-0.0721234108527131</v>
      </c>
      <c r="BF112" s="50">
        <v>-0.0857333333333334</v>
      </c>
      <c r="BG112" s="14" t="s">
        <v>1</v>
      </c>
      <c r="BH112" s="50">
        <v>4.70921273031827</v>
      </c>
      <c r="BI112" s="50">
        <v>1.52713178294574</v>
      </c>
      <c r="BJ112" s="50">
        <v>1.51333333333333</v>
      </c>
      <c r="BK112" s="50">
        <v>1.54</v>
      </c>
      <c r="BL112" s="50">
        <v>-0.0137984496124031</v>
      </c>
      <c r="BM112" s="50">
        <v>-0.0266666666666666</v>
      </c>
      <c r="BN112" s="14" t="s">
        <v>1</v>
      </c>
      <c r="BO112" s="50">
        <v>4.85042735042734</v>
      </c>
      <c r="BP112" s="50">
        <v>1.27453969543147</v>
      </c>
      <c r="BQ112" s="50">
        <v>1.23850220264317</v>
      </c>
      <c r="BR112" s="50">
        <v>1.28</v>
      </c>
      <c r="BS112" s="50">
        <v>-0.0360374927883003</v>
      </c>
      <c r="BT112" s="50">
        <v>-0.0414977973568282</v>
      </c>
      <c r="BU112" s="14" t="s">
        <v>1</v>
      </c>
      <c r="BV112" s="50">
        <v>4.87599292379201</v>
      </c>
      <c r="BW112" s="50">
        <v>60.9302325581395</v>
      </c>
      <c r="BX112" s="50">
        <v>62</v>
      </c>
      <c r="BY112" s="57">
        <v>63.1751227495908</v>
      </c>
      <c r="BZ112" s="50">
        <v>1.06976744186047</v>
      </c>
      <c r="CA112" s="50">
        <v>-1.1751227495908</v>
      </c>
      <c r="CB112" s="14" t="s">
        <v>1</v>
      </c>
      <c r="CC112" s="50">
        <v>2.5</v>
      </c>
      <c r="CD112" s="60">
        <v>60.2742056340802</v>
      </c>
    </row>
    <row r="113" s="17" customFormat="1" ht="20" customHeight="1" spans="1:82">
      <c r="A113" s="6" t="s">
        <v>29</v>
      </c>
      <c r="B113" s="7" t="s">
        <v>37</v>
      </c>
      <c r="C113" s="8">
        <v>730</v>
      </c>
      <c r="D113" s="6" t="s">
        <v>84</v>
      </c>
      <c r="E113" s="6" t="s">
        <v>180</v>
      </c>
      <c r="F113" s="8">
        <v>13177</v>
      </c>
      <c r="G113" s="7">
        <v>0.163345605022835</v>
      </c>
      <c r="H113" s="8" t="s">
        <v>33</v>
      </c>
      <c r="I113" s="29">
        <f t="shared" si="3"/>
        <v>111</v>
      </c>
      <c r="J113" s="8">
        <v>0</v>
      </c>
      <c r="K113" s="8">
        <v>27</v>
      </c>
      <c r="L113" s="30">
        <v>0</v>
      </c>
      <c r="M113" s="30">
        <v>1.280579</v>
      </c>
      <c r="N113" s="30">
        <v>0.287049</v>
      </c>
      <c r="O113" s="30">
        <v>1.280579</v>
      </c>
      <c r="P113" s="30">
        <v>0.99353</v>
      </c>
      <c r="Q113" s="14" t="s">
        <v>1</v>
      </c>
      <c r="R113" s="30">
        <v>3.8037</v>
      </c>
      <c r="S113" s="30">
        <v>0</v>
      </c>
      <c r="T113" s="30">
        <v>0.42258567</v>
      </c>
      <c r="U113" s="30">
        <v>0.08875649999999</v>
      </c>
      <c r="V113" s="30">
        <v>0.42258567</v>
      </c>
      <c r="W113" s="30">
        <v>0.33382917000001</v>
      </c>
      <c r="X113" s="14" t="s">
        <v>1</v>
      </c>
      <c r="Y113" s="30">
        <v>4.28296287162162</v>
      </c>
      <c r="Z113" s="30">
        <v>0</v>
      </c>
      <c r="AA113" s="30">
        <v>32.999578</v>
      </c>
      <c r="AB113" s="30">
        <v>30.9203306752471</v>
      </c>
      <c r="AC113" s="30">
        <v>32.999578</v>
      </c>
      <c r="AD113" s="30">
        <v>2.0792473247529</v>
      </c>
      <c r="AE113" s="12" t="s">
        <v>0</v>
      </c>
      <c r="AF113" s="30">
        <v>17.0393690189329</v>
      </c>
      <c r="AG113" s="45">
        <v>0</v>
      </c>
      <c r="AH113" s="45">
        <v>403</v>
      </c>
      <c r="AI113" s="45">
        <v>121</v>
      </c>
      <c r="AJ113" s="45">
        <v>403</v>
      </c>
      <c r="AK113" s="45">
        <v>282</v>
      </c>
      <c r="AL113" s="14" t="s">
        <v>1</v>
      </c>
      <c r="AM113" s="45">
        <v>8.07076101468625</v>
      </c>
      <c r="AN113" s="30">
        <v>0</v>
      </c>
      <c r="AO113" s="30">
        <v>31.776154</v>
      </c>
      <c r="AP113" s="30">
        <v>23.72</v>
      </c>
      <c r="AQ113" s="30">
        <v>31.776154</v>
      </c>
      <c r="AR113" s="30">
        <v>8.056154</v>
      </c>
      <c r="AS113" s="14" t="s">
        <v>1</v>
      </c>
      <c r="AT113" s="30">
        <v>5.23236522311872</v>
      </c>
      <c r="AU113" s="8">
        <v>0</v>
      </c>
      <c r="AV113" s="8">
        <v>315</v>
      </c>
      <c r="AW113" s="8">
        <v>101</v>
      </c>
      <c r="AX113" s="8">
        <v>315</v>
      </c>
      <c r="AY113" s="8">
        <v>214</v>
      </c>
      <c r="AZ113" s="14" t="s">
        <v>1</v>
      </c>
      <c r="BA113" s="8">
        <v>4.81651376146789</v>
      </c>
      <c r="BB113" s="30">
        <v>0</v>
      </c>
      <c r="BC113" s="50">
        <v>1.55873113553114</v>
      </c>
      <c r="BD113" s="50">
        <v>1.73</v>
      </c>
      <c r="BE113" s="50">
        <v>1.55873113553114</v>
      </c>
      <c r="BF113" s="50">
        <v>-0.171268864468864</v>
      </c>
      <c r="BG113" s="14" t="s">
        <v>1</v>
      </c>
      <c r="BH113" s="50">
        <v>3.57507141176867</v>
      </c>
      <c r="BI113" s="50">
        <v>0</v>
      </c>
      <c r="BJ113" s="50">
        <v>1.31501831501832</v>
      </c>
      <c r="BK113" s="50">
        <v>1.45</v>
      </c>
      <c r="BL113" s="50">
        <v>1.31501831501832</v>
      </c>
      <c r="BM113" s="50">
        <v>-0.134981684981685</v>
      </c>
      <c r="BN113" s="14" t="s">
        <v>1</v>
      </c>
      <c r="BO113" s="50">
        <v>4.26953998382571</v>
      </c>
      <c r="BP113" s="50">
        <v>0</v>
      </c>
      <c r="BQ113" s="50">
        <v>1.18533036211699</v>
      </c>
      <c r="BR113" s="50">
        <v>1.19</v>
      </c>
      <c r="BS113" s="50">
        <v>1.18533036211699</v>
      </c>
      <c r="BT113" s="50">
        <v>-0.00466963788300845</v>
      </c>
      <c r="BU113" s="14" t="s">
        <v>1</v>
      </c>
      <c r="BV113" s="50">
        <v>4.20329915644323</v>
      </c>
      <c r="BW113" s="50">
        <v>0</v>
      </c>
      <c r="BX113" s="50">
        <v>69.5970695970696</v>
      </c>
      <c r="BY113" s="57">
        <v>59.7014925373134</v>
      </c>
      <c r="BZ113" s="50">
        <v>69.5970695970696</v>
      </c>
      <c r="CA113" s="50">
        <v>9.89557705975619</v>
      </c>
      <c r="CB113" s="14" t="s">
        <v>1</v>
      </c>
      <c r="CC113" s="50">
        <v>2.5</v>
      </c>
      <c r="CD113" s="60">
        <v>57.793582441865</v>
      </c>
    </row>
    <row r="114" s="17" customFormat="1" ht="20" customHeight="1" spans="1:82">
      <c r="A114" s="6" t="s">
        <v>29</v>
      </c>
      <c r="B114" s="7" t="s">
        <v>79</v>
      </c>
      <c r="C114" s="8">
        <v>339</v>
      </c>
      <c r="D114" s="6" t="s">
        <v>98</v>
      </c>
      <c r="E114" s="6" t="s">
        <v>181</v>
      </c>
      <c r="F114" s="8">
        <v>13309</v>
      </c>
      <c r="G114" s="7">
        <v>0.144167522831054</v>
      </c>
      <c r="H114" s="8" t="s">
        <v>33</v>
      </c>
      <c r="I114" s="29">
        <f t="shared" si="3"/>
        <v>112</v>
      </c>
      <c r="J114" s="8">
        <v>0</v>
      </c>
      <c r="K114" s="8">
        <v>24</v>
      </c>
      <c r="L114" s="30">
        <v>0</v>
      </c>
      <c r="M114" s="30">
        <v>0.720074</v>
      </c>
      <c r="N114" s="30">
        <v>0.195803</v>
      </c>
      <c r="O114" s="30">
        <v>0.720074</v>
      </c>
      <c r="P114" s="30">
        <v>0.524271</v>
      </c>
      <c r="Q114" s="14" t="s">
        <v>1</v>
      </c>
      <c r="R114" s="30">
        <v>3.36483177570093</v>
      </c>
      <c r="S114" s="30">
        <v>0</v>
      </c>
      <c r="T114" s="30">
        <v>0.24376223</v>
      </c>
      <c r="U114" s="30">
        <v>0.04155400000001</v>
      </c>
      <c r="V114" s="30">
        <v>0.24376223</v>
      </c>
      <c r="W114" s="30">
        <v>0.20220822999999</v>
      </c>
      <c r="X114" s="14" t="s">
        <v>1</v>
      </c>
      <c r="Y114" s="30">
        <v>3.80878484375</v>
      </c>
      <c r="Z114" s="30">
        <v>0</v>
      </c>
      <c r="AA114" s="30">
        <v>33.852386</v>
      </c>
      <c r="AB114" s="30">
        <v>21.2223510365061</v>
      </c>
      <c r="AC114" s="30">
        <v>33.852386</v>
      </c>
      <c r="AD114" s="30">
        <v>12.6300349634939</v>
      </c>
      <c r="AE114" s="12" t="s">
        <v>0</v>
      </c>
      <c r="AF114" s="30">
        <v>17.2130776271186</v>
      </c>
      <c r="AG114" s="45">
        <v>0</v>
      </c>
      <c r="AH114" s="45">
        <v>215</v>
      </c>
      <c r="AI114" s="45">
        <v>70</v>
      </c>
      <c r="AJ114" s="45">
        <v>215</v>
      </c>
      <c r="AK114" s="45">
        <v>145</v>
      </c>
      <c r="AL114" s="14" t="s">
        <v>1</v>
      </c>
      <c r="AM114" s="45">
        <v>5.98330241187384</v>
      </c>
      <c r="AN114" s="30">
        <v>0</v>
      </c>
      <c r="AO114" s="30">
        <v>33.491814</v>
      </c>
      <c r="AP114" s="30">
        <v>27.97</v>
      </c>
      <c r="AQ114" s="30">
        <v>33.491814</v>
      </c>
      <c r="AR114" s="30">
        <v>5.521814</v>
      </c>
      <c r="AS114" s="14" t="s">
        <v>1</v>
      </c>
      <c r="AT114" s="30">
        <v>6.0334739686543</v>
      </c>
      <c r="AU114" s="8">
        <v>0</v>
      </c>
      <c r="AV114" s="8">
        <v>202</v>
      </c>
      <c r="AW114" s="8">
        <v>57</v>
      </c>
      <c r="AX114" s="8">
        <v>202</v>
      </c>
      <c r="AY114" s="8">
        <v>145</v>
      </c>
      <c r="AZ114" s="14" t="s">
        <v>1</v>
      </c>
      <c r="BA114" s="8">
        <v>4.08906882591093</v>
      </c>
      <c r="BB114" s="30">
        <v>0</v>
      </c>
      <c r="BC114" s="50">
        <v>1.88586956521739</v>
      </c>
      <c r="BD114" s="50">
        <v>1.99</v>
      </c>
      <c r="BE114" s="50">
        <v>1.88586956521739</v>
      </c>
      <c r="BF114" s="50">
        <v>-0.104130434782609</v>
      </c>
      <c r="BG114" s="14" t="s">
        <v>1</v>
      </c>
      <c r="BH114" s="50">
        <v>4.73836574175224</v>
      </c>
      <c r="BI114" s="50">
        <v>0</v>
      </c>
      <c r="BJ114" s="50">
        <v>1.52898550724638</v>
      </c>
      <c r="BK114" s="50">
        <v>1.33</v>
      </c>
      <c r="BL114" s="50">
        <v>1.52898550724638</v>
      </c>
      <c r="BM114" s="50">
        <v>0.198985507246377</v>
      </c>
      <c r="BN114" s="14" t="s">
        <v>1</v>
      </c>
      <c r="BO114" s="50">
        <v>4.90059457450763</v>
      </c>
      <c r="BP114" s="50">
        <v>0</v>
      </c>
      <c r="BQ114" s="50">
        <v>1.23341232227488</v>
      </c>
      <c r="BR114" s="50">
        <v>1.5</v>
      </c>
      <c r="BS114" s="50">
        <v>1.23341232227488</v>
      </c>
      <c r="BT114" s="50">
        <v>-0.266587677725118</v>
      </c>
      <c r="BU114" s="14" t="s">
        <v>1</v>
      </c>
      <c r="BV114" s="50">
        <v>4.85595402470425</v>
      </c>
      <c r="BW114" s="50">
        <v>0</v>
      </c>
      <c r="BX114" s="50">
        <v>62.3188405797101</v>
      </c>
      <c r="BY114" s="57">
        <v>71.4285714285714</v>
      </c>
      <c r="BZ114" s="50">
        <v>62.3188405797101</v>
      </c>
      <c r="CA114" s="50">
        <v>-9.10973084886126</v>
      </c>
      <c r="CB114" s="14" t="s">
        <v>1</v>
      </c>
      <c r="CC114" s="50">
        <v>2.5</v>
      </c>
      <c r="CD114" s="60">
        <v>57.4874537939728</v>
      </c>
    </row>
    <row r="115" s="17" customFormat="1" ht="20" customHeight="1" spans="1:82">
      <c r="A115" s="6" t="s">
        <v>29</v>
      </c>
      <c r="B115" s="7" t="s">
        <v>79</v>
      </c>
      <c r="C115" s="8">
        <v>112415</v>
      </c>
      <c r="D115" s="6" t="s">
        <v>145</v>
      </c>
      <c r="E115" s="6" t="s">
        <v>182</v>
      </c>
      <c r="F115" s="8">
        <v>12922</v>
      </c>
      <c r="G115" s="7">
        <v>0.442797659817355</v>
      </c>
      <c r="H115" s="8" t="s">
        <v>33</v>
      </c>
      <c r="I115" s="29">
        <f t="shared" si="3"/>
        <v>113</v>
      </c>
      <c r="J115" s="8">
        <v>0</v>
      </c>
      <c r="K115" s="8">
        <v>26</v>
      </c>
      <c r="L115" s="30">
        <v>0</v>
      </c>
      <c r="M115" s="30">
        <v>0.956913</v>
      </c>
      <c r="N115" s="30">
        <v>1.390878</v>
      </c>
      <c r="O115" s="30">
        <v>0.956913</v>
      </c>
      <c r="P115" s="30">
        <v>-0.433965</v>
      </c>
      <c r="Q115" s="14" t="s">
        <v>1</v>
      </c>
      <c r="R115" s="30">
        <v>4.47155607476635</v>
      </c>
      <c r="S115" s="30">
        <v>0</v>
      </c>
      <c r="T115" s="30">
        <v>0.25293079</v>
      </c>
      <c r="U115" s="30">
        <v>0.23771167499996</v>
      </c>
      <c r="V115" s="30">
        <v>0.25293079</v>
      </c>
      <c r="W115" s="30">
        <v>0.01521911500004</v>
      </c>
      <c r="X115" s="14" t="s">
        <v>1</v>
      </c>
      <c r="Y115" s="30">
        <v>3.95204359375</v>
      </c>
      <c r="Z115" s="30">
        <v>0</v>
      </c>
      <c r="AA115" s="30">
        <v>26.431953</v>
      </c>
      <c r="AB115" s="30">
        <v>17.0907638915821</v>
      </c>
      <c r="AC115" s="30">
        <v>26.431953</v>
      </c>
      <c r="AD115" s="30">
        <v>9.3411891084179</v>
      </c>
      <c r="AE115" s="14" t="s">
        <v>1</v>
      </c>
      <c r="AF115" s="30">
        <v>13.4399761016949</v>
      </c>
      <c r="AG115" s="45">
        <v>0</v>
      </c>
      <c r="AH115" s="45">
        <v>358</v>
      </c>
      <c r="AI115" s="45">
        <v>517</v>
      </c>
      <c r="AJ115" s="45">
        <v>358</v>
      </c>
      <c r="AK115" s="45">
        <v>-159</v>
      </c>
      <c r="AL115" s="14" t="s">
        <v>1</v>
      </c>
      <c r="AM115" s="45">
        <v>9.96289424860853</v>
      </c>
      <c r="AN115" s="30">
        <v>0</v>
      </c>
      <c r="AO115" s="30">
        <v>26.729413</v>
      </c>
      <c r="AP115" s="30">
        <v>26.9</v>
      </c>
      <c r="AQ115" s="30">
        <v>26.729413</v>
      </c>
      <c r="AR115" s="30">
        <v>-0.170586999999998</v>
      </c>
      <c r="AS115" s="14" t="s">
        <v>1</v>
      </c>
      <c r="AT115" s="30">
        <v>4.81524283912809</v>
      </c>
      <c r="AU115" s="8">
        <v>0</v>
      </c>
      <c r="AV115" s="8">
        <v>293</v>
      </c>
      <c r="AW115" s="8">
        <v>370</v>
      </c>
      <c r="AX115" s="8">
        <v>293</v>
      </c>
      <c r="AY115" s="8">
        <v>-77</v>
      </c>
      <c r="AZ115" s="14" t="s">
        <v>1</v>
      </c>
      <c r="BA115" s="8">
        <v>5.93117408906883</v>
      </c>
      <c r="BB115" s="30">
        <v>0</v>
      </c>
      <c r="BC115" s="50">
        <v>1.48468992248062</v>
      </c>
      <c r="BD115" s="50">
        <v>1.79</v>
      </c>
      <c r="BE115" s="50">
        <v>1.48468992248062</v>
      </c>
      <c r="BF115" s="50">
        <v>-0.30531007751938</v>
      </c>
      <c r="BG115" s="14" t="s">
        <v>1</v>
      </c>
      <c r="BH115" s="50">
        <v>3.7303766896498</v>
      </c>
      <c r="BI115" s="50">
        <v>0</v>
      </c>
      <c r="BJ115" s="50">
        <v>1.24806201550388</v>
      </c>
      <c r="BK115" s="50">
        <v>1.41</v>
      </c>
      <c r="BL115" s="50">
        <v>1.24806201550388</v>
      </c>
      <c r="BM115" s="50">
        <v>-0.161937984496124</v>
      </c>
      <c r="BN115" s="14" t="s">
        <v>1</v>
      </c>
      <c r="BO115" s="50">
        <v>4.00019876764064</v>
      </c>
      <c r="BP115" s="50">
        <v>0</v>
      </c>
      <c r="BQ115" s="50">
        <v>1.18959627329193</v>
      </c>
      <c r="BR115" s="50">
        <v>1.27</v>
      </c>
      <c r="BS115" s="50">
        <v>1.18959627329193</v>
      </c>
      <c r="BT115" s="50">
        <v>-0.0804037267080746</v>
      </c>
      <c r="BU115" s="14" t="s">
        <v>1</v>
      </c>
      <c r="BV115" s="50">
        <v>4.68344989485012</v>
      </c>
      <c r="BW115" s="50">
        <v>0</v>
      </c>
      <c r="BX115" s="50">
        <v>71.3178294573643</v>
      </c>
      <c r="BY115" s="57">
        <v>71.969696969697</v>
      </c>
      <c r="BZ115" s="50">
        <v>71.3178294573643</v>
      </c>
      <c r="CA115" s="50">
        <v>-0.651867512332657</v>
      </c>
      <c r="CB115" s="14" t="s">
        <v>1</v>
      </c>
      <c r="CC115" s="50">
        <v>2.5</v>
      </c>
      <c r="CD115" s="60">
        <v>57.4869122991573</v>
      </c>
    </row>
    <row r="116" s="17" customFormat="1" ht="20" customHeight="1" spans="1:82">
      <c r="A116" s="6" t="s">
        <v>29</v>
      </c>
      <c r="B116" s="7" t="s">
        <v>45</v>
      </c>
      <c r="C116" s="8">
        <v>114286</v>
      </c>
      <c r="D116" s="6" t="s">
        <v>142</v>
      </c>
      <c r="E116" s="6" t="s">
        <v>183</v>
      </c>
      <c r="F116" s="8">
        <v>13137</v>
      </c>
      <c r="G116" s="7">
        <v>0.209920947488588</v>
      </c>
      <c r="H116" s="8" t="s">
        <v>33</v>
      </c>
      <c r="I116" s="29">
        <f t="shared" si="3"/>
        <v>114</v>
      </c>
      <c r="J116" s="8">
        <v>0</v>
      </c>
      <c r="K116" s="8">
        <v>24</v>
      </c>
      <c r="L116" s="30">
        <v>0</v>
      </c>
      <c r="M116" s="30">
        <v>0.923347</v>
      </c>
      <c r="N116" s="30">
        <v>0.759142</v>
      </c>
      <c r="O116" s="30">
        <v>0.923347</v>
      </c>
      <c r="P116" s="30">
        <v>0.164205</v>
      </c>
      <c r="Q116" s="14" t="s">
        <v>1</v>
      </c>
      <c r="R116" s="30">
        <v>3.87960924369748</v>
      </c>
      <c r="S116" s="30">
        <v>0</v>
      </c>
      <c r="T116" s="30">
        <v>0.21155196</v>
      </c>
      <c r="U116" s="30">
        <v>0.247543637929991</v>
      </c>
      <c r="V116" s="30">
        <v>0.21155196</v>
      </c>
      <c r="W116" s="30">
        <v>-0.035991677929991</v>
      </c>
      <c r="X116" s="14" t="s">
        <v>1</v>
      </c>
      <c r="Y116" s="30">
        <v>3.23804020408163</v>
      </c>
      <c r="Z116" s="30">
        <v>0</v>
      </c>
      <c r="AA116" s="30">
        <v>22.911425</v>
      </c>
      <c r="AB116" s="30">
        <v>32.6083444111893</v>
      </c>
      <c r="AC116" s="30">
        <v>22.911425</v>
      </c>
      <c r="AD116" s="30">
        <v>-9.6969194111893</v>
      </c>
      <c r="AE116" s="14" t="s">
        <v>1</v>
      </c>
      <c r="AF116" s="30">
        <v>13.813158159164</v>
      </c>
      <c r="AG116" s="45">
        <v>0</v>
      </c>
      <c r="AH116" s="45">
        <v>359</v>
      </c>
      <c r="AI116" s="45">
        <v>306</v>
      </c>
      <c r="AJ116" s="45">
        <v>359</v>
      </c>
      <c r="AK116" s="45">
        <v>53</v>
      </c>
      <c r="AL116" s="14" t="s">
        <v>1</v>
      </c>
      <c r="AM116" s="45">
        <v>9.7554347826087</v>
      </c>
      <c r="AN116" s="30">
        <v>0</v>
      </c>
      <c r="AO116" s="30">
        <v>25.719972</v>
      </c>
      <c r="AP116" s="30">
        <v>24.81</v>
      </c>
      <c r="AQ116" s="30">
        <v>25.719972</v>
      </c>
      <c r="AR116" s="30">
        <v>0.909972</v>
      </c>
      <c r="AS116" s="14" t="s">
        <v>1</v>
      </c>
      <c r="AT116" s="30">
        <v>4.39432291132752</v>
      </c>
      <c r="AU116" s="8">
        <v>0</v>
      </c>
      <c r="AV116" s="8">
        <v>313</v>
      </c>
      <c r="AW116" s="8">
        <v>254</v>
      </c>
      <c r="AX116" s="8">
        <v>313</v>
      </c>
      <c r="AY116" s="8">
        <v>59</v>
      </c>
      <c r="AZ116" s="14" t="s">
        <v>1</v>
      </c>
      <c r="BA116" s="8">
        <v>6.18577075098814</v>
      </c>
      <c r="BB116" s="30">
        <v>0</v>
      </c>
      <c r="BC116" s="50">
        <v>1.60513986013986</v>
      </c>
      <c r="BD116" s="50">
        <v>1.73</v>
      </c>
      <c r="BE116" s="50">
        <v>1.60513986013986</v>
      </c>
      <c r="BF116" s="50">
        <v>-0.12486013986014</v>
      </c>
      <c r="BG116" s="14" t="s">
        <v>1</v>
      </c>
      <c r="BH116" s="50">
        <v>4.05338348520167</v>
      </c>
      <c r="BI116" s="50">
        <v>0</v>
      </c>
      <c r="BJ116" s="50">
        <v>1.32167832167832</v>
      </c>
      <c r="BK116" s="50">
        <v>1.46</v>
      </c>
      <c r="BL116" s="50">
        <v>1.32167832167832</v>
      </c>
      <c r="BM116" s="50">
        <v>-0.138321678321678</v>
      </c>
      <c r="BN116" s="14" t="s">
        <v>1</v>
      </c>
      <c r="BO116" s="50">
        <v>4.37641828370305</v>
      </c>
      <c r="BP116" s="50">
        <v>0</v>
      </c>
      <c r="BQ116" s="50">
        <v>1.2144708994709</v>
      </c>
      <c r="BR116" s="50">
        <v>1.18</v>
      </c>
      <c r="BS116" s="50">
        <v>1.2144708994709</v>
      </c>
      <c r="BT116" s="50">
        <v>0.0344708994708995</v>
      </c>
      <c r="BU116" s="14" t="s">
        <v>1</v>
      </c>
      <c r="BV116" s="50">
        <v>4.63538511248435</v>
      </c>
      <c r="BW116" s="50">
        <v>0</v>
      </c>
      <c r="BX116" s="50">
        <v>75.1748251748252</v>
      </c>
      <c r="BY116" s="57">
        <v>71.5596330275229</v>
      </c>
      <c r="BZ116" s="50">
        <v>75.1748251748252</v>
      </c>
      <c r="CA116" s="50">
        <v>3.61519214730227</v>
      </c>
      <c r="CB116" s="14" t="s">
        <v>1</v>
      </c>
      <c r="CC116" s="50">
        <v>2.5</v>
      </c>
      <c r="CD116" s="60">
        <v>56.8315229332565</v>
      </c>
    </row>
    <row r="117" s="17" customFormat="1" ht="20" customHeight="1" spans="1:82">
      <c r="A117" s="6" t="s">
        <v>29</v>
      </c>
      <c r="B117" s="7" t="s">
        <v>79</v>
      </c>
      <c r="C117" s="8">
        <v>112415</v>
      </c>
      <c r="D117" s="6" t="s">
        <v>145</v>
      </c>
      <c r="E117" s="6" t="s">
        <v>184</v>
      </c>
      <c r="F117" s="8">
        <v>13283</v>
      </c>
      <c r="G117" s="7">
        <v>0.144167522831054</v>
      </c>
      <c r="H117" s="8" t="s">
        <v>33</v>
      </c>
      <c r="I117" s="29">
        <f t="shared" si="3"/>
        <v>115</v>
      </c>
      <c r="J117" s="8">
        <v>0</v>
      </c>
      <c r="K117" s="8">
        <v>24</v>
      </c>
      <c r="L117" s="30">
        <v>0</v>
      </c>
      <c r="M117" s="30">
        <v>0.772731</v>
      </c>
      <c r="N117" s="30">
        <v>0.164153</v>
      </c>
      <c r="O117" s="30">
        <v>0.772731</v>
      </c>
      <c r="P117" s="30">
        <v>0.608578</v>
      </c>
      <c r="Q117" s="14" t="s">
        <v>1</v>
      </c>
      <c r="R117" s="30">
        <v>3.61089252336449</v>
      </c>
      <c r="S117" s="30">
        <v>0</v>
      </c>
      <c r="T117" s="30">
        <v>0.22395069</v>
      </c>
      <c r="U117" s="30">
        <v>0.05086418999998</v>
      </c>
      <c r="V117" s="30">
        <v>0.22395069</v>
      </c>
      <c r="W117" s="30">
        <v>0.17308650000002</v>
      </c>
      <c r="X117" s="14" t="s">
        <v>1</v>
      </c>
      <c r="Y117" s="30">
        <v>3.49922953125</v>
      </c>
      <c r="Z117" s="30">
        <v>0</v>
      </c>
      <c r="AA117" s="30">
        <v>28.981714</v>
      </c>
      <c r="AB117" s="30">
        <v>30.9858424762143</v>
      </c>
      <c r="AC117" s="30">
        <v>28.981714</v>
      </c>
      <c r="AD117" s="30">
        <v>-2.0041284762143</v>
      </c>
      <c r="AE117" s="14" t="s">
        <v>1</v>
      </c>
      <c r="AF117" s="30">
        <v>14.7364647457627</v>
      </c>
      <c r="AG117" s="45">
        <v>0</v>
      </c>
      <c r="AH117" s="45">
        <v>337</v>
      </c>
      <c r="AI117" s="45">
        <v>74</v>
      </c>
      <c r="AJ117" s="45">
        <v>337</v>
      </c>
      <c r="AK117" s="45">
        <v>263</v>
      </c>
      <c r="AL117" s="14" t="s">
        <v>1</v>
      </c>
      <c r="AM117" s="45">
        <v>9.37847866419295</v>
      </c>
      <c r="AN117" s="30">
        <v>0</v>
      </c>
      <c r="AO117" s="30">
        <v>22.929703</v>
      </c>
      <c r="AP117" s="30">
        <v>22.18</v>
      </c>
      <c r="AQ117" s="30">
        <v>22.929703</v>
      </c>
      <c r="AR117" s="30">
        <v>0.749703</v>
      </c>
      <c r="AS117" s="14" t="s">
        <v>1</v>
      </c>
      <c r="AT117" s="30">
        <v>4.13073374166817</v>
      </c>
      <c r="AU117" s="8">
        <v>0</v>
      </c>
      <c r="AV117" s="8">
        <v>263</v>
      </c>
      <c r="AW117" s="8">
        <v>63</v>
      </c>
      <c r="AX117" s="8">
        <v>263</v>
      </c>
      <c r="AY117" s="8">
        <v>200</v>
      </c>
      <c r="AZ117" s="14" t="s">
        <v>1</v>
      </c>
      <c r="BA117" s="8">
        <v>5.32388663967611</v>
      </c>
      <c r="BB117" s="30">
        <v>0</v>
      </c>
      <c r="BC117" s="50">
        <v>1.45029383259912</v>
      </c>
      <c r="BD117" s="50">
        <v>1.79</v>
      </c>
      <c r="BE117" s="50">
        <v>1.45029383259912</v>
      </c>
      <c r="BF117" s="50">
        <v>-0.339706167400881</v>
      </c>
      <c r="BG117" s="14" t="s">
        <v>1</v>
      </c>
      <c r="BH117" s="50">
        <v>3.64395435326412</v>
      </c>
      <c r="BI117" s="50">
        <v>0</v>
      </c>
      <c r="BJ117" s="50">
        <v>1.25550660792952</v>
      </c>
      <c r="BK117" s="50">
        <v>1.55</v>
      </c>
      <c r="BL117" s="50">
        <v>1.25550660792952</v>
      </c>
      <c r="BM117" s="50">
        <v>-0.294493392070485</v>
      </c>
      <c r="BN117" s="14" t="s">
        <v>1</v>
      </c>
      <c r="BO117" s="50">
        <v>4.02405964079974</v>
      </c>
      <c r="BP117" s="50">
        <v>0</v>
      </c>
      <c r="BQ117" s="50">
        <v>1.15514631578947</v>
      </c>
      <c r="BR117" s="50">
        <v>1.15</v>
      </c>
      <c r="BS117" s="50">
        <v>1.15514631578947</v>
      </c>
      <c r="BT117" s="50">
        <v>0.00514631578947378</v>
      </c>
      <c r="BU117" s="14" t="s">
        <v>1</v>
      </c>
      <c r="BV117" s="50">
        <v>4.54782014090342</v>
      </c>
      <c r="BW117" s="50">
        <v>0</v>
      </c>
      <c r="BX117" s="50">
        <v>74.4493392070485</v>
      </c>
      <c r="BY117" s="57">
        <v>69.3877551020408</v>
      </c>
      <c r="BZ117" s="50">
        <v>74.4493392070485</v>
      </c>
      <c r="CA117" s="50">
        <v>5.06158410500765</v>
      </c>
      <c r="CB117" s="14" t="s">
        <v>1</v>
      </c>
      <c r="CC117" s="50">
        <v>2.5</v>
      </c>
      <c r="CD117" s="60">
        <v>55.3955199808817</v>
      </c>
    </row>
    <row r="118" s="17" customFormat="1" ht="20" customHeight="1" spans="1:82">
      <c r="A118" s="6" t="s">
        <v>29</v>
      </c>
      <c r="B118" s="7" t="s">
        <v>34</v>
      </c>
      <c r="C118" s="8">
        <v>357</v>
      </c>
      <c r="D118" s="6" t="s">
        <v>43</v>
      </c>
      <c r="E118" s="6" t="s">
        <v>185</v>
      </c>
      <c r="F118" s="8">
        <v>13179</v>
      </c>
      <c r="G118" s="7">
        <v>0.163345605022835</v>
      </c>
      <c r="H118" s="8" t="s">
        <v>33</v>
      </c>
      <c r="I118" s="29">
        <f t="shared" si="3"/>
        <v>116</v>
      </c>
      <c r="J118" s="8">
        <v>0</v>
      </c>
      <c r="K118" s="8">
        <v>27</v>
      </c>
      <c r="L118" s="30">
        <v>0</v>
      </c>
      <c r="M118" s="30">
        <v>1.202884</v>
      </c>
      <c r="N118" s="30">
        <v>0.16882</v>
      </c>
      <c r="O118" s="30">
        <v>1.202884</v>
      </c>
      <c r="P118" s="30">
        <v>1.034064</v>
      </c>
      <c r="Q118" s="14" t="s">
        <v>1</v>
      </c>
      <c r="R118" s="30">
        <v>4.28580997624703</v>
      </c>
      <c r="S118" s="30">
        <v>0</v>
      </c>
      <c r="T118" s="30">
        <v>0.28238285</v>
      </c>
      <c r="U118" s="30">
        <v>0.03317952272728</v>
      </c>
      <c r="V118" s="30">
        <v>0.28238285</v>
      </c>
      <c r="W118" s="30">
        <v>0.24920332727272</v>
      </c>
      <c r="X118" s="14" t="s">
        <v>1</v>
      </c>
      <c r="Y118" s="30">
        <v>3.41592157258065</v>
      </c>
      <c r="Z118" s="30">
        <v>0</v>
      </c>
      <c r="AA118" s="30">
        <v>23.475485</v>
      </c>
      <c r="AB118" s="30">
        <v>19.6537867120483</v>
      </c>
      <c r="AC118" s="30">
        <v>23.475485</v>
      </c>
      <c r="AD118" s="30">
        <v>3.8216982879517</v>
      </c>
      <c r="AE118" s="14" t="s">
        <v>1</v>
      </c>
      <c r="AF118" s="30">
        <v>11.6716034139874</v>
      </c>
      <c r="AG118" s="45">
        <v>0</v>
      </c>
      <c r="AH118" s="45">
        <v>326</v>
      </c>
      <c r="AI118" s="45">
        <v>49</v>
      </c>
      <c r="AJ118" s="45">
        <v>326</v>
      </c>
      <c r="AK118" s="45">
        <v>277</v>
      </c>
      <c r="AL118" s="14" t="s">
        <v>1</v>
      </c>
      <c r="AM118" s="45">
        <v>7.62870514820593</v>
      </c>
      <c r="AN118" s="30">
        <v>0</v>
      </c>
      <c r="AO118" s="30">
        <v>36.898282</v>
      </c>
      <c r="AP118" s="30">
        <v>34.45</v>
      </c>
      <c r="AQ118" s="30">
        <v>36.898282</v>
      </c>
      <c r="AR118" s="30">
        <v>2.448282</v>
      </c>
      <c r="AS118" s="14" t="s">
        <v>1</v>
      </c>
      <c r="AT118" s="30">
        <v>6.13948119800333</v>
      </c>
      <c r="AU118" s="8">
        <v>0</v>
      </c>
      <c r="AV118" s="8">
        <v>300</v>
      </c>
      <c r="AW118" s="8">
        <v>61</v>
      </c>
      <c r="AX118" s="8">
        <v>300</v>
      </c>
      <c r="AY118" s="8">
        <v>239</v>
      </c>
      <c r="AZ118" s="14" t="s">
        <v>1</v>
      </c>
      <c r="BA118" s="8">
        <v>5.46448087431694</v>
      </c>
      <c r="BB118" s="30">
        <v>0</v>
      </c>
      <c r="BC118" s="50">
        <v>1.86901234567901</v>
      </c>
      <c r="BD118" s="50">
        <v>1.98</v>
      </c>
      <c r="BE118" s="50">
        <v>1.86901234567901</v>
      </c>
      <c r="BF118" s="50">
        <v>-0.110987654320988</v>
      </c>
      <c r="BG118" s="14" t="s">
        <v>1</v>
      </c>
      <c r="BH118" s="50">
        <v>4.49281813865147</v>
      </c>
      <c r="BI118" s="50">
        <v>0</v>
      </c>
      <c r="BJ118" s="50">
        <v>1.37448559670782</v>
      </c>
      <c r="BK118" s="50">
        <v>1.55</v>
      </c>
      <c r="BL118" s="50">
        <v>1.37448559670782</v>
      </c>
      <c r="BM118" s="50">
        <v>-0.175514403292181</v>
      </c>
      <c r="BN118" s="14" t="s">
        <v>1</v>
      </c>
      <c r="BO118" s="50">
        <v>4.58161865569273</v>
      </c>
      <c r="BP118" s="50">
        <v>0</v>
      </c>
      <c r="BQ118" s="50">
        <v>1.35979041916168</v>
      </c>
      <c r="BR118" s="50">
        <v>1.28</v>
      </c>
      <c r="BS118" s="50">
        <v>1.35979041916168</v>
      </c>
      <c r="BT118" s="50">
        <v>0.0797904191616767</v>
      </c>
      <c r="BU118" s="14" t="s">
        <v>1</v>
      </c>
      <c r="BV118" s="50">
        <v>4.99922948221206</v>
      </c>
      <c r="BW118" s="50">
        <v>0</v>
      </c>
      <c r="BX118" s="50">
        <v>60.082304526749</v>
      </c>
      <c r="BY118" s="57">
        <v>63.4146341463415</v>
      </c>
      <c r="BZ118" s="50">
        <v>60.082304526749</v>
      </c>
      <c r="CA118" s="50">
        <v>-3.33232961959252</v>
      </c>
      <c r="CB118" s="14" t="s">
        <v>1</v>
      </c>
      <c r="CC118" s="50">
        <v>2.5</v>
      </c>
      <c r="CD118" s="60">
        <v>55.1796684598975</v>
      </c>
    </row>
    <row r="119" s="17" customFormat="1" ht="20" customHeight="1" spans="1:82">
      <c r="A119" s="6" t="s">
        <v>29</v>
      </c>
      <c r="B119" s="7" t="s">
        <v>40</v>
      </c>
      <c r="C119" s="8">
        <v>112888</v>
      </c>
      <c r="D119" s="6" t="s">
        <v>67</v>
      </c>
      <c r="E119" s="6" t="s">
        <v>186</v>
      </c>
      <c r="F119" s="8">
        <v>13284</v>
      </c>
      <c r="G119" s="7">
        <v>0.144167522831054</v>
      </c>
      <c r="H119" s="8" t="s">
        <v>33</v>
      </c>
      <c r="I119" s="29">
        <f t="shared" si="3"/>
        <v>117</v>
      </c>
      <c r="J119" s="8">
        <v>0</v>
      </c>
      <c r="K119" s="8">
        <v>24</v>
      </c>
      <c r="L119" s="30">
        <v>0</v>
      </c>
      <c r="M119" s="30">
        <v>0.533813</v>
      </c>
      <c r="N119" s="30">
        <v>0</v>
      </c>
      <c r="O119" s="30">
        <v>0.533813</v>
      </c>
      <c r="P119" s="30">
        <v>0.533813</v>
      </c>
      <c r="Q119" s="14" t="s">
        <v>1</v>
      </c>
      <c r="R119" s="30">
        <v>4.14880569948187</v>
      </c>
      <c r="S119" s="30">
        <v>0</v>
      </c>
      <c r="T119" s="30">
        <v>0.12501</v>
      </c>
      <c r="U119" s="30">
        <v>0</v>
      </c>
      <c r="V119" s="30">
        <v>0.12501</v>
      </c>
      <c r="W119" s="30">
        <v>0.12501</v>
      </c>
      <c r="X119" s="14" t="s">
        <v>1</v>
      </c>
      <c r="Y119" s="30">
        <v>3.53801886792453</v>
      </c>
      <c r="Z119" s="30">
        <v>0</v>
      </c>
      <c r="AA119" s="30">
        <v>23.418313</v>
      </c>
      <c r="AB119" s="30">
        <v>0</v>
      </c>
      <c r="AC119" s="30">
        <v>23.418313</v>
      </c>
      <c r="AD119" s="30">
        <v>23.418313</v>
      </c>
      <c r="AE119" s="14" t="s">
        <v>1</v>
      </c>
      <c r="AF119" s="30">
        <v>12.5008788256228</v>
      </c>
      <c r="AG119" s="45">
        <v>0</v>
      </c>
      <c r="AH119" s="45">
        <v>226</v>
      </c>
      <c r="AI119" s="45">
        <v>0</v>
      </c>
      <c r="AJ119" s="45">
        <v>226</v>
      </c>
      <c r="AK119" s="45">
        <v>226</v>
      </c>
      <c r="AL119" s="14" t="s">
        <v>1</v>
      </c>
      <c r="AM119" s="45">
        <v>8.80519480519481</v>
      </c>
      <c r="AN119" s="30">
        <v>0</v>
      </c>
      <c r="AO119" s="30">
        <v>23.620044</v>
      </c>
      <c r="AP119" s="30">
        <v>0</v>
      </c>
      <c r="AQ119" s="30">
        <v>23.620044</v>
      </c>
      <c r="AR119" s="30">
        <v>23.620044</v>
      </c>
      <c r="AS119" s="14" t="s">
        <v>1</v>
      </c>
      <c r="AT119" s="30">
        <v>4.98734037162162</v>
      </c>
      <c r="AU119" s="8">
        <v>0</v>
      </c>
      <c r="AV119" s="8">
        <v>162</v>
      </c>
      <c r="AW119" s="8">
        <v>0</v>
      </c>
      <c r="AX119" s="8">
        <v>162</v>
      </c>
      <c r="AY119" s="8">
        <v>162</v>
      </c>
      <c r="AZ119" s="14" t="s">
        <v>1</v>
      </c>
      <c r="BA119" s="8">
        <v>4.76470588235294</v>
      </c>
      <c r="BB119" s="30">
        <v>0</v>
      </c>
      <c r="BC119" s="50">
        <v>1.54330708661417</v>
      </c>
      <c r="BD119" s="50">
        <v>0</v>
      </c>
      <c r="BE119" s="50">
        <v>1.54330708661417</v>
      </c>
      <c r="BF119" s="50">
        <v>1.54330708661417</v>
      </c>
      <c r="BG119" s="14" t="s">
        <v>1</v>
      </c>
      <c r="BH119" s="50">
        <v>4.31091364976025</v>
      </c>
      <c r="BI119" s="50">
        <v>0</v>
      </c>
      <c r="BJ119" s="50">
        <v>1.40944881889764</v>
      </c>
      <c r="BK119" s="50">
        <v>0</v>
      </c>
      <c r="BL119" s="50">
        <v>1.40944881889764</v>
      </c>
      <c r="BM119" s="50">
        <v>1.40944881889764</v>
      </c>
      <c r="BN119" s="14" t="s">
        <v>1</v>
      </c>
      <c r="BO119" s="50">
        <v>4.86016834102634</v>
      </c>
      <c r="BP119" s="50">
        <v>0</v>
      </c>
      <c r="BQ119" s="50">
        <v>1.09497206703911</v>
      </c>
      <c r="BR119" s="50">
        <v>0</v>
      </c>
      <c r="BS119" s="50">
        <v>1.09497206703911</v>
      </c>
      <c r="BT119" s="50">
        <v>1.09497206703911</v>
      </c>
      <c r="BU119" s="14" t="s">
        <v>1</v>
      </c>
      <c r="BV119" s="50">
        <v>4.45110596357362</v>
      </c>
      <c r="BW119" s="50">
        <v>0</v>
      </c>
      <c r="BX119" s="50">
        <v>63.7795275590551</v>
      </c>
      <c r="BY119" s="57">
        <v>0</v>
      </c>
      <c r="BZ119" s="50">
        <v>63.7795275590551</v>
      </c>
      <c r="CA119" s="50">
        <v>63.7795275590551</v>
      </c>
      <c r="CB119" s="14" t="s">
        <v>1</v>
      </c>
      <c r="CC119" s="50">
        <v>2.5</v>
      </c>
      <c r="CD119" s="60">
        <v>54.8671324065588</v>
      </c>
    </row>
    <row r="120" s="17" customFormat="1" ht="20" customHeight="1" spans="1:82">
      <c r="A120" s="6" t="s">
        <v>29</v>
      </c>
      <c r="B120" s="7" t="s">
        <v>40</v>
      </c>
      <c r="C120" s="8">
        <v>113025</v>
      </c>
      <c r="D120" s="6" t="s">
        <v>121</v>
      </c>
      <c r="E120" s="6" t="s">
        <v>187</v>
      </c>
      <c r="F120" s="8">
        <v>13128</v>
      </c>
      <c r="G120" s="7">
        <v>0.209920947488588</v>
      </c>
      <c r="H120" s="8" t="s">
        <v>33</v>
      </c>
      <c r="I120" s="29">
        <f t="shared" si="3"/>
        <v>118</v>
      </c>
      <c r="J120" s="8">
        <v>0</v>
      </c>
      <c r="K120" s="8">
        <v>24</v>
      </c>
      <c r="L120" s="30">
        <v>0</v>
      </c>
      <c r="M120" s="30">
        <v>0.419378</v>
      </c>
      <c r="N120" s="30">
        <v>0.299116</v>
      </c>
      <c r="O120" s="30">
        <v>0.419378</v>
      </c>
      <c r="P120" s="30">
        <v>0.120262</v>
      </c>
      <c r="Q120" s="14" t="s">
        <v>1</v>
      </c>
      <c r="R120" s="30">
        <v>3.25941450777202</v>
      </c>
      <c r="S120" s="30">
        <v>0</v>
      </c>
      <c r="T120" s="30">
        <v>0.12611524</v>
      </c>
      <c r="U120" s="30">
        <v>0.103124089513992</v>
      </c>
      <c r="V120" s="30">
        <v>0.12611524</v>
      </c>
      <c r="W120" s="30">
        <v>0.022991150486008</v>
      </c>
      <c r="X120" s="14" t="s">
        <v>1</v>
      </c>
      <c r="Y120" s="30">
        <v>3.56929924528302</v>
      </c>
      <c r="Z120" s="30">
        <v>0</v>
      </c>
      <c r="AA120" s="30">
        <v>30.071973</v>
      </c>
      <c r="AB120" s="30">
        <v>34.4762866292649</v>
      </c>
      <c r="AC120" s="30">
        <v>30.071973</v>
      </c>
      <c r="AD120" s="30">
        <v>-4.4043136292649</v>
      </c>
      <c r="AE120" s="12" t="s">
        <v>0</v>
      </c>
      <c r="AF120" s="30">
        <v>16.0526546263345</v>
      </c>
      <c r="AG120" s="45">
        <v>0</v>
      </c>
      <c r="AH120" s="45">
        <v>143</v>
      </c>
      <c r="AI120" s="45">
        <v>142</v>
      </c>
      <c r="AJ120" s="45">
        <v>143</v>
      </c>
      <c r="AK120" s="45">
        <v>1</v>
      </c>
      <c r="AL120" s="14" t="s">
        <v>1</v>
      </c>
      <c r="AM120" s="45">
        <v>5.57142857142857</v>
      </c>
      <c r="AN120" s="30">
        <v>0</v>
      </c>
      <c r="AO120" s="30">
        <v>29.327133</v>
      </c>
      <c r="AP120" s="30">
        <v>21.06</v>
      </c>
      <c r="AQ120" s="30">
        <v>29.327133</v>
      </c>
      <c r="AR120" s="30">
        <v>8.267133</v>
      </c>
      <c r="AS120" s="14" t="s">
        <v>1</v>
      </c>
      <c r="AT120" s="30">
        <v>6.19238450168919</v>
      </c>
      <c r="AU120" s="8">
        <v>0</v>
      </c>
      <c r="AV120" s="8">
        <v>150</v>
      </c>
      <c r="AW120" s="8">
        <v>140</v>
      </c>
      <c r="AX120" s="8">
        <v>150</v>
      </c>
      <c r="AY120" s="8">
        <v>10</v>
      </c>
      <c r="AZ120" s="14" t="s">
        <v>1</v>
      </c>
      <c r="BA120" s="8">
        <v>4.41176470588235</v>
      </c>
      <c r="BB120" s="30">
        <v>0</v>
      </c>
      <c r="BC120" s="50">
        <v>1.3532380952381</v>
      </c>
      <c r="BD120" s="50">
        <v>1.46</v>
      </c>
      <c r="BE120" s="50">
        <v>1.3532380952381</v>
      </c>
      <c r="BF120" s="50">
        <v>-0.106761904761905</v>
      </c>
      <c r="BG120" s="14" t="s">
        <v>1</v>
      </c>
      <c r="BH120" s="50">
        <v>3.77999467943603</v>
      </c>
      <c r="BI120" s="50">
        <v>0</v>
      </c>
      <c r="BJ120" s="50">
        <v>1.25714285714286</v>
      </c>
      <c r="BK120" s="50">
        <v>1.32</v>
      </c>
      <c r="BL120" s="50">
        <v>1.25714285714286</v>
      </c>
      <c r="BM120" s="50">
        <v>-0.0628571428571429</v>
      </c>
      <c r="BN120" s="14" t="s">
        <v>1</v>
      </c>
      <c r="BO120" s="50">
        <v>4.33497536945814</v>
      </c>
      <c r="BP120" s="50">
        <v>0</v>
      </c>
      <c r="BQ120" s="50">
        <v>1.07643939393939</v>
      </c>
      <c r="BR120" s="50">
        <v>1.1</v>
      </c>
      <c r="BS120" s="50">
        <v>1.07643939393939</v>
      </c>
      <c r="BT120" s="50">
        <v>-0.0235606060606062</v>
      </c>
      <c r="BU120" s="14" t="s">
        <v>1</v>
      </c>
      <c r="BV120" s="50">
        <v>4.37576989406256</v>
      </c>
      <c r="BW120" s="50">
        <v>0</v>
      </c>
      <c r="BX120" s="50">
        <v>74.2857142857143</v>
      </c>
      <c r="BY120" s="57">
        <v>73.1481481481482</v>
      </c>
      <c r="BZ120" s="50">
        <v>74.2857142857143</v>
      </c>
      <c r="CA120" s="50">
        <v>1.1375661375661</v>
      </c>
      <c r="CB120" s="14" t="s">
        <v>1</v>
      </c>
      <c r="CC120" s="50">
        <v>2.5</v>
      </c>
      <c r="CD120" s="60">
        <v>54.0476861013464</v>
      </c>
    </row>
    <row r="121" s="17" customFormat="1" ht="20" customHeight="1" spans="1:82">
      <c r="A121" s="6" t="s">
        <v>29</v>
      </c>
      <c r="B121" s="7" t="s">
        <v>37</v>
      </c>
      <c r="C121" s="8">
        <v>365</v>
      </c>
      <c r="D121" s="6" t="s">
        <v>38</v>
      </c>
      <c r="E121" s="6" t="s">
        <v>188</v>
      </c>
      <c r="F121" s="8">
        <v>13151</v>
      </c>
      <c r="G121" s="7">
        <v>0.209920947488588</v>
      </c>
      <c r="H121" s="8" t="s">
        <v>33</v>
      </c>
      <c r="I121" s="29">
        <f t="shared" si="3"/>
        <v>119</v>
      </c>
      <c r="J121" s="8">
        <v>0</v>
      </c>
      <c r="K121" s="8">
        <v>26</v>
      </c>
      <c r="L121" s="30">
        <v>0</v>
      </c>
      <c r="M121" s="30">
        <v>1.368338</v>
      </c>
      <c r="N121" s="30">
        <v>0.938727</v>
      </c>
      <c r="O121" s="30">
        <v>1.368338</v>
      </c>
      <c r="P121" s="30">
        <v>0.429611</v>
      </c>
      <c r="Q121" s="14" t="s">
        <v>1</v>
      </c>
      <c r="R121" s="30">
        <v>4.0643702970297</v>
      </c>
      <c r="S121" s="30">
        <v>0</v>
      </c>
      <c r="T121" s="30">
        <v>0.28997503</v>
      </c>
      <c r="U121" s="30">
        <v>0.238313582999984</v>
      </c>
      <c r="V121" s="30">
        <v>0.28997503</v>
      </c>
      <c r="W121" s="30">
        <v>0.051661447000016</v>
      </c>
      <c r="X121" s="14" t="s">
        <v>1</v>
      </c>
      <c r="Y121" s="30">
        <v>2.93893611486487</v>
      </c>
      <c r="Z121" s="30">
        <v>0</v>
      </c>
      <c r="AA121" s="30">
        <v>21.191769</v>
      </c>
      <c r="AB121" s="30">
        <v>25.3868891594664</v>
      </c>
      <c r="AC121" s="30">
        <v>21.191769</v>
      </c>
      <c r="AD121" s="30">
        <v>-4.1951201594664</v>
      </c>
      <c r="AE121" s="14" t="s">
        <v>1</v>
      </c>
      <c r="AF121" s="30">
        <v>10.9423936316695</v>
      </c>
      <c r="AG121" s="45">
        <v>0</v>
      </c>
      <c r="AH121" s="45">
        <v>339</v>
      </c>
      <c r="AI121" s="45">
        <v>325</v>
      </c>
      <c r="AJ121" s="45">
        <v>339</v>
      </c>
      <c r="AK121" s="45">
        <v>14</v>
      </c>
      <c r="AL121" s="14" t="s">
        <v>1</v>
      </c>
      <c r="AM121" s="45">
        <v>6.7890520694259</v>
      </c>
      <c r="AN121" s="30">
        <v>0</v>
      </c>
      <c r="AO121" s="30">
        <v>40.363953</v>
      </c>
      <c r="AP121" s="30">
        <v>29.15</v>
      </c>
      <c r="AQ121" s="30">
        <v>40.363953</v>
      </c>
      <c r="AR121" s="30">
        <v>11.213953</v>
      </c>
      <c r="AS121" s="14" t="s">
        <v>1</v>
      </c>
      <c r="AT121" s="30">
        <v>6.64646023382184</v>
      </c>
      <c r="AU121" s="8">
        <v>0</v>
      </c>
      <c r="AV121" s="8">
        <v>349</v>
      </c>
      <c r="AW121" s="8">
        <v>314</v>
      </c>
      <c r="AX121" s="8">
        <v>349</v>
      </c>
      <c r="AY121" s="8">
        <v>35</v>
      </c>
      <c r="AZ121" s="14" t="s">
        <v>1</v>
      </c>
      <c r="BA121" s="8">
        <v>5.33639143730887</v>
      </c>
      <c r="BB121" s="30">
        <v>0</v>
      </c>
      <c r="BC121" s="50">
        <v>1.75391376518219</v>
      </c>
      <c r="BD121" s="50">
        <v>1.84</v>
      </c>
      <c r="BE121" s="50">
        <v>1.75391376518219</v>
      </c>
      <c r="BF121" s="50">
        <v>-0.0860862348178137</v>
      </c>
      <c r="BG121" s="14" t="s">
        <v>1</v>
      </c>
      <c r="BH121" s="50">
        <v>4.02273799353713</v>
      </c>
      <c r="BI121" s="50">
        <v>0</v>
      </c>
      <c r="BJ121" s="50">
        <v>1.37246963562753</v>
      </c>
      <c r="BK121" s="50">
        <v>1.44</v>
      </c>
      <c r="BL121" s="50">
        <v>1.37246963562753</v>
      </c>
      <c r="BM121" s="50">
        <v>-0.0675303643724696</v>
      </c>
      <c r="BN121" s="14" t="s">
        <v>1</v>
      </c>
      <c r="BO121" s="50">
        <v>4.45607024554393</v>
      </c>
      <c r="BP121" s="50">
        <v>0</v>
      </c>
      <c r="BQ121" s="50">
        <v>1.27792536873156</v>
      </c>
      <c r="BR121" s="50">
        <v>1.28</v>
      </c>
      <c r="BS121" s="50">
        <v>1.27792536873156</v>
      </c>
      <c r="BT121" s="50">
        <v>-0.00207463126843654</v>
      </c>
      <c r="BU121" s="14" t="s">
        <v>1</v>
      </c>
      <c r="BV121" s="50">
        <v>4.53165024372894</v>
      </c>
      <c r="BW121" s="50">
        <v>0</v>
      </c>
      <c r="BX121" s="50">
        <v>63.1578947368421</v>
      </c>
      <c r="BY121" s="57">
        <v>65.4867256637168</v>
      </c>
      <c r="BZ121" s="50">
        <v>63.1578947368421</v>
      </c>
      <c r="CA121" s="50">
        <v>-2.32883092687469</v>
      </c>
      <c r="CB121" s="14" t="s">
        <v>1</v>
      </c>
      <c r="CC121" s="50">
        <v>2.5</v>
      </c>
      <c r="CD121" s="60">
        <v>52.2280622669307</v>
      </c>
    </row>
    <row r="122" s="17" customFormat="1" ht="20" customHeight="1" spans="1:82">
      <c r="A122" s="6" t="s">
        <v>29</v>
      </c>
      <c r="B122" s="7" t="s">
        <v>79</v>
      </c>
      <c r="C122" s="8">
        <v>570</v>
      </c>
      <c r="D122" s="6" t="s">
        <v>80</v>
      </c>
      <c r="E122" s="6" t="s">
        <v>189</v>
      </c>
      <c r="F122" s="8">
        <v>13193</v>
      </c>
      <c r="G122" s="7">
        <v>0.163345605022835</v>
      </c>
      <c r="H122" s="8" t="s">
        <v>33</v>
      </c>
      <c r="I122" s="29">
        <f t="shared" si="3"/>
        <v>120</v>
      </c>
      <c r="J122" s="8">
        <v>0</v>
      </c>
      <c r="K122" s="8">
        <v>21</v>
      </c>
      <c r="L122" s="30">
        <v>0</v>
      </c>
      <c r="M122" s="30">
        <v>0.617528</v>
      </c>
      <c r="N122" s="30">
        <v>0.248915</v>
      </c>
      <c r="O122" s="30">
        <v>0.617528</v>
      </c>
      <c r="P122" s="30">
        <v>0.368613</v>
      </c>
      <c r="Q122" s="14" t="s">
        <v>1</v>
      </c>
      <c r="R122" s="30">
        <v>2.88564485981308</v>
      </c>
      <c r="S122" s="30">
        <v>0</v>
      </c>
      <c r="T122" s="30">
        <v>0.18138313</v>
      </c>
      <c r="U122" s="30">
        <v>0.046399991893975</v>
      </c>
      <c r="V122" s="30">
        <v>0.18138313</v>
      </c>
      <c r="W122" s="30">
        <v>0.134983138106025</v>
      </c>
      <c r="X122" s="14" t="s">
        <v>1</v>
      </c>
      <c r="Y122" s="30">
        <v>2.83411140625</v>
      </c>
      <c r="Z122" s="30">
        <v>0</v>
      </c>
      <c r="AA122" s="30">
        <v>29.372454</v>
      </c>
      <c r="AB122" s="30">
        <v>18.6408982560211</v>
      </c>
      <c r="AC122" s="30">
        <v>29.372454</v>
      </c>
      <c r="AD122" s="30">
        <v>10.7315557439789</v>
      </c>
      <c r="AE122" s="14" t="s">
        <v>1</v>
      </c>
      <c r="AF122" s="30">
        <v>14.9351461016949</v>
      </c>
      <c r="AG122" s="45">
        <v>0</v>
      </c>
      <c r="AH122" s="45">
        <v>197</v>
      </c>
      <c r="AI122" s="45">
        <v>94</v>
      </c>
      <c r="AJ122" s="45">
        <v>197</v>
      </c>
      <c r="AK122" s="45">
        <v>103</v>
      </c>
      <c r="AL122" s="14" t="s">
        <v>1</v>
      </c>
      <c r="AM122" s="45">
        <v>5.48237476808905</v>
      </c>
      <c r="AN122" s="30">
        <v>0</v>
      </c>
      <c r="AO122" s="30">
        <v>31.346599</v>
      </c>
      <c r="AP122" s="30">
        <v>26.71</v>
      </c>
      <c r="AQ122" s="30">
        <v>31.346599</v>
      </c>
      <c r="AR122" s="30">
        <v>4.636599</v>
      </c>
      <c r="AS122" s="14" t="s">
        <v>1</v>
      </c>
      <c r="AT122" s="30">
        <v>5.64701837506756</v>
      </c>
      <c r="AU122" s="8">
        <v>0</v>
      </c>
      <c r="AV122" s="8">
        <v>190</v>
      </c>
      <c r="AW122" s="8">
        <v>103</v>
      </c>
      <c r="AX122" s="8">
        <v>190</v>
      </c>
      <c r="AY122" s="8">
        <v>87</v>
      </c>
      <c r="AZ122" s="14" t="s">
        <v>1</v>
      </c>
      <c r="BA122" s="8">
        <v>3.84615384615385</v>
      </c>
      <c r="BB122" s="30">
        <v>0</v>
      </c>
      <c r="BC122" s="50">
        <v>1.77400469798658</v>
      </c>
      <c r="BD122" s="50">
        <v>1.83</v>
      </c>
      <c r="BE122" s="50">
        <v>1.77400469798658</v>
      </c>
      <c r="BF122" s="50">
        <v>-0.0559953020134227</v>
      </c>
      <c r="BG122" s="14" t="s">
        <v>1</v>
      </c>
      <c r="BH122" s="50">
        <v>4.45729823614719</v>
      </c>
      <c r="BI122" s="50">
        <v>0</v>
      </c>
      <c r="BJ122" s="50">
        <v>1.38926174496644</v>
      </c>
      <c r="BK122" s="50">
        <v>1.49</v>
      </c>
      <c r="BL122" s="50">
        <v>1.38926174496644</v>
      </c>
      <c r="BM122" s="50">
        <v>-0.100738255033557</v>
      </c>
      <c r="BN122" s="14" t="s">
        <v>1</v>
      </c>
      <c r="BO122" s="50">
        <v>4.45276200309756</v>
      </c>
      <c r="BP122" s="50">
        <v>0</v>
      </c>
      <c r="BQ122" s="50">
        <v>1.27694057971014</v>
      </c>
      <c r="BR122" s="50">
        <v>1.22</v>
      </c>
      <c r="BS122" s="50">
        <v>1.27694057971014</v>
      </c>
      <c r="BT122" s="50">
        <v>0.056940579710145</v>
      </c>
      <c r="BU122" s="12" t="s">
        <v>0</v>
      </c>
      <c r="BV122" s="50">
        <v>5.02732511696906</v>
      </c>
      <c r="BW122" s="50">
        <v>0</v>
      </c>
      <c r="BX122" s="50">
        <v>62.4161073825503</v>
      </c>
      <c r="BY122" s="57">
        <v>65.0793650793651</v>
      </c>
      <c r="BZ122" s="50">
        <v>62.4161073825503</v>
      </c>
      <c r="CA122" s="50">
        <v>-2.66325769681477</v>
      </c>
      <c r="CB122" s="14" t="s">
        <v>1</v>
      </c>
      <c r="CC122" s="50">
        <v>2.5</v>
      </c>
      <c r="CD122" s="60">
        <v>52.0678347132823</v>
      </c>
    </row>
    <row r="123" s="17" customFormat="1" ht="20" customHeight="1" spans="1:82">
      <c r="A123" s="6" t="s">
        <v>29</v>
      </c>
      <c r="B123" s="7" t="s">
        <v>37</v>
      </c>
      <c r="C123" s="8">
        <v>379</v>
      </c>
      <c r="D123" s="6" t="s">
        <v>86</v>
      </c>
      <c r="E123" s="6" t="s">
        <v>190</v>
      </c>
      <c r="F123" s="8">
        <v>13232</v>
      </c>
      <c r="G123" s="7">
        <v>0.177044235159821</v>
      </c>
      <c r="H123" s="8" t="s">
        <v>33</v>
      </c>
      <c r="I123" s="29">
        <f t="shared" si="3"/>
        <v>121</v>
      </c>
      <c r="J123" s="8">
        <v>0</v>
      </c>
      <c r="K123" s="8">
        <v>18</v>
      </c>
      <c r="L123" s="30">
        <v>0</v>
      </c>
      <c r="M123" s="30">
        <v>1.034568</v>
      </c>
      <c r="N123" s="30">
        <v>1.28335</v>
      </c>
      <c r="O123" s="30">
        <v>1.034568</v>
      </c>
      <c r="P123" s="30">
        <v>-0.248782</v>
      </c>
      <c r="Q123" s="14" t="s">
        <v>1</v>
      </c>
      <c r="R123" s="30">
        <v>3.07297425742574</v>
      </c>
      <c r="S123" s="30">
        <v>0</v>
      </c>
      <c r="T123" s="30">
        <v>0.24961167</v>
      </c>
      <c r="U123" s="30">
        <v>0.295540642914955</v>
      </c>
      <c r="V123" s="30">
        <v>0.24961167</v>
      </c>
      <c r="W123" s="30">
        <v>-0.045928972914955</v>
      </c>
      <c r="X123" s="14" t="s">
        <v>1</v>
      </c>
      <c r="Y123" s="30">
        <v>2.52984800675676</v>
      </c>
      <c r="Z123" s="30">
        <v>0</v>
      </c>
      <c r="AA123" s="30">
        <v>24.12714</v>
      </c>
      <c r="AB123" s="30">
        <v>23.0288419304909</v>
      </c>
      <c r="AC123" s="30">
        <v>24.12714</v>
      </c>
      <c r="AD123" s="30">
        <v>1.0982980695091</v>
      </c>
      <c r="AE123" s="14" t="s">
        <v>1</v>
      </c>
      <c r="AF123" s="30">
        <v>12.4580757314974</v>
      </c>
      <c r="AG123" s="45">
        <v>0</v>
      </c>
      <c r="AH123" s="45">
        <v>259</v>
      </c>
      <c r="AI123" s="45">
        <v>336</v>
      </c>
      <c r="AJ123" s="45">
        <v>259</v>
      </c>
      <c r="AK123" s="45">
        <v>-77</v>
      </c>
      <c r="AL123" s="14" t="s">
        <v>1</v>
      </c>
      <c r="AM123" s="45">
        <v>5.18691588785047</v>
      </c>
      <c r="AN123" s="30">
        <v>0</v>
      </c>
      <c r="AO123" s="30">
        <v>39.94471</v>
      </c>
      <c r="AP123" s="30">
        <v>38.25</v>
      </c>
      <c r="AQ123" s="30">
        <v>39.94471</v>
      </c>
      <c r="AR123" s="30">
        <v>1.69471</v>
      </c>
      <c r="AS123" s="14" t="s">
        <v>1</v>
      </c>
      <c r="AT123" s="30">
        <v>6.57742631318953</v>
      </c>
      <c r="AU123" s="8">
        <v>0</v>
      </c>
      <c r="AV123" s="8">
        <v>335</v>
      </c>
      <c r="AW123" s="8">
        <v>409</v>
      </c>
      <c r="AX123" s="8">
        <v>335</v>
      </c>
      <c r="AY123" s="8">
        <v>-74</v>
      </c>
      <c r="AZ123" s="14" t="s">
        <v>1</v>
      </c>
      <c r="BA123" s="8">
        <v>5.12232415902141</v>
      </c>
      <c r="BB123" s="30">
        <v>0</v>
      </c>
      <c r="BC123" s="50">
        <v>1.88516746411483</v>
      </c>
      <c r="BD123" s="50">
        <v>2.28</v>
      </c>
      <c r="BE123" s="50">
        <v>1.88516746411483</v>
      </c>
      <c r="BF123" s="50">
        <v>-0.394832535885167</v>
      </c>
      <c r="BG123" s="14" t="s">
        <v>1</v>
      </c>
      <c r="BH123" s="50">
        <v>4.32377858741933</v>
      </c>
      <c r="BI123" s="50">
        <v>0</v>
      </c>
      <c r="BJ123" s="50">
        <v>1.55502392344498</v>
      </c>
      <c r="BK123" s="50">
        <v>1.66</v>
      </c>
      <c r="BL123" s="50">
        <v>1.55502392344498</v>
      </c>
      <c r="BM123" s="50">
        <v>-0.104976076555024</v>
      </c>
      <c r="BN123" s="12" t="s">
        <v>0</v>
      </c>
      <c r="BO123" s="50">
        <v>5.04877897222396</v>
      </c>
      <c r="BP123" s="50">
        <v>0</v>
      </c>
      <c r="BQ123" s="50">
        <v>1.21230769230769</v>
      </c>
      <c r="BR123" s="50">
        <v>1.38</v>
      </c>
      <c r="BS123" s="50">
        <v>1.21230769230769</v>
      </c>
      <c r="BT123" s="50">
        <v>-0.167692307692308</v>
      </c>
      <c r="BU123" s="14" t="s">
        <v>1</v>
      </c>
      <c r="BV123" s="50">
        <v>4.29896344789961</v>
      </c>
      <c r="BW123" s="50">
        <v>0</v>
      </c>
      <c r="BX123" s="50">
        <v>56.9377990430622</v>
      </c>
      <c r="BY123" s="57">
        <v>60.8527131782946</v>
      </c>
      <c r="BZ123" s="50">
        <v>56.9377990430622</v>
      </c>
      <c r="CA123" s="50">
        <v>-3.9149141352324</v>
      </c>
      <c r="CB123" s="14" t="s">
        <v>1</v>
      </c>
      <c r="CC123" s="50">
        <v>2.5</v>
      </c>
      <c r="CD123" s="60">
        <v>51.1190853632842</v>
      </c>
    </row>
    <row r="124" s="17" customFormat="1" ht="20" customHeight="1" spans="1:82">
      <c r="A124" s="6" t="s">
        <v>29</v>
      </c>
      <c r="B124" s="7" t="s">
        <v>40</v>
      </c>
      <c r="C124" s="8">
        <v>113298</v>
      </c>
      <c r="D124" s="6" t="s">
        <v>107</v>
      </c>
      <c r="E124" s="6" t="s">
        <v>191</v>
      </c>
      <c r="F124" s="8">
        <v>13336</v>
      </c>
      <c r="G124" s="7">
        <v>0.144167522831054</v>
      </c>
      <c r="H124" s="8" t="s">
        <v>33</v>
      </c>
      <c r="I124" s="29">
        <f t="shared" si="3"/>
        <v>122</v>
      </c>
      <c r="J124" s="8">
        <v>0</v>
      </c>
      <c r="K124" s="8">
        <v>24</v>
      </c>
      <c r="L124" s="30">
        <v>0</v>
      </c>
      <c r="M124" s="30">
        <v>0.367639</v>
      </c>
      <c r="N124" s="30">
        <v>0</v>
      </c>
      <c r="O124" s="30">
        <v>0.367639</v>
      </c>
      <c r="P124" s="30">
        <v>0.367639</v>
      </c>
      <c r="Q124" s="14" t="s">
        <v>1</v>
      </c>
      <c r="R124" s="30">
        <v>2.85729792746114</v>
      </c>
      <c r="S124" s="30">
        <v>0</v>
      </c>
      <c r="T124" s="30">
        <v>0.11115615</v>
      </c>
      <c r="U124" s="30">
        <v>0</v>
      </c>
      <c r="V124" s="30">
        <v>0.11115615</v>
      </c>
      <c r="W124" s="30">
        <v>0.11115615</v>
      </c>
      <c r="X124" s="14" t="s">
        <v>1</v>
      </c>
      <c r="Y124" s="30">
        <v>3.1459287735849</v>
      </c>
      <c r="Z124" s="30">
        <v>0</v>
      </c>
      <c r="AA124" s="30">
        <v>30.235136</v>
      </c>
      <c r="AB124" s="30">
        <v>0</v>
      </c>
      <c r="AC124" s="30">
        <v>30.235136</v>
      </c>
      <c r="AD124" s="30">
        <v>30.235136</v>
      </c>
      <c r="AE124" s="12" t="s">
        <v>0</v>
      </c>
      <c r="AF124" s="30">
        <v>16.1397523131673</v>
      </c>
      <c r="AG124" s="45">
        <v>0</v>
      </c>
      <c r="AH124" s="45">
        <v>187</v>
      </c>
      <c r="AI124" s="45">
        <v>0</v>
      </c>
      <c r="AJ124" s="45">
        <v>187</v>
      </c>
      <c r="AK124" s="45">
        <v>187</v>
      </c>
      <c r="AL124" s="14" t="s">
        <v>1</v>
      </c>
      <c r="AM124" s="45">
        <v>7.28571428571429</v>
      </c>
      <c r="AN124" s="30">
        <v>0</v>
      </c>
      <c r="AO124" s="30">
        <v>19.65984</v>
      </c>
      <c r="AP124" s="30">
        <v>0</v>
      </c>
      <c r="AQ124" s="30">
        <v>19.65984</v>
      </c>
      <c r="AR124" s="30">
        <v>19.65984</v>
      </c>
      <c r="AS124" s="14" t="s">
        <v>1</v>
      </c>
      <c r="AT124" s="30">
        <v>4.15114864864865</v>
      </c>
      <c r="AU124" s="8">
        <v>0</v>
      </c>
      <c r="AV124" s="8">
        <v>99</v>
      </c>
      <c r="AW124" s="8">
        <v>0</v>
      </c>
      <c r="AX124" s="8">
        <v>99</v>
      </c>
      <c r="AY124" s="8">
        <v>99</v>
      </c>
      <c r="AZ124" s="14" t="s">
        <v>1</v>
      </c>
      <c r="BA124" s="8">
        <v>2.91176470588235</v>
      </c>
      <c r="BB124" s="30">
        <v>0</v>
      </c>
      <c r="BC124" s="50">
        <v>1.27457627118644</v>
      </c>
      <c r="BD124" s="50">
        <v>0</v>
      </c>
      <c r="BE124" s="50">
        <v>1.27457627118644</v>
      </c>
      <c r="BF124" s="50">
        <v>1.27457627118644</v>
      </c>
      <c r="BG124" s="14" t="s">
        <v>1</v>
      </c>
      <c r="BH124" s="50">
        <v>3.5602689139286</v>
      </c>
      <c r="BI124" s="50">
        <v>0</v>
      </c>
      <c r="BJ124" s="50">
        <v>1.15254237288136</v>
      </c>
      <c r="BK124" s="50">
        <v>0</v>
      </c>
      <c r="BL124" s="50">
        <v>1.15254237288136</v>
      </c>
      <c r="BM124" s="50">
        <v>1.15254237288136</v>
      </c>
      <c r="BN124" s="14" t="s">
        <v>1</v>
      </c>
      <c r="BO124" s="50">
        <v>3.97428404441848</v>
      </c>
      <c r="BP124" s="50">
        <v>0</v>
      </c>
      <c r="BQ124" s="50">
        <v>1.10588235294118</v>
      </c>
      <c r="BR124" s="50">
        <v>0</v>
      </c>
      <c r="BS124" s="50">
        <v>1.10588235294118</v>
      </c>
      <c r="BT124" s="50">
        <v>1.10588235294118</v>
      </c>
      <c r="BU124" s="14" t="s">
        <v>1</v>
      </c>
      <c r="BV124" s="50">
        <v>4.49545671927309</v>
      </c>
      <c r="BW124" s="50">
        <v>0</v>
      </c>
      <c r="BX124" s="50">
        <v>64.4067796610169</v>
      </c>
      <c r="BY124" s="57">
        <v>0</v>
      </c>
      <c r="BZ124" s="50">
        <v>64.4067796610169</v>
      </c>
      <c r="CA124" s="50">
        <v>64.4067796610169</v>
      </c>
      <c r="CB124" s="14" t="s">
        <v>1</v>
      </c>
      <c r="CC124" s="50">
        <v>2.5</v>
      </c>
      <c r="CD124" s="60">
        <v>51.0216163320788</v>
      </c>
    </row>
    <row r="125" s="17" customFormat="1" ht="20" customHeight="1" spans="1:82">
      <c r="A125" s="6" t="s">
        <v>29</v>
      </c>
      <c r="B125" s="7" t="s">
        <v>45</v>
      </c>
      <c r="C125" s="8">
        <v>114286</v>
      </c>
      <c r="D125" s="6" t="s">
        <v>142</v>
      </c>
      <c r="E125" s="6" t="s">
        <v>192</v>
      </c>
      <c r="F125" s="8">
        <v>13162</v>
      </c>
      <c r="G125" s="7">
        <v>0.1</v>
      </c>
      <c r="H125" s="8" t="s">
        <v>33</v>
      </c>
      <c r="I125" s="29">
        <f t="shared" si="3"/>
        <v>123</v>
      </c>
      <c r="J125" s="8">
        <v>0</v>
      </c>
      <c r="K125" s="8">
        <v>16</v>
      </c>
      <c r="L125" s="30">
        <v>0</v>
      </c>
      <c r="M125" s="30">
        <v>0.867823</v>
      </c>
      <c r="N125" s="30">
        <v>0</v>
      </c>
      <c r="O125" s="30">
        <v>0.867823</v>
      </c>
      <c r="P125" s="30">
        <v>0.867823</v>
      </c>
      <c r="Q125" s="14" t="s">
        <v>1</v>
      </c>
      <c r="R125" s="30">
        <v>3.64631512605042</v>
      </c>
      <c r="S125" s="30">
        <v>0</v>
      </c>
      <c r="T125" s="30">
        <v>0.15263515</v>
      </c>
      <c r="U125" s="30">
        <v>0</v>
      </c>
      <c r="V125" s="30">
        <v>0.15263515</v>
      </c>
      <c r="W125" s="30">
        <v>0.15263515</v>
      </c>
      <c r="X125" s="14" t="s">
        <v>1</v>
      </c>
      <c r="Y125" s="30">
        <v>2.33625229591837</v>
      </c>
      <c r="Z125" s="30">
        <v>0</v>
      </c>
      <c r="AA125" s="30">
        <v>17.588281</v>
      </c>
      <c r="AB125" s="30">
        <v>0</v>
      </c>
      <c r="AC125" s="30">
        <v>17.588281</v>
      </c>
      <c r="AD125" s="30">
        <v>17.588281</v>
      </c>
      <c r="AE125" s="14" t="s">
        <v>1</v>
      </c>
      <c r="AF125" s="30">
        <v>10.6038671623794</v>
      </c>
      <c r="AG125" s="45">
        <v>0</v>
      </c>
      <c r="AH125" s="45">
        <v>252</v>
      </c>
      <c r="AI125" s="45">
        <v>0</v>
      </c>
      <c r="AJ125" s="45">
        <v>252</v>
      </c>
      <c r="AK125" s="45">
        <v>252</v>
      </c>
      <c r="AL125" s="14" t="s">
        <v>1</v>
      </c>
      <c r="AM125" s="45">
        <v>6.84782608695652</v>
      </c>
      <c r="AN125" s="30">
        <v>0</v>
      </c>
      <c r="AO125" s="30">
        <v>34.437421</v>
      </c>
      <c r="AP125" s="30">
        <v>0</v>
      </c>
      <c r="AQ125" s="30">
        <v>34.437421</v>
      </c>
      <c r="AR125" s="30">
        <v>34.437421</v>
      </c>
      <c r="AS125" s="14" t="s">
        <v>1</v>
      </c>
      <c r="AT125" s="30">
        <v>5.88372133948402</v>
      </c>
      <c r="AU125" s="8">
        <v>0</v>
      </c>
      <c r="AV125" s="8">
        <v>254</v>
      </c>
      <c r="AW125" s="8">
        <v>0</v>
      </c>
      <c r="AX125" s="8">
        <v>254</v>
      </c>
      <c r="AY125" s="8">
        <v>254</v>
      </c>
      <c r="AZ125" s="14" t="s">
        <v>1</v>
      </c>
      <c r="BA125" s="8">
        <v>5.0197628458498</v>
      </c>
      <c r="BB125" s="30">
        <v>0</v>
      </c>
      <c r="BC125" s="50">
        <v>1.78604651162791</v>
      </c>
      <c r="BD125" s="50">
        <v>0</v>
      </c>
      <c r="BE125" s="50">
        <v>1.78604651162791</v>
      </c>
      <c r="BF125" s="50">
        <v>1.78604651162791</v>
      </c>
      <c r="BG125" s="14" t="s">
        <v>1</v>
      </c>
      <c r="BH125" s="50">
        <v>4.51021846370684</v>
      </c>
      <c r="BI125" s="50">
        <v>0</v>
      </c>
      <c r="BJ125" s="50">
        <v>1.29767441860465</v>
      </c>
      <c r="BK125" s="50">
        <v>0</v>
      </c>
      <c r="BL125" s="50">
        <v>1.29767441860465</v>
      </c>
      <c r="BM125" s="50">
        <v>1.29767441860465</v>
      </c>
      <c r="BN125" s="14" t="s">
        <v>1</v>
      </c>
      <c r="BO125" s="50">
        <v>4.29693516094255</v>
      </c>
      <c r="BP125" s="50">
        <v>0</v>
      </c>
      <c r="BQ125" s="50">
        <v>1.37634408602151</v>
      </c>
      <c r="BR125" s="50">
        <v>0</v>
      </c>
      <c r="BS125" s="50">
        <v>1.37634408602151</v>
      </c>
      <c r="BT125" s="50">
        <v>1.37634408602151</v>
      </c>
      <c r="BU125" s="12" t="s">
        <v>0</v>
      </c>
      <c r="BV125" s="50">
        <v>5.25322170237217</v>
      </c>
      <c r="BW125" s="50">
        <v>0</v>
      </c>
      <c r="BX125" s="50">
        <v>70.2325581395349</v>
      </c>
      <c r="BY125" s="57">
        <v>0</v>
      </c>
      <c r="BZ125" s="50">
        <v>70.2325581395349</v>
      </c>
      <c r="CA125" s="50">
        <v>70.2325581395349</v>
      </c>
      <c r="CB125" s="14" t="s">
        <v>1</v>
      </c>
      <c r="CC125" s="50">
        <v>2.5</v>
      </c>
      <c r="CD125" s="60">
        <v>50.8981201836601</v>
      </c>
    </row>
    <row r="126" s="17" customFormat="1" ht="20" customHeight="1" spans="1:82">
      <c r="A126" s="6" t="s">
        <v>29</v>
      </c>
      <c r="B126" s="7" t="s">
        <v>30</v>
      </c>
      <c r="C126" s="8">
        <v>343</v>
      </c>
      <c r="D126" s="6" t="s">
        <v>31</v>
      </c>
      <c r="E126" s="6" t="s">
        <v>193</v>
      </c>
      <c r="F126" s="8">
        <v>997367</v>
      </c>
      <c r="G126" s="7">
        <v>0.3</v>
      </c>
      <c r="H126" s="8" t="s">
        <v>33</v>
      </c>
      <c r="I126" s="29">
        <f t="shared" si="3"/>
        <v>124</v>
      </c>
      <c r="J126" s="8">
        <v>30</v>
      </c>
      <c r="K126" s="8">
        <v>19</v>
      </c>
      <c r="L126" s="30">
        <v>2.944362</v>
      </c>
      <c r="M126" s="30">
        <v>1.717382</v>
      </c>
      <c r="N126" s="30">
        <v>3.160134</v>
      </c>
      <c r="O126" s="30">
        <v>-1.22698</v>
      </c>
      <c r="P126" s="30">
        <v>-1.442752</v>
      </c>
      <c r="Q126" s="14" t="s">
        <v>1</v>
      </c>
      <c r="R126" s="30">
        <v>4.20926960784314</v>
      </c>
      <c r="S126" s="30">
        <v>0.44738729</v>
      </c>
      <c r="T126" s="30">
        <v>0.13297273</v>
      </c>
      <c r="U126" s="30">
        <v>-0.340646332588991</v>
      </c>
      <c r="V126" s="30">
        <v>-0.31441456</v>
      </c>
      <c r="W126" s="30">
        <v>0.473619062588991</v>
      </c>
      <c r="X126" s="14" t="s">
        <v>1</v>
      </c>
      <c r="Y126" s="30">
        <v>1.17328879411765</v>
      </c>
      <c r="Z126" s="30">
        <v>15.194711</v>
      </c>
      <c r="AA126" s="30">
        <v>7.742758</v>
      </c>
      <c r="AB126" s="30">
        <v>-10.7794901288677</v>
      </c>
      <c r="AC126" s="30">
        <v>-7.451953</v>
      </c>
      <c r="AD126" s="30">
        <v>18.5222481288677</v>
      </c>
      <c r="AE126" s="14" t="s">
        <v>1</v>
      </c>
      <c r="AF126" s="30">
        <v>4.09958948111543</v>
      </c>
      <c r="AG126" s="45">
        <v>327</v>
      </c>
      <c r="AH126" s="45">
        <v>159</v>
      </c>
      <c r="AI126" s="45">
        <v>268</v>
      </c>
      <c r="AJ126" s="45">
        <v>-168</v>
      </c>
      <c r="AK126" s="45">
        <v>-109</v>
      </c>
      <c r="AL126" s="14" t="s">
        <v>1</v>
      </c>
      <c r="AM126" s="45">
        <v>3.5972850678733</v>
      </c>
      <c r="AN126" s="30">
        <v>90.041651</v>
      </c>
      <c r="AO126" s="30">
        <v>108.011447</v>
      </c>
      <c r="AP126" s="30">
        <v>118.43</v>
      </c>
      <c r="AQ126" s="30">
        <v>17.969796</v>
      </c>
      <c r="AR126" s="30">
        <v>-10.418553</v>
      </c>
      <c r="AS126" s="12" t="s">
        <v>0</v>
      </c>
      <c r="AT126" s="30">
        <v>12.6684784189538</v>
      </c>
      <c r="AU126" s="8">
        <v>385</v>
      </c>
      <c r="AV126" s="8">
        <v>214</v>
      </c>
      <c r="AW126" s="8">
        <v>258</v>
      </c>
      <c r="AX126" s="8">
        <v>-171</v>
      </c>
      <c r="AY126" s="8">
        <v>-44</v>
      </c>
      <c r="AZ126" s="14" t="s">
        <v>1</v>
      </c>
      <c r="BA126" s="8">
        <v>3.27718223583461</v>
      </c>
      <c r="BB126" s="30">
        <v>2.62091525423729</v>
      </c>
      <c r="BC126" s="50">
        <v>2.8436231884058</v>
      </c>
      <c r="BD126" s="50">
        <v>4.19</v>
      </c>
      <c r="BE126" s="50">
        <v>0.222707934168509</v>
      </c>
      <c r="BF126" s="50">
        <v>-1.3463768115942</v>
      </c>
      <c r="BG126" s="12" t="s">
        <v>0</v>
      </c>
      <c r="BH126" s="50">
        <v>5.73311126694718</v>
      </c>
      <c r="BI126" s="50">
        <v>1.80677966101695</v>
      </c>
      <c r="BJ126" s="50">
        <v>1.7536231884058</v>
      </c>
      <c r="BK126" s="50">
        <v>1.76</v>
      </c>
      <c r="BL126" s="50">
        <v>-0.053156472611152</v>
      </c>
      <c r="BM126" s="50">
        <v>-0.00637681159420289</v>
      </c>
      <c r="BN126" s="12" t="s">
        <v>0</v>
      </c>
      <c r="BO126" s="50">
        <v>5.54944046963861</v>
      </c>
      <c r="BP126" s="50">
        <v>1.45060037523452</v>
      </c>
      <c r="BQ126" s="50">
        <v>1.62157024793388</v>
      </c>
      <c r="BR126" s="50">
        <v>2.38</v>
      </c>
      <c r="BS126" s="50">
        <v>0.170969872699363</v>
      </c>
      <c r="BT126" s="50">
        <v>-0.758429752066116</v>
      </c>
      <c r="BU126" s="12" t="s">
        <v>0</v>
      </c>
      <c r="BV126" s="50">
        <v>5.23087176752865</v>
      </c>
      <c r="BW126" s="50">
        <v>43.728813559322</v>
      </c>
      <c r="BX126" s="50">
        <v>50.7246376811594</v>
      </c>
      <c r="BY126" s="57">
        <v>59</v>
      </c>
      <c r="BZ126" s="50">
        <v>6.99582412183739</v>
      </c>
      <c r="CA126" s="50">
        <v>-8.27536231884058</v>
      </c>
      <c r="CB126" s="12" t="s">
        <v>0</v>
      </c>
      <c r="CC126" s="50">
        <v>5</v>
      </c>
      <c r="CD126" s="60">
        <v>50.5385171098523</v>
      </c>
    </row>
    <row r="127" s="17" customFormat="1" ht="20" customHeight="1" spans="1:82">
      <c r="A127" s="6" t="s">
        <v>29</v>
      </c>
      <c r="B127" s="7" t="s">
        <v>58</v>
      </c>
      <c r="C127" s="8">
        <v>582</v>
      </c>
      <c r="D127" s="6" t="s">
        <v>59</v>
      </c>
      <c r="E127" s="6" t="s">
        <v>194</v>
      </c>
      <c r="F127" s="8">
        <v>13300</v>
      </c>
      <c r="G127" s="7">
        <v>0.144167522831054</v>
      </c>
      <c r="H127" s="8" t="s">
        <v>33</v>
      </c>
      <c r="I127" s="29">
        <f t="shared" si="3"/>
        <v>125</v>
      </c>
      <c r="J127" s="8">
        <v>0</v>
      </c>
      <c r="K127" s="8">
        <v>15</v>
      </c>
      <c r="L127" s="30">
        <v>0</v>
      </c>
      <c r="M127" s="30">
        <v>1.017801</v>
      </c>
      <c r="N127" s="30">
        <v>0.372062</v>
      </c>
      <c r="O127" s="30">
        <v>1.017801</v>
      </c>
      <c r="P127" s="30">
        <v>0.645739</v>
      </c>
      <c r="Q127" s="14" t="s">
        <v>1</v>
      </c>
      <c r="R127" s="30">
        <v>1.59529937304075</v>
      </c>
      <c r="S127" s="30">
        <v>0</v>
      </c>
      <c r="T127" s="30">
        <v>0.31638225</v>
      </c>
      <c r="U127" s="30">
        <v>0.08738200000001</v>
      </c>
      <c r="V127" s="30">
        <v>0.31638225</v>
      </c>
      <c r="W127" s="30">
        <v>0.22900024999999</v>
      </c>
      <c r="X127" s="14" t="s">
        <v>1</v>
      </c>
      <c r="Y127" s="30">
        <v>2.16700171232877</v>
      </c>
      <c r="Z127" s="30">
        <v>0</v>
      </c>
      <c r="AA127" s="30">
        <v>31.084883</v>
      </c>
      <c r="AB127" s="30">
        <v>23.4858706344668</v>
      </c>
      <c r="AC127" s="30">
        <v>31.084883</v>
      </c>
      <c r="AD127" s="30">
        <v>7.5990123655332</v>
      </c>
      <c r="AE127" s="12" t="s">
        <v>0</v>
      </c>
      <c r="AF127" s="30">
        <v>18.1853839703588</v>
      </c>
      <c r="AG127" s="45">
        <v>0</v>
      </c>
      <c r="AH127" s="45">
        <v>248</v>
      </c>
      <c r="AI127" s="45">
        <v>82</v>
      </c>
      <c r="AJ127" s="45">
        <v>248</v>
      </c>
      <c r="AK127" s="45">
        <v>166</v>
      </c>
      <c r="AL127" s="14" t="s">
        <v>1</v>
      </c>
      <c r="AM127" s="45">
        <v>4.64419475655431</v>
      </c>
      <c r="AN127" s="30">
        <v>0</v>
      </c>
      <c r="AO127" s="30">
        <v>41.040363</v>
      </c>
      <c r="AP127" s="30">
        <v>45.37</v>
      </c>
      <c r="AQ127" s="30">
        <v>41.040363</v>
      </c>
      <c r="AR127" s="30">
        <v>-4.329637</v>
      </c>
      <c r="AS127" s="14" t="s">
        <v>1</v>
      </c>
      <c r="AT127" s="30">
        <v>4.18779214285714</v>
      </c>
      <c r="AU127" s="8">
        <v>0</v>
      </c>
      <c r="AV127" s="8">
        <v>282</v>
      </c>
      <c r="AW127" s="8">
        <v>106</v>
      </c>
      <c r="AX127" s="8">
        <v>282</v>
      </c>
      <c r="AY127" s="8">
        <v>176</v>
      </c>
      <c r="AZ127" s="14" t="s">
        <v>1</v>
      </c>
      <c r="BA127" s="8">
        <v>4.399375975039</v>
      </c>
      <c r="BB127" s="30">
        <v>0</v>
      </c>
      <c r="BC127" s="50">
        <v>1.67861451612903</v>
      </c>
      <c r="BD127" s="50">
        <v>2.13</v>
      </c>
      <c r="BE127" s="50">
        <v>1.67861451612903</v>
      </c>
      <c r="BF127" s="50">
        <v>-0.451385483870967</v>
      </c>
      <c r="BG127" s="14" t="s">
        <v>1</v>
      </c>
      <c r="BH127" s="50">
        <v>3.85003329387392</v>
      </c>
      <c r="BI127" s="50">
        <v>0</v>
      </c>
      <c r="BJ127" s="50">
        <v>1.36559139784946</v>
      </c>
      <c r="BK127" s="50">
        <v>1.72</v>
      </c>
      <c r="BL127" s="50">
        <v>1.36559139784946</v>
      </c>
      <c r="BM127" s="50">
        <v>-0.354408602150538</v>
      </c>
      <c r="BN127" s="14" t="s">
        <v>1</v>
      </c>
      <c r="BO127" s="50">
        <v>4.58252146929349</v>
      </c>
      <c r="BP127" s="50">
        <v>0</v>
      </c>
      <c r="BQ127" s="50">
        <v>1.22922165354331</v>
      </c>
      <c r="BR127" s="50">
        <v>1.24</v>
      </c>
      <c r="BS127" s="50">
        <v>1.22922165354331</v>
      </c>
      <c r="BT127" s="50">
        <v>-0.0107783464566928</v>
      </c>
      <c r="BU127" s="14" t="s">
        <v>1</v>
      </c>
      <c r="BV127" s="50">
        <v>4.2386953570459</v>
      </c>
      <c r="BW127" s="50">
        <v>0</v>
      </c>
      <c r="BX127" s="50">
        <v>68.8172043010753</v>
      </c>
      <c r="BY127" s="57">
        <v>68.3333333333333</v>
      </c>
      <c r="BZ127" s="50">
        <v>68.8172043010753</v>
      </c>
      <c r="CA127" s="50">
        <v>0.483870967741979</v>
      </c>
      <c r="CB127" s="14" t="s">
        <v>1</v>
      </c>
      <c r="CC127" s="50">
        <v>2.5</v>
      </c>
      <c r="CD127" s="60">
        <v>50.3502980503921</v>
      </c>
    </row>
    <row r="128" s="17" customFormat="1" ht="20" customHeight="1" spans="1:82">
      <c r="A128" s="6" t="s">
        <v>29</v>
      </c>
      <c r="B128" s="7" t="s">
        <v>34</v>
      </c>
      <c r="C128" s="8">
        <v>102565</v>
      </c>
      <c r="D128" s="6" t="s">
        <v>52</v>
      </c>
      <c r="E128" s="6" t="s">
        <v>195</v>
      </c>
      <c r="F128" s="8">
        <v>13310</v>
      </c>
      <c r="G128" s="7">
        <v>0.144167522831054</v>
      </c>
      <c r="H128" s="8" t="s">
        <v>33</v>
      </c>
      <c r="I128" s="29">
        <f t="shared" si="3"/>
        <v>126</v>
      </c>
      <c r="J128" s="8">
        <v>0</v>
      </c>
      <c r="K128" s="8">
        <v>24</v>
      </c>
      <c r="L128" s="30">
        <v>0</v>
      </c>
      <c r="M128" s="30">
        <v>0.566239</v>
      </c>
      <c r="N128" s="30">
        <v>0.1013</v>
      </c>
      <c r="O128" s="30">
        <v>0.566239</v>
      </c>
      <c r="P128" s="30">
        <v>0.464939</v>
      </c>
      <c r="Q128" s="14" t="s">
        <v>1</v>
      </c>
      <c r="R128" s="30">
        <v>2.01747862232779</v>
      </c>
      <c r="S128" s="30">
        <v>0</v>
      </c>
      <c r="T128" s="30">
        <v>0.21196793</v>
      </c>
      <c r="U128" s="30">
        <v>0.0045317</v>
      </c>
      <c r="V128" s="30">
        <v>0.21196793</v>
      </c>
      <c r="W128" s="30">
        <v>0.20743623</v>
      </c>
      <c r="X128" s="14" t="s">
        <v>1</v>
      </c>
      <c r="Y128" s="30">
        <v>2.56412818548387</v>
      </c>
      <c r="Z128" s="30">
        <v>0</v>
      </c>
      <c r="AA128" s="30">
        <v>37.434357</v>
      </c>
      <c r="AB128" s="30">
        <v>4.47354392892399</v>
      </c>
      <c r="AC128" s="30">
        <v>37.434357</v>
      </c>
      <c r="AD128" s="30">
        <v>32.960813071076</v>
      </c>
      <c r="AE128" s="12" t="s">
        <v>0</v>
      </c>
      <c r="AF128" s="30">
        <v>18.6117121312562</v>
      </c>
      <c r="AG128" s="45">
        <v>0</v>
      </c>
      <c r="AH128" s="45">
        <v>301</v>
      </c>
      <c r="AI128" s="45">
        <v>70</v>
      </c>
      <c r="AJ128" s="45">
        <v>301</v>
      </c>
      <c r="AK128" s="45">
        <v>231</v>
      </c>
      <c r="AL128" s="14" t="s">
        <v>1</v>
      </c>
      <c r="AM128" s="45">
        <v>7.04368174726989</v>
      </c>
      <c r="AN128" s="30">
        <v>0</v>
      </c>
      <c r="AO128" s="30">
        <v>18.811927</v>
      </c>
      <c r="AP128" s="30">
        <v>14.47</v>
      </c>
      <c r="AQ128" s="30">
        <v>18.811927</v>
      </c>
      <c r="AR128" s="30">
        <v>4.341927</v>
      </c>
      <c r="AS128" s="14" t="s">
        <v>1</v>
      </c>
      <c r="AT128" s="30">
        <v>3.13010432612313</v>
      </c>
      <c r="AU128" s="8">
        <v>0</v>
      </c>
      <c r="AV128" s="8">
        <v>162</v>
      </c>
      <c r="AW128" s="8">
        <v>44</v>
      </c>
      <c r="AX128" s="8">
        <v>162</v>
      </c>
      <c r="AY128" s="8">
        <v>118</v>
      </c>
      <c r="AZ128" s="14" t="s">
        <v>1</v>
      </c>
      <c r="BA128" s="8">
        <v>2.95081967213115</v>
      </c>
      <c r="BB128" s="30">
        <v>0</v>
      </c>
      <c r="BC128" s="50">
        <v>1.27027027027027</v>
      </c>
      <c r="BD128" s="50">
        <v>1.59</v>
      </c>
      <c r="BE128" s="50">
        <v>1.27027027027027</v>
      </c>
      <c r="BF128" s="50">
        <v>-0.31972972972973</v>
      </c>
      <c r="BG128" s="14" t="s">
        <v>1</v>
      </c>
      <c r="BH128" s="50">
        <v>3.0535343035343</v>
      </c>
      <c r="BI128" s="50">
        <v>0</v>
      </c>
      <c r="BJ128" s="50">
        <v>1.2027027027027</v>
      </c>
      <c r="BK128" s="50">
        <v>1.14</v>
      </c>
      <c r="BL128" s="50">
        <v>1.2027027027027</v>
      </c>
      <c r="BM128" s="50">
        <v>0.0627027027027027</v>
      </c>
      <c r="BN128" s="14" t="s">
        <v>1</v>
      </c>
      <c r="BO128" s="50">
        <v>4.009009009009</v>
      </c>
      <c r="BP128" s="50">
        <v>0</v>
      </c>
      <c r="BQ128" s="50">
        <v>1.0561797752809</v>
      </c>
      <c r="BR128" s="50">
        <v>1.39</v>
      </c>
      <c r="BS128" s="50">
        <v>1.0561797752809</v>
      </c>
      <c r="BT128" s="50">
        <v>-0.333820224719101</v>
      </c>
      <c r="BU128" s="14" t="s">
        <v>1</v>
      </c>
      <c r="BV128" s="50">
        <v>3.88301387970919</v>
      </c>
      <c r="BW128" s="50">
        <v>0</v>
      </c>
      <c r="BX128" s="50">
        <v>79.7297297297297</v>
      </c>
      <c r="BY128" s="57">
        <v>82.7586206896552</v>
      </c>
      <c r="BZ128" s="50">
        <v>79.7297297297297</v>
      </c>
      <c r="CA128" s="50">
        <v>-3.02889095992548</v>
      </c>
      <c r="CB128" s="14" t="s">
        <v>1</v>
      </c>
      <c r="CC128" s="50">
        <v>2.5</v>
      </c>
      <c r="CD128" s="60">
        <v>49.7634818768445</v>
      </c>
    </row>
    <row r="129" s="17" customFormat="1" ht="20" customHeight="1" spans="1:82">
      <c r="A129" s="6" t="s">
        <v>29</v>
      </c>
      <c r="B129" s="7" t="s">
        <v>34</v>
      </c>
      <c r="C129" s="8">
        <v>513</v>
      </c>
      <c r="D129" s="6" t="s">
        <v>35</v>
      </c>
      <c r="E129" s="6" t="s">
        <v>196</v>
      </c>
      <c r="F129" s="8">
        <v>13447</v>
      </c>
      <c r="G129" s="7">
        <v>0.105811358447492</v>
      </c>
      <c r="H129" s="8" t="s">
        <v>33</v>
      </c>
      <c r="I129" s="29">
        <f t="shared" si="3"/>
        <v>127</v>
      </c>
      <c r="J129" s="8">
        <v>0</v>
      </c>
      <c r="K129" s="8">
        <v>24</v>
      </c>
      <c r="L129" s="30">
        <v>0</v>
      </c>
      <c r="M129" s="30">
        <v>0.630722</v>
      </c>
      <c r="N129" s="30">
        <v>0</v>
      </c>
      <c r="O129" s="30">
        <v>0.630722</v>
      </c>
      <c r="P129" s="30">
        <v>0.630722</v>
      </c>
      <c r="Q129" s="14" t="s">
        <v>1</v>
      </c>
      <c r="R129" s="30">
        <v>2.24722802850356</v>
      </c>
      <c r="S129" s="30">
        <v>0</v>
      </c>
      <c r="T129" s="30">
        <v>0.20913294</v>
      </c>
      <c r="U129" s="30">
        <v>0</v>
      </c>
      <c r="V129" s="30">
        <v>0.20913294</v>
      </c>
      <c r="W129" s="30">
        <v>0.20913294</v>
      </c>
      <c r="X129" s="14" t="s">
        <v>1</v>
      </c>
      <c r="Y129" s="30">
        <v>2.5298339516129</v>
      </c>
      <c r="Z129" s="30">
        <v>0</v>
      </c>
      <c r="AA129" s="30">
        <v>33.157705</v>
      </c>
      <c r="AB129" s="30">
        <v>0</v>
      </c>
      <c r="AC129" s="30">
        <v>33.157705</v>
      </c>
      <c r="AD129" s="30">
        <v>33.157705</v>
      </c>
      <c r="AE129" s="12" t="s">
        <v>0</v>
      </c>
      <c r="AF129" s="30">
        <v>16.4854350348028</v>
      </c>
      <c r="AG129" s="45">
        <v>0</v>
      </c>
      <c r="AH129" s="45">
        <v>222</v>
      </c>
      <c r="AI129" s="45">
        <v>0</v>
      </c>
      <c r="AJ129" s="45">
        <v>222</v>
      </c>
      <c r="AK129" s="45">
        <v>222</v>
      </c>
      <c r="AL129" s="14" t="s">
        <v>1</v>
      </c>
      <c r="AM129" s="45">
        <v>5.19500780031201</v>
      </c>
      <c r="AN129" s="30">
        <v>0</v>
      </c>
      <c r="AO129" s="30">
        <v>28.410901</v>
      </c>
      <c r="AP129" s="30">
        <v>0</v>
      </c>
      <c r="AQ129" s="30">
        <v>28.410901</v>
      </c>
      <c r="AR129" s="30">
        <v>28.410901</v>
      </c>
      <c r="AS129" s="14" t="s">
        <v>1</v>
      </c>
      <c r="AT129" s="30">
        <v>4.72727138103161</v>
      </c>
      <c r="AU129" s="8">
        <v>0</v>
      </c>
      <c r="AV129" s="8">
        <v>190</v>
      </c>
      <c r="AW129" s="8">
        <v>0</v>
      </c>
      <c r="AX129" s="8">
        <v>190</v>
      </c>
      <c r="AY129" s="8">
        <v>190</v>
      </c>
      <c r="AZ129" s="14" t="s">
        <v>1</v>
      </c>
      <c r="BA129" s="8">
        <v>3.4608378870674</v>
      </c>
      <c r="BB129" s="30">
        <v>0</v>
      </c>
      <c r="BC129" s="50">
        <v>1.49397590361446</v>
      </c>
      <c r="BD129" s="50">
        <v>0</v>
      </c>
      <c r="BE129" s="50">
        <v>1.49397590361446</v>
      </c>
      <c r="BF129" s="50">
        <v>1.49397590361446</v>
      </c>
      <c r="BG129" s="14" t="s">
        <v>1</v>
      </c>
      <c r="BH129" s="50">
        <v>3.59128822984245</v>
      </c>
      <c r="BI129" s="50">
        <v>0</v>
      </c>
      <c r="BJ129" s="50">
        <v>1.25301204819277</v>
      </c>
      <c r="BK129" s="50">
        <v>0</v>
      </c>
      <c r="BL129" s="50">
        <v>1.25301204819277</v>
      </c>
      <c r="BM129" s="50">
        <v>1.25301204819277</v>
      </c>
      <c r="BN129" s="14" t="s">
        <v>1</v>
      </c>
      <c r="BO129" s="50">
        <v>4.17670682730923</v>
      </c>
      <c r="BP129" s="50">
        <v>0</v>
      </c>
      <c r="BQ129" s="50">
        <v>1.19230769230769</v>
      </c>
      <c r="BR129" s="50">
        <v>0</v>
      </c>
      <c r="BS129" s="50">
        <v>1.19230769230769</v>
      </c>
      <c r="BT129" s="50">
        <v>1.19230769230769</v>
      </c>
      <c r="BU129" s="14" t="s">
        <v>1</v>
      </c>
      <c r="BV129" s="50">
        <v>4.38348416289592</v>
      </c>
      <c r="BW129" s="50">
        <v>0</v>
      </c>
      <c r="BX129" s="50">
        <v>72.289156626506</v>
      </c>
      <c r="BY129" s="57">
        <v>0</v>
      </c>
      <c r="BZ129" s="50">
        <v>72.289156626506</v>
      </c>
      <c r="CA129" s="50">
        <v>72.289156626506</v>
      </c>
      <c r="CB129" s="14" t="s">
        <v>1</v>
      </c>
      <c r="CC129" s="50">
        <v>2.5</v>
      </c>
      <c r="CD129" s="60">
        <v>49.2970933033779</v>
      </c>
    </row>
    <row r="130" s="17" customFormat="1" ht="20" customHeight="1" spans="1:82">
      <c r="A130" s="6" t="s">
        <v>29</v>
      </c>
      <c r="B130" s="7" t="s">
        <v>34</v>
      </c>
      <c r="C130" s="8">
        <v>513</v>
      </c>
      <c r="D130" s="6" t="s">
        <v>35</v>
      </c>
      <c r="E130" s="6" t="s">
        <v>197</v>
      </c>
      <c r="F130" s="8">
        <v>13403</v>
      </c>
      <c r="G130" s="7">
        <v>0.103071632420095</v>
      </c>
      <c r="H130" s="8" t="s">
        <v>33</v>
      </c>
      <c r="I130" s="29">
        <f t="shared" si="3"/>
        <v>128</v>
      </c>
      <c r="J130" s="8">
        <v>0</v>
      </c>
      <c r="K130" s="8">
        <v>23</v>
      </c>
      <c r="L130" s="30">
        <v>0</v>
      </c>
      <c r="M130" s="30">
        <v>0.448099</v>
      </c>
      <c r="N130" s="30">
        <v>0</v>
      </c>
      <c r="O130" s="30">
        <v>0.448099</v>
      </c>
      <c r="P130" s="30">
        <v>0.448099</v>
      </c>
      <c r="Q130" s="14" t="s">
        <v>1</v>
      </c>
      <c r="R130" s="30">
        <v>1.59655225653207</v>
      </c>
      <c r="S130" s="30">
        <v>0</v>
      </c>
      <c r="T130" s="30">
        <v>0.16666359</v>
      </c>
      <c r="U130" s="30">
        <v>0</v>
      </c>
      <c r="V130" s="30">
        <v>0.16666359</v>
      </c>
      <c r="W130" s="30">
        <v>0.16666359</v>
      </c>
      <c r="X130" s="14" t="s">
        <v>1</v>
      </c>
      <c r="Y130" s="30">
        <v>2.01609181451613</v>
      </c>
      <c r="Z130" s="30">
        <v>0</v>
      </c>
      <c r="AA130" s="30">
        <v>37.193475</v>
      </c>
      <c r="AB130" s="30">
        <v>0</v>
      </c>
      <c r="AC130" s="30">
        <v>37.193475</v>
      </c>
      <c r="AD130" s="30">
        <v>37.193475</v>
      </c>
      <c r="AE130" s="12" t="s">
        <v>0</v>
      </c>
      <c r="AF130" s="30">
        <v>18.4919497845542</v>
      </c>
      <c r="AG130" s="45">
        <v>0</v>
      </c>
      <c r="AH130" s="45">
        <v>176</v>
      </c>
      <c r="AI130" s="45">
        <v>0</v>
      </c>
      <c r="AJ130" s="45">
        <v>176</v>
      </c>
      <c r="AK130" s="45">
        <v>176</v>
      </c>
      <c r="AL130" s="14" t="s">
        <v>1</v>
      </c>
      <c r="AM130" s="45">
        <v>4.1185647425897</v>
      </c>
      <c r="AN130" s="30">
        <v>0</v>
      </c>
      <c r="AO130" s="30">
        <v>25.46017</v>
      </c>
      <c r="AP130" s="30">
        <v>0</v>
      </c>
      <c r="AQ130" s="30">
        <v>25.46017</v>
      </c>
      <c r="AR130" s="30">
        <v>25.46017</v>
      </c>
      <c r="AS130" s="14" t="s">
        <v>1</v>
      </c>
      <c r="AT130" s="30">
        <v>4.23630116472546</v>
      </c>
      <c r="AU130" s="8">
        <v>0</v>
      </c>
      <c r="AV130" s="8">
        <v>158</v>
      </c>
      <c r="AW130" s="8">
        <v>0</v>
      </c>
      <c r="AX130" s="8">
        <v>158</v>
      </c>
      <c r="AY130" s="8">
        <v>158</v>
      </c>
      <c r="AZ130" s="14" t="s">
        <v>1</v>
      </c>
      <c r="BA130" s="8">
        <v>2.87795992714025</v>
      </c>
      <c r="BB130" s="30">
        <v>0</v>
      </c>
      <c r="BC130" s="50">
        <v>1.44375939849624</v>
      </c>
      <c r="BD130" s="50">
        <v>0</v>
      </c>
      <c r="BE130" s="50">
        <v>1.44375939849624</v>
      </c>
      <c r="BF130" s="50">
        <v>1.44375939849624</v>
      </c>
      <c r="BG130" s="14" t="s">
        <v>1</v>
      </c>
      <c r="BH130" s="50">
        <v>3.47057547715442</v>
      </c>
      <c r="BI130" s="50">
        <v>0</v>
      </c>
      <c r="BJ130" s="50">
        <v>1.23308270676692</v>
      </c>
      <c r="BK130" s="50">
        <v>0</v>
      </c>
      <c r="BL130" s="50">
        <v>1.23308270676692</v>
      </c>
      <c r="BM130" s="50">
        <v>1.23308270676692</v>
      </c>
      <c r="BN130" s="14" t="s">
        <v>1</v>
      </c>
      <c r="BO130" s="50">
        <v>4.11027568922307</v>
      </c>
      <c r="BP130" s="50">
        <v>0</v>
      </c>
      <c r="BQ130" s="50">
        <v>1.17085365853659</v>
      </c>
      <c r="BR130" s="50">
        <v>0</v>
      </c>
      <c r="BS130" s="50">
        <v>1.17085365853659</v>
      </c>
      <c r="BT130" s="50">
        <v>1.17085365853659</v>
      </c>
      <c r="BU130" s="14" t="s">
        <v>1</v>
      </c>
      <c r="BV130" s="50">
        <v>4.30460903873746</v>
      </c>
      <c r="BW130" s="50">
        <v>0</v>
      </c>
      <c r="BX130" s="50">
        <v>67.6691729323308</v>
      </c>
      <c r="BY130" s="57">
        <v>0</v>
      </c>
      <c r="BZ130" s="50">
        <v>67.6691729323308</v>
      </c>
      <c r="CA130" s="50">
        <v>67.6691729323308</v>
      </c>
      <c r="CB130" s="14" t="s">
        <v>1</v>
      </c>
      <c r="CC130" s="50">
        <v>2.5</v>
      </c>
      <c r="CD130" s="60">
        <v>47.7228798951728</v>
      </c>
    </row>
    <row r="131" s="17" customFormat="1" ht="20" customHeight="1" spans="1:82">
      <c r="A131" s="6" t="s">
        <v>29</v>
      </c>
      <c r="B131" s="7" t="s">
        <v>45</v>
      </c>
      <c r="C131" s="8">
        <v>745</v>
      </c>
      <c r="D131" s="6" t="s">
        <v>72</v>
      </c>
      <c r="E131" s="6" t="s">
        <v>198</v>
      </c>
      <c r="F131" s="8">
        <v>13223</v>
      </c>
      <c r="G131" s="7">
        <v>0.163345605022835</v>
      </c>
      <c r="H131" s="8" t="s">
        <v>33</v>
      </c>
      <c r="I131" s="29">
        <f t="shared" si="3"/>
        <v>129</v>
      </c>
      <c r="J131" s="8">
        <v>0</v>
      </c>
      <c r="K131" s="8">
        <v>13</v>
      </c>
      <c r="L131" s="30">
        <v>0</v>
      </c>
      <c r="M131" s="30">
        <v>0.201335</v>
      </c>
      <c r="N131" s="30">
        <v>0.330787</v>
      </c>
      <c r="O131" s="30">
        <v>0.201335</v>
      </c>
      <c r="P131" s="30">
        <v>-0.129452</v>
      </c>
      <c r="Q131" s="14" t="s">
        <v>1</v>
      </c>
      <c r="R131" s="30">
        <v>0.84594537815126</v>
      </c>
      <c r="S131" s="30">
        <v>0</v>
      </c>
      <c r="T131" s="30">
        <v>0.0623706</v>
      </c>
      <c r="U131" s="30">
        <v>0.08043339999999</v>
      </c>
      <c r="V131" s="30">
        <v>0.0623706</v>
      </c>
      <c r="W131" s="30">
        <v>-0.01806279999999</v>
      </c>
      <c r="X131" s="14" t="s">
        <v>1</v>
      </c>
      <c r="Y131" s="30">
        <v>0.954652040816326</v>
      </c>
      <c r="Z131" s="30">
        <v>0</v>
      </c>
      <c r="AA131" s="30">
        <v>30.978518</v>
      </c>
      <c r="AB131" s="30">
        <v>24.3157681529171</v>
      </c>
      <c r="AC131" s="30">
        <v>30.978518</v>
      </c>
      <c r="AD131" s="30">
        <v>6.6627498470829</v>
      </c>
      <c r="AE131" s="12" t="s">
        <v>0</v>
      </c>
      <c r="AF131" s="30">
        <v>18.676759244373</v>
      </c>
      <c r="AG131" s="45">
        <v>0</v>
      </c>
      <c r="AH131" s="45">
        <v>69</v>
      </c>
      <c r="AI131" s="45">
        <v>111</v>
      </c>
      <c r="AJ131" s="45">
        <v>69</v>
      </c>
      <c r="AK131" s="45">
        <v>-42</v>
      </c>
      <c r="AL131" s="14" t="s">
        <v>1</v>
      </c>
      <c r="AM131" s="45">
        <v>1.875</v>
      </c>
      <c r="AN131" s="30">
        <v>0</v>
      </c>
      <c r="AO131" s="30">
        <v>29.178986</v>
      </c>
      <c r="AP131" s="30">
        <v>29.8</v>
      </c>
      <c r="AQ131" s="30">
        <v>29.178986</v>
      </c>
      <c r="AR131" s="30">
        <v>-0.621014000000002</v>
      </c>
      <c r="AS131" s="14" t="s">
        <v>1</v>
      </c>
      <c r="AT131" s="30">
        <v>4.98530428839911</v>
      </c>
      <c r="AU131" s="8">
        <v>0</v>
      </c>
      <c r="AV131" s="8">
        <v>58</v>
      </c>
      <c r="AW131" s="8">
        <v>102</v>
      </c>
      <c r="AX131" s="8">
        <v>58</v>
      </c>
      <c r="AY131" s="8">
        <v>-44</v>
      </c>
      <c r="AZ131" s="14" t="s">
        <v>1</v>
      </c>
      <c r="BA131" s="8">
        <v>1.14624505928854</v>
      </c>
      <c r="BB131" s="30">
        <v>0</v>
      </c>
      <c r="BC131" s="50">
        <v>1.82857142857143</v>
      </c>
      <c r="BD131" s="50">
        <v>1.93</v>
      </c>
      <c r="BE131" s="50">
        <v>1.82857142857143</v>
      </c>
      <c r="BF131" s="50">
        <v>-0.101428571428571</v>
      </c>
      <c r="BG131" s="14" t="s">
        <v>1</v>
      </c>
      <c r="BH131" s="50">
        <v>4.61760461760462</v>
      </c>
      <c r="BI131" s="50">
        <v>0</v>
      </c>
      <c r="BJ131" s="50">
        <v>1.42857142857143</v>
      </c>
      <c r="BK131" s="50">
        <v>1.43</v>
      </c>
      <c r="BL131" s="50">
        <v>1.42857142857143</v>
      </c>
      <c r="BM131" s="50">
        <v>-0.00142857142857133</v>
      </c>
      <c r="BN131" s="14" t="s">
        <v>1</v>
      </c>
      <c r="BO131" s="50">
        <v>4.73036896877957</v>
      </c>
      <c r="BP131" s="50">
        <v>0</v>
      </c>
      <c r="BQ131" s="50">
        <v>1.28</v>
      </c>
      <c r="BR131" s="50">
        <v>1.35</v>
      </c>
      <c r="BS131" s="50">
        <v>1.28</v>
      </c>
      <c r="BT131" s="50">
        <v>-0.0700000000000001</v>
      </c>
      <c r="BU131" s="14" t="s">
        <v>1</v>
      </c>
      <c r="BV131" s="50">
        <v>4.88549618320611</v>
      </c>
      <c r="BW131" s="50">
        <v>0</v>
      </c>
      <c r="BX131" s="50">
        <v>62.8571428571429</v>
      </c>
      <c r="BY131" s="57">
        <v>68.1159420289855</v>
      </c>
      <c r="BZ131" s="50">
        <v>62.8571428571429</v>
      </c>
      <c r="CA131" s="50">
        <v>-5.25879917184265</v>
      </c>
      <c r="CB131" s="14" t="s">
        <v>1</v>
      </c>
      <c r="CC131" s="50">
        <v>2.5</v>
      </c>
      <c r="CD131" s="60">
        <v>45.2173757806185</v>
      </c>
    </row>
    <row r="132" s="17" customFormat="1" ht="20" customHeight="1" spans="1:82">
      <c r="A132" s="6" t="s">
        <v>29</v>
      </c>
      <c r="B132" s="7" t="s">
        <v>40</v>
      </c>
      <c r="C132" s="8">
        <v>104429</v>
      </c>
      <c r="D132" s="6" t="s">
        <v>103</v>
      </c>
      <c r="E132" s="6" t="s">
        <v>199</v>
      </c>
      <c r="F132" s="8">
        <v>13197</v>
      </c>
      <c r="G132" s="7">
        <v>0.163345605022835</v>
      </c>
      <c r="H132" s="8" t="s">
        <v>33</v>
      </c>
      <c r="I132" s="29">
        <f t="shared" si="3"/>
        <v>130</v>
      </c>
      <c r="J132" s="8">
        <v>0</v>
      </c>
      <c r="K132" s="8">
        <v>15</v>
      </c>
      <c r="L132" s="30">
        <v>0</v>
      </c>
      <c r="M132" s="30">
        <v>0.276489</v>
      </c>
      <c r="N132" s="30">
        <v>0</v>
      </c>
      <c r="O132" s="30">
        <v>0.276489</v>
      </c>
      <c r="P132" s="30">
        <v>0.276489</v>
      </c>
      <c r="Q132" s="14" t="s">
        <v>1</v>
      </c>
      <c r="R132" s="30">
        <v>2.14887823834197</v>
      </c>
      <c r="S132" s="30">
        <v>0</v>
      </c>
      <c r="T132" s="30">
        <v>0.03555093</v>
      </c>
      <c r="U132" s="30">
        <v>0</v>
      </c>
      <c r="V132" s="30">
        <v>0.03555093</v>
      </c>
      <c r="W132" s="30">
        <v>0.03555093</v>
      </c>
      <c r="X132" s="14" t="s">
        <v>1</v>
      </c>
      <c r="Y132" s="30">
        <v>1.00615839622642</v>
      </c>
      <c r="Z132" s="30">
        <v>0</v>
      </c>
      <c r="AA132" s="30">
        <v>12.857991</v>
      </c>
      <c r="AB132" s="30">
        <v>0</v>
      </c>
      <c r="AC132" s="30">
        <v>12.857991</v>
      </c>
      <c r="AD132" s="30">
        <v>12.857991</v>
      </c>
      <c r="AE132" s="14" t="s">
        <v>1</v>
      </c>
      <c r="AF132" s="30">
        <v>6.8636962633452</v>
      </c>
      <c r="AG132" s="45">
        <v>0</v>
      </c>
      <c r="AH132" s="45">
        <v>57</v>
      </c>
      <c r="AI132" s="45">
        <v>0</v>
      </c>
      <c r="AJ132" s="45">
        <v>57</v>
      </c>
      <c r="AK132" s="45">
        <v>57</v>
      </c>
      <c r="AL132" s="14" t="s">
        <v>1</v>
      </c>
      <c r="AM132" s="45">
        <v>2.22077922077922</v>
      </c>
      <c r="AN132" s="30">
        <v>0</v>
      </c>
      <c r="AO132" s="30">
        <v>48.506842</v>
      </c>
      <c r="AP132" s="30">
        <v>0</v>
      </c>
      <c r="AQ132" s="30">
        <v>48.506842</v>
      </c>
      <c r="AR132" s="30">
        <v>48.506842</v>
      </c>
      <c r="AS132" s="12" t="s">
        <v>0</v>
      </c>
      <c r="AT132" s="30">
        <v>10.2421541385135</v>
      </c>
      <c r="AU132" s="8">
        <v>0</v>
      </c>
      <c r="AV132" s="8">
        <v>66</v>
      </c>
      <c r="AW132" s="8">
        <v>0</v>
      </c>
      <c r="AX132" s="8">
        <v>66</v>
      </c>
      <c r="AY132" s="8">
        <v>66</v>
      </c>
      <c r="AZ132" s="14" t="s">
        <v>1</v>
      </c>
      <c r="BA132" s="8">
        <v>1.94117647058824</v>
      </c>
      <c r="BB132" s="30">
        <v>0</v>
      </c>
      <c r="BC132" s="50">
        <v>2.3265306122449</v>
      </c>
      <c r="BD132" s="50">
        <v>0</v>
      </c>
      <c r="BE132" s="50">
        <v>2.3265306122449</v>
      </c>
      <c r="BF132" s="50">
        <v>2.3265306122449</v>
      </c>
      <c r="BG132" s="12" t="s">
        <v>0</v>
      </c>
      <c r="BH132" s="50">
        <v>6.49868886101927</v>
      </c>
      <c r="BI132" s="50">
        <v>0</v>
      </c>
      <c r="BJ132" s="50">
        <v>1.36734693877551</v>
      </c>
      <c r="BK132" s="50">
        <v>0</v>
      </c>
      <c r="BL132" s="50">
        <v>1.36734693877551</v>
      </c>
      <c r="BM132" s="50">
        <v>1.36734693877551</v>
      </c>
      <c r="BN132" s="14" t="s">
        <v>1</v>
      </c>
      <c r="BO132" s="50">
        <v>4.71498944405348</v>
      </c>
      <c r="BP132" s="50">
        <v>0</v>
      </c>
      <c r="BQ132" s="50">
        <v>1.70149253731343</v>
      </c>
      <c r="BR132" s="50">
        <v>0</v>
      </c>
      <c r="BS132" s="50">
        <v>1.70149253731343</v>
      </c>
      <c r="BT132" s="50">
        <v>1.70149253731343</v>
      </c>
      <c r="BU132" s="12" t="s">
        <v>0</v>
      </c>
      <c r="BV132" s="50">
        <v>6.9166363305424</v>
      </c>
      <c r="BW132" s="50">
        <v>0</v>
      </c>
      <c r="BX132" s="50">
        <v>63.265306122449</v>
      </c>
      <c r="BY132" s="57">
        <v>0</v>
      </c>
      <c r="BZ132" s="50">
        <v>63.265306122449</v>
      </c>
      <c r="CA132" s="50">
        <v>63.265306122449</v>
      </c>
      <c r="CB132" s="14" t="s">
        <v>1</v>
      </c>
      <c r="CC132" s="50">
        <v>2.5</v>
      </c>
      <c r="CD132" s="60">
        <v>45.0531573634097</v>
      </c>
    </row>
    <row r="133" s="17" customFormat="1" ht="20" customHeight="1" spans="1:82">
      <c r="A133" s="6" t="s">
        <v>29</v>
      </c>
      <c r="B133" s="7" t="s">
        <v>30</v>
      </c>
      <c r="C133" s="8">
        <v>343</v>
      </c>
      <c r="D133" s="6" t="s">
        <v>31</v>
      </c>
      <c r="E133" s="6" t="s">
        <v>200</v>
      </c>
      <c r="F133" s="8">
        <v>13329</v>
      </c>
      <c r="G133" s="7">
        <v>0.144167522831054</v>
      </c>
      <c r="H133" s="8" t="s">
        <v>33</v>
      </c>
      <c r="I133" s="29">
        <f t="shared" ref="I133:I148" si="4">I132+1</f>
        <v>131</v>
      </c>
      <c r="J133" s="8">
        <v>0</v>
      </c>
      <c r="K133" s="8">
        <v>4</v>
      </c>
      <c r="L133" s="30">
        <v>0</v>
      </c>
      <c r="M133" s="30">
        <v>0.394492</v>
      </c>
      <c r="N133" s="30">
        <v>0</v>
      </c>
      <c r="O133" s="30">
        <v>0.394492</v>
      </c>
      <c r="P133" s="30">
        <v>0.394492</v>
      </c>
      <c r="Q133" s="14" t="s">
        <v>1</v>
      </c>
      <c r="R133" s="30">
        <v>0.966892156862745</v>
      </c>
      <c r="S133" s="30">
        <v>0</v>
      </c>
      <c r="T133" s="30">
        <v>0.11517452</v>
      </c>
      <c r="U133" s="30">
        <v>0</v>
      </c>
      <c r="V133" s="30">
        <v>0.11517452</v>
      </c>
      <c r="W133" s="30">
        <v>0.11517452</v>
      </c>
      <c r="X133" s="14" t="s">
        <v>1</v>
      </c>
      <c r="Y133" s="30">
        <v>1.01624576470588</v>
      </c>
      <c r="Z133" s="30">
        <v>0</v>
      </c>
      <c r="AA133" s="30">
        <v>29.195654</v>
      </c>
      <c r="AB133" s="30">
        <v>0</v>
      </c>
      <c r="AC133" s="30">
        <v>29.195654</v>
      </c>
      <c r="AD133" s="30">
        <v>29.195654</v>
      </c>
      <c r="AE133" s="12" t="s">
        <v>0</v>
      </c>
      <c r="AF133" s="30">
        <v>15.4583413342746</v>
      </c>
      <c r="AG133" s="45">
        <v>0</v>
      </c>
      <c r="AH133" s="45">
        <v>83</v>
      </c>
      <c r="AI133" s="45">
        <v>0</v>
      </c>
      <c r="AJ133" s="45">
        <v>83</v>
      </c>
      <c r="AK133" s="45">
        <v>83</v>
      </c>
      <c r="AL133" s="14" t="s">
        <v>1</v>
      </c>
      <c r="AM133" s="45">
        <v>1.87782805429864</v>
      </c>
      <c r="AN133" s="30">
        <v>0</v>
      </c>
      <c r="AO133" s="30">
        <v>47.529157</v>
      </c>
      <c r="AP133" s="30">
        <v>0</v>
      </c>
      <c r="AQ133" s="30">
        <v>47.529157</v>
      </c>
      <c r="AR133" s="30">
        <v>47.529157</v>
      </c>
      <c r="AS133" s="14" t="s">
        <v>1</v>
      </c>
      <c r="AT133" s="30">
        <v>5.57461376964579</v>
      </c>
      <c r="AU133" s="8">
        <v>0</v>
      </c>
      <c r="AV133" s="8">
        <v>133</v>
      </c>
      <c r="AW133" s="8">
        <v>0</v>
      </c>
      <c r="AX133" s="8">
        <v>133</v>
      </c>
      <c r="AY133" s="8">
        <v>133</v>
      </c>
      <c r="AZ133" s="14" t="s">
        <v>1</v>
      </c>
      <c r="BA133" s="8">
        <v>2.03675344563553</v>
      </c>
      <c r="BB133" s="30">
        <v>0</v>
      </c>
      <c r="BC133" s="50">
        <v>1.82070454545455</v>
      </c>
      <c r="BD133" s="50">
        <v>0</v>
      </c>
      <c r="BE133" s="50">
        <v>1.82070454545455</v>
      </c>
      <c r="BF133" s="50">
        <v>1.82070454545455</v>
      </c>
      <c r="BG133" s="14" t="s">
        <v>1</v>
      </c>
      <c r="BH133" s="50">
        <v>3.67077529325514</v>
      </c>
      <c r="BI133" s="50">
        <v>0</v>
      </c>
      <c r="BJ133" s="50">
        <v>1.43939393939394</v>
      </c>
      <c r="BK133" s="50">
        <v>0</v>
      </c>
      <c r="BL133" s="50">
        <v>1.43939393939394</v>
      </c>
      <c r="BM133" s="50">
        <v>1.43939393939394</v>
      </c>
      <c r="BN133" s="14" t="s">
        <v>1</v>
      </c>
      <c r="BO133" s="50">
        <v>4.55504411200614</v>
      </c>
      <c r="BP133" s="50">
        <v>0</v>
      </c>
      <c r="BQ133" s="50">
        <v>1.26491052631579</v>
      </c>
      <c r="BR133" s="50">
        <v>0</v>
      </c>
      <c r="BS133" s="50">
        <v>1.26491052631579</v>
      </c>
      <c r="BT133" s="50">
        <v>1.26491052631579</v>
      </c>
      <c r="BU133" s="14" t="s">
        <v>1</v>
      </c>
      <c r="BV133" s="50">
        <v>4.08035653650255</v>
      </c>
      <c r="BW133" s="50">
        <v>0</v>
      </c>
      <c r="BX133" s="50">
        <v>53.030303030303</v>
      </c>
      <c r="BY133" s="57">
        <v>0</v>
      </c>
      <c r="BZ133" s="50">
        <v>53.030303030303</v>
      </c>
      <c r="CA133" s="50">
        <v>53.030303030303</v>
      </c>
      <c r="CB133" s="12" t="s">
        <v>0</v>
      </c>
      <c r="CC133" s="50">
        <v>5</v>
      </c>
      <c r="CD133" s="60">
        <v>44.236850467187</v>
      </c>
    </row>
    <row r="134" s="17" customFormat="1" ht="20" customHeight="1" spans="1:82">
      <c r="A134" s="6" t="s">
        <v>29</v>
      </c>
      <c r="B134" s="7" t="s">
        <v>30</v>
      </c>
      <c r="C134" s="8">
        <v>343</v>
      </c>
      <c r="D134" s="6" t="s">
        <v>31</v>
      </c>
      <c r="E134" s="6" t="s">
        <v>201</v>
      </c>
      <c r="F134" s="8">
        <v>13341</v>
      </c>
      <c r="G134" s="7">
        <v>0.144167522831054</v>
      </c>
      <c r="H134" s="8" t="s">
        <v>33</v>
      </c>
      <c r="I134" s="29">
        <f t="shared" si="4"/>
        <v>132</v>
      </c>
      <c r="J134" s="8">
        <v>0</v>
      </c>
      <c r="K134" s="8">
        <v>4</v>
      </c>
      <c r="L134" s="30">
        <v>0</v>
      </c>
      <c r="M134" s="30">
        <v>0.136052</v>
      </c>
      <c r="N134" s="30">
        <v>0</v>
      </c>
      <c r="O134" s="30">
        <v>0.136052</v>
      </c>
      <c r="P134" s="30">
        <v>0.136052</v>
      </c>
      <c r="Q134" s="14" t="s">
        <v>1</v>
      </c>
      <c r="R134" s="30">
        <v>0.333460784313725</v>
      </c>
      <c r="S134" s="30">
        <v>0</v>
      </c>
      <c r="T134" s="30">
        <v>0.04313902</v>
      </c>
      <c r="U134" s="30">
        <v>0</v>
      </c>
      <c r="V134" s="30">
        <v>0.04313902</v>
      </c>
      <c r="W134" s="30">
        <v>0.04313902</v>
      </c>
      <c r="X134" s="14" t="s">
        <v>1</v>
      </c>
      <c r="Y134" s="30">
        <v>0.380638411764706</v>
      </c>
      <c r="Z134" s="30">
        <v>0</v>
      </c>
      <c r="AA134" s="30">
        <v>31.707744</v>
      </c>
      <c r="AB134" s="30">
        <v>0</v>
      </c>
      <c r="AC134" s="30">
        <v>31.707744</v>
      </c>
      <c r="AD134" s="30">
        <v>31.707744</v>
      </c>
      <c r="AE134" s="12" t="s">
        <v>0</v>
      </c>
      <c r="AF134" s="30">
        <v>16.7884278150371</v>
      </c>
      <c r="AG134" s="45">
        <v>0</v>
      </c>
      <c r="AH134" s="45">
        <v>29</v>
      </c>
      <c r="AI134" s="45">
        <v>0</v>
      </c>
      <c r="AJ134" s="45">
        <v>29</v>
      </c>
      <c r="AK134" s="45">
        <v>29</v>
      </c>
      <c r="AL134" s="14" t="s">
        <v>1</v>
      </c>
      <c r="AM134" s="45">
        <v>0.656108597285068</v>
      </c>
      <c r="AN134" s="30">
        <v>0</v>
      </c>
      <c r="AO134" s="30">
        <v>46.914483</v>
      </c>
      <c r="AP134" s="30">
        <v>0</v>
      </c>
      <c r="AQ134" s="30">
        <v>46.914483</v>
      </c>
      <c r="AR134" s="30">
        <v>46.914483</v>
      </c>
      <c r="AS134" s="14" t="s">
        <v>1</v>
      </c>
      <c r="AT134" s="30">
        <v>5.5025197044335</v>
      </c>
      <c r="AU134" s="8">
        <v>0</v>
      </c>
      <c r="AV134" s="8">
        <v>66</v>
      </c>
      <c r="AW134" s="8">
        <v>0</v>
      </c>
      <c r="AX134" s="8">
        <v>66</v>
      </c>
      <c r="AY134" s="8">
        <v>66</v>
      </c>
      <c r="AZ134" s="14" t="s">
        <v>1</v>
      </c>
      <c r="BA134" s="8">
        <v>1.01071975497703</v>
      </c>
      <c r="BB134" s="30">
        <v>0</v>
      </c>
      <c r="BC134" s="50">
        <v>2.13636363636364</v>
      </c>
      <c r="BD134" s="50">
        <v>0</v>
      </c>
      <c r="BE134" s="50">
        <v>2.13636363636364</v>
      </c>
      <c r="BF134" s="50">
        <v>2.13636363636364</v>
      </c>
      <c r="BG134" s="14" t="s">
        <v>1</v>
      </c>
      <c r="BH134" s="50">
        <v>4.30718475073314</v>
      </c>
      <c r="BI134" s="50">
        <v>0</v>
      </c>
      <c r="BJ134" s="50">
        <v>1.72727272727273</v>
      </c>
      <c r="BK134" s="50">
        <v>0</v>
      </c>
      <c r="BL134" s="50">
        <v>1.72727272727273</v>
      </c>
      <c r="BM134" s="50">
        <v>1.72727272727273</v>
      </c>
      <c r="BN134" s="12" t="s">
        <v>0</v>
      </c>
      <c r="BO134" s="50">
        <v>5.46605293440737</v>
      </c>
      <c r="BP134" s="50">
        <v>0</v>
      </c>
      <c r="BQ134" s="50">
        <v>1.23684210526316</v>
      </c>
      <c r="BR134" s="50">
        <v>0</v>
      </c>
      <c r="BS134" s="50">
        <v>1.23684210526316</v>
      </c>
      <c r="BT134" s="50">
        <v>1.23684210526316</v>
      </c>
      <c r="BU134" s="14" t="s">
        <v>1</v>
      </c>
      <c r="BV134" s="50">
        <v>3.98981324278439</v>
      </c>
      <c r="BW134" s="50">
        <v>0</v>
      </c>
      <c r="BX134" s="50">
        <v>50</v>
      </c>
      <c r="BY134" s="57">
        <v>0</v>
      </c>
      <c r="BZ134" s="50">
        <v>50</v>
      </c>
      <c r="CA134" s="50">
        <v>50</v>
      </c>
      <c r="CB134" s="12" t="s">
        <v>0</v>
      </c>
      <c r="CC134" s="50">
        <v>5</v>
      </c>
      <c r="CD134" s="60">
        <v>43.434925995736</v>
      </c>
    </row>
    <row r="135" s="17" customFormat="1" ht="20" customHeight="1" spans="1:82">
      <c r="A135" s="6" t="s">
        <v>29</v>
      </c>
      <c r="B135" s="7" t="s">
        <v>34</v>
      </c>
      <c r="C135" s="8">
        <v>359</v>
      </c>
      <c r="D135" s="6" t="s">
        <v>112</v>
      </c>
      <c r="E135" s="6" t="s">
        <v>202</v>
      </c>
      <c r="F135" s="8">
        <v>13448</v>
      </c>
      <c r="G135" s="7">
        <v>0.105811358447492</v>
      </c>
      <c r="H135" s="8" t="s">
        <v>33</v>
      </c>
      <c r="I135" s="29">
        <f t="shared" si="4"/>
        <v>133</v>
      </c>
      <c r="J135" s="8">
        <v>0</v>
      </c>
      <c r="K135" s="8">
        <v>10</v>
      </c>
      <c r="L135" s="30">
        <v>0</v>
      </c>
      <c r="M135" s="30">
        <v>0.210553</v>
      </c>
      <c r="N135" s="30">
        <v>0</v>
      </c>
      <c r="O135" s="30">
        <v>0.210553</v>
      </c>
      <c r="P135" s="30">
        <v>0.210553</v>
      </c>
      <c r="Q135" s="14" t="s">
        <v>1</v>
      </c>
      <c r="R135" s="30">
        <v>0.750188836104513</v>
      </c>
      <c r="S135" s="30">
        <v>0</v>
      </c>
      <c r="T135" s="30">
        <v>0.07050881</v>
      </c>
      <c r="U135" s="30">
        <v>0</v>
      </c>
      <c r="V135" s="30">
        <v>0.07050881</v>
      </c>
      <c r="W135" s="30">
        <v>0.07050881</v>
      </c>
      <c r="X135" s="14" t="s">
        <v>1</v>
      </c>
      <c r="Y135" s="30">
        <v>0.852929153225807</v>
      </c>
      <c r="Z135" s="30">
        <v>0</v>
      </c>
      <c r="AA135" s="30">
        <v>33.48744</v>
      </c>
      <c r="AB135" s="30">
        <v>0</v>
      </c>
      <c r="AC135" s="30">
        <v>33.48744</v>
      </c>
      <c r="AD135" s="30">
        <v>33.48744</v>
      </c>
      <c r="AE135" s="12" t="s">
        <v>0</v>
      </c>
      <c r="AF135" s="30">
        <v>16.649373549884</v>
      </c>
      <c r="AG135" s="45">
        <v>0</v>
      </c>
      <c r="AH135" s="45">
        <v>81</v>
      </c>
      <c r="AI135" s="45">
        <v>0</v>
      </c>
      <c r="AJ135" s="45">
        <v>81</v>
      </c>
      <c r="AK135" s="45">
        <v>81</v>
      </c>
      <c r="AL135" s="14" t="s">
        <v>1</v>
      </c>
      <c r="AM135" s="45">
        <v>1.89547581903276</v>
      </c>
      <c r="AN135" s="30">
        <v>0</v>
      </c>
      <c r="AO135" s="30">
        <v>25.994198</v>
      </c>
      <c r="AP135" s="30">
        <v>0</v>
      </c>
      <c r="AQ135" s="30">
        <v>25.994198</v>
      </c>
      <c r="AR135" s="30">
        <v>25.994198</v>
      </c>
      <c r="AS135" s="14" t="s">
        <v>1</v>
      </c>
      <c r="AT135" s="30">
        <v>4.32515773710483</v>
      </c>
      <c r="AU135" s="8">
        <v>0</v>
      </c>
      <c r="AV135" s="8">
        <v>81</v>
      </c>
      <c r="AW135" s="8">
        <v>0</v>
      </c>
      <c r="AX135" s="8">
        <v>81</v>
      </c>
      <c r="AY135" s="8">
        <v>81</v>
      </c>
      <c r="AZ135" s="14" t="s">
        <v>1</v>
      </c>
      <c r="BA135" s="8">
        <v>1.47540983606557</v>
      </c>
      <c r="BB135" s="30">
        <v>0</v>
      </c>
      <c r="BC135" s="50">
        <v>1.59285714285714</v>
      </c>
      <c r="BD135" s="50">
        <v>0</v>
      </c>
      <c r="BE135" s="50">
        <v>1.59285714285714</v>
      </c>
      <c r="BF135" s="50">
        <v>1.59285714285714</v>
      </c>
      <c r="BG135" s="14" t="s">
        <v>1</v>
      </c>
      <c r="BH135" s="50">
        <v>3.82898351648351</v>
      </c>
      <c r="BI135" s="50">
        <v>0</v>
      </c>
      <c r="BJ135" s="50">
        <v>1.33928571428571</v>
      </c>
      <c r="BK135" s="50">
        <v>0</v>
      </c>
      <c r="BL135" s="50">
        <v>1.33928571428571</v>
      </c>
      <c r="BM135" s="50">
        <v>1.33928571428571</v>
      </c>
      <c r="BN135" s="14" t="s">
        <v>1</v>
      </c>
      <c r="BO135" s="50">
        <v>4.4642857142857</v>
      </c>
      <c r="BP135" s="50">
        <v>0</v>
      </c>
      <c r="BQ135" s="50">
        <v>1.18933333333333</v>
      </c>
      <c r="BR135" s="50">
        <v>0</v>
      </c>
      <c r="BS135" s="50">
        <v>1.18933333333333</v>
      </c>
      <c r="BT135" s="50">
        <v>1.18933333333333</v>
      </c>
      <c r="BU135" s="14" t="s">
        <v>1</v>
      </c>
      <c r="BV135" s="50">
        <v>4.37254901960783</v>
      </c>
      <c r="BW135" s="50">
        <v>0</v>
      </c>
      <c r="BX135" s="50">
        <v>69.6428571428571</v>
      </c>
      <c r="BY135" s="57">
        <v>0</v>
      </c>
      <c r="BZ135" s="50">
        <v>69.6428571428571</v>
      </c>
      <c r="CA135" s="50">
        <v>69.6428571428571</v>
      </c>
      <c r="CB135" s="14" t="s">
        <v>1</v>
      </c>
      <c r="CC135" s="50">
        <v>2.5</v>
      </c>
      <c r="CD135" s="60">
        <v>41.1143531817945</v>
      </c>
    </row>
    <row r="136" s="17" customFormat="1" ht="20" customHeight="1" spans="1:82">
      <c r="A136" s="6" t="s">
        <v>29</v>
      </c>
      <c r="B136" s="7" t="s">
        <v>34</v>
      </c>
      <c r="C136" s="8">
        <v>111219</v>
      </c>
      <c r="D136" s="6" t="s">
        <v>123</v>
      </c>
      <c r="E136" s="6" t="s">
        <v>203</v>
      </c>
      <c r="F136" s="8">
        <v>13311</v>
      </c>
      <c r="G136" s="7">
        <v>0.144167522831054</v>
      </c>
      <c r="H136" s="8" t="s">
        <v>33</v>
      </c>
      <c r="I136" s="29">
        <f t="shared" si="4"/>
        <v>134</v>
      </c>
      <c r="J136" s="8">
        <v>0</v>
      </c>
      <c r="K136" s="8">
        <v>11</v>
      </c>
      <c r="L136" s="30">
        <v>0</v>
      </c>
      <c r="M136" s="30">
        <v>0.159752</v>
      </c>
      <c r="N136" s="30">
        <v>0</v>
      </c>
      <c r="O136" s="30">
        <v>0.159752</v>
      </c>
      <c r="P136" s="30">
        <v>0.159752</v>
      </c>
      <c r="Q136" s="14" t="s">
        <v>1</v>
      </c>
      <c r="R136" s="30">
        <v>0.569187648456057</v>
      </c>
      <c r="S136" s="30">
        <v>0</v>
      </c>
      <c r="T136" s="30">
        <v>0.049222</v>
      </c>
      <c r="U136" s="30">
        <v>0</v>
      </c>
      <c r="V136" s="30">
        <v>0.049222</v>
      </c>
      <c r="W136" s="30">
        <v>0.049222</v>
      </c>
      <c r="X136" s="14" t="s">
        <v>1</v>
      </c>
      <c r="Y136" s="30">
        <v>0.595427419354839</v>
      </c>
      <c r="Z136" s="30">
        <v>0</v>
      </c>
      <c r="AA136" s="30">
        <v>30.811508</v>
      </c>
      <c r="AB136" s="30">
        <v>0</v>
      </c>
      <c r="AC136" s="30">
        <v>30.811508</v>
      </c>
      <c r="AD136" s="30">
        <v>30.811508</v>
      </c>
      <c r="AE136" s="12" t="s">
        <v>0</v>
      </c>
      <c r="AF136" s="30">
        <v>15.3189466357309</v>
      </c>
      <c r="AG136" s="45">
        <v>0</v>
      </c>
      <c r="AH136" s="45">
        <v>54</v>
      </c>
      <c r="AI136" s="45">
        <v>0</v>
      </c>
      <c r="AJ136" s="45">
        <v>54</v>
      </c>
      <c r="AK136" s="45">
        <v>54</v>
      </c>
      <c r="AL136" s="14" t="s">
        <v>1</v>
      </c>
      <c r="AM136" s="45">
        <v>1.26365054602184</v>
      </c>
      <c r="AN136" s="30">
        <v>0</v>
      </c>
      <c r="AO136" s="30">
        <v>29.583704</v>
      </c>
      <c r="AP136" s="30">
        <v>0</v>
      </c>
      <c r="AQ136" s="30">
        <v>29.583704</v>
      </c>
      <c r="AR136" s="30">
        <v>29.583704</v>
      </c>
      <c r="AS136" s="14" t="s">
        <v>1</v>
      </c>
      <c r="AT136" s="30">
        <v>4.92241331114809</v>
      </c>
      <c r="AU136" s="8">
        <v>0</v>
      </c>
      <c r="AV136" s="8">
        <v>57</v>
      </c>
      <c r="AW136" s="8">
        <v>0</v>
      </c>
      <c r="AX136" s="8">
        <v>57</v>
      </c>
      <c r="AY136" s="8">
        <v>57</v>
      </c>
      <c r="AZ136" s="14" t="s">
        <v>1</v>
      </c>
      <c r="BA136" s="8">
        <v>1.03825136612022</v>
      </c>
      <c r="BB136" s="30">
        <v>0</v>
      </c>
      <c r="BC136" s="50">
        <v>1.93939393939394</v>
      </c>
      <c r="BD136" s="50">
        <v>0</v>
      </c>
      <c r="BE136" s="50">
        <v>1.93939393939394</v>
      </c>
      <c r="BF136" s="50">
        <v>1.93939393939394</v>
      </c>
      <c r="BG136" s="14" t="s">
        <v>1</v>
      </c>
      <c r="BH136" s="50">
        <v>4.66200466200466</v>
      </c>
      <c r="BI136" s="50">
        <v>0</v>
      </c>
      <c r="BJ136" s="50">
        <v>1.54545454545455</v>
      </c>
      <c r="BK136" s="50">
        <v>0</v>
      </c>
      <c r="BL136" s="50">
        <v>1.54545454545455</v>
      </c>
      <c r="BM136" s="50">
        <v>1.54545454545455</v>
      </c>
      <c r="BN136" s="12" t="s">
        <v>0</v>
      </c>
      <c r="BO136" s="50">
        <v>5.15151515151517</v>
      </c>
      <c r="BP136" s="50">
        <v>0</v>
      </c>
      <c r="BQ136" s="50">
        <v>1.25490196078431</v>
      </c>
      <c r="BR136" s="50">
        <v>0</v>
      </c>
      <c r="BS136" s="50">
        <v>1.25490196078431</v>
      </c>
      <c r="BT136" s="50">
        <v>1.25490196078431</v>
      </c>
      <c r="BU136" s="14" t="s">
        <v>1</v>
      </c>
      <c r="BV136" s="50">
        <v>4.61361014994232</v>
      </c>
      <c r="BW136" s="50">
        <v>0</v>
      </c>
      <c r="BX136" s="50">
        <v>60.6060606060606</v>
      </c>
      <c r="BY136" s="57">
        <v>0</v>
      </c>
      <c r="BZ136" s="50">
        <v>60.6060606060606</v>
      </c>
      <c r="CA136" s="50">
        <v>60.6060606060606</v>
      </c>
      <c r="CB136" s="14" t="s">
        <v>1</v>
      </c>
      <c r="CC136" s="50">
        <v>2.5</v>
      </c>
      <c r="CD136" s="60">
        <v>40.635006890294</v>
      </c>
    </row>
    <row r="137" s="17" customFormat="1" ht="20" customHeight="1" spans="1:82">
      <c r="A137" s="6" t="s">
        <v>29</v>
      </c>
      <c r="B137" s="7" t="s">
        <v>58</v>
      </c>
      <c r="C137" s="8">
        <v>582</v>
      </c>
      <c r="D137" s="6" t="s">
        <v>59</v>
      </c>
      <c r="E137" s="6" t="s">
        <v>204</v>
      </c>
      <c r="F137" s="8">
        <v>13338</v>
      </c>
      <c r="G137" s="7">
        <v>0.144167522831054</v>
      </c>
      <c r="H137" s="8" t="s">
        <v>33</v>
      </c>
      <c r="I137" s="29">
        <f t="shared" si="4"/>
        <v>135</v>
      </c>
      <c r="J137" s="8">
        <v>0</v>
      </c>
      <c r="K137" s="8">
        <v>6</v>
      </c>
      <c r="L137" s="30">
        <v>0</v>
      </c>
      <c r="M137" s="30">
        <v>0.565795</v>
      </c>
      <c r="N137" s="30">
        <v>0</v>
      </c>
      <c r="O137" s="30">
        <v>0.565795</v>
      </c>
      <c r="P137" s="30">
        <v>0.565795</v>
      </c>
      <c r="Q137" s="14" t="s">
        <v>1</v>
      </c>
      <c r="R137" s="30">
        <v>0.886826018808778</v>
      </c>
      <c r="S137" s="30">
        <v>0</v>
      </c>
      <c r="T137" s="30">
        <v>0.08534983</v>
      </c>
      <c r="U137" s="30">
        <v>0</v>
      </c>
      <c r="V137" s="30">
        <v>0.08534983</v>
      </c>
      <c r="W137" s="30">
        <v>0.08534983</v>
      </c>
      <c r="X137" s="14" t="s">
        <v>1</v>
      </c>
      <c r="Y137" s="30">
        <v>0.584587876712329</v>
      </c>
      <c r="Z137" s="30">
        <v>0</v>
      </c>
      <c r="AA137" s="30">
        <v>15.084939</v>
      </c>
      <c r="AB137" s="30">
        <v>0</v>
      </c>
      <c r="AC137" s="30">
        <v>15.084939</v>
      </c>
      <c r="AD137" s="30">
        <v>15.084939</v>
      </c>
      <c r="AE137" s="14" t="s">
        <v>1</v>
      </c>
      <c r="AF137" s="30">
        <v>8.82504231669267</v>
      </c>
      <c r="AG137" s="45">
        <v>0</v>
      </c>
      <c r="AH137" s="45">
        <v>55</v>
      </c>
      <c r="AI137" s="45">
        <v>0</v>
      </c>
      <c r="AJ137" s="45">
        <v>55</v>
      </c>
      <c r="AK137" s="45">
        <v>55</v>
      </c>
      <c r="AL137" s="14" t="s">
        <v>1</v>
      </c>
      <c r="AM137" s="45">
        <v>1.02996254681648</v>
      </c>
      <c r="AN137" s="30">
        <v>0</v>
      </c>
      <c r="AO137" s="30">
        <v>102.871818</v>
      </c>
      <c r="AP137" s="30">
        <v>0</v>
      </c>
      <c r="AQ137" s="30">
        <v>102.871818</v>
      </c>
      <c r="AR137" s="30">
        <v>102.871818</v>
      </c>
      <c r="AS137" s="12" t="s">
        <v>0</v>
      </c>
      <c r="AT137" s="30">
        <v>10.4971242857143</v>
      </c>
      <c r="AU137" s="8">
        <v>0</v>
      </c>
      <c r="AV137" s="8">
        <v>90</v>
      </c>
      <c r="AW137" s="8">
        <v>0</v>
      </c>
      <c r="AX137" s="8">
        <v>90</v>
      </c>
      <c r="AY137" s="8">
        <v>90</v>
      </c>
      <c r="AZ137" s="14" t="s">
        <v>1</v>
      </c>
      <c r="BA137" s="8">
        <v>1.40405616224649</v>
      </c>
      <c r="BB137" s="30">
        <v>0</v>
      </c>
      <c r="BC137" s="50">
        <v>1.61290322580645</v>
      </c>
      <c r="BD137" s="50">
        <v>0</v>
      </c>
      <c r="BE137" s="50">
        <v>1.61290322580645</v>
      </c>
      <c r="BF137" s="50">
        <v>1.61290322580645</v>
      </c>
      <c r="BG137" s="14" t="s">
        <v>1</v>
      </c>
      <c r="BH137" s="50">
        <v>3.69931932524415</v>
      </c>
      <c r="BI137" s="50">
        <v>0</v>
      </c>
      <c r="BJ137" s="50">
        <v>1.19354838709677</v>
      </c>
      <c r="BK137" s="50">
        <v>0</v>
      </c>
      <c r="BL137" s="50">
        <v>1.19354838709677</v>
      </c>
      <c r="BM137" s="50">
        <v>1.19354838709677</v>
      </c>
      <c r="BN137" s="14" t="s">
        <v>1</v>
      </c>
      <c r="BO137" s="50">
        <v>4.00519592985493</v>
      </c>
      <c r="BP137" s="50">
        <v>0</v>
      </c>
      <c r="BQ137" s="50">
        <v>1.35135135135135</v>
      </c>
      <c r="BR137" s="50">
        <v>0</v>
      </c>
      <c r="BS137" s="50">
        <v>1.35135135135135</v>
      </c>
      <c r="BT137" s="50">
        <v>1.35135135135135</v>
      </c>
      <c r="BU137" s="14" t="s">
        <v>1</v>
      </c>
      <c r="BV137" s="50">
        <v>4.65983224603914</v>
      </c>
      <c r="BW137" s="50">
        <v>0</v>
      </c>
      <c r="BX137" s="50">
        <v>54.8387096774194</v>
      </c>
      <c r="BY137" s="57">
        <v>0</v>
      </c>
      <c r="BZ137" s="50">
        <v>54.8387096774194</v>
      </c>
      <c r="CA137" s="50">
        <v>54.8387096774194</v>
      </c>
      <c r="CB137" s="12" t="s">
        <v>0</v>
      </c>
      <c r="CC137" s="50">
        <v>5</v>
      </c>
      <c r="CD137" s="60">
        <v>40.5919467081292</v>
      </c>
    </row>
    <row r="138" s="17" customFormat="1" ht="20" customHeight="1" spans="1:82">
      <c r="A138" s="6" t="s">
        <v>29</v>
      </c>
      <c r="B138" s="7" t="s">
        <v>79</v>
      </c>
      <c r="C138" s="8">
        <v>752</v>
      </c>
      <c r="D138" s="6" t="s">
        <v>89</v>
      </c>
      <c r="E138" s="6" t="s">
        <v>205</v>
      </c>
      <c r="F138" s="8">
        <v>13219</v>
      </c>
      <c r="G138" s="7">
        <v>0.163345605022835</v>
      </c>
      <c r="H138" s="8" t="s">
        <v>33</v>
      </c>
      <c r="I138" s="29">
        <f t="shared" si="4"/>
        <v>136</v>
      </c>
      <c r="J138" s="8">
        <v>0</v>
      </c>
      <c r="K138" s="8">
        <v>30</v>
      </c>
      <c r="L138" s="30">
        <v>0</v>
      </c>
      <c r="M138" s="30">
        <v>0.600741</v>
      </c>
      <c r="N138" s="30">
        <v>0.187049</v>
      </c>
      <c r="O138" s="30">
        <v>0.600741</v>
      </c>
      <c r="P138" s="30">
        <v>0.413692</v>
      </c>
      <c r="Q138" s="14" t="s">
        <v>1</v>
      </c>
      <c r="R138" s="30">
        <v>2.80720093457944</v>
      </c>
      <c r="S138" s="30">
        <v>0</v>
      </c>
      <c r="T138" s="30">
        <v>0.05741105</v>
      </c>
      <c r="U138" s="30">
        <v>-0.13700935</v>
      </c>
      <c r="V138" s="30">
        <v>0.05741105</v>
      </c>
      <c r="W138" s="30">
        <v>0.1944204</v>
      </c>
      <c r="X138" s="14" t="s">
        <v>1</v>
      </c>
      <c r="Y138" s="30">
        <v>0.89704765625</v>
      </c>
      <c r="Z138" s="30">
        <v>0</v>
      </c>
      <c r="AA138" s="30">
        <v>9.556706</v>
      </c>
      <c r="AB138" s="30">
        <v>-73.2478388015974</v>
      </c>
      <c r="AC138" s="30">
        <v>9.556706</v>
      </c>
      <c r="AD138" s="30">
        <v>82.8045448015974</v>
      </c>
      <c r="AE138" s="14" t="s">
        <v>1</v>
      </c>
      <c r="AF138" s="30">
        <v>4.85934203389831</v>
      </c>
      <c r="AG138" s="45">
        <v>0</v>
      </c>
      <c r="AH138" s="45">
        <v>198</v>
      </c>
      <c r="AI138" s="45">
        <v>77</v>
      </c>
      <c r="AJ138" s="45">
        <v>198</v>
      </c>
      <c r="AK138" s="45">
        <v>121</v>
      </c>
      <c r="AL138" s="14" t="s">
        <v>1</v>
      </c>
      <c r="AM138" s="45">
        <v>5.51020408163265</v>
      </c>
      <c r="AN138" s="30">
        <v>0</v>
      </c>
      <c r="AO138" s="30">
        <v>30.340455</v>
      </c>
      <c r="AP138" s="30">
        <v>24.29</v>
      </c>
      <c r="AQ138" s="30">
        <v>30.340455</v>
      </c>
      <c r="AR138" s="30">
        <v>6.050455</v>
      </c>
      <c r="AS138" s="14" t="s">
        <v>1</v>
      </c>
      <c r="AT138" s="30">
        <v>5.4657638263376</v>
      </c>
      <c r="AU138" s="8">
        <v>0</v>
      </c>
      <c r="AV138" s="8">
        <v>204</v>
      </c>
      <c r="AW138" s="8">
        <v>77</v>
      </c>
      <c r="AX138" s="8">
        <v>204</v>
      </c>
      <c r="AY138" s="8">
        <v>127</v>
      </c>
      <c r="AZ138" s="14" t="s">
        <v>1</v>
      </c>
      <c r="BA138" s="8">
        <v>4.12955465587045</v>
      </c>
      <c r="BB138" s="30">
        <v>0</v>
      </c>
      <c r="BC138" s="50">
        <v>1.72514619883041</v>
      </c>
      <c r="BD138" s="50">
        <v>3.43</v>
      </c>
      <c r="BE138" s="50">
        <v>1.72514619883041</v>
      </c>
      <c r="BF138" s="50">
        <v>-1.70485380116959</v>
      </c>
      <c r="BG138" s="14" t="s">
        <v>1</v>
      </c>
      <c r="BH138" s="50">
        <v>4.33453818801611</v>
      </c>
      <c r="BI138" s="50">
        <v>0</v>
      </c>
      <c r="BJ138" s="50">
        <v>1.40350877192982</v>
      </c>
      <c r="BK138" s="50">
        <v>1.58</v>
      </c>
      <c r="BL138" s="50">
        <v>1.40350877192982</v>
      </c>
      <c r="BM138" s="50">
        <v>-0.176491228070176</v>
      </c>
      <c r="BN138" s="14" t="s">
        <v>1</v>
      </c>
      <c r="BO138" s="50">
        <v>4.49842555105712</v>
      </c>
      <c r="BP138" s="50">
        <v>0</v>
      </c>
      <c r="BQ138" s="50">
        <v>1.22916666666667</v>
      </c>
      <c r="BR138" s="50">
        <v>2.16</v>
      </c>
      <c r="BS138" s="50">
        <v>1.22916666666667</v>
      </c>
      <c r="BT138" s="50">
        <v>-0.930833333333333</v>
      </c>
      <c r="BU138" s="14" t="s">
        <v>1</v>
      </c>
      <c r="BV138" s="50">
        <v>4.83923884514437</v>
      </c>
      <c r="BW138" s="50">
        <v>0</v>
      </c>
      <c r="BX138" s="50">
        <v>62.5730994152047</v>
      </c>
      <c r="BY138" s="57">
        <v>61.9047619047619</v>
      </c>
      <c r="BZ138" s="50">
        <v>62.5730994152047</v>
      </c>
      <c r="CA138" s="50">
        <v>0.668337510442782</v>
      </c>
      <c r="CB138" s="14" t="s">
        <v>1</v>
      </c>
      <c r="CC138" s="50">
        <v>2.5</v>
      </c>
      <c r="CD138" s="60">
        <v>39.841315772786</v>
      </c>
    </row>
    <row r="139" s="18" customFormat="1" ht="20" customHeight="1" spans="1:82">
      <c r="A139" s="6" t="s">
        <v>29</v>
      </c>
      <c r="B139" s="7" t="s">
        <v>58</v>
      </c>
      <c r="C139" s="8">
        <v>582</v>
      </c>
      <c r="D139" s="6" t="s">
        <v>59</v>
      </c>
      <c r="E139" s="6" t="s">
        <v>206</v>
      </c>
      <c r="F139" s="8">
        <v>13286</v>
      </c>
      <c r="G139" s="7">
        <v>0.144167522831054</v>
      </c>
      <c r="H139" s="8" t="s">
        <v>33</v>
      </c>
      <c r="I139" s="29">
        <f t="shared" si="4"/>
        <v>137</v>
      </c>
      <c r="J139" s="8">
        <v>0</v>
      </c>
      <c r="K139" s="8">
        <v>5</v>
      </c>
      <c r="L139" s="30">
        <v>0</v>
      </c>
      <c r="M139" s="30">
        <v>0.625993</v>
      </c>
      <c r="N139" s="30">
        <v>0</v>
      </c>
      <c r="O139" s="30">
        <v>0.625993</v>
      </c>
      <c r="P139" s="30">
        <v>0.625993</v>
      </c>
      <c r="Q139" s="14" t="s">
        <v>1</v>
      </c>
      <c r="R139" s="30">
        <v>0.981180250783699</v>
      </c>
      <c r="S139" s="30">
        <v>0</v>
      </c>
      <c r="T139" s="30">
        <v>0.09433032</v>
      </c>
      <c r="U139" s="30">
        <v>0</v>
      </c>
      <c r="V139" s="30">
        <v>0.09433032</v>
      </c>
      <c r="W139" s="30">
        <v>0.09433032</v>
      </c>
      <c r="X139" s="14" t="s">
        <v>1</v>
      </c>
      <c r="Y139" s="30">
        <v>0.646098082191781</v>
      </c>
      <c r="Z139" s="30">
        <v>0</v>
      </c>
      <c r="AA139" s="30">
        <v>15.06891</v>
      </c>
      <c r="AB139" s="30">
        <v>0</v>
      </c>
      <c r="AC139" s="30">
        <v>15.06891</v>
      </c>
      <c r="AD139" s="30">
        <v>15.06891</v>
      </c>
      <c r="AE139" s="14" t="s">
        <v>1</v>
      </c>
      <c r="AF139" s="30">
        <v>8.81566497659906</v>
      </c>
      <c r="AG139" s="45">
        <v>0</v>
      </c>
      <c r="AH139" s="45">
        <v>87</v>
      </c>
      <c r="AI139" s="45">
        <v>0</v>
      </c>
      <c r="AJ139" s="45">
        <v>87</v>
      </c>
      <c r="AK139" s="45">
        <v>87</v>
      </c>
      <c r="AL139" s="14" t="s">
        <v>1</v>
      </c>
      <c r="AM139" s="45">
        <v>1.62921348314607</v>
      </c>
      <c r="AN139" s="30">
        <v>0</v>
      </c>
      <c r="AO139" s="30">
        <v>71.953218</v>
      </c>
      <c r="AP139" s="30">
        <v>0</v>
      </c>
      <c r="AQ139" s="30">
        <v>71.953218</v>
      </c>
      <c r="AR139" s="30">
        <v>71.953218</v>
      </c>
      <c r="AS139" s="14" t="s">
        <v>1</v>
      </c>
      <c r="AT139" s="30">
        <v>7.34216510204082</v>
      </c>
      <c r="AU139" s="8">
        <v>0</v>
      </c>
      <c r="AV139" s="8">
        <v>96</v>
      </c>
      <c r="AW139" s="8">
        <v>0</v>
      </c>
      <c r="AX139" s="8">
        <v>96</v>
      </c>
      <c r="AY139" s="8">
        <v>96</v>
      </c>
      <c r="AZ139" s="14" t="s">
        <v>1</v>
      </c>
      <c r="BA139" s="8">
        <v>1.49765990639626</v>
      </c>
      <c r="BB139" s="30">
        <v>0</v>
      </c>
      <c r="BC139" s="50">
        <v>2.30769230769231</v>
      </c>
      <c r="BD139" s="50">
        <v>0</v>
      </c>
      <c r="BE139" s="50">
        <v>2.30769230769231</v>
      </c>
      <c r="BF139" s="50">
        <v>2.30769230769231</v>
      </c>
      <c r="BG139" s="12" t="s">
        <v>0</v>
      </c>
      <c r="BH139" s="50">
        <v>5.29287226534933</v>
      </c>
      <c r="BI139" s="50">
        <v>0</v>
      </c>
      <c r="BJ139" s="50">
        <v>1.44230769230769</v>
      </c>
      <c r="BK139" s="50">
        <v>0</v>
      </c>
      <c r="BL139" s="50">
        <v>1.44230769230769</v>
      </c>
      <c r="BM139" s="50">
        <v>1.44230769230769</v>
      </c>
      <c r="BN139" s="14" t="s">
        <v>1</v>
      </c>
      <c r="BO139" s="50">
        <v>4.83995869901909</v>
      </c>
      <c r="BP139" s="50">
        <v>0</v>
      </c>
      <c r="BQ139" s="50">
        <v>1.6</v>
      </c>
      <c r="BR139" s="50">
        <v>0</v>
      </c>
      <c r="BS139" s="50">
        <v>1.6</v>
      </c>
      <c r="BT139" s="50">
        <v>1.6</v>
      </c>
      <c r="BU139" s="12" t="s">
        <v>0</v>
      </c>
      <c r="BV139" s="50">
        <v>5.51724137931035</v>
      </c>
      <c r="BW139" s="50">
        <v>0</v>
      </c>
      <c r="BX139" s="50">
        <v>69.2307692307692</v>
      </c>
      <c r="BY139" s="57">
        <v>0</v>
      </c>
      <c r="BZ139" s="50">
        <v>69.2307692307692</v>
      </c>
      <c r="CA139" s="50">
        <v>69.2307692307692</v>
      </c>
      <c r="CB139" s="14" t="s">
        <v>1</v>
      </c>
      <c r="CC139" s="50">
        <v>2.5</v>
      </c>
      <c r="CD139" s="60">
        <v>39.0620541448365</v>
      </c>
    </row>
    <row r="140" s="18" customFormat="1" ht="20" customHeight="1" spans="1:82">
      <c r="A140" s="6" t="s">
        <v>29</v>
      </c>
      <c r="B140" s="7" t="s">
        <v>79</v>
      </c>
      <c r="C140" s="8">
        <v>752</v>
      </c>
      <c r="D140" s="6" t="s">
        <v>89</v>
      </c>
      <c r="E140" s="6" t="s">
        <v>207</v>
      </c>
      <c r="F140" s="8">
        <v>13411</v>
      </c>
      <c r="G140" s="7">
        <v>0.103071632420095</v>
      </c>
      <c r="H140" s="8" t="s">
        <v>33</v>
      </c>
      <c r="I140" s="29">
        <f t="shared" si="4"/>
        <v>138</v>
      </c>
      <c r="J140" s="8">
        <v>0</v>
      </c>
      <c r="K140" s="8">
        <v>21</v>
      </c>
      <c r="L140" s="30">
        <v>0</v>
      </c>
      <c r="M140" s="30">
        <v>0.310523</v>
      </c>
      <c r="N140" s="30">
        <v>0</v>
      </c>
      <c r="O140" s="30">
        <v>0.310523</v>
      </c>
      <c r="P140" s="30">
        <v>0.310523</v>
      </c>
      <c r="Q140" s="14" t="s">
        <v>1</v>
      </c>
      <c r="R140" s="30">
        <v>1.45104205607477</v>
      </c>
      <c r="S140" s="30">
        <v>0</v>
      </c>
      <c r="T140" s="30">
        <v>0.06327277</v>
      </c>
      <c r="U140" s="30">
        <v>0</v>
      </c>
      <c r="V140" s="30">
        <v>0.06327277</v>
      </c>
      <c r="W140" s="30">
        <v>0.06327277</v>
      </c>
      <c r="X140" s="14" t="s">
        <v>1</v>
      </c>
      <c r="Y140" s="30">
        <v>0.98863703125</v>
      </c>
      <c r="Z140" s="30">
        <v>0</v>
      </c>
      <c r="AA140" s="30">
        <v>20.376194</v>
      </c>
      <c r="AB140" s="30">
        <v>0</v>
      </c>
      <c r="AC140" s="30">
        <v>20.376194</v>
      </c>
      <c r="AD140" s="30">
        <v>20.376194</v>
      </c>
      <c r="AE140" s="14" t="s">
        <v>1</v>
      </c>
      <c r="AF140" s="30">
        <v>10.3607766101695</v>
      </c>
      <c r="AG140" s="45">
        <v>0</v>
      </c>
      <c r="AH140" s="45">
        <v>122</v>
      </c>
      <c r="AI140" s="45">
        <v>0</v>
      </c>
      <c r="AJ140" s="45">
        <v>122</v>
      </c>
      <c r="AK140" s="45">
        <v>122</v>
      </c>
      <c r="AL140" s="14" t="s">
        <v>1</v>
      </c>
      <c r="AM140" s="45">
        <v>3.39517625231911</v>
      </c>
      <c r="AN140" s="30">
        <v>0</v>
      </c>
      <c r="AO140" s="30">
        <v>25.452705</v>
      </c>
      <c r="AP140" s="30">
        <v>0</v>
      </c>
      <c r="AQ140" s="30">
        <v>25.452705</v>
      </c>
      <c r="AR140" s="30">
        <v>25.452705</v>
      </c>
      <c r="AS140" s="14" t="s">
        <v>1</v>
      </c>
      <c r="AT140" s="30">
        <v>4.58524680237795</v>
      </c>
      <c r="AU140" s="8">
        <v>0</v>
      </c>
      <c r="AV140" s="8">
        <v>123</v>
      </c>
      <c r="AW140" s="8">
        <v>0</v>
      </c>
      <c r="AX140" s="8">
        <v>123</v>
      </c>
      <c r="AY140" s="8">
        <v>123</v>
      </c>
      <c r="AZ140" s="14" t="s">
        <v>1</v>
      </c>
      <c r="BA140" s="8">
        <v>2.48987854251012</v>
      </c>
      <c r="BB140" s="30">
        <v>0</v>
      </c>
      <c r="BC140" s="50">
        <v>1.56</v>
      </c>
      <c r="BD140" s="50">
        <v>0</v>
      </c>
      <c r="BE140" s="50">
        <v>1.56</v>
      </c>
      <c r="BF140" s="50">
        <v>1.56</v>
      </c>
      <c r="BG140" s="14" t="s">
        <v>1</v>
      </c>
      <c r="BH140" s="50">
        <v>3.91959798994975</v>
      </c>
      <c r="BI140" s="50">
        <v>0</v>
      </c>
      <c r="BJ140" s="50">
        <v>1.26</v>
      </c>
      <c r="BK140" s="50">
        <v>0</v>
      </c>
      <c r="BL140" s="50">
        <v>1.26</v>
      </c>
      <c r="BM140" s="50">
        <v>1.26</v>
      </c>
      <c r="BN140" s="14" t="s">
        <v>1</v>
      </c>
      <c r="BO140" s="50">
        <v>4.03846153846154</v>
      </c>
      <c r="BP140" s="50">
        <v>0</v>
      </c>
      <c r="BQ140" s="50">
        <v>1.23809523809524</v>
      </c>
      <c r="BR140" s="50">
        <v>0</v>
      </c>
      <c r="BS140" s="50">
        <v>1.23809523809524</v>
      </c>
      <c r="BT140" s="50">
        <v>1.23809523809524</v>
      </c>
      <c r="BU140" s="14" t="s">
        <v>1</v>
      </c>
      <c r="BV140" s="50">
        <v>4.87439070116236</v>
      </c>
      <c r="BW140" s="50">
        <v>0</v>
      </c>
      <c r="BX140" s="50">
        <v>67</v>
      </c>
      <c r="BY140" s="57">
        <v>0</v>
      </c>
      <c r="BZ140" s="50">
        <v>67</v>
      </c>
      <c r="CA140" s="50">
        <v>67</v>
      </c>
      <c r="CB140" s="14" t="s">
        <v>1</v>
      </c>
      <c r="CC140" s="50">
        <v>2.5</v>
      </c>
      <c r="CD140" s="60">
        <v>38.6032075242751</v>
      </c>
    </row>
    <row r="141" s="18" customFormat="1" ht="20" customHeight="1" spans="1:82">
      <c r="A141" s="6" t="s">
        <v>29</v>
      </c>
      <c r="B141" s="7" t="s">
        <v>34</v>
      </c>
      <c r="C141" s="8">
        <v>111219</v>
      </c>
      <c r="D141" s="6" t="s">
        <v>123</v>
      </c>
      <c r="E141" s="6" t="s">
        <v>208</v>
      </c>
      <c r="F141" s="8">
        <v>13294</v>
      </c>
      <c r="G141" s="7">
        <v>0.144167522831054</v>
      </c>
      <c r="H141" s="8" t="s">
        <v>33</v>
      </c>
      <c r="I141" s="29">
        <f t="shared" si="4"/>
        <v>139</v>
      </c>
      <c r="J141" s="8">
        <v>0</v>
      </c>
      <c r="K141" s="8">
        <v>14</v>
      </c>
      <c r="L141" s="30">
        <v>0</v>
      </c>
      <c r="M141" s="30">
        <v>0.17098</v>
      </c>
      <c r="N141" s="30">
        <v>0</v>
      </c>
      <c r="O141" s="30">
        <v>0.17098</v>
      </c>
      <c r="P141" s="30">
        <v>0.17098</v>
      </c>
      <c r="Q141" s="14" t="s">
        <v>1</v>
      </c>
      <c r="R141" s="30">
        <v>0.609192399049881</v>
      </c>
      <c r="S141" s="30">
        <v>0</v>
      </c>
      <c r="T141" s="30">
        <v>0.0576225</v>
      </c>
      <c r="U141" s="30">
        <v>0</v>
      </c>
      <c r="V141" s="30">
        <v>0.0576225</v>
      </c>
      <c r="W141" s="30">
        <v>0.0576225</v>
      </c>
      <c r="X141" s="14" t="s">
        <v>1</v>
      </c>
      <c r="Y141" s="30">
        <v>0.697046370967742</v>
      </c>
      <c r="Z141" s="30">
        <v>0</v>
      </c>
      <c r="AA141" s="30">
        <v>33.70131</v>
      </c>
      <c r="AB141" s="30">
        <v>0</v>
      </c>
      <c r="AC141" s="30">
        <v>33.70131</v>
      </c>
      <c r="AD141" s="30">
        <v>33.70131</v>
      </c>
      <c r="AE141" s="12" t="s">
        <v>0</v>
      </c>
      <c r="AF141" s="30">
        <v>16.7557059993371</v>
      </c>
      <c r="AG141" s="45">
        <v>0</v>
      </c>
      <c r="AH141" s="45">
        <v>63</v>
      </c>
      <c r="AI141" s="45">
        <v>0</v>
      </c>
      <c r="AJ141" s="45">
        <v>63</v>
      </c>
      <c r="AK141" s="45">
        <v>63</v>
      </c>
      <c r="AL141" s="14" t="s">
        <v>1</v>
      </c>
      <c r="AM141" s="45">
        <v>1.47425897035881</v>
      </c>
      <c r="AN141" s="30">
        <v>0</v>
      </c>
      <c r="AO141" s="30">
        <v>27.139683</v>
      </c>
      <c r="AP141" s="30">
        <v>0</v>
      </c>
      <c r="AQ141" s="30">
        <v>27.139683</v>
      </c>
      <c r="AR141" s="30">
        <v>27.139683</v>
      </c>
      <c r="AS141" s="14" t="s">
        <v>1</v>
      </c>
      <c r="AT141" s="30">
        <v>4.51575424292845</v>
      </c>
      <c r="AU141" s="8">
        <v>0</v>
      </c>
      <c r="AV141" s="8">
        <v>58</v>
      </c>
      <c r="AW141" s="8">
        <v>0</v>
      </c>
      <c r="AX141" s="8">
        <v>58</v>
      </c>
      <c r="AY141" s="8">
        <v>58</v>
      </c>
      <c r="AZ141" s="14" t="s">
        <v>1</v>
      </c>
      <c r="BA141" s="8">
        <v>1.05646630236794</v>
      </c>
      <c r="BB141" s="30">
        <v>0</v>
      </c>
      <c r="BC141" s="50">
        <v>1.24242424242424</v>
      </c>
      <c r="BD141" s="50">
        <v>0</v>
      </c>
      <c r="BE141" s="50">
        <v>1.24242424242424</v>
      </c>
      <c r="BF141" s="50">
        <v>1.24242424242424</v>
      </c>
      <c r="BG141" s="14" t="s">
        <v>1</v>
      </c>
      <c r="BH141" s="50">
        <v>2.98659673659673</v>
      </c>
      <c r="BI141" s="50">
        <v>0</v>
      </c>
      <c r="BJ141" s="50">
        <v>1.18181818181818</v>
      </c>
      <c r="BK141" s="50">
        <v>0</v>
      </c>
      <c r="BL141" s="50">
        <v>1.18181818181818</v>
      </c>
      <c r="BM141" s="50">
        <v>1.18181818181818</v>
      </c>
      <c r="BN141" s="14" t="s">
        <v>1</v>
      </c>
      <c r="BO141" s="50">
        <v>3.93939393939393</v>
      </c>
      <c r="BP141" s="50">
        <v>0</v>
      </c>
      <c r="BQ141" s="50">
        <v>1.05128205128205</v>
      </c>
      <c r="BR141" s="50">
        <v>0</v>
      </c>
      <c r="BS141" s="50">
        <v>1.05128205128205</v>
      </c>
      <c r="BT141" s="50">
        <v>1.05128205128205</v>
      </c>
      <c r="BU141" s="14" t="s">
        <v>1</v>
      </c>
      <c r="BV141" s="50">
        <v>3.86500754147812</v>
      </c>
      <c r="BW141" s="50">
        <v>0</v>
      </c>
      <c r="BX141" s="50">
        <v>78.7878787878788</v>
      </c>
      <c r="BY141" s="57">
        <v>0</v>
      </c>
      <c r="BZ141" s="50">
        <v>78.7878787878788</v>
      </c>
      <c r="CA141" s="50">
        <v>78.7878787878788</v>
      </c>
      <c r="CB141" s="14" t="s">
        <v>1</v>
      </c>
      <c r="CC141" s="50">
        <v>2.5</v>
      </c>
      <c r="CD141" s="60">
        <v>38.3994225024787</v>
      </c>
    </row>
    <row r="142" s="18" customFormat="1" ht="20" customHeight="1" spans="1:82">
      <c r="A142" s="6" t="s">
        <v>29</v>
      </c>
      <c r="B142" s="7" t="s">
        <v>58</v>
      </c>
      <c r="C142" s="8">
        <v>582</v>
      </c>
      <c r="D142" s="6" t="s">
        <v>59</v>
      </c>
      <c r="E142" s="6" t="s">
        <v>209</v>
      </c>
      <c r="F142" s="8">
        <v>13314</v>
      </c>
      <c r="G142" s="7">
        <v>0.144167522831054</v>
      </c>
      <c r="H142" s="8" t="s">
        <v>33</v>
      </c>
      <c r="I142" s="29">
        <f t="shared" si="4"/>
        <v>140</v>
      </c>
      <c r="J142" s="8">
        <v>0</v>
      </c>
      <c r="K142" s="8">
        <v>6</v>
      </c>
      <c r="L142" s="30">
        <v>0</v>
      </c>
      <c r="M142" s="30">
        <v>0.445583</v>
      </c>
      <c r="N142" s="30">
        <v>0</v>
      </c>
      <c r="O142" s="30">
        <v>0.445583</v>
      </c>
      <c r="P142" s="30">
        <v>0.445583</v>
      </c>
      <c r="Q142" s="14" t="s">
        <v>1</v>
      </c>
      <c r="R142" s="30">
        <v>0.698405956112853</v>
      </c>
      <c r="S142" s="30">
        <v>0</v>
      </c>
      <c r="T142" s="30">
        <v>0.07971724</v>
      </c>
      <c r="U142" s="30">
        <v>0</v>
      </c>
      <c r="V142" s="30">
        <v>0.07971724</v>
      </c>
      <c r="W142" s="30">
        <v>0.07971724</v>
      </c>
      <c r="X142" s="14" t="s">
        <v>1</v>
      </c>
      <c r="Y142" s="30">
        <v>0.546008493150685</v>
      </c>
      <c r="Z142" s="30">
        <v>0</v>
      </c>
      <c r="AA142" s="30">
        <v>17.890548</v>
      </c>
      <c r="AB142" s="30">
        <v>0</v>
      </c>
      <c r="AC142" s="30">
        <v>17.890548</v>
      </c>
      <c r="AD142" s="30">
        <v>17.890548</v>
      </c>
      <c r="AE142" s="14" t="s">
        <v>1</v>
      </c>
      <c r="AF142" s="30">
        <v>10.4663892355694</v>
      </c>
      <c r="AG142" s="45">
        <v>0</v>
      </c>
      <c r="AH142" s="45">
        <v>48</v>
      </c>
      <c r="AI142" s="45">
        <v>0</v>
      </c>
      <c r="AJ142" s="45">
        <v>48</v>
      </c>
      <c r="AK142" s="45">
        <v>48</v>
      </c>
      <c r="AL142" s="14" t="s">
        <v>1</v>
      </c>
      <c r="AM142" s="45">
        <v>0.898876404494382</v>
      </c>
      <c r="AN142" s="30">
        <v>0</v>
      </c>
      <c r="AO142" s="30">
        <v>92.829792</v>
      </c>
      <c r="AP142" s="30">
        <v>0</v>
      </c>
      <c r="AQ142" s="30">
        <v>92.829792</v>
      </c>
      <c r="AR142" s="30">
        <v>92.829792</v>
      </c>
      <c r="AS142" s="14" t="s">
        <v>1</v>
      </c>
      <c r="AT142" s="30">
        <v>9.47242775510204</v>
      </c>
      <c r="AU142" s="8">
        <v>0</v>
      </c>
      <c r="AV142" s="8">
        <v>70</v>
      </c>
      <c r="AW142" s="8">
        <v>0</v>
      </c>
      <c r="AX142" s="8">
        <v>70</v>
      </c>
      <c r="AY142" s="8">
        <v>70</v>
      </c>
      <c r="AZ142" s="14" t="s">
        <v>1</v>
      </c>
      <c r="BA142" s="8">
        <v>1.09204368174727</v>
      </c>
      <c r="BB142" s="30">
        <v>0</v>
      </c>
      <c r="BC142" s="50">
        <v>1.65576923076923</v>
      </c>
      <c r="BD142" s="50">
        <v>0</v>
      </c>
      <c r="BE142" s="50">
        <v>1.65576923076923</v>
      </c>
      <c r="BF142" s="50">
        <v>1.65576923076923</v>
      </c>
      <c r="BG142" s="14" t="s">
        <v>1</v>
      </c>
      <c r="BH142" s="50">
        <v>3.79763585038814</v>
      </c>
      <c r="BI142" s="50">
        <v>0</v>
      </c>
      <c r="BJ142" s="50">
        <v>1.19230769230769</v>
      </c>
      <c r="BK142" s="50">
        <v>0</v>
      </c>
      <c r="BL142" s="50">
        <v>1.19230769230769</v>
      </c>
      <c r="BM142" s="50">
        <v>1.19230769230769</v>
      </c>
      <c r="BN142" s="14" t="s">
        <v>1</v>
      </c>
      <c r="BO142" s="50">
        <v>4.00103252452245</v>
      </c>
      <c r="BP142" s="50">
        <v>0</v>
      </c>
      <c r="BQ142" s="50">
        <v>1.38870967741935</v>
      </c>
      <c r="BR142" s="50">
        <v>0</v>
      </c>
      <c r="BS142" s="50">
        <v>1.38870967741935</v>
      </c>
      <c r="BT142" s="50">
        <v>1.38870967741935</v>
      </c>
      <c r="BU142" s="14" t="s">
        <v>1</v>
      </c>
      <c r="BV142" s="50">
        <v>4.78865406006672</v>
      </c>
      <c r="BW142" s="50">
        <v>0</v>
      </c>
      <c r="BX142" s="50">
        <v>65.3846153846154</v>
      </c>
      <c r="BY142" s="57">
        <v>0</v>
      </c>
      <c r="BZ142" s="50">
        <v>65.3846153846154</v>
      </c>
      <c r="CA142" s="50">
        <v>65.3846153846154</v>
      </c>
      <c r="CB142" s="14" t="s">
        <v>1</v>
      </c>
      <c r="CC142" s="50">
        <v>2.5</v>
      </c>
      <c r="CD142" s="60">
        <v>38.261473961154</v>
      </c>
    </row>
    <row r="143" s="18" customFormat="1" ht="20" customHeight="1" spans="1:82">
      <c r="A143" s="6" t="s">
        <v>29</v>
      </c>
      <c r="B143" s="7" t="s">
        <v>34</v>
      </c>
      <c r="C143" s="8">
        <v>102934</v>
      </c>
      <c r="D143" s="6" t="s">
        <v>105</v>
      </c>
      <c r="E143" s="6" t="s">
        <v>210</v>
      </c>
      <c r="F143" s="8">
        <v>13275</v>
      </c>
      <c r="G143" s="7">
        <v>0.144167522831054</v>
      </c>
      <c r="H143" s="8" t="s">
        <v>33</v>
      </c>
      <c r="I143" s="29">
        <f t="shared" si="4"/>
        <v>141</v>
      </c>
      <c r="J143" s="8">
        <v>0</v>
      </c>
      <c r="K143" s="8">
        <v>11</v>
      </c>
      <c r="L143" s="30">
        <v>0</v>
      </c>
      <c r="M143" s="30">
        <v>0.150263</v>
      </c>
      <c r="N143" s="30">
        <v>0</v>
      </c>
      <c r="O143" s="30">
        <v>0.150263</v>
      </c>
      <c r="P143" s="30">
        <v>0.150263</v>
      </c>
      <c r="Q143" s="14" t="s">
        <v>1</v>
      </c>
      <c r="R143" s="30">
        <v>0.535378859857482</v>
      </c>
      <c r="S143" s="30">
        <v>0</v>
      </c>
      <c r="T143" s="30">
        <v>0.04204153</v>
      </c>
      <c r="U143" s="30">
        <v>0</v>
      </c>
      <c r="V143" s="30">
        <v>0.04204153</v>
      </c>
      <c r="W143" s="30">
        <v>0.04204153</v>
      </c>
      <c r="X143" s="14" t="s">
        <v>1</v>
      </c>
      <c r="Y143" s="30">
        <v>0.50856689516129</v>
      </c>
      <c r="Z143" s="30">
        <v>0</v>
      </c>
      <c r="AA143" s="30">
        <v>27.978631</v>
      </c>
      <c r="AB143" s="30">
        <v>0</v>
      </c>
      <c r="AC143" s="30">
        <v>27.978631</v>
      </c>
      <c r="AD143" s="30">
        <v>27.978631</v>
      </c>
      <c r="AE143" s="14" t="s">
        <v>1</v>
      </c>
      <c r="AF143" s="30">
        <v>13.9104893934372</v>
      </c>
      <c r="AG143" s="45">
        <v>0</v>
      </c>
      <c r="AH143" s="45">
        <v>67</v>
      </c>
      <c r="AI143" s="45">
        <v>0</v>
      </c>
      <c r="AJ143" s="45">
        <v>67</v>
      </c>
      <c r="AK143" s="45">
        <v>67</v>
      </c>
      <c r="AL143" s="14" t="s">
        <v>1</v>
      </c>
      <c r="AM143" s="45">
        <v>1.56786271450858</v>
      </c>
      <c r="AN143" s="30">
        <v>0</v>
      </c>
      <c r="AO143" s="30">
        <v>22.427313</v>
      </c>
      <c r="AP143" s="30">
        <v>0</v>
      </c>
      <c r="AQ143" s="30">
        <v>22.427313</v>
      </c>
      <c r="AR143" s="30">
        <v>22.427313</v>
      </c>
      <c r="AS143" s="14" t="s">
        <v>1</v>
      </c>
      <c r="AT143" s="30">
        <v>3.73166605657238</v>
      </c>
      <c r="AU143" s="8">
        <v>0</v>
      </c>
      <c r="AV143" s="8">
        <v>71</v>
      </c>
      <c r="AW143" s="8">
        <v>0</v>
      </c>
      <c r="AX143" s="8">
        <v>71</v>
      </c>
      <c r="AY143" s="8">
        <v>71</v>
      </c>
      <c r="AZ143" s="14" t="s">
        <v>1</v>
      </c>
      <c r="BA143" s="8">
        <v>1.29326047358834</v>
      </c>
      <c r="BB143" s="30">
        <v>0</v>
      </c>
      <c r="BC143" s="50">
        <v>1.45454545454545</v>
      </c>
      <c r="BD143" s="50">
        <v>0</v>
      </c>
      <c r="BE143" s="50">
        <v>1.45454545454545</v>
      </c>
      <c r="BF143" s="50">
        <v>1.45454545454545</v>
      </c>
      <c r="BG143" s="14" t="s">
        <v>1</v>
      </c>
      <c r="BH143" s="50">
        <v>3.49650349650348</v>
      </c>
      <c r="BI143" s="50">
        <v>0</v>
      </c>
      <c r="BJ143" s="50">
        <v>1.25</v>
      </c>
      <c r="BK143" s="50">
        <v>0</v>
      </c>
      <c r="BL143" s="50">
        <v>1.25</v>
      </c>
      <c r="BM143" s="50">
        <v>1.25</v>
      </c>
      <c r="BN143" s="14" t="s">
        <v>1</v>
      </c>
      <c r="BO143" s="50">
        <v>4.16666666666667</v>
      </c>
      <c r="BP143" s="50">
        <v>0</v>
      </c>
      <c r="BQ143" s="50">
        <v>1.16363636363636</v>
      </c>
      <c r="BR143" s="50">
        <v>0</v>
      </c>
      <c r="BS143" s="50">
        <v>1.16363636363636</v>
      </c>
      <c r="BT143" s="50">
        <v>1.16363636363636</v>
      </c>
      <c r="BU143" s="14" t="s">
        <v>1</v>
      </c>
      <c r="BV143" s="50">
        <v>4.27807486631015</v>
      </c>
      <c r="BW143" s="50">
        <v>0</v>
      </c>
      <c r="BX143" s="50">
        <v>75</v>
      </c>
      <c r="BY143" s="57">
        <v>0</v>
      </c>
      <c r="BZ143" s="50">
        <v>75</v>
      </c>
      <c r="CA143" s="50">
        <v>75</v>
      </c>
      <c r="CB143" s="14" t="s">
        <v>1</v>
      </c>
      <c r="CC143" s="50">
        <v>2.5</v>
      </c>
      <c r="CD143" s="60">
        <v>35.9884694226056</v>
      </c>
    </row>
    <row r="144" s="18" customFormat="1" ht="20" customHeight="1" spans="1:82">
      <c r="A144" s="6" t="s">
        <v>29</v>
      </c>
      <c r="B144" s="7" t="s">
        <v>37</v>
      </c>
      <c r="C144" s="8">
        <v>379</v>
      </c>
      <c r="D144" s="6" t="s">
        <v>86</v>
      </c>
      <c r="E144" s="6" t="s">
        <v>211</v>
      </c>
      <c r="F144" s="8">
        <v>13333</v>
      </c>
      <c r="G144" s="7">
        <v>0.144167522831054</v>
      </c>
      <c r="H144" s="8" t="s">
        <v>33</v>
      </c>
      <c r="I144" s="29">
        <f t="shared" si="4"/>
        <v>142</v>
      </c>
      <c r="J144" s="8">
        <v>0</v>
      </c>
      <c r="K144" s="8">
        <v>17</v>
      </c>
      <c r="L144" s="30">
        <v>0</v>
      </c>
      <c r="M144" s="30">
        <v>0.381706</v>
      </c>
      <c r="N144" s="30">
        <v>0</v>
      </c>
      <c r="O144" s="30">
        <v>0.381706</v>
      </c>
      <c r="P144" s="30">
        <v>0.381706</v>
      </c>
      <c r="Q144" s="14" t="s">
        <v>1</v>
      </c>
      <c r="R144" s="30">
        <v>1.1337801980198</v>
      </c>
      <c r="S144" s="30">
        <v>0</v>
      </c>
      <c r="T144" s="30">
        <v>0.05940945</v>
      </c>
      <c r="U144" s="30">
        <v>0</v>
      </c>
      <c r="V144" s="30">
        <v>0.05940945</v>
      </c>
      <c r="W144" s="30">
        <v>0.05940945</v>
      </c>
      <c r="X144" s="14" t="s">
        <v>1</v>
      </c>
      <c r="Y144" s="30">
        <v>0.602122804054054</v>
      </c>
      <c r="Z144" s="30">
        <v>0</v>
      </c>
      <c r="AA144" s="30">
        <v>15.564191</v>
      </c>
      <c r="AB144" s="30">
        <v>0</v>
      </c>
      <c r="AC144" s="30">
        <v>15.564191</v>
      </c>
      <c r="AD144" s="30">
        <v>15.564191</v>
      </c>
      <c r="AE144" s="14" t="s">
        <v>1</v>
      </c>
      <c r="AF144" s="30">
        <v>8.03658743545611</v>
      </c>
      <c r="AG144" s="45">
        <v>0</v>
      </c>
      <c r="AH144" s="45">
        <v>123</v>
      </c>
      <c r="AI144" s="45">
        <v>0</v>
      </c>
      <c r="AJ144" s="45">
        <v>123</v>
      </c>
      <c r="AK144" s="45">
        <v>123</v>
      </c>
      <c r="AL144" s="14" t="s">
        <v>1</v>
      </c>
      <c r="AM144" s="45">
        <v>2.46328437917223</v>
      </c>
      <c r="AN144" s="30">
        <v>0</v>
      </c>
      <c r="AO144" s="30">
        <v>31.033008</v>
      </c>
      <c r="AP144" s="30">
        <v>0</v>
      </c>
      <c r="AQ144" s="30">
        <v>31.033008</v>
      </c>
      <c r="AR144" s="30">
        <v>31.033008</v>
      </c>
      <c r="AS144" s="14" t="s">
        <v>1</v>
      </c>
      <c r="AT144" s="30">
        <v>5.1099963774082</v>
      </c>
      <c r="AU144" s="8">
        <v>0</v>
      </c>
      <c r="AV144" s="8">
        <v>149</v>
      </c>
      <c r="AW144" s="8">
        <v>0</v>
      </c>
      <c r="AX144" s="8">
        <v>149</v>
      </c>
      <c r="AY144" s="8">
        <v>149</v>
      </c>
      <c r="AZ144" s="14" t="s">
        <v>1</v>
      </c>
      <c r="BA144" s="8">
        <v>2.2782874617737</v>
      </c>
      <c r="BB144" s="30">
        <v>0</v>
      </c>
      <c r="BC144" s="50">
        <v>1.85255102040816</v>
      </c>
      <c r="BD144" s="50">
        <v>0</v>
      </c>
      <c r="BE144" s="50">
        <v>1.85255102040816</v>
      </c>
      <c r="BF144" s="50">
        <v>1.85255102040816</v>
      </c>
      <c r="BG144" s="14" t="s">
        <v>1</v>
      </c>
      <c r="BH144" s="50">
        <v>4.24897023029394</v>
      </c>
      <c r="BI144" s="50">
        <v>0</v>
      </c>
      <c r="BJ144" s="50">
        <v>1.45918367346939</v>
      </c>
      <c r="BK144" s="50">
        <v>0</v>
      </c>
      <c r="BL144" s="50">
        <v>1.45918367346939</v>
      </c>
      <c r="BM144" s="50">
        <v>1.45918367346939</v>
      </c>
      <c r="BN144" s="14" t="s">
        <v>1</v>
      </c>
      <c r="BO144" s="50">
        <v>4.73760932944607</v>
      </c>
      <c r="BP144" s="50">
        <v>0</v>
      </c>
      <c r="BQ144" s="50">
        <v>1.26958041958042</v>
      </c>
      <c r="BR144" s="50">
        <v>0</v>
      </c>
      <c r="BS144" s="50">
        <v>1.26958041958042</v>
      </c>
      <c r="BT144" s="50">
        <v>1.26958041958042</v>
      </c>
      <c r="BU144" s="14" t="s">
        <v>1</v>
      </c>
      <c r="BV144" s="50">
        <v>4.50205822546248</v>
      </c>
      <c r="BW144" s="50">
        <v>0</v>
      </c>
      <c r="BX144" s="50">
        <v>57.1428571428571</v>
      </c>
      <c r="BY144" s="57">
        <v>0</v>
      </c>
      <c r="BZ144" s="50">
        <v>57.1428571428571</v>
      </c>
      <c r="CA144" s="50">
        <v>57.1428571428571</v>
      </c>
      <c r="CB144" s="14" t="s">
        <v>1</v>
      </c>
      <c r="CC144" s="50">
        <v>2.5</v>
      </c>
      <c r="CD144" s="60">
        <v>35.6126964410866</v>
      </c>
    </row>
    <row r="145" s="18" customFormat="1" ht="20" customHeight="1" spans="1:82">
      <c r="A145" s="6" t="s">
        <v>29</v>
      </c>
      <c r="B145" s="7" t="s">
        <v>30</v>
      </c>
      <c r="C145" s="8">
        <v>343</v>
      </c>
      <c r="D145" s="6" t="s">
        <v>31</v>
      </c>
      <c r="E145" s="6" t="s">
        <v>212</v>
      </c>
      <c r="F145" s="8">
        <v>13334</v>
      </c>
      <c r="G145" s="7">
        <v>0.144167522831054</v>
      </c>
      <c r="H145" s="8" t="s">
        <v>33</v>
      </c>
      <c r="I145" s="29">
        <f t="shared" si="4"/>
        <v>143</v>
      </c>
      <c r="J145" s="8">
        <v>0</v>
      </c>
      <c r="K145" s="8">
        <v>4</v>
      </c>
      <c r="L145" s="30">
        <v>0</v>
      </c>
      <c r="M145" s="30">
        <v>0.11912</v>
      </c>
      <c r="N145" s="30">
        <v>0</v>
      </c>
      <c r="O145" s="30">
        <v>0.11912</v>
      </c>
      <c r="P145" s="30">
        <v>0.11912</v>
      </c>
      <c r="Q145" s="14" t="s">
        <v>1</v>
      </c>
      <c r="R145" s="30">
        <v>0.291960784313726</v>
      </c>
      <c r="S145" s="30">
        <v>0</v>
      </c>
      <c r="T145" s="30">
        <v>0.02899954</v>
      </c>
      <c r="U145" s="30">
        <v>0</v>
      </c>
      <c r="V145" s="30">
        <v>0.02899954</v>
      </c>
      <c r="W145" s="30">
        <v>0.02899954</v>
      </c>
      <c r="X145" s="14" t="s">
        <v>1</v>
      </c>
      <c r="Y145" s="30">
        <v>0.255878294117647</v>
      </c>
      <c r="Z145" s="30">
        <v>0</v>
      </c>
      <c r="AA145" s="30">
        <v>24.344812</v>
      </c>
      <c r="AB145" s="30">
        <v>0</v>
      </c>
      <c r="AC145" s="30">
        <v>24.344812</v>
      </c>
      <c r="AD145" s="30">
        <v>24.344812</v>
      </c>
      <c r="AE145" s="14" t="s">
        <v>1</v>
      </c>
      <c r="AF145" s="30">
        <v>12.889946346629</v>
      </c>
      <c r="AG145" s="45">
        <v>0</v>
      </c>
      <c r="AH145" s="45">
        <v>29</v>
      </c>
      <c r="AI145" s="45">
        <v>0</v>
      </c>
      <c r="AJ145" s="45">
        <v>29</v>
      </c>
      <c r="AK145" s="45">
        <v>29</v>
      </c>
      <c r="AL145" s="14" t="s">
        <v>1</v>
      </c>
      <c r="AM145" s="45">
        <v>0.656108597285068</v>
      </c>
      <c r="AN145" s="30">
        <v>0</v>
      </c>
      <c r="AO145" s="30">
        <v>41.075862</v>
      </c>
      <c r="AP145" s="30">
        <v>0</v>
      </c>
      <c r="AQ145" s="30">
        <v>41.075862</v>
      </c>
      <c r="AR145" s="30">
        <v>41.075862</v>
      </c>
      <c r="AS145" s="14" t="s">
        <v>1</v>
      </c>
      <c r="AT145" s="30">
        <v>4.81771780436312</v>
      </c>
      <c r="AU145" s="8">
        <v>0</v>
      </c>
      <c r="AV145" s="8">
        <v>62</v>
      </c>
      <c r="AW145" s="8">
        <v>0</v>
      </c>
      <c r="AX145" s="8">
        <v>62</v>
      </c>
      <c r="AY145" s="8">
        <v>62</v>
      </c>
      <c r="AZ145" s="14" t="s">
        <v>1</v>
      </c>
      <c r="BA145" s="8">
        <v>0.949464012251149</v>
      </c>
      <c r="BB145" s="30">
        <v>0</v>
      </c>
      <c r="BC145" s="50">
        <v>1.70833333333333</v>
      </c>
      <c r="BD145" s="50">
        <v>0</v>
      </c>
      <c r="BE145" s="50">
        <v>1.70833333333333</v>
      </c>
      <c r="BF145" s="50">
        <v>1.70833333333333</v>
      </c>
      <c r="BG145" s="14" t="s">
        <v>1</v>
      </c>
      <c r="BH145" s="50">
        <v>3.44422043010752</v>
      </c>
      <c r="BI145" s="50">
        <v>0</v>
      </c>
      <c r="BJ145" s="50">
        <v>1.375</v>
      </c>
      <c r="BK145" s="50">
        <v>0</v>
      </c>
      <c r="BL145" s="50">
        <v>1.375</v>
      </c>
      <c r="BM145" s="50">
        <v>1.375</v>
      </c>
      <c r="BN145" s="14" t="s">
        <v>1</v>
      </c>
      <c r="BO145" s="50">
        <v>4.35126582278481</v>
      </c>
      <c r="BP145" s="50">
        <v>0</v>
      </c>
      <c r="BQ145" s="50">
        <v>1.24242424242424</v>
      </c>
      <c r="BR145" s="50">
        <v>0</v>
      </c>
      <c r="BS145" s="50">
        <v>1.24242424242424</v>
      </c>
      <c r="BT145" s="50">
        <v>1.24242424242424</v>
      </c>
      <c r="BU145" s="14" t="s">
        <v>1</v>
      </c>
      <c r="BV145" s="50">
        <v>4.00782013685239</v>
      </c>
      <c r="BW145" s="50">
        <v>0</v>
      </c>
      <c r="BX145" s="50">
        <v>62.5</v>
      </c>
      <c r="BY145" s="57">
        <v>0</v>
      </c>
      <c r="BZ145" s="50">
        <v>62.5</v>
      </c>
      <c r="CA145" s="50">
        <v>62.5</v>
      </c>
      <c r="CB145" s="14" t="s">
        <v>1</v>
      </c>
      <c r="CC145" s="50">
        <v>2.5</v>
      </c>
      <c r="CD145" s="60">
        <v>34.1643822287044</v>
      </c>
    </row>
    <row r="146" s="18" customFormat="1" ht="20" customHeight="1" spans="1:82">
      <c r="A146" s="6" t="s">
        <v>29</v>
      </c>
      <c r="B146" s="7" t="s">
        <v>34</v>
      </c>
      <c r="C146" s="8">
        <v>726</v>
      </c>
      <c r="D146" s="6" t="s">
        <v>94</v>
      </c>
      <c r="E146" s="6" t="s">
        <v>213</v>
      </c>
      <c r="F146" s="8">
        <v>13261</v>
      </c>
      <c r="G146" s="7">
        <v>0.144167522831054</v>
      </c>
      <c r="H146" s="8" t="s">
        <v>33</v>
      </c>
      <c r="I146" s="29">
        <f t="shared" si="4"/>
        <v>144</v>
      </c>
      <c r="J146" s="8">
        <v>0</v>
      </c>
      <c r="K146" s="8">
        <v>18</v>
      </c>
      <c r="L146" s="30">
        <v>0</v>
      </c>
      <c r="M146" s="30">
        <v>0.10253</v>
      </c>
      <c r="N146" s="30">
        <v>0</v>
      </c>
      <c r="O146" s="30">
        <v>0.10253</v>
      </c>
      <c r="P146" s="30">
        <v>0.10253</v>
      </c>
      <c r="Q146" s="14" t="s">
        <v>1</v>
      </c>
      <c r="R146" s="30">
        <v>0.365308788598575</v>
      </c>
      <c r="S146" s="30">
        <v>0</v>
      </c>
      <c r="T146" s="30">
        <v>0.0297355</v>
      </c>
      <c r="U146" s="30">
        <v>0</v>
      </c>
      <c r="V146" s="30">
        <v>0.0297355</v>
      </c>
      <c r="W146" s="30">
        <v>0.0297355</v>
      </c>
      <c r="X146" s="14" t="s">
        <v>1</v>
      </c>
      <c r="Y146" s="30">
        <v>0.359703629032258</v>
      </c>
      <c r="Z146" s="30">
        <v>0</v>
      </c>
      <c r="AA146" s="30">
        <v>29.001756</v>
      </c>
      <c r="AB146" s="30">
        <v>0</v>
      </c>
      <c r="AC146" s="30">
        <v>29.001756</v>
      </c>
      <c r="AD146" s="30">
        <v>29.001756</v>
      </c>
      <c r="AE146" s="14" t="s">
        <v>1</v>
      </c>
      <c r="AF146" s="30">
        <v>14.4191693735499</v>
      </c>
      <c r="AG146" s="45">
        <v>0</v>
      </c>
      <c r="AH146" s="45">
        <v>53</v>
      </c>
      <c r="AI146" s="45">
        <v>0</v>
      </c>
      <c r="AJ146" s="45">
        <v>53</v>
      </c>
      <c r="AK146" s="45">
        <v>53</v>
      </c>
      <c r="AL146" s="14" t="s">
        <v>1</v>
      </c>
      <c r="AM146" s="45">
        <v>1.2402496099844</v>
      </c>
      <c r="AN146" s="30">
        <v>0</v>
      </c>
      <c r="AO146" s="30">
        <v>19.345283</v>
      </c>
      <c r="AP146" s="30">
        <v>0</v>
      </c>
      <c r="AQ146" s="30">
        <v>19.345283</v>
      </c>
      <c r="AR146" s="30">
        <v>19.345283</v>
      </c>
      <c r="AS146" s="14" t="s">
        <v>1</v>
      </c>
      <c r="AT146" s="30">
        <v>3.21884908485857</v>
      </c>
      <c r="AU146" s="8">
        <v>0</v>
      </c>
      <c r="AV146" s="8">
        <v>46</v>
      </c>
      <c r="AW146" s="8">
        <v>0</v>
      </c>
      <c r="AX146" s="8">
        <v>46</v>
      </c>
      <c r="AY146" s="8">
        <v>46</v>
      </c>
      <c r="AZ146" s="14" t="s">
        <v>1</v>
      </c>
      <c r="BA146" s="8">
        <v>0.837887067395264</v>
      </c>
      <c r="BB146" s="30">
        <v>0</v>
      </c>
      <c r="BC146" s="50">
        <v>1.27777777777778</v>
      </c>
      <c r="BD146" s="50">
        <v>0</v>
      </c>
      <c r="BE146" s="50">
        <v>1.27777777777778</v>
      </c>
      <c r="BF146" s="50">
        <v>1.27777777777778</v>
      </c>
      <c r="BG146" s="14" t="s">
        <v>1</v>
      </c>
      <c r="BH146" s="50">
        <v>3.0715811965812</v>
      </c>
      <c r="BI146" s="50">
        <v>0</v>
      </c>
      <c r="BJ146" s="50">
        <v>1.27777777777778</v>
      </c>
      <c r="BK146" s="50">
        <v>0</v>
      </c>
      <c r="BL146" s="50">
        <v>1.27777777777778</v>
      </c>
      <c r="BM146" s="50">
        <v>1.27777777777778</v>
      </c>
      <c r="BN146" s="14" t="s">
        <v>1</v>
      </c>
      <c r="BO146" s="50">
        <v>4.25925925925927</v>
      </c>
      <c r="BP146" s="50">
        <v>0</v>
      </c>
      <c r="BQ146" s="50">
        <v>1</v>
      </c>
      <c r="BR146" s="50">
        <v>0</v>
      </c>
      <c r="BS146" s="50">
        <v>1</v>
      </c>
      <c r="BT146" s="50">
        <v>1</v>
      </c>
      <c r="BU146" s="14" t="s">
        <v>1</v>
      </c>
      <c r="BV146" s="50">
        <v>3.67647058823529</v>
      </c>
      <c r="BW146" s="50">
        <v>0</v>
      </c>
      <c r="BX146" s="50">
        <v>63.8888888888889</v>
      </c>
      <c r="BY146" s="57">
        <v>0</v>
      </c>
      <c r="BZ146" s="50">
        <v>63.8888888888889</v>
      </c>
      <c r="CA146" s="50">
        <v>63.8888888888889</v>
      </c>
      <c r="CB146" s="14" t="s">
        <v>1</v>
      </c>
      <c r="CC146" s="50">
        <v>2.5</v>
      </c>
      <c r="CD146" s="60">
        <v>33.9484785974947</v>
      </c>
    </row>
    <row r="147" s="18" customFormat="1" ht="20" customHeight="1" spans="1:82">
      <c r="A147" s="6" t="s">
        <v>29</v>
      </c>
      <c r="B147" s="7" t="s">
        <v>34</v>
      </c>
      <c r="C147" s="8">
        <v>111219</v>
      </c>
      <c r="D147" s="6" t="s">
        <v>123</v>
      </c>
      <c r="E147" s="6" t="s">
        <v>214</v>
      </c>
      <c r="F147" s="8">
        <v>13270</v>
      </c>
      <c r="G147" s="7">
        <v>0.144167522831054</v>
      </c>
      <c r="H147" s="8" t="s">
        <v>33</v>
      </c>
      <c r="I147" s="29">
        <f t="shared" si="4"/>
        <v>145</v>
      </c>
      <c r="J147" s="8">
        <v>0</v>
      </c>
      <c r="K147" s="8">
        <v>13</v>
      </c>
      <c r="L147" s="30">
        <v>0</v>
      </c>
      <c r="M147" s="30">
        <v>0.077617</v>
      </c>
      <c r="N147" s="30">
        <v>0</v>
      </c>
      <c r="O147" s="30">
        <v>0.077617</v>
      </c>
      <c r="P147" s="30">
        <v>0.077617</v>
      </c>
      <c r="Q147" s="14" t="s">
        <v>1</v>
      </c>
      <c r="R147" s="30">
        <v>0.27654513064133</v>
      </c>
      <c r="S147" s="30">
        <v>0</v>
      </c>
      <c r="T147" s="30">
        <v>0.0211304</v>
      </c>
      <c r="U147" s="30">
        <v>0</v>
      </c>
      <c r="V147" s="30">
        <v>0.0211304</v>
      </c>
      <c r="W147" s="30">
        <v>0.0211304</v>
      </c>
      <c r="X147" s="14" t="s">
        <v>1</v>
      </c>
      <c r="Y147" s="30">
        <v>0.255609677419355</v>
      </c>
      <c r="Z147" s="30">
        <v>0</v>
      </c>
      <c r="AA147" s="30">
        <v>27.223933</v>
      </c>
      <c r="AB147" s="30">
        <v>0</v>
      </c>
      <c r="AC147" s="30">
        <v>27.223933</v>
      </c>
      <c r="AD147" s="30">
        <v>27.223933</v>
      </c>
      <c r="AE147" s="14" t="s">
        <v>1</v>
      </c>
      <c r="AF147" s="30">
        <v>13.5352666556182</v>
      </c>
      <c r="AG147" s="45">
        <v>0</v>
      </c>
      <c r="AH147" s="45">
        <v>28</v>
      </c>
      <c r="AI147" s="45">
        <v>0</v>
      </c>
      <c r="AJ147" s="45">
        <v>28</v>
      </c>
      <c r="AK147" s="45">
        <v>28</v>
      </c>
      <c r="AL147" s="14" t="s">
        <v>1</v>
      </c>
      <c r="AM147" s="45">
        <v>0.655226209048362</v>
      </c>
      <c r="AN147" s="30">
        <v>0</v>
      </c>
      <c r="AO147" s="30">
        <v>27.720357</v>
      </c>
      <c r="AP147" s="30">
        <v>0</v>
      </c>
      <c r="AQ147" s="30">
        <v>27.720357</v>
      </c>
      <c r="AR147" s="30">
        <v>27.720357</v>
      </c>
      <c r="AS147" s="14" t="s">
        <v>1</v>
      </c>
      <c r="AT147" s="30">
        <v>4.61237221297837</v>
      </c>
      <c r="AU147" s="8">
        <v>0</v>
      </c>
      <c r="AV147" s="8">
        <v>23</v>
      </c>
      <c r="AW147" s="8">
        <v>0</v>
      </c>
      <c r="AX147" s="8">
        <v>23</v>
      </c>
      <c r="AY147" s="8">
        <v>23</v>
      </c>
      <c r="AZ147" s="14" t="s">
        <v>1</v>
      </c>
      <c r="BA147" s="8">
        <v>0.418943533697632</v>
      </c>
      <c r="BB147" s="30">
        <v>0</v>
      </c>
      <c r="BC147" s="50">
        <v>1.1875</v>
      </c>
      <c r="BD147" s="50">
        <v>0</v>
      </c>
      <c r="BE147" s="50">
        <v>1.1875</v>
      </c>
      <c r="BF147" s="50">
        <v>1.1875</v>
      </c>
      <c r="BG147" s="14" t="s">
        <v>1</v>
      </c>
      <c r="BH147" s="50">
        <v>2.85456730769231</v>
      </c>
      <c r="BI147" s="50">
        <v>0</v>
      </c>
      <c r="BJ147" s="50">
        <v>1.1875</v>
      </c>
      <c r="BK147" s="50">
        <v>0</v>
      </c>
      <c r="BL147" s="50">
        <v>1.1875</v>
      </c>
      <c r="BM147" s="50">
        <v>1.1875</v>
      </c>
      <c r="BN147" s="14" t="s">
        <v>1</v>
      </c>
      <c r="BO147" s="50">
        <v>3.95833333333333</v>
      </c>
      <c r="BP147" s="50">
        <v>0</v>
      </c>
      <c r="BQ147" s="50">
        <v>1</v>
      </c>
      <c r="BR147" s="50">
        <v>0</v>
      </c>
      <c r="BS147" s="50">
        <v>1</v>
      </c>
      <c r="BT147" s="50">
        <v>1</v>
      </c>
      <c r="BU147" s="14" t="s">
        <v>1</v>
      </c>
      <c r="BV147" s="50">
        <v>3.67647058823529</v>
      </c>
      <c r="BW147" s="50">
        <v>0</v>
      </c>
      <c r="BX147" s="50">
        <v>75</v>
      </c>
      <c r="BY147" s="57">
        <v>0</v>
      </c>
      <c r="BZ147" s="50">
        <v>75</v>
      </c>
      <c r="CA147" s="50">
        <v>75</v>
      </c>
      <c r="CB147" s="14" t="s">
        <v>1</v>
      </c>
      <c r="CC147" s="50">
        <v>2.5</v>
      </c>
      <c r="CD147" s="60">
        <v>32.7433346486641</v>
      </c>
    </row>
    <row r="148" s="18" customFormat="1" ht="20" customHeight="1" spans="1:82">
      <c r="A148" s="6" t="s">
        <v>29</v>
      </c>
      <c r="B148" s="7" t="s">
        <v>45</v>
      </c>
      <c r="C148" s="8">
        <v>106569</v>
      </c>
      <c r="D148" s="6" t="s">
        <v>46</v>
      </c>
      <c r="E148" s="6" t="s">
        <v>215</v>
      </c>
      <c r="F148" s="8">
        <v>13148</v>
      </c>
      <c r="G148" s="7">
        <v>0.209920947488588</v>
      </c>
      <c r="H148" s="8" t="s">
        <v>33</v>
      </c>
      <c r="I148" s="29">
        <f t="shared" si="4"/>
        <v>146</v>
      </c>
      <c r="J148" s="8">
        <v>0</v>
      </c>
      <c r="K148" s="8">
        <v>9</v>
      </c>
      <c r="L148" s="30">
        <v>0</v>
      </c>
      <c r="M148" s="30">
        <v>0.022008</v>
      </c>
      <c r="N148" s="30">
        <v>0.154888</v>
      </c>
      <c r="O148" s="30">
        <v>0.022008</v>
      </c>
      <c r="P148" s="30">
        <v>-0.13288</v>
      </c>
      <c r="Q148" s="14" t="s">
        <v>1</v>
      </c>
      <c r="R148" s="30">
        <v>0.0924705882352941</v>
      </c>
      <c r="S148" s="30">
        <v>0</v>
      </c>
      <c r="T148" s="30">
        <v>-0.0205151</v>
      </c>
      <c r="U148" s="30">
        <v>-0.06558428573698</v>
      </c>
      <c r="V148" s="30">
        <v>-0.0205151</v>
      </c>
      <c r="W148" s="30">
        <v>0.04506918573698</v>
      </c>
      <c r="X148" s="14" t="s">
        <v>1</v>
      </c>
      <c r="Y148" s="30">
        <v>-0.314006632653061</v>
      </c>
      <c r="Z148" s="30">
        <v>0</v>
      </c>
      <c r="AA148" s="30">
        <v>-93.216558</v>
      </c>
      <c r="AB148" s="30">
        <v>-42.3430386711559</v>
      </c>
      <c r="AC148" s="30">
        <v>-93.216558</v>
      </c>
      <c r="AD148" s="30">
        <v>-50.8735193288441</v>
      </c>
      <c r="AE148" s="14" t="s">
        <v>1</v>
      </c>
      <c r="AF148" s="30">
        <v>-56.1996933279743</v>
      </c>
      <c r="AG148" s="45">
        <v>0</v>
      </c>
      <c r="AH148" s="45">
        <v>31</v>
      </c>
      <c r="AI148" s="45">
        <v>126</v>
      </c>
      <c r="AJ148" s="45">
        <v>31</v>
      </c>
      <c r="AK148" s="45">
        <v>-95</v>
      </c>
      <c r="AL148" s="14" t="s">
        <v>1</v>
      </c>
      <c r="AM148" s="45">
        <v>0.842391304347826</v>
      </c>
      <c r="AN148" s="30">
        <v>0</v>
      </c>
      <c r="AO148" s="30">
        <v>7.099355</v>
      </c>
      <c r="AP148" s="30">
        <v>12.29</v>
      </c>
      <c r="AQ148" s="30">
        <v>7.099355</v>
      </c>
      <c r="AR148" s="30">
        <v>-5.190645</v>
      </c>
      <c r="AS148" s="14" t="s">
        <v>1</v>
      </c>
      <c r="AT148" s="30">
        <v>1.21294293524688</v>
      </c>
      <c r="AU148" s="8">
        <v>0</v>
      </c>
      <c r="AV148" s="8">
        <v>28</v>
      </c>
      <c r="AW148" s="8">
        <v>104</v>
      </c>
      <c r="AX148" s="8">
        <v>28</v>
      </c>
      <c r="AY148" s="8">
        <v>-76</v>
      </c>
      <c r="AZ148" s="14" t="s">
        <v>1</v>
      </c>
      <c r="BA148" s="8">
        <v>0.553359683794466</v>
      </c>
      <c r="BB148" s="30">
        <v>0</v>
      </c>
      <c r="BC148" s="50">
        <v>1.88</v>
      </c>
      <c r="BD148" s="50">
        <v>2.24</v>
      </c>
      <c r="BE148" s="50">
        <v>1.88</v>
      </c>
      <c r="BF148" s="50">
        <v>-0.36</v>
      </c>
      <c r="BG148" s="14" t="s">
        <v>1</v>
      </c>
      <c r="BH148" s="50">
        <v>4.74747474747475</v>
      </c>
      <c r="BI148" s="50">
        <v>0</v>
      </c>
      <c r="BJ148" s="50">
        <v>1.24</v>
      </c>
      <c r="BK148" s="50">
        <v>1.61</v>
      </c>
      <c r="BL148" s="50">
        <v>1.24</v>
      </c>
      <c r="BM148" s="50">
        <v>-0.37</v>
      </c>
      <c r="BN148" s="14" t="s">
        <v>1</v>
      </c>
      <c r="BO148" s="50">
        <v>4.10596026490066</v>
      </c>
      <c r="BP148" s="50">
        <v>0</v>
      </c>
      <c r="BQ148" s="50">
        <v>1.51612903225806</v>
      </c>
      <c r="BR148" s="50">
        <v>1.39</v>
      </c>
      <c r="BS148" s="50">
        <v>1.51612903225806</v>
      </c>
      <c r="BT148" s="50">
        <v>0.126129032258065</v>
      </c>
      <c r="BU148" s="12" t="s">
        <v>0</v>
      </c>
      <c r="BV148" s="50">
        <v>5.78675203151931</v>
      </c>
      <c r="BW148" s="50">
        <v>0</v>
      </c>
      <c r="BX148" s="50">
        <v>68</v>
      </c>
      <c r="BY148" s="57">
        <v>65</v>
      </c>
      <c r="BZ148" s="50">
        <v>68</v>
      </c>
      <c r="CA148" s="50">
        <v>3</v>
      </c>
      <c r="CB148" s="14" t="s">
        <v>1</v>
      </c>
      <c r="CC148" s="50">
        <v>2.5</v>
      </c>
      <c r="CD148" s="60">
        <v>-36.6723484051082</v>
      </c>
    </row>
  </sheetData>
  <sortState ref="A3:CD148">
    <sortCondition ref="CD3" descending="1"/>
  </sortState>
  <mergeCells count="11">
    <mergeCell ref="J1:K1"/>
    <mergeCell ref="L1:P1"/>
    <mergeCell ref="S1:W1"/>
    <mergeCell ref="Z1:AD1"/>
    <mergeCell ref="AG1:AK1"/>
    <mergeCell ref="AN1:AR1"/>
    <mergeCell ref="AU1:AY1"/>
    <mergeCell ref="BB1:BF1"/>
    <mergeCell ref="BI1:BM1"/>
    <mergeCell ref="BP1:BT1"/>
    <mergeCell ref="BW1:CA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tabSelected="1" workbookViewId="0">
      <selection activeCell="F5" sqref="F5"/>
    </sheetView>
  </sheetViews>
  <sheetFormatPr defaultColWidth="9" defaultRowHeight="17" customHeight="1"/>
  <cols>
    <col min="4" max="4" width="13" customWidth="1"/>
    <col min="10" max="11" width="7.25" style="2" customWidth="1"/>
    <col min="12" max="12" width="9" style="3"/>
  </cols>
  <sheetData>
    <row r="1" s="1" customFormat="1" ht="29" customHeight="1" spans="1:12">
      <c r="A1" s="4" t="s">
        <v>13</v>
      </c>
      <c r="B1" s="5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5" t="s">
        <v>19</v>
      </c>
      <c r="H1" s="4" t="s">
        <v>20</v>
      </c>
      <c r="I1" s="9" t="s">
        <v>216</v>
      </c>
      <c r="J1" s="10" t="s">
        <v>217</v>
      </c>
      <c r="K1" s="10" t="s">
        <v>218</v>
      </c>
      <c r="L1" s="9" t="s">
        <v>219</v>
      </c>
    </row>
    <row r="2" customHeight="1" spans="1:12">
      <c r="A2" s="6" t="s">
        <v>29</v>
      </c>
      <c r="B2" s="7" t="s">
        <v>30</v>
      </c>
      <c r="C2" s="8">
        <v>343</v>
      </c>
      <c r="D2" s="6" t="s">
        <v>31</v>
      </c>
      <c r="E2" s="6" t="s">
        <v>32</v>
      </c>
      <c r="F2" s="8">
        <v>7583</v>
      </c>
      <c r="G2" s="7">
        <v>8.17704423515982</v>
      </c>
      <c r="H2" s="8" t="s">
        <v>33</v>
      </c>
      <c r="I2" s="11">
        <v>3</v>
      </c>
      <c r="J2" s="8">
        <v>1</v>
      </c>
      <c r="K2" s="8">
        <f>I2-J2</f>
        <v>2</v>
      </c>
      <c r="L2" s="12" t="s">
        <v>0</v>
      </c>
    </row>
    <row r="3" customHeight="1" spans="1:12">
      <c r="A3" s="6" t="s">
        <v>29</v>
      </c>
      <c r="B3" s="7" t="s">
        <v>34</v>
      </c>
      <c r="C3" s="8">
        <v>513</v>
      </c>
      <c r="D3" s="6" t="s">
        <v>35</v>
      </c>
      <c r="E3" s="6" t="s">
        <v>36</v>
      </c>
      <c r="F3" s="8">
        <v>9760</v>
      </c>
      <c r="G3" s="7">
        <v>19.3770442351598</v>
      </c>
      <c r="H3" s="8" t="s">
        <v>33</v>
      </c>
      <c r="I3" s="11">
        <v>2</v>
      </c>
      <c r="J3" s="8">
        <f t="shared" ref="J3:J66" si="0">J2+1</f>
        <v>2</v>
      </c>
      <c r="K3" s="8">
        <f t="shared" ref="K3:K34" si="1">I3-J3</f>
        <v>0</v>
      </c>
      <c r="L3" s="13" t="s">
        <v>220</v>
      </c>
    </row>
    <row r="4" customHeight="1" spans="1:12">
      <c r="A4" s="6" t="s">
        <v>29</v>
      </c>
      <c r="B4" s="7" t="s">
        <v>37</v>
      </c>
      <c r="C4" s="8">
        <v>365</v>
      </c>
      <c r="D4" s="6" t="s">
        <v>38</v>
      </c>
      <c r="E4" s="6" t="s">
        <v>39</v>
      </c>
      <c r="F4" s="8">
        <v>4301</v>
      </c>
      <c r="G4" s="7">
        <v>13.2154003995434</v>
      </c>
      <c r="H4" s="8" t="s">
        <v>33</v>
      </c>
      <c r="I4" s="11">
        <v>5</v>
      </c>
      <c r="J4" s="8">
        <f t="shared" si="0"/>
        <v>3</v>
      </c>
      <c r="K4" s="8">
        <f t="shared" si="1"/>
        <v>2</v>
      </c>
      <c r="L4" s="12" t="s">
        <v>0</v>
      </c>
    </row>
    <row r="5" customHeight="1" spans="1:12">
      <c r="A5" s="6" t="s">
        <v>29</v>
      </c>
      <c r="B5" s="7" t="s">
        <v>40</v>
      </c>
      <c r="C5" s="8">
        <v>108277</v>
      </c>
      <c r="D5" s="6" t="s">
        <v>41</v>
      </c>
      <c r="E5" s="6" t="s">
        <v>42</v>
      </c>
      <c r="F5" s="8">
        <v>12255</v>
      </c>
      <c r="G5" s="7">
        <v>1.38800313926941</v>
      </c>
      <c r="H5" s="8" t="s">
        <v>33</v>
      </c>
      <c r="I5" s="11">
        <v>18</v>
      </c>
      <c r="J5" s="8">
        <f t="shared" si="0"/>
        <v>4</v>
      </c>
      <c r="K5" s="8">
        <f t="shared" si="1"/>
        <v>14</v>
      </c>
      <c r="L5" s="12" t="s">
        <v>0</v>
      </c>
    </row>
    <row r="6" customHeight="1" spans="1:12">
      <c r="A6" s="6" t="s">
        <v>29</v>
      </c>
      <c r="B6" s="7" t="s">
        <v>34</v>
      </c>
      <c r="C6" s="8">
        <v>357</v>
      </c>
      <c r="D6" s="6" t="s">
        <v>43</v>
      </c>
      <c r="E6" s="6" t="s">
        <v>44</v>
      </c>
      <c r="F6" s="8">
        <v>6814</v>
      </c>
      <c r="G6" s="7">
        <v>8.798962043379</v>
      </c>
      <c r="H6" s="8" t="s">
        <v>33</v>
      </c>
      <c r="I6" s="11">
        <v>8</v>
      </c>
      <c r="J6" s="8">
        <f t="shared" si="0"/>
        <v>5</v>
      </c>
      <c r="K6" s="8">
        <f t="shared" si="1"/>
        <v>3</v>
      </c>
      <c r="L6" s="12" t="s">
        <v>0</v>
      </c>
    </row>
    <row r="7" customHeight="1" spans="1:12">
      <c r="A7" s="6" t="s">
        <v>29</v>
      </c>
      <c r="B7" s="7" t="s">
        <v>45</v>
      </c>
      <c r="C7" s="8">
        <v>106569</v>
      </c>
      <c r="D7" s="6" t="s">
        <v>46</v>
      </c>
      <c r="E7" s="6" t="s">
        <v>47</v>
      </c>
      <c r="F7" s="8">
        <v>12157</v>
      </c>
      <c r="G7" s="7">
        <v>1.198962043379</v>
      </c>
      <c r="H7" s="8" t="s">
        <v>33</v>
      </c>
      <c r="I7" s="11">
        <v>10</v>
      </c>
      <c r="J7" s="8">
        <f t="shared" si="0"/>
        <v>6</v>
      </c>
      <c r="K7" s="8">
        <f t="shared" si="1"/>
        <v>4</v>
      </c>
      <c r="L7" s="12" t="s">
        <v>0</v>
      </c>
    </row>
    <row r="8" customHeight="1" spans="1:12">
      <c r="A8" s="6" t="s">
        <v>29</v>
      </c>
      <c r="B8" s="7" t="s">
        <v>45</v>
      </c>
      <c r="C8" s="8">
        <v>105267</v>
      </c>
      <c r="D8" s="6" t="s">
        <v>48</v>
      </c>
      <c r="E8" s="6" t="s">
        <v>49</v>
      </c>
      <c r="F8" s="8">
        <v>12886</v>
      </c>
      <c r="G8" s="7">
        <v>0.4975921803653</v>
      </c>
      <c r="H8" s="8" t="s">
        <v>33</v>
      </c>
      <c r="I8" s="11">
        <v>6</v>
      </c>
      <c r="J8" s="8">
        <f t="shared" si="0"/>
        <v>7</v>
      </c>
      <c r="K8" s="8">
        <f t="shared" si="1"/>
        <v>-1</v>
      </c>
      <c r="L8" s="14" t="s">
        <v>1</v>
      </c>
    </row>
    <row r="9" customHeight="1" spans="1:12">
      <c r="A9" s="6" t="s">
        <v>29</v>
      </c>
      <c r="B9" s="7" t="s">
        <v>45</v>
      </c>
      <c r="C9" s="8">
        <v>105267</v>
      </c>
      <c r="D9" s="6" t="s">
        <v>48</v>
      </c>
      <c r="E9" s="6" t="s">
        <v>50</v>
      </c>
      <c r="F9" s="8">
        <v>5457</v>
      </c>
      <c r="G9" s="7">
        <v>9.20444149543379</v>
      </c>
      <c r="H9" s="8" t="s">
        <v>33</v>
      </c>
      <c r="I9" s="11">
        <v>12</v>
      </c>
      <c r="J9" s="8">
        <f t="shared" si="0"/>
        <v>8</v>
      </c>
      <c r="K9" s="8">
        <f t="shared" si="1"/>
        <v>4</v>
      </c>
      <c r="L9" s="12" t="s">
        <v>0</v>
      </c>
    </row>
    <row r="10" customHeight="1" spans="1:12">
      <c r="A10" s="6" t="s">
        <v>29</v>
      </c>
      <c r="B10" s="7" t="s">
        <v>40</v>
      </c>
      <c r="C10" s="8">
        <v>108277</v>
      </c>
      <c r="D10" s="6" t="s">
        <v>41</v>
      </c>
      <c r="E10" s="6" t="s">
        <v>51</v>
      </c>
      <c r="F10" s="8">
        <v>11771</v>
      </c>
      <c r="G10" s="7">
        <v>1.198962043379</v>
      </c>
      <c r="H10" s="8" t="s">
        <v>33</v>
      </c>
      <c r="I10" s="11">
        <v>22</v>
      </c>
      <c r="J10" s="8">
        <f t="shared" si="0"/>
        <v>9</v>
      </c>
      <c r="K10" s="8">
        <f t="shared" si="1"/>
        <v>13</v>
      </c>
      <c r="L10" s="12" t="s">
        <v>0</v>
      </c>
    </row>
    <row r="11" customHeight="1" spans="1:12">
      <c r="A11" s="6" t="s">
        <v>29</v>
      </c>
      <c r="B11" s="7" t="s">
        <v>34</v>
      </c>
      <c r="C11" s="8">
        <v>102565</v>
      </c>
      <c r="D11" s="6" t="s">
        <v>52</v>
      </c>
      <c r="E11" s="6" t="s">
        <v>53</v>
      </c>
      <c r="F11" s="8">
        <v>12135</v>
      </c>
      <c r="G11" s="7">
        <v>1.50307163242009</v>
      </c>
      <c r="H11" s="8" t="s">
        <v>33</v>
      </c>
      <c r="I11" s="11">
        <v>4</v>
      </c>
      <c r="J11" s="8">
        <f t="shared" si="0"/>
        <v>10</v>
      </c>
      <c r="K11" s="8">
        <f t="shared" si="1"/>
        <v>-6</v>
      </c>
      <c r="L11" s="14" t="s">
        <v>1</v>
      </c>
    </row>
    <row r="12" customHeight="1" spans="1:12">
      <c r="A12" s="6" t="s">
        <v>29</v>
      </c>
      <c r="B12" s="7" t="s">
        <v>45</v>
      </c>
      <c r="C12" s="8">
        <v>106569</v>
      </c>
      <c r="D12" s="6" t="s">
        <v>46</v>
      </c>
      <c r="E12" s="6" t="s">
        <v>54</v>
      </c>
      <c r="F12" s="8">
        <v>11776</v>
      </c>
      <c r="G12" s="7">
        <v>1.198962043379</v>
      </c>
      <c r="H12" s="8" t="s">
        <v>33</v>
      </c>
      <c r="I12" s="11">
        <v>11</v>
      </c>
      <c r="J12" s="8">
        <f t="shared" si="0"/>
        <v>11</v>
      </c>
      <c r="K12" s="8">
        <f t="shared" si="1"/>
        <v>0</v>
      </c>
      <c r="L12" s="13" t="s">
        <v>220</v>
      </c>
    </row>
    <row r="13" customHeight="1" spans="1:12">
      <c r="A13" s="6" t="s">
        <v>29</v>
      </c>
      <c r="B13" s="7" t="s">
        <v>34</v>
      </c>
      <c r="C13" s="8">
        <v>102565</v>
      </c>
      <c r="D13" s="6" t="s">
        <v>52</v>
      </c>
      <c r="E13" s="6" t="s">
        <v>55</v>
      </c>
      <c r="F13" s="8">
        <v>11871</v>
      </c>
      <c r="G13" s="7">
        <v>1.198962043379</v>
      </c>
      <c r="H13" s="8" t="s">
        <v>33</v>
      </c>
      <c r="I13" s="11">
        <v>7</v>
      </c>
      <c r="J13" s="8">
        <f t="shared" si="0"/>
        <v>12</v>
      </c>
      <c r="K13" s="8">
        <f t="shared" si="1"/>
        <v>-5</v>
      </c>
      <c r="L13" s="14" t="s">
        <v>1</v>
      </c>
    </row>
    <row r="14" customHeight="1" spans="1:12">
      <c r="A14" s="6" t="s">
        <v>29</v>
      </c>
      <c r="B14" s="7" t="s">
        <v>34</v>
      </c>
      <c r="C14" s="8">
        <v>311</v>
      </c>
      <c r="D14" s="6" t="s">
        <v>56</v>
      </c>
      <c r="E14" s="6" t="s">
        <v>57</v>
      </c>
      <c r="F14" s="8">
        <v>4093</v>
      </c>
      <c r="G14" s="7">
        <v>10.8893730022831</v>
      </c>
      <c r="H14" s="8" t="s">
        <v>33</v>
      </c>
      <c r="I14" s="11">
        <v>1</v>
      </c>
      <c r="J14" s="8">
        <f t="shared" si="0"/>
        <v>13</v>
      </c>
      <c r="K14" s="15">
        <f t="shared" si="1"/>
        <v>-12</v>
      </c>
      <c r="L14" s="14" t="s">
        <v>1</v>
      </c>
    </row>
    <row r="15" customHeight="1" spans="1:12">
      <c r="A15" s="6" t="s">
        <v>29</v>
      </c>
      <c r="B15" s="7" t="s">
        <v>58</v>
      </c>
      <c r="C15" s="8">
        <v>582</v>
      </c>
      <c r="D15" s="6" t="s">
        <v>59</v>
      </c>
      <c r="E15" s="6" t="s">
        <v>60</v>
      </c>
      <c r="F15" s="8">
        <v>8798</v>
      </c>
      <c r="G15" s="7">
        <v>6.85375656392694</v>
      </c>
      <c r="H15" s="8" t="s">
        <v>33</v>
      </c>
      <c r="I15" s="11">
        <v>37</v>
      </c>
      <c r="J15" s="8">
        <f t="shared" si="0"/>
        <v>14</v>
      </c>
      <c r="K15" s="8">
        <f t="shared" si="1"/>
        <v>23</v>
      </c>
      <c r="L15" s="12" t="s">
        <v>0</v>
      </c>
    </row>
    <row r="16" customHeight="1" spans="1:12">
      <c r="A16" s="6" t="s">
        <v>29</v>
      </c>
      <c r="B16" s="7" t="s">
        <v>45</v>
      </c>
      <c r="C16" s="8">
        <v>106399</v>
      </c>
      <c r="D16" s="6" t="s">
        <v>61</v>
      </c>
      <c r="E16" s="6" t="s">
        <v>62</v>
      </c>
      <c r="F16" s="8">
        <v>10860</v>
      </c>
      <c r="G16" s="7">
        <v>3.83731820776256</v>
      </c>
      <c r="H16" s="8" t="s">
        <v>33</v>
      </c>
      <c r="I16" s="11">
        <v>19</v>
      </c>
      <c r="J16" s="8">
        <f t="shared" si="0"/>
        <v>15</v>
      </c>
      <c r="K16" s="8">
        <f t="shared" si="1"/>
        <v>4</v>
      </c>
      <c r="L16" s="12" t="s">
        <v>0</v>
      </c>
    </row>
    <row r="17" customHeight="1" spans="1:12">
      <c r="A17" s="6" t="s">
        <v>29</v>
      </c>
      <c r="B17" s="7" t="s">
        <v>58</v>
      </c>
      <c r="C17" s="8">
        <v>582</v>
      </c>
      <c r="D17" s="6" t="s">
        <v>59</v>
      </c>
      <c r="E17" s="6" t="s">
        <v>63</v>
      </c>
      <c r="F17" s="8">
        <v>4044</v>
      </c>
      <c r="G17" s="7">
        <v>10.8893730022831</v>
      </c>
      <c r="H17" s="8" t="s">
        <v>33</v>
      </c>
      <c r="I17" s="11">
        <v>62</v>
      </c>
      <c r="J17" s="8">
        <f t="shared" si="0"/>
        <v>16</v>
      </c>
      <c r="K17" s="8">
        <f t="shared" si="1"/>
        <v>46</v>
      </c>
      <c r="L17" s="12" t="s">
        <v>0</v>
      </c>
    </row>
    <row r="18" customHeight="1" spans="1:12">
      <c r="A18" s="6" t="s">
        <v>29</v>
      </c>
      <c r="B18" s="7" t="s">
        <v>58</v>
      </c>
      <c r="C18" s="8">
        <v>582</v>
      </c>
      <c r="D18" s="6" t="s">
        <v>59</v>
      </c>
      <c r="E18" s="6" t="s">
        <v>64</v>
      </c>
      <c r="F18" s="8">
        <v>990035</v>
      </c>
      <c r="G18" s="7">
        <v>2.2</v>
      </c>
      <c r="H18" s="8" t="s">
        <v>33</v>
      </c>
      <c r="I18" s="11">
        <v>55</v>
      </c>
      <c r="J18" s="8">
        <f t="shared" si="0"/>
        <v>17</v>
      </c>
      <c r="K18" s="8">
        <f t="shared" si="1"/>
        <v>38</v>
      </c>
      <c r="L18" s="12" t="s">
        <v>0</v>
      </c>
    </row>
    <row r="19" customHeight="1" spans="1:12">
      <c r="A19" s="6" t="s">
        <v>29</v>
      </c>
      <c r="B19" s="7" t="s">
        <v>58</v>
      </c>
      <c r="C19" s="8">
        <v>582</v>
      </c>
      <c r="D19" s="6" t="s">
        <v>59</v>
      </c>
      <c r="E19" s="6" t="s">
        <v>65</v>
      </c>
      <c r="F19" s="8">
        <v>10816</v>
      </c>
      <c r="G19" s="7">
        <v>4.00992094748859</v>
      </c>
      <c r="H19" s="8" t="s">
        <v>33</v>
      </c>
      <c r="I19" s="11">
        <v>43</v>
      </c>
      <c r="J19" s="8">
        <f t="shared" si="0"/>
        <v>18</v>
      </c>
      <c r="K19" s="8">
        <f t="shared" si="1"/>
        <v>25</v>
      </c>
      <c r="L19" s="12" t="s">
        <v>0</v>
      </c>
    </row>
    <row r="20" customHeight="1" spans="1:12">
      <c r="A20" s="6" t="s">
        <v>29</v>
      </c>
      <c r="B20" s="7" t="s">
        <v>30</v>
      </c>
      <c r="C20" s="8">
        <v>343</v>
      </c>
      <c r="D20" s="6" t="s">
        <v>31</v>
      </c>
      <c r="E20" s="6" t="s">
        <v>66</v>
      </c>
      <c r="F20" s="8">
        <v>10932</v>
      </c>
      <c r="G20" s="7">
        <v>3.53046889269407</v>
      </c>
      <c r="H20" s="8" t="s">
        <v>33</v>
      </c>
      <c r="I20" s="11">
        <v>27</v>
      </c>
      <c r="J20" s="8">
        <f t="shared" si="0"/>
        <v>19</v>
      </c>
      <c r="K20" s="8">
        <f t="shared" si="1"/>
        <v>8</v>
      </c>
      <c r="L20" s="12" t="s">
        <v>0</v>
      </c>
    </row>
    <row r="21" customHeight="1" spans="1:12">
      <c r="A21" s="6" t="s">
        <v>29</v>
      </c>
      <c r="B21" s="7" t="s">
        <v>40</v>
      </c>
      <c r="C21" s="8">
        <v>112888</v>
      </c>
      <c r="D21" s="6" t="s">
        <v>67</v>
      </c>
      <c r="E21" s="6" t="s">
        <v>68</v>
      </c>
      <c r="F21" s="8">
        <v>10468</v>
      </c>
      <c r="G21" s="7">
        <v>4.198962043379</v>
      </c>
      <c r="H21" s="8" t="s">
        <v>33</v>
      </c>
      <c r="I21" s="11">
        <v>24</v>
      </c>
      <c r="J21" s="8">
        <f t="shared" si="0"/>
        <v>20</v>
      </c>
      <c r="K21" s="8">
        <f t="shared" si="1"/>
        <v>4</v>
      </c>
      <c r="L21" s="12" t="s">
        <v>0</v>
      </c>
    </row>
    <row r="22" customHeight="1" spans="1:12">
      <c r="A22" s="6" t="s">
        <v>29</v>
      </c>
      <c r="B22" s="7" t="s">
        <v>37</v>
      </c>
      <c r="C22" s="8">
        <v>365</v>
      </c>
      <c r="D22" s="6" t="s">
        <v>38</v>
      </c>
      <c r="E22" s="6" t="s">
        <v>69</v>
      </c>
      <c r="F22" s="8">
        <v>10931</v>
      </c>
      <c r="G22" s="7">
        <v>3.54416752283105</v>
      </c>
      <c r="H22" s="8" t="s">
        <v>33</v>
      </c>
      <c r="I22" s="11">
        <v>26</v>
      </c>
      <c r="J22" s="8">
        <f t="shared" si="0"/>
        <v>21</v>
      </c>
      <c r="K22" s="8">
        <f t="shared" si="1"/>
        <v>5</v>
      </c>
      <c r="L22" s="12" t="s">
        <v>0</v>
      </c>
    </row>
    <row r="23" customHeight="1" spans="1:12">
      <c r="A23" s="6" t="s">
        <v>29</v>
      </c>
      <c r="B23" s="7" t="s">
        <v>34</v>
      </c>
      <c r="C23" s="8">
        <v>513</v>
      </c>
      <c r="D23" s="6" t="s">
        <v>35</v>
      </c>
      <c r="E23" s="6" t="s">
        <v>70</v>
      </c>
      <c r="F23" s="8">
        <v>11329</v>
      </c>
      <c r="G23" s="7">
        <v>2.198962043379</v>
      </c>
      <c r="H23" s="8" t="s">
        <v>33</v>
      </c>
      <c r="I23" s="11">
        <v>17</v>
      </c>
      <c r="J23" s="8">
        <f t="shared" si="0"/>
        <v>22</v>
      </c>
      <c r="K23" s="8">
        <f t="shared" si="1"/>
        <v>-5</v>
      </c>
      <c r="L23" s="14" t="s">
        <v>1</v>
      </c>
    </row>
    <row r="24" customHeight="1" spans="1:12">
      <c r="A24" s="6" t="s">
        <v>29</v>
      </c>
      <c r="B24" s="7" t="s">
        <v>34</v>
      </c>
      <c r="C24" s="8">
        <v>357</v>
      </c>
      <c r="D24" s="6" t="s">
        <v>43</v>
      </c>
      <c r="E24" s="6" t="s">
        <v>71</v>
      </c>
      <c r="F24" s="8">
        <v>11453</v>
      </c>
      <c r="G24" s="7">
        <v>2.43731820776256</v>
      </c>
      <c r="H24" s="8" t="s">
        <v>33</v>
      </c>
      <c r="I24" s="11">
        <v>13</v>
      </c>
      <c r="J24" s="8">
        <f t="shared" si="0"/>
        <v>23</v>
      </c>
      <c r="K24" s="8">
        <f t="shared" si="1"/>
        <v>-10</v>
      </c>
      <c r="L24" s="14" t="s">
        <v>1</v>
      </c>
    </row>
    <row r="25" customHeight="1" spans="1:12">
      <c r="A25" s="6" t="s">
        <v>29</v>
      </c>
      <c r="B25" s="7" t="s">
        <v>45</v>
      </c>
      <c r="C25" s="8">
        <v>745</v>
      </c>
      <c r="D25" s="6" t="s">
        <v>72</v>
      </c>
      <c r="E25" s="6" t="s">
        <v>73</v>
      </c>
      <c r="F25" s="8">
        <v>11504</v>
      </c>
      <c r="G25" s="7">
        <v>2.36060587899544</v>
      </c>
      <c r="H25" s="8" t="s">
        <v>33</v>
      </c>
      <c r="I25" s="11">
        <v>46</v>
      </c>
      <c r="J25" s="8">
        <f t="shared" si="0"/>
        <v>24</v>
      </c>
      <c r="K25" s="8">
        <f t="shared" si="1"/>
        <v>22</v>
      </c>
      <c r="L25" s="12" t="s">
        <v>0</v>
      </c>
    </row>
    <row r="26" customHeight="1" spans="1:12">
      <c r="A26" s="6" t="s">
        <v>29</v>
      </c>
      <c r="B26" s="7" t="s">
        <v>45</v>
      </c>
      <c r="C26" s="8">
        <v>106399</v>
      </c>
      <c r="D26" s="6" t="s">
        <v>61</v>
      </c>
      <c r="E26" s="6" t="s">
        <v>74</v>
      </c>
      <c r="F26" s="8">
        <v>12158</v>
      </c>
      <c r="G26" s="7">
        <v>1.47567437214612</v>
      </c>
      <c r="H26" s="8" t="s">
        <v>33</v>
      </c>
      <c r="I26" s="11">
        <v>16</v>
      </c>
      <c r="J26" s="8">
        <f t="shared" si="0"/>
        <v>25</v>
      </c>
      <c r="K26" s="8">
        <f t="shared" si="1"/>
        <v>-9</v>
      </c>
      <c r="L26" s="14" t="s">
        <v>1</v>
      </c>
    </row>
    <row r="27" customHeight="1" spans="1:12">
      <c r="A27" s="6" t="s">
        <v>29</v>
      </c>
      <c r="B27" s="7" t="s">
        <v>58</v>
      </c>
      <c r="C27" s="8">
        <v>582</v>
      </c>
      <c r="D27" s="6" t="s">
        <v>59</v>
      </c>
      <c r="E27" s="6" t="s">
        <v>75</v>
      </c>
      <c r="F27" s="8">
        <v>4444</v>
      </c>
      <c r="G27" s="7">
        <v>5.24553738584475</v>
      </c>
      <c r="H27" s="8" t="s">
        <v>33</v>
      </c>
      <c r="I27" s="11">
        <v>57</v>
      </c>
      <c r="J27" s="8">
        <f t="shared" si="0"/>
        <v>26</v>
      </c>
      <c r="K27" s="8">
        <f t="shared" si="1"/>
        <v>31</v>
      </c>
      <c r="L27" s="12" t="s">
        <v>0</v>
      </c>
    </row>
    <row r="28" customHeight="1" spans="1:12">
      <c r="A28" s="6" t="s">
        <v>29</v>
      </c>
      <c r="B28" s="7" t="s">
        <v>34</v>
      </c>
      <c r="C28" s="8">
        <v>103198</v>
      </c>
      <c r="D28" s="6" t="s">
        <v>76</v>
      </c>
      <c r="E28" s="6" t="s">
        <v>77</v>
      </c>
      <c r="F28" s="8">
        <v>12905</v>
      </c>
      <c r="G28" s="7">
        <v>0.46745519406393</v>
      </c>
      <c r="H28" s="8" t="s">
        <v>33</v>
      </c>
      <c r="I28" s="11">
        <v>23</v>
      </c>
      <c r="J28" s="8">
        <f t="shared" si="0"/>
        <v>27</v>
      </c>
      <c r="K28" s="8">
        <f t="shared" si="1"/>
        <v>-4</v>
      </c>
      <c r="L28" s="14" t="s">
        <v>1</v>
      </c>
    </row>
    <row r="29" customHeight="1" spans="1:12">
      <c r="A29" s="6" t="s">
        <v>29</v>
      </c>
      <c r="B29" s="7" t="s">
        <v>45</v>
      </c>
      <c r="C29" s="8">
        <v>745</v>
      </c>
      <c r="D29" s="6" t="s">
        <v>72</v>
      </c>
      <c r="E29" s="6" t="s">
        <v>78</v>
      </c>
      <c r="F29" s="8">
        <v>12952</v>
      </c>
      <c r="G29" s="7">
        <v>0.38800313926941</v>
      </c>
      <c r="H29" s="8" t="s">
        <v>33</v>
      </c>
      <c r="I29" s="11">
        <v>60</v>
      </c>
      <c r="J29" s="8">
        <f t="shared" si="0"/>
        <v>28</v>
      </c>
      <c r="K29" s="8">
        <f t="shared" si="1"/>
        <v>32</v>
      </c>
      <c r="L29" s="12" t="s">
        <v>0</v>
      </c>
    </row>
    <row r="30" customHeight="1" spans="1:12">
      <c r="A30" s="6" t="s">
        <v>29</v>
      </c>
      <c r="B30" s="7" t="s">
        <v>79</v>
      </c>
      <c r="C30" s="8">
        <v>570</v>
      </c>
      <c r="D30" s="6" t="s">
        <v>80</v>
      </c>
      <c r="E30" s="6" t="s">
        <v>81</v>
      </c>
      <c r="F30" s="8">
        <v>11537</v>
      </c>
      <c r="G30" s="7">
        <v>2.32772916666667</v>
      </c>
      <c r="H30" s="8" t="s">
        <v>33</v>
      </c>
      <c r="I30" s="11">
        <v>21</v>
      </c>
      <c r="J30" s="8">
        <f t="shared" si="0"/>
        <v>29</v>
      </c>
      <c r="K30" s="8">
        <f t="shared" si="1"/>
        <v>-8</v>
      </c>
      <c r="L30" s="14" t="s">
        <v>1</v>
      </c>
    </row>
    <row r="31" customHeight="1" spans="1:12">
      <c r="A31" s="6" t="s">
        <v>29</v>
      </c>
      <c r="B31" s="7" t="s">
        <v>34</v>
      </c>
      <c r="C31" s="8">
        <v>107658</v>
      </c>
      <c r="D31" s="6" t="s">
        <v>82</v>
      </c>
      <c r="E31" s="6" t="s">
        <v>83</v>
      </c>
      <c r="F31" s="8">
        <v>4562</v>
      </c>
      <c r="G31" s="7">
        <v>1.52772916666667</v>
      </c>
      <c r="H31" s="8" t="s">
        <v>33</v>
      </c>
      <c r="I31" s="11">
        <v>14</v>
      </c>
      <c r="J31" s="8">
        <f t="shared" si="0"/>
        <v>30</v>
      </c>
      <c r="K31" s="15">
        <f t="shared" si="1"/>
        <v>-16</v>
      </c>
      <c r="L31" s="14" t="s">
        <v>1</v>
      </c>
    </row>
    <row r="32" customHeight="1" spans="1:12">
      <c r="A32" s="6" t="s">
        <v>29</v>
      </c>
      <c r="B32" s="7" t="s">
        <v>37</v>
      </c>
      <c r="C32" s="8">
        <v>730</v>
      </c>
      <c r="D32" s="6" t="s">
        <v>84</v>
      </c>
      <c r="E32" s="6" t="s">
        <v>85</v>
      </c>
      <c r="F32" s="8">
        <v>8338</v>
      </c>
      <c r="G32" s="7">
        <v>7.33320861872146</v>
      </c>
      <c r="H32" s="8" t="s">
        <v>33</v>
      </c>
      <c r="I32" s="11">
        <v>44</v>
      </c>
      <c r="J32" s="8">
        <f t="shared" si="0"/>
        <v>31</v>
      </c>
      <c r="K32" s="8">
        <f t="shared" si="1"/>
        <v>13</v>
      </c>
      <c r="L32" s="12" t="s">
        <v>0</v>
      </c>
    </row>
    <row r="33" customHeight="1" spans="1:12">
      <c r="A33" s="6" t="s">
        <v>29</v>
      </c>
      <c r="B33" s="7" t="s">
        <v>37</v>
      </c>
      <c r="C33" s="8">
        <v>379</v>
      </c>
      <c r="D33" s="6" t="s">
        <v>86</v>
      </c>
      <c r="E33" s="6" t="s">
        <v>87</v>
      </c>
      <c r="F33" s="8">
        <v>6830</v>
      </c>
      <c r="G33" s="7">
        <v>8.798962043379</v>
      </c>
      <c r="H33" s="8" t="s">
        <v>33</v>
      </c>
      <c r="I33" s="11">
        <v>15</v>
      </c>
      <c r="J33" s="8">
        <f t="shared" si="0"/>
        <v>32</v>
      </c>
      <c r="K33" s="15">
        <f t="shared" si="1"/>
        <v>-17</v>
      </c>
      <c r="L33" s="14" t="s">
        <v>1</v>
      </c>
    </row>
    <row r="34" customHeight="1" spans="1:12">
      <c r="A34" s="6" t="s">
        <v>29</v>
      </c>
      <c r="B34" s="7" t="s">
        <v>34</v>
      </c>
      <c r="C34" s="8">
        <v>103198</v>
      </c>
      <c r="D34" s="6" t="s">
        <v>76</v>
      </c>
      <c r="E34" s="6" t="s">
        <v>88</v>
      </c>
      <c r="F34" s="8">
        <v>11624</v>
      </c>
      <c r="G34" s="7">
        <v>0.234578481735163</v>
      </c>
      <c r="H34" s="8" t="s">
        <v>33</v>
      </c>
      <c r="I34" s="11" t="s">
        <v>221</v>
      </c>
      <c r="J34" s="8">
        <f t="shared" si="0"/>
        <v>33</v>
      </c>
      <c r="K34" s="11" t="s">
        <v>221</v>
      </c>
      <c r="L34" s="11" t="s">
        <v>221</v>
      </c>
    </row>
    <row r="35" customHeight="1" spans="1:12">
      <c r="A35" s="6" t="s">
        <v>29</v>
      </c>
      <c r="B35" s="7" t="s">
        <v>79</v>
      </c>
      <c r="C35" s="8">
        <v>752</v>
      </c>
      <c r="D35" s="6" t="s">
        <v>89</v>
      </c>
      <c r="E35" s="6" t="s">
        <v>90</v>
      </c>
      <c r="F35" s="8">
        <v>11318</v>
      </c>
      <c r="G35" s="7">
        <v>2.198962043379</v>
      </c>
      <c r="H35" s="8" t="s">
        <v>33</v>
      </c>
      <c r="I35" s="11">
        <v>59</v>
      </c>
      <c r="J35" s="8">
        <f t="shared" si="0"/>
        <v>34</v>
      </c>
      <c r="K35" s="8">
        <f t="shared" ref="K35:K66" si="2">I35-J35</f>
        <v>25</v>
      </c>
      <c r="L35" s="12" t="s">
        <v>0</v>
      </c>
    </row>
    <row r="36" customHeight="1" spans="1:12">
      <c r="A36" s="6" t="s">
        <v>29</v>
      </c>
      <c r="B36" s="7" t="s">
        <v>37</v>
      </c>
      <c r="C36" s="8">
        <v>709</v>
      </c>
      <c r="D36" s="6" t="s">
        <v>91</v>
      </c>
      <c r="E36" s="6" t="s">
        <v>92</v>
      </c>
      <c r="F36" s="8">
        <v>11486</v>
      </c>
      <c r="G36" s="7">
        <v>2.36334560502283</v>
      </c>
      <c r="H36" s="8" t="s">
        <v>33</v>
      </c>
      <c r="I36" s="11">
        <v>52</v>
      </c>
      <c r="J36" s="8">
        <f t="shared" si="0"/>
        <v>35</v>
      </c>
      <c r="K36" s="8">
        <f t="shared" si="2"/>
        <v>17</v>
      </c>
      <c r="L36" s="12" t="s">
        <v>0</v>
      </c>
    </row>
    <row r="37" customHeight="1" spans="1:12">
      <c r="A37" s="6" t="s">
        <v>29</v>
      </c>
      <c r="B37" s="7" t="s">
        <v>34</v>
      </c>
      <c r="C37" s="8">
        <v>311</v>
      </c>
      <c r="D37" s="6" t="s">
        <v>56</v>
      </c>
      <c r="E37" s="6" t="s">
        <v>93</v>
      </c>
      <c r="F37" s="8">
        <v>4302</v>
      </c>
      <c r="G37" s="7">
        <v>10.2893730022831</v>
      </c>
      <c r="H37" s="8" t="s">
        <v>33</v>
      </c>
      <c r="I37" s="11">
        <v>9</v>
      </c>
      <c r="J37" s="8">
        <f t="shared" si="0"/>
        <v>36</v>
      </c>
      <c r="K37" s="15">
        <f t="shared" si="2"/>
        <v>-27</v>
      </c>
      <c r="L37" s="14" t="s">
        <v>1</v>
      </c>
    </row>
    <row r="38" customHeight="1" spans="1:12">
      <c r="A38" s="6" t="s">
        <v>29</v>
      </c>
      <c r="B38" s="7" t="s">
        <v>34</v>
      </c>
      <c r="C38" s="8">
        <v>726</v>
      </c>
      <c r="D38" s="6" t="s">
        <v>94</v>
      </c>
      <c r="E38" s="6" t="s">
        <v>95</v>
      </c>
      <c r="F38" s="8">
        <v>10177</v>
      </c>
      <c r="G38" s="7">
        <v>5.03183875570777</v>
      </c>
      <c r="H38" s="8" t="s">
        <v>33</v>
      </c>
      <c r="I38" s="11">
        <v>38</v>
      </c>
      <c r="J38" s="8">
        <f t="shared" si="0"/>
        <v>37</v>
      </c>
      <c r="K38" s="8">
        <f t="shared" si="2"/>
        <v>1</v>
      </c>
      <c r="L38" s="12" t="s">
        <v>0</v>
      </c>
    </row>
    <row r="39" customHeight="1" spans="1:12">
      <c r="A39" s="6" t="s">
        <v>29</v>
      </c>
      <c r="B39" s="7" t="s">
        <v>37</v>
      </c>
      <c r="C39" s="8">
        <v>709</v>
      </c>
      <c r="D39" s="6" t="s">
        <v>91</v>
      </c>
      <c r="E39" s="6" t="s">
        <v>96</v>
      </c>
      <c r="F39" s="8">
        <v>7662</v>
      </c>
      <c r="G39" s="7">
        <v>8.05923601598174</v>
      </c>
      <c r="H39" s="8" t="s">
        <v>33</v>
      </c>
      <c r="I39" s="11">
        <v>40</v>
      </c>
      <c r="J39" s="8">
        <f t="shared" si="0"/>
        <v>38</v>
      </c>
      <c r="K39" s="8">
        <f t="shared" si="2"/>
        <v>2</v>
      </c>
      <c r="L39" s="12" t="s">
        <v>0</v>
      </c>
    </row>
    <row r="40" customHeight="1" spans="1:12">
      <c r="A40" s="6" t="s">
        <v>29</v>
      </c>
      <c r="B40" s="7" t="s">
        <v>79</v>
      </c>
      <c r="C40" s="8">
        <v>752</v>
      </c>
      <c r="D40" s="6" t="s">
        <v>89</v>
      </c>
      <c r="E40" s="6" t="s">
        <v>97</v>
      </c>
      <c r="F40" s="8">
        <v>12906</v>
      </c>
      <c r="G40" s="7">
        <v>0.196222317351602</v>
      </c>
      <c r="H40" s="8" t="s">
        <v>33</v>
      </c>
      <c r="I40" s="11">
        <v>72</v>
      </c>
      <c r="J40" s="8">
        <f t="shared" si="0"/>
        <v>39</v>
      </c>
      <c r="K40" s="8">
        <f t="shared" si="2"/>
        <v>33</v>
      </c>
      <c r="L40" s="12" t="s">
        <v>0</v>
      </c>
    </row>
    <row r="41" customHeight="1" spans="1:12">
      <c r="A41" s="6" t="s">
        <v>29</v>
      </c>
      <c r="B41" s="7" t="s">
        <v>79</v>
      </c>
      <c r="C41" s="8">
        <v>339</v>
      </c>
      <c r="D41" s="6" t="s">
        <v>98</v>
      </c>
      <c r="E41" s="6" t="s">
        <v>99</v>
      </c>
      <c r="F41" s="8">
        <v>12911</v>
      </c>
      <c r="G41" s="7">
        <v>0.459236015981739</v>
      </c>
      <c r="H41" s="8" t="s">
        <v>33</v>
      </c>
      <c r="I41" s="11">
        <v>51</v>
      </c>
      <c r="J41" s="8">
        <f t="shared" si="0"/>
        <v>40</v>
      </c>
      <c r="K41" s="8">
        <f t="shared" si="2"/>
        <v>11</v>
      </c>
      <c r="L41" s="12" t="s">
        <v>0</v>
      </c>
    </row>
    <row r="42" customHeight="1" spans="1:12">
      <c r="A42" s="6" t="s">
        <v>29</v>
      </c>
      <c r="B42" s="7" t="s">
        <v>79</v>
      </c>
      <c r="C42" s="8">
        <v>727</v>
      </c>
      <c r="D42" s="6" t="s">
        <v>100</v>
      </c>
      <c r="E42" s="6" t="s">
        <v>101</v>
      </c>
      <c r="F42" s="8">
        <v>6456</v>
      </c>
      <c r="G42" s="7">
        <v>9.10307163242009</v>
      </c>
      <c r="H42" s="8" t="s">
        <v>33</v>
      </c>
      <c r="I42" s="11">
        <v>50</v>
      </c>
      <c r="J42" s="8">
        <f t="shared" si="0"/>
        <v>41</v>
      </c>
      <c r="K42" s="8">
        <f t="shared" si="2"/>
        <v>9</v>
      </c>
      <c r="L42" s="12" t="s">
        <v>0</v>
      </c>
    </row>
    <row r="43" customHeight="1" spans="1:12">
      <c r="A43" s="6" t="s">
        <v>29</v>
      </c>
      <c r="B43" s="7" t="s">
        <v>37</v>
      </c>
      <c r="C43" s="8">
        <v>709</v>
      </c>
      <c r="D43" s="6" t="s">
        <v>91</v>
      </c>
      <c r="E43" s="6" t="s">
        <v>102</v>
      </c>
      <c r="F43" s="8">
        <v>11465</v>
      </c>
      <c r="G43" s="7">
        <v>2.4017017694064</v>
      </c>
      <c r="H43" s="8" t="s">
        <v>33</v>
      </c>
      <c r="I43" s="11">
        <v>41</v>
      </c>
      <c r="J43" s="8">
        <f t="shared" si="0"/>
        <v>42</v>
      </c>
      <c r="K43" s="8">
        <f t="shared" si="2"/>
        <v>-1</v>
      </c>
      <c r="L43" s="14" t="s">
        <v>1</v>
      </c>
    </row>
    <row r="44" customHeight="1" spans="1:12">
      <c r="A44" s="6" t="s">
        <v>29</v>
      </c>
      <c r="B44" s="7" t="s">
        <v>40</v>
      </c>
      <c r="C44" s="8">
        <v>104429</v>
      </c>
      <c r="D44" s="6" t="s">
        <v>103</v>
      </c>
      <c r="E44" s="6" t="s">
        <v>104</v>
      </c>
      <c r="F44" s="8">
        <v>12501</v>
      </c>
      <c r="G44" s="7">
        <v>0.196222317351602</v>
      </c>
      <c r="H44" s="8" t="s">
        <v>33</v>
      </c>
      <c r="I44" s="11">
        <v>29</v>
      </c>
      <c r="J44" s="8">
        <f t="shared" si="0"/>
        <v>43</v>
      </c>
      <c r="K44" s="15">
        <f t="shared" si="2"/>
        <v>-14</v>
      </c>
      <c r="L44" s="14" t="s">
        <v>1</v>
      </c>
    </row>
    <row r="45" customHeight="1" spans="1:12">
      <c r="A45" s="6" t="s">
        <v>29</v>
      </c>
      <c r="B45" s="7" t="s">
        <v>34</v>
      </c>
      <c r="C45" s="8">
        <v>102934</v>
      </c>
      <c r="D45" s="6" t="s">
        <v>105</v>
      </c>
      <c r="E45" s="6" t="s">
        <v>106</v>
      </c>
      <c r="F45" s="8">
        <v>12185</v>
      </c>
      <c r="G45" s="7">
        <v>1.46471546803653</v>
      </c>
      <c r="H45" s="8" t="s">
        <v>33</v>
      </c>
      <c r="I45" s="11">
        <v>31</v>
      </c>
      <c r="J45" s="8">
        <f t="shared" si="0"/>
        <v>44</v>
      </c>
      <c r="K45" s="15">
        <f t="shared" si="2"/>
        <v>-13</v>
      </c>
      <c r="L45" s="14" t="s">
        <v>1</v>
      </c>
    </row>
    <row r="46" customHeight="1" spans="1:12">
      <c r="A46" s="6" t="s">
        <v>29</v>
      </c>
      <c r="B46" s="7" t="s">
        <v>40</v>
      </c>
      <c r="C46" s="8">
        <v>113298</v>
      </c>
      <c r="D46" s="6" t="s">
        <v>107</v>
      </c>
      <c r="E46" s="6" t="s">
        <v>108</v>
      </c>
      <c r="F46" s="8">
        <v>12497</v>
      </c>
      <c r="G46" s="7">
        <v>0.196222317351602</v>
      </c>
      <c r="H46" s="8" t="s">
        <v>33</v>
      </c>
      <c r="I46" s="11">
        <v>53</v>
      </c>
      <c r="J46" s="8">
        <f t="shared" si="0"/>
        <v>45</v>
      </c>
      <c r="K46" s="8">
        <f t="shared" si="2"/>
        <v>8</v>
      </c>
      <c r="L46" s="12" t="s">
        <v>0</v>
      </c>
    </row>
    <row r="47" customHeight="1" spans="1:12">
      <c r="A47" s="6" t="s">
        <v>29</v>
      </c>
      <c r="B47" s="7" t="s">
        <v>40</v>
      </c>
      <c r="C47" s="8">
        <v>104429</v>
      </c>
      <c r="D47" s="6" t="s">
        <v>103</v>
      </c>
      <c r="E47" s="6" t="s">
        <v>109</v>
      </c>
      <c r="F47" s="8">
        <v>12147</v>
      </c>
      <c r="G47" s="7">
        <v>1.198962043379</v>
      </c>
      <c r="H47" s="8" t="s">
        <v>33</v>
      </c>
      <c r="I47" s="11">
        <v>45</v>
      </c>
      <c r="J47" s="8">
        <f t="shared" si="0"/>
        <v>46</v>
      </c>
      <c r="K47" s="8">
        <f t="shared" si="2"/>
        <v>-1</v>
      </c>
      <c r="L47" s="14" t="s">
        <v>1</v>
      </c>
    </row>
    <row r="48" customHeight="1" spans="1:12">
      <c r="A48" s="6" t="s">
        <v>29</v>
      </c>
      <c r="B48" s="7" t="s">
        <v>34</v>
      </c>
      <c r="C48" s="8">
        <v>726</v>
      </c>
      <c r="D48" s="6" t="s">
        <v>94</v>
      </c>
      <c r="E48" s="6" t="s">
        <v>110</v>
      </c>
      <c r="F48" s="8">
        <v>6607</v>
      </c>
      <c r="G48" s="7">
        <v>8.97156478310503</v>
      </c>
      <c r="H48" s="8" t="s">
        <v>33</v>
      </c>
      <c r="I48" s="11">
        <v>20</v>
      </c>
      <c r="J48" s="8">
        <f t="shared" si="0"/>
        <v>47</v>
      </c>
      <c r="K48" s="15">
        <f t="shared" si="2"/>
        <v>-27</v>
      </c>
      <c r="L48" s="14" t="s">
        <v>1</v>
      </c>
    </row>
    <row r="49" customHeight="1" spans="1:12">
      <c r="A49" s="6" t="s">
        <v>29</v>
      </c>
      <c r="B49" s="7" t="s">
        <v>79</v>
      </c>
      <c r="C49" s="8">
        <v>570</v>
      </c>
      <c r="D49" s="6" t="s">
        <v>80</v>
      </c>
      <c r="E49" s="6" t="s">
        <v>111</v>
      </c>
      <c r="F49" s="8">
        <v>12451</v>
      </c>
      <c r="G49" s="7">
        <v>1.1962223173516</v>
      </c>
      <c r="H49" s="8" t="s">
        <v>33</v>
      </c>
      <c r="I49" s="11">
        <v>32</v>
      </c>
      <c r="J49" s="8">
        <f t="shared" si="0"/>
        <v>48</v>
      </c>
      <c r="K49" s="15">
        <f t="shared" si="2"/>
        <v>-16</v>
      </c>
      <c r="L49" s="14" t="s">
        <v>1</v>
      </c>
    </row>
    <row r="50" customHeight="1" spans="1:12">
      <c r="A50" s="6" t="s">
        <v>29</v>
      </c>
      <c r="B50" s="7" t="s">
        <v>34</v>
      </c>
      <c r="C50" s="8">
        <v>359</v>
      </c>
      <c r="D50" s="6" t="s">
        <v>112</v>
      </c>
      <c r="E50" s="6" t="s">
        <v>113</v>
      </c>
      <c r="F50" s="8">
        <v>12482</v>
      </c>
      <c r="G50" s="7">
        <v>0.196222317351602</v>
      </c>
      <c r="H50" s="8" t="s">
        <v>33</v>
      </c>
      <c r="I50" s="11">
        <v>39</v>
      </c>
      <c r="J50" s="8">
        <f t="shared" si="0"/>
        <v>49</v>
      </c>
      <c r="K50" s="8">
        <f t="shared" si="2"/>
        <v>-10</v>
      </c>
      <c r="L50" s="14" t="s">
        <v>1</v>
      </c>
    </row>
    <row r="51" customHeight="1" spans="1:12">
      <c r="A51" s="6" t="s">
        <v>29</v>
      </c>
      <c r="B51" s="7" t="s">
        <v>79</v>
      </c>
      <c r="C51" s="8">
        <v>727</v>
      </c>
      <c r="D51" s="6" t="s">
        <v>100</v>
      </c>
      <c r="E51" s="6" t="s">
        <v>114</v>
      </c>
      <c r="F51" s="8">
        <v>8060</v>
      </c>
      <c r="G51" s="7">
        <v>7.51403053652968</v>
      </c>
      <c r="H51" s="8" t="s">
        <v>33</v>
      </c>
      <c r="I51" s="11">
        <v>33</v>
      </c>
      <c r="J51" s="8">
        <f t="shared" si="0"/>
        <v>50</v>
      </c>
      <c r="K51" s="15">
        <f t="shared" si="2"/>
        <v>-17</v>
      </c>
      <c r="L51" s="14" t="s">
        <v>1</v>
      </c>
    </row>
    <row r="52" customHeight="1" spans="1:12">
      <c r="A52" s="6" t="s">
        <v>29</v>
      </c>
      <c r="B52" s="7" t="s">
        <v>37</v>
      </c>
      <c r="C52" s="8">
        <v>379</v>
      </c>
      <c r="D52" s="6" t="s">
        <v>86</v>
      </c>
      <c r="E52" s="6" t="s">
        <v>115</v>
      </c>
      <c r="F52" s="8">
        <v>6831</v>
      </c>
      <c r="G52" s="7">
        <v>8.798962043379</v>
      </c>
      <c r="H52" s="8" t="s">
        <v>33</v>
      </c>
      <c r="I52" s="11">
        <v>63</v>
      </c>
      <c r="J52" s="8">
        <f t="shared" si="0"/>
        <v>51</v>
      </c>
      <c r="K52" s="8">
        <f t="shared" si="2"/>
        <v>12</v>
      </c>
      <c r="L52" s="12" t="s">
        <v>0</v>
      </c>
    </row>
    <row r="53" customHeight="1" spans="1:12">
      <c r="A53" s="6" t="s">
        <v>29</v>
      </c>
      <c r="B53" s="7" t="s">
        <v>40</v>
      </c>
      <c r="C53" s="8">
        <v>112888</v>
      </c>
      <c r="D53" s="6" t="s">
        <v>67</v>
      </c>
      <c r="E53" s="6" t="s">
        <v>116</v>
      </c>
      <c r="F53" s="8">
        <v>12953</v>
      </c>
      <c r="G53" s="7">
        <v>0.390742865296807</v>
      </c>
      <c r="H53" s="8" t="s">
        <v>33</v>
      </c>
      <c r="I53" s="11">
        <v>79</v>
      </c>
      <c r="J53" s="8">
        <f t="shared" si="0"/>
        <v>52</v>
      </c>
      <c r="K53" s="8">
        <f t="shared" si="2"/>
        <v>27</v>
      </c>
      <c r="L53" s="12" t="s">
        <v>0</v>
      </c>
    </row>
    <row r="54" customHeight="1" spans="1:12">
      <c r="A54" s="6" t="s">
        <v>29</v>
      </c>
      <c r="B54" s="7" t="s">
        <v>34</v>
      </c>
      <c r="C54" s="8">
        <v>107658</v>
      </c>
      <c r="D54" s="6" t="s">
        <v>82</v>
      </c>
      <c r="E54" s="6" t="s">
        <v>117</v>
      </c>
      <c r="F54" s="8">
        <v>7388</v>
      </c>
      <c r="G54" s="7">
        <v>1.87841409817352</v>
      </c>
      <c r="H54" s="8" t="s">
        <v>33</v>
      </c>
      <c r="I54" s="11">
        <v>30</v>
      </c>
      <c r="J54" s="8">
        <f t="shared" si="0"/>
        <v>53</v>
      </c>
      <c r="K54" s="15">
        <f t="shared" si="2"/>
        <v>-23</v>
      </c>
      <c r="L54" s="14" t="s">
        <v>1</v>
      </c>
    </row>
    <row r="55" customHeight="1" spans="1:12">
      <c r="A55" s="6" t="s">
        <v>29</v>
      </c>
      <c r="B55" s="7" t="s">
        <v>40</v>
      </c>
      <c r="C55" s="8">
        <v>113298</v>
      </c>
      <c r="D55" s="6" t="s">
        <v>107</v>
      </c>
      <c r="E55" s="6" t="s">
        <v>118</v>
      </c>
      <c r="F55" s="8">
        <v>6471</v>
      </c>
      <c r="G55" s="7">
        <v>0.289373002283108</v>
      </c>
      <c r="H55" s="8" t="s">
        <v>33</v>
      </c>
      <c r="I55" s="11">
        <v>86</v>
      </c>
      <c r="J55" s="8">
        <f t="shared" si="0"/>
        <v>54</v>
      </c>
      <c r="K55" s="8">
        <f t="shared" si="2"/>
        <v>32</v>
      </c>
      <c r="L55" s="12" t="s">
        <v>0</v>
      </c>
    </row>
    <row r="56" customHeight="1" spans="1:12">
      <c r="A56" s="6" t="s">
        <v>29</v>
      </c>
      <c r="B56" s="7" t="s">
        <v>34</v>
      </c>
      <c r="C56" s="8">
        <v>359</v>
      </c>
      <c r="D56" s="6" t="s">
        <v>112</v>
      </c>
      <c r="E56" s="6" t="s">
        <v>119</v>
      </c>
      <c r="F56" s="8">
        <v>4549</v>
      </c>
      <c r="G56" s="7">
        <v>4.86197574200914</v>
      </c>
      <c r="H56" s="8" t="s">
        <v>33</v>
      </c>
      <c r="I56" s="11">
        <v>36</v>
      </c>
      <c r="J56" s="8">
        <f t="shared" si="0"/>
        <v>55</v>
      </c>
      <c r="K56" s="15">
        <f t="shared" si="2"/>
        <v>-19</v>
      </c>
      <c r="L56" s="14" t="s">
        <v>1</v>
      </c>
    </row>
    <row r="57" customHeight="1" spans="1:12">
      <c r="A57" s="6" t="s">
        <v>29</v>
      </c>
      <c r="B57" s="7" t="s">
        <v>34</v>
      </c>
      <c r="C57" s="8">
        <v>107658</v>
      </c>
      <c r="D57" s="6" t="s">
        <v>82</v>
      </c>
      <c r="E57" s="6" t="s">
        <v>120</v>
      </c>
      <c r="F57" s="8">
        <v>12921</v>
      </c>
      <c r="G57" s="7">
        <v>0.442797659817355</v>
      </c>
      <c r="H57" s="8" t="s">
        <v>33</v>
      </c>
      <c r="I57" s="11">
        <v>28</v>
      </c>
      <c r="J57" s="8">
        <f t="shared" si="0"/>
        <v>56</v>
      </c>
      <c r="K57" s="15">
        <f t="shared" si="2"/>
        <v>-28</v>
      </c>
      <c r="L57" s="14" t="s">
        <v>1</v>
      </c>
    </row>
    <row r="58" customHeight="1" spans="1:12">
      <c r="A58" s="6" t="s">
        <v>29</v>
      </c>
      <c r="B58" s="7" t="s">
        <v>40</v>
      </c>
      <c r="C58" s="8">
        <v>113025</v>
      </c>
      <c r="D58" s="6" t="s">
        <v>121</v>
      </c>
      <c r="E58" s="6" t="s">
        <v>122</v>
      </c>
      <c r="F58" s="8">
        <v>12471</v>
      </c>
      <c r="G58" s="7">
        <v>0.196222317351602</v>
      </c>
      <c r="H58" s="8" t="s">
        <v>33</v>
      </c>
      <c r="I58" s="11">
        <v>78</v>
      </c>
      <c r="J58" s="8">
        <f t="shared" si="0"/>
        <v>57</v>
      </c>
      <c r="K58" s="8">
        <f t="shared" si="2"/>
        <v>21</v>
      </c>
      <c r="L58" s="12" t="s">
        <v>0</v>
      </c>
    </row>
    <row r="59" customHeight="1" spans="1:12">
      <c r="A59" s="6" t="s">
        <v>29</v>
      </c>
      <c r="B59" s="7" t="s">
        <v>34</v>
      </c>
      <c r="C59" s="8">
        <v>111219</v>
      </c>
      <c r="D59" s="6" t="s">
        <v>123</v>
      </c>
      <c r="E59" s="6" t="s">
        <v>124</v>
      </c>
      <c r="F59" s="8">
        <v>4117</v>
      </c>
      <c r="G59" s="7">
        <v>14.1222497146119</v>
      </c>
      <c r="H59" s="8" t="s">
        <v>33</v>
      </c>
      <c r="I59" s="11">
        <v>25</v>
      </c>
      <c r="J59" s="8">
        <f t="shared" si="0"/>
        <v>58</v>
      </c>
      <c r="K59" s="15">
        <f t="shared" si="2"/>
        <v>-33</v>
      </c>
      <c r="L59" s="14" t="s">
        <v>1</v>
      </c>
    </row>
    <row r="60" customHeight="1" spans="1:12">
      <c r="A60" s="6" t="s">
        <v>29</v>
      </c>
      <c r="B60" s="7" t="s">
        <v>34</v>
      </c>
      <c r="C60" s="8">
        <v>102934</v>
      </c>
      <c r="D60" s="6" t="s">
        <v>105</v>
      </c>
      <c r="E60" s="6" t="s">
        <v>125</v>
      </c>
      <c r="F60" s="8">
        <v>11512</v>
      </c>
      <c r="G60" s="7">
        <v>2.34690724885845</v>
      </c>
      <c r="H60" s="8" t="s">
        <v>33</v>
      </c>
      <c r="I60" s="11">
        <v>56</v>
      </c>
      <c r="J60" s="8">
        <f t="shared" si="0"/>
        <v>59</v>
      </c>
      <c r="K60" s="8">
        <f t="shared" si="2"/>
        <v>-3</v>
      </c>
      <c r="L60" s="14" t="s">
        <v>1</v>
      </c>
    </row>
    <row r="61" customHeight="1" spans="1:12">
      <c r="A61" s="6" t="s">
        <v>29</v>
      </c>
      <c r="B61" s="7" t="s">
        <v>30</v>
      </c>
      <c r="C61" s="8">
        <v>343</v>
      </c>
      <c r="D61" s="6" t="s">
        <v>31</v>
      </c>
      <c r="E61" s="6" t="s">
        <v>126</v>
      </c>
      <c r="F61" s="8">
        <v>11517</v>
      </c>
      <c r="G61" s="7">
        <v>2.34416752283105</v>
      </c>
      <c r="H61" s="8" t="s">
        <v>33</v>
      </c>
      <c r="I61" s="11">
        <v>35</v>
      </c>
      <c r="J61" s="8">
        <f t="shared" si="0"/>
        <v>60</v>
      </c>
      <c r="K61" s="15">
        <f t="shared" si="2"/>
        <v>-25</v>
      </c>
      <c r="L61" s="14" t="s">
        <v>1</v>
      </c>
    </row>
    <row r="62" customHeight="1" spans="1:12">
      <c r="A62" s="6" t="s">
        <v>29</v>
      </c>
      <c r="B62" s="7" t="s">
        <v>34</v>
      </c>
      <c r="C62" s="8">
        <v>359</v>
      </c>
      <c r="D62" s="6" t="s">
        <v>112</v>
      </c>
      <c r="E62" s="6" t="s">
        <v>127</v>
      </c>
      <c r="F62" s="8">
        <v>12052</v>
      </c>
      <c r="G62" s="7">
        <v>1.198962043379</v>
      </c>
      <c r="H62" s="8" t="s">
        <v>33</v>
      </c>
      <c r="I62" s="11">
        <v>42</v>
      </c>
      <c r="J62" s="8">
        <f t="shared" si="0"/>
        <v>61</v>
      </c>
      <c r="K62" s="15">
        <f t="shared" si="2"/>
        <v>-19</v>
      </c>
      <c r="L62" s="14" t="s">
        <v>1</v>
      </c>
    </row>
    <row r="63" customHeight="1" spans="1:12">
      <c r="A63" s="6" t="s">
        <v>29</v>
      </c>
      <c r="B63" s="7" t="s">
        <v>34</v>
      </c>
      <c r="C63" s="8">
        <v>111219</v>
      </c>
      <c r="D63" s="6" t="s">
        <v>123</v>
      </c>
      <c r="E63" s="6" t="s">
        <v>128</v>
      </c>
      <c r="F63" s="8">
        <v>12880</v>
      </c>
      <c r="G63" s="7">
        <v>0.508551084474889</v>
      </c>
      <c r="H63" s="8" t="s">
        <v>33</v>
      </c>
      <c r="I63" s="11">
        <v>61</v>
      </c>
      <c r="J63" s="8">
        <f t="shared" si="0"/>
        <v>62</v>
      </c>
      <c r="K63" s="8">
        <f t="shared" si="2"/>
        <v>-1</v>
      </c>
      <c r="L63" s="14" t="s">
        <v>1</v>
      </c>
    </row>
    <row r="64" customHeight="1" spans="1:12">
      <c r="A64" s="6" t="s">
        <v>29</v>
      </c>
      <c r="B64" s="7" t="s">
        <v>40</v>
      </c>
      <c r="C64" s="8">
        <v>104429</v>
      </c>
      <c r="D64" s="6" t="s">
        <v>103</v>
      </c>
      <c r="E64" s="6" t="s">
        <v>129</v>
      </c>
      <c r="F64" s="8">
        <v>13161</v>
      </c>
      <c r="G64" s="7">
        <v>0.198962043378999</v>
      </c>
      <c r="H64" s="8" t="s">
        <v>33</v>
      </c>
      <c r="I64" s="11" t="s">
        <v>221</v>
      </c>
      <c r="J64" s="8">
        <f t="shared" si="0"/>
        <v>63</v>
      </c>
      <c r="K64" s="11" t="s">
        <v>221</v>
      </c>
      <c r="L64" s="11" t="s">
        <v>221</v>
      </c>
    </row>
    <row r="65" customHeight="1" spans="1:12">
      <c r="A65" s="6" t="s">
        <v>29</v>
      </c>
      <c r="B65" s="7" t="s">
        <v>37</v>
      </c>
      <c r="C65" s="8">
        <v>379</v>
      </c>
      <c r="D65" s="6" t="s">
        <v>86</v>
      </c>
      <c r="E65" s="6" t="s">
        <v>130</v>
      </c>
      <c r="F65" s="8">
        <v>5344</v>
      </c>
      <c r="G65" s="7">
        <v>9.91129081050229</v>
      </c>
      <c r="H65" s="8" t="s">
        <v>33</v>
      </c>
      <c r="I65" s="11">
        <v>66</v>
      </c>
      <c r="J65" s="8">
        <f t="shared" si="0"/>
        <v>64</v>
      </c>
      <c r="K65" s="8">
        <f t="shared" si="2"/>
        <v>2</v>
      </c>
      <c r="L65" s="12" t="s">
        <v>0</v>
      </c>
    </row>
    <row r="66" customHeight="1" spans="1:12">
      <c r="A66" s="6" t="s">
        <v>29</v>
      </c>
      <c r="B66" s="7" t="s">
        <v>40</v>
      </c>
      <c r="C66" s="8">
        <v>113833</v>
      </c>
      <c r="D66" s="6" t="s">
        <v>131</v>
      </c>
      <c r="E66" s="6" t="s">
        <v>132</v>
      </c>
      <c r="F66" s="8">
        <v>12505</v>
      </c>
      <c r="G66" s="7">
        <v>0.196222317351602</v>
      </c>
      <c r="H66" s="8" t="s">
        <v>33</v>
      </c>
      <c r="I66" s="11">
        <v>84</v>
      </c>
      <c r="J66" s="8">
        <f t="shared" si="0"/>
        <v>65</v>
      </c>
      <c r="K66" s="8">
        <f t="shared" si="2"/>
        <v>19</v>
      </c>
      <c r="L66" s="12" t="s">
        <v>0</v>
      </c>
    </row>
    <row r="67" customHeight="1" spans="1:12">
      <c r="A67" s="6" t="s">
        <v>29</v>
      </c>
      <c r="B67" s="7" t="s">
        <v>37</v>
      </c>
      <c r="C67" s="8">
        <v>730</v>
      </c>
      <c r="D67" s="6" t="s">
        <v>84</v>
      </c>
      <c r="E67" s="6" t="s">
        <v>133</v>
      </c>
      <c r="F67" s="8">
        <v>12999</v>
      </c>
      <c r="G67" s="7">
        <v>0.346907248858451</v>
      </c>
      <c r="H67" s="8" t="s">
        <v>33</v>
      </c>
      <c r="I67" s="11">
        <v>75</v>
      </c>
      <c r="J67" s="8">
        <f t="shared" ref="J67:J130" si="3">J66+1</f>
        <v>66</v>
      </c>
      <c r="K67" s="8">
        <f t="shared" ref="K67:K99" si="4">I67-J67</f>
        <v>9</v>
      </c>
      <c r="L67" s="12" t="s">
        <v>0</v>
      </c>
    </row>
    <row r="68" customHeight="1" spans="1:12">
      <c r="A68" s="6" t="s">
        <v>29</v>
      </c>
      <c r="B68" s="7" t="s">
        <v>34</v>
      </c>
      <c r="C68" s="8">
        <v>102934</v>
      </c>
      <c r="D68" s="6" t="s">
        <v>105</v>
      </c>
      <c r="E68" s="6" t="s">
        <v>134</v>
      </c>
      <c r="F68" s="8">
        <v>4147</v>
      </c>
      <c r="G68" s="7">
        <v>10.2044414954338</v>
      </c>
      <c r="H68" s="8" t="s">
        <v>33</v>
      </c>
      <c r="I68" s="11">
        <v>64</v>
      </c>
      <c r="J68" s="8">
        <f t="shared" si="3"/>
        <v>67</v>
      </c>
      <c r="K68" s="8">
        <f t="shared" si="4"/>
        <v>-3</v>
      </c>
      <c r="L68" s="14" t="s">
        <v>1</v>
      </c>
    </row>
    <row r="69" customHeight="1" spans="1:12">
      <c r="A69" s="6" t="s">
        <v>29</v>
      </c>
      <c r="B69" s="7" t="s">
        <v>79</v>
      </c>
      <c r="C69" s="8">
        <v>339</v>
      </c>
      <c r="D69" s="6" t="s">
        <v>98</v>
      </c>
      <c r="E69" s="6" t="s">
        <v>135</v>
      </c>
      <c r="F69" s="8">
        <v>12883</v>
      </c>
      <c r="G69" s="7">
        <v>0.494852454337903</v>
      </c>
      <c r="H69" s="8" t="s">
        <v>33</v>
      </c>
      <c r="I69" s="11">
        <v>65</v>
      </c>
      <c r="J69" s="8">
        <f t="shared" si="3"/>
        <v>68</v>
      </c>
      <c r="K69" s="8">
        <f t="shared" si="4"/>
        <v>-3</v>
      </c>
      <c r="L69" s="14" t="s">
        <v>1</v>
      </c>
    </row>
    <row r="70" customHeight="1" spans="1:12">
      <c r="A70" s="6" t="s">
        <v>29</v>
      </c>
      <c r="B70" s="7" t="s">
        <v>37</v>
      </c>
      <c r="C70" s="8">
        <v>709</v>
      </c>
      <c r="D70" s="6" t="s">
        <v>91</v>
      </c>
      <c r="E70" s="6" t="s">
        <v>136</v>
      </c>
      <c r="F70" s="8">
        <v>10191</v>
      </c>
      <c r="G70" s="7">
        <v>4.99074286529681</v>
      </c>
      <c r="H70" s="8" t="s">
        <v>33</v>
      </c>
      <c r="I70" s="11">
        <v>69</v>
      </c>
      <c r="J70" s="8">
        <f t="shared" si="3"/>
        <v>69</v>
      </c>
      <c r="K70" s="8">
        <f t="shared" si="4"/>
        <v>0</v>
      </c>
      <c r="L70" s="13" t="s">
        <v>220</v>
      </c>
    </row>
    <row r="71" customHeight="1" spans="1:12">
      <c r="A71" s="6" t="s">
        <v>29</v>
      </c>
      <c r="B71" s="7" t="s">
        <v>37</v>
      </c>
      <c r="C71" s="8">
        <v>730</v>
      </c>
      <c r="D71" s="6" t="s">
        <v>84</v>
      </c>
      <c r="E71" s="6" t="s">
        <v>137</v>
      </c>
      <c r="F71" s="8">
        <v>11596</v>
      </c>
      <c r="G71" s="7">
        <v>1.53320861872146</v>
      </c>
      <c r="H71" s="8" t="s">
        <v>33</v>
      </c>
      <c r="I71" s="11">
        <v>70</v>
      </c>
      <c r="J71" s="8">
        <f t="shared" si="3"/>
        <v>70</v>
      </c>
      <c r="K71" s="8">
        <f t="shared" si="4"/>
        <v>0</v>
      </c>
      <c r="L71" s="13" t="s">
        <v>220</v>
      </c>
    </row>
    <row r="72" customHeight="1" spans="1:12">
      <c r="A72" s="6" t="s">
        <v>29</v>
      </c>
      <c r="B72" s="7" t="s">
        <v>34</v>
      </c>
      <c r="C72" s="8">
        <v>102934</v>
      </c>
      <c r="D72" s="6" t="s">
        <v>105</v>
      </c>
      <c r="E72" s="6" t="s">
        <v>138</v>
      </c>
      <c r="F72" s="8">
        <v>12332</v>
      </c>
      <c r="G72" s="7">
        <v>1.2975921803653</v>
      </c>
      <c r="H72" s="8" t="s">
        <v>33</v>
      </c>
      <c r="I72" s="11">
        <v>49</v>
      </c>
      <c r="J72" s="8">
        <f t="shared" si="3"/>
        <v>71</v>
      </c>
      <c r="K72" s="15">
        <f t="shared" si="4"/>
        <v>-22</v>
      </c>
      <c r="L72" s="14" t="s">
        <v>1</v>
      </c>
    </row>
    <row r="73" customHeight="1" spans="1:12">
      <c r="A73" s="6" t="s">
        <v>29</v>
      </c>
      <c r="B73" s="7" t="s">
        <v>40</v>
      </c>
      <c r="C73" s="8">
        <v>113025</v>
      </c>
      <c r="D73" s="6" t="s">
        <v>121</v>
      </c>
      <c r="E73" s="6" t="s">
        <v>139</v>
      </c>
      <c r="F73" s="8">
        <v>12144</v>
      </c>
      <c r="G73" s="7">
        <v>1.198962043379</v>
      </c>
      <c r="H73" s="8" t="s">
        <v>33</v>
      </c>
      <c r="I73" s="11">
        <v>67</v>
      </c>
      <c r="J73" s="8">
        <f t="shared" si="3"/>
        <v>72</v>
      </c>
      <c r="K73" s="8">
        <f t="shared" si="4"/>
        <v>-5</v>
      </c>
      <c r="L73" s="14" t="s">
        <v>1</v>
      </c>
    </row>
    <row r="74" customHeight="1" spans="1:12">
      <c r="A74" s="6" t="s">
        <v>29</v>
      </c>
      <c r="B74" s="7" t="s">
        <v>37</v>
      </c>
      <c r="C74" s="8">
        <v>730</v>
      </c>
      <c r="D74" s="6" t="s">
        <v>84</v>
      </c>
      <c r="E74" s="6" t="s">
        <v>140</v>
      </c>
      <c r="F74" s="8">
        <v>4325</v>
      </c>
      <c r="G74" s="7">
        <v>8.40718122146119</v>
      </c>
      <c r="H74" s="8" t="s">
        <v>33</v>
      </c>
      <c r="I74" s="11">
        <v>71</v>
      </c>
      <c r="J74" s="8">
        <f t="shared" si="3"/>
        <v>73</v>
      </c>
      <c r="K74" s="8">
        <f t="shared" si="4"/>
        <v>-2</v>
      </c>
      <c r="L74" s="14" t="s">
        <v>1</v>
      </c>
    </row>
    <row r="75" customHeight="1" spans="1:12">
      <c r="A75" s="6" t="s">
        <v>29</v>
      </c>
      <c r="B75" s="7" t="s">
        <v>34</v>
      </c>
      <c r="C75" s="8">
        <v>111219</v>
      </c>
      <c r="D75" s="6" t="s">
        <v>123</v>
      </c>
      <c r="E75" s="6" t="s">
        <v>141</v>
      </c>
      <c r="F75" s="8">
        <v>11231</v>
      </c>
      <c r="G75" s="7">
        <v>2.95512642694064</v>
      </c>
      <c r="H75" s="8" t="s">
        <v>33</v>
      </c>
      <c r="I75" s="11">
        <v>48</v>
      </c>
      <c r="J75" s="8">
        <f t="shared" si="3"/>
        <v>74</v>
      </c>
      <c r="K75" s="15">
        <f t="shared" si="4"/>
        <v>-26</v>
      </c>
      <c r="L75" s="14" t="s">
        <v>1</v>
      </c>
    </row>
    <row r="76" customHeight="1" spans="1:12">
      <c r="A76" s="6" t="s">
        <v>29</v>
      </c>
      <c r="B76" s="7" t="s">
        <v>45</v>
      </c>
      <c r="C76" s="8">
        <v>114286</v>
      </c>
      <c r="D76" s="6" t="s">
        <v>142</v>
      </c>
      <c r="E76" s="6" t="s">
        <v>143</v>
      </c>
      <c r="F76" s="8">
        <v>4077</v>
      </c>
      <c r="G76" s="7">
        <v>0.177044235159821</v>
      </c>
      <c r="H76" s="8" t="s">
        <v>33</v>
      </c>
      <c r="I76" s="11">
        <v>98</v>
      </c>
      <c r="J76" s="8">
        <f t="shared" si="3"/>
        <v>75</v>
      </c>
      <c r="K76" s="8">
        <f t="shared" si="4"/>
        <v>23</v>
      </c>
      <c r="L76" s="12" t="s">
        <v>0</v>
      </c>
    </row>
    <row r="77" customHeight="1" spans="1:12">
      <c r="A77" s="6" t="s">
        <v>29</v>
      </c>
      <c r="B77" s="7" t="s">
        <v>79</v>
      </c>
      <c r="C77" s="8">
        <v>727</v>
      </c>
      <c r="D77" s="6" t="s">
        <v>100</v>
      </c>
      <c r="E77" s="6" t="s">
        <v>144</v>
      </c>
      <c r="F77" s="8">
        <v>12915</v>
      </c>
      <c r="G77" s="7">
        <v>0.445537385844752</v>
      </c>
      <c r="H77" s="8" t="s">
        <v>33</v>
      </c>
      <c r="I77" s="11">
        <v>76</v>
      </c>
      <c r="J77" s="8">
        <f t="shared" si="3"/>
        <v>76</v>
      </c>
      <c r="K77" s="8">
        <f t="shared" si="4"/>
        <v>0</v>
      </c>
      <c r="L77" s="13" t="s">
        <v>220</v>
      </c>
    </row>
    <row r="78" customHeight="1" spans="1:12">
      <c r="A78" s="6" t="s">
        <v>29</v>
      </c>
      <c r="B78" s="7" t="s">
        <v>79</v>
      </c>
      <c r="C78" s="8">
        <v>112415</v>
      </c>
      <c r="D78" s="6" t="s">
        <v>145</v>
      </c>
      <c r="E78" s="6" t="s">
        <v>146</v>
      </c>
      <c r="F78" s="8">
        <v>4188</v>
      </c>
      <c r="G78" s="7">
        <v>10.2044414954338</v>
      </c>
      <c r="H78" s="8" t="s">
        <v>33</v>
      </c>
      <c r="I78" s="11">
        <v>74</v>
      </c>
      <c r="J78" s="8">
        <f t="shared" si="3"/>
        <v>77</v>
      </c>
      <c r="K78" s="8">
        <f t="shared" si="4"/>
        <v>-3</v>
      </c>
      <c r="L78" s="14" t="s">
        <v>1</v>
      </c>
    </row>
    <row r="79" customHeight="1" spans="1:12">
      <c r="A79" s="6" t="s">
        <v>29</v>
      </c>
      <c r="B79" s="7" t="s">
        <v>45</v>
      </c>
      <c r="C79" s="8">
        <v>745</v>
      </c>
      <c r="D79" s="6" t="s">
        <v>72</v>
      </c>
      <c r="E79" s="6" t="s">
        <v>147</v>
      </c>
      <c r="F79" s="8">
        <v>12477</v>
      </c>
      <c r="G79" s="7">
        <v>1.07088505200406</v>
      </c>
      <c r="H79" s="8" t="s">
        <v>33</v>
      </c>
      <c r="I79" s="11">
        <v>34</v>
      </c>
      <c r="J79" s="8">
        <f t="shared" si="3"/>
        <v>78</v>
      </c>
      <c r="K79" s="15">
        <f t="shared" si="4"/>
        <v>-44</v>
      </c>
      <c r="L79" s="14" t="s">
        <v>1</v>
      </c>
    </row>
    <row r="80" customHeight="1" spans="1:12">
      <c r="A80" s="6" t="s">
        <v>29</v>
      </c>
      <c r="B80" s="7" t="s">
        <v>40</v>
      </c>
      <c r="C80" s="8">
        <v>113833</v>
      </c>
      <c r="D80" s="6" t="s">
        <v>131</v>
      </c>
      <c r="E80" s="6" t="s">
        <v>148</v>
      </c>
      <c r="F80" s="8">
        <v>13149</v>
      </c>
      <c r="G80" s="7">
        <v>0.209920947488588</v>
      </c>
      <c r="H80" s="8" t="s">
        <v>33</v>
      </c>
      <c r="I80" s="11" t="s">
        <v>221</v>
      </c>
      <c r="J80" s="8">
        <f t="shared" si="3"/>
        <v>79</v>
      </c>
      <c r="K80" s="11" t="s">
        <v>221</v>
      </c>
      <c r="L80" s="11" t="s">
        <v>221</v>
      </c>
    </row>
    <row r="81" customHeight="1" spans="1:12">
      <c r="A81" s="6" t="s">
        <v>29</v>
      </c>
      <c r="B81" s="7" t="s">
        <v>34</v>
      </c>
      <c r="C81" s="8">
        <v>357</v>
      </c>
      <c r="D81" s="6" t="s">
        <v>43</v>
      </c>
      <c r="E81" s="6" t="s">
        <v>149</v>
      </c>
      <c r="F81" s="8">
        <v>13100</v>
      </c>
      <c r="G81" s="7">
        <v>0.229099029680369</v>
      </c>
      <c r="H81" s="8" t="s">
        <v>33</v>
      </c>
      <c r="I81" s="11">
        <v>87</v>
      </c>
      <c r="J81" s="8">
        <f t="shared" si="3"/>
        <v>80</v>
      </c>
      <c r="K81" s="8">
        <f t="shared" si="4"/>
        <v>7</v>
      </c>
      <c r="L81" s="12" t="s">
        <v>0</v>
      </c>
    </row>
    <row r="82" customHeight="1" spans="1:12">
      <c r="A82" s="6" t="s">
        <v>29</v>
      </c>
      <c r="B82" s="7" t="s">
        <v>34</v>
      </c>
      <c r="C82" s="8">
        <v>726</v>
      </c>
      <c r="D82" s="6" t="s">
        <v>94</v>
      </c>
      <c r="E82" s="6" t="s">
        <v>150</v>
      </c>
      <c r="F82" s="8">
        <v>12909</v>
      </c>
      <c r="G82" s="7">
        <v>0.456496289954341</v>
      </c>
      <c r="H82" s="8" t="s">
        <v>33</v>
      </c>
      <c r="I82" s="11">
        <v>80</v>
      </c>
      <c r="J82" s="8">
        <f t="shared" si="3"/>
        <v>81</v>
      </c>
      <c r="K82" s="8">
        <f t="shared" si="4"/>
        <v>-1</v>
      </c>
      <c r="L82" s="14" t="s">
        <v>1</v>
      </c>
    </row>
    <row r="83" customHeight="1" spans="1:12">
      <c r="A83" s="6" t="s">
        <v>29</v>
      </c>
      <c r="B83" s="7" t="s">
        <v>40</v>
      </c>
      <c r="C83" s="8">
        <v>113833</v>
      </c>
      <c r="D83" s="6" t="s">
        <v>131</v>
      </c>
      <c r="E83" s="6" t="s">
        <v>151</v>
      </c>
      <c r="F83" s="8">
        <v>13296</v>
      </c>
      <c r="G83" s="7">
        <v>0.15786615296804</v>
      </c>
      <c r="H83" s="8" t="s">
        <v>33</v>
      </c>
      <c r="I83" s="11">
        <v>97</v>
      </c>
      <c r="J83" s="8">
        <f t="shared" si="3"/>
        <v>82</v>
      </c>
      <c r="K83" s="8">
        <f t="shared" si="4"/>
        <v>15</v>
      </c>
      <c r="L83" s="12" t="s">
        <v>0</v>
      </c>
    </row>
    <row r="84" customHeight="1" spans="1:12">
      <c r="A84" s="6" t="s">
        <v>29</v>
      </c>
      <c r="B84" s="7" t="s">
        <v>30</v>
      </c>
      <c r="C84" s="8">
        <v>343</v>
      </c>
      <c r="D84" s="6" t="s">
        <v>31</v>
      </c>
      <c r="E84" s="6" t="s">
        <v>152</v>
      </c>
      <c r="F84" s="8">
        <v>12219</v>
      </c>
      <c r="G84" s="7">
        <v>0.420879851598177</v>
      </c>
      <c r="H84" s="8" t="s">
        <v>33</v>
      </c>
      <c r="I84" s="11">
        <v>81</v>
      </c>
      <c r="J84" s="8">
        <f t="shared" si="3"/>
        <v>83</v>
      </c>
      <c r="K84" s="8">
        <f t="shared" si="4"/>
        <v>-2</v>
      </c>
      <c r="L84" s="14" t="s">
        <v>1</v>
      </c>
    </row>
    <row r="85" customHeight="1" spans="1:12">
      <c r="A85" s="6" t="s">
        <v>29</v>
      </c>
      <c r="B85" s="7" t="s">
        <v>34</v>
      </c>
      <c r="C85" s="8">
        <v>107658</v>
      </c>
      <c r="D85" s="6" t="s">
        <v>82</v>
      </c>
      <c r="E85" s="6" t="s">
        <v>153</v>
      </c>
      <c r="F85" s="8">
        <v>13206</v>
      </c>
      <c r="G85" s="7">
        <v>0.163345605022835</v>
      </c>
      <c r="H85" s="8" t="s">
        <v>33</v>
      </c>
      <c r="I85" s="11" t="s">
        <v>221</v>
      </c>
      <c r="J85" s="8">
        <f t="shared" si="3"/>
        <v>84</v>
      </c>
      <c r="K85" s="11" t="s">
        <v>221</v>
      </c>
      <c r="L85" s="11" t="s">
        <v>221</v>
      </c>
    </row>
    <row r="86" customHeight="1" spans="1:12">
      <c r="A86" s="6" t="s">
        <v>29</v>
      </c>
      <c r="B86" s="7" t="s">
        <v>34</v>
      </c>
      <c r="C86" s="8">
        <v>111219</v>
      </c>
      <c r="D86" s="6" t="s">
        <v>123</v>
      </c>
      <c r="E86" s="6" t="s">
        <v>154</v>
      </c>
      <c r="F86" s="8">
        <v>13019</v>
      </c>
      <c r="G86" s="7">
        <v>0.316770262557081</v>
      </c>
      <c r="H86" s="8" t="s">
        <v>33</v>
      </c>
      <c r="I86" s="11">
        <v>73</v>
      </c>
      <c r="J86" s="8">
        <f t="shared" si="3"/>
        <v>85</v>
      </c>
      <c r="K86" s="15">
        <f t="shared" si="4"/>
        <v>-12</v>
      </c>
      <c r="L86" s="14" t="s">
        <v>1</v>
      </c>
    </row>
    <row r="87" customHeight="1" spans="1:12">
      <c r="A87" s="6" t="s">
        <v>29</v>
      </c>
      <c r="B87" s="7" t="s">
        <v>40</v>
      </c>
      <c r="C87" s="8">
        <v>113298</v>
      </c>
      <c r="D87" s="6" t="s">
        <v>107</v>
      </c>
      <c r="E87" s="6" t="s">
        <v>155</v>
      </c>
      <c r="F87" s="8">
        <v>12989</v>
      </c>
      <c r="G87" s="7">
        <v>0.346907248858451</v>
      </c>
      <c r="H87" s="8" t="s">
        <v>33</v>
      </c>
      <c r="I87" s="11">
        <v>85</v>
      </c>
      <c r="J87" s="8">
        <f t="shared" si="3"/>
        <v>86</v>
      </c>
      <c r="K87" s="8">
        <f t="shared" si="4"/>
        <v>-1</v>
      </c>
      <c r="L87" s="14" t="s">
        <v>1</v>
      </c>
    </row>
    <row r="88" customHeight="1" spans="1:12">
      <c r="A88" s="6" t="s">
        <v>29</v>
      </c>
      <c r="B88" s="7" t="s">
        <v>40</v>
      </c>
      <c r="C88" s="8">
        <v>112888</v>
      </c>
      <c r="D88" s="6" t="s">
        <v>67</v>
      </c>
      <c r="E88" s="6" t="s">
        <v>77</v>
      </c>
      <c r="F88" s="8">
        <v>12954</v>
      </c>
      <c r="G88" s="7">
        <v>0.196222317351602</v>
      </c>
      <c r="H88" s="8" t="s">
        <v>33</v>
      </c>
      <c r="I88" s="11">
        <v>92</v>
      </c>
      <c r="J88" s="8">
        <f t="shared" si="3"/>
        <v>87</v>
      </c>
      <c r="K88" s="8">
        <f t="shared" si="4"/>
        <v>5</v>
      </c>
      <c r="L88" s="12" t="s">
        <v>0</v>
      </c>
    </row>
    <row r="89" customHeight="1" spans="1:12">
      <c r="A89" s="6" t="s">
        <v>29</v>
      </c>
      <c r="B89" s="7" t="s">
        <v>79</v>
      </c>
      <c r="C89" s="8">
        <v>347</v>
      </c>
      <c r="D89" s="6" t="s">
        <v>156</v>
      </c>
      <c r="E89" s="6" t="s">
        <v>157</v>
      </c>
      <c r="F89" s="8">
        <v>8400</v>
      </c>
      <c r="G89" s="7">
        <v>5.8948524543379</v>
      </c>
      <c r="H89" s="8" t="s">
        <v>33</v>
      </c>
      <c r="I89" s="11">
        <v>58</v>
      </c>
      <c r="J89" s="8">
        <f t="shared" si="3"/>
        <v>88</v>
      </c>
      <c r="K89" s="15">
        <f t="shared" si="4"/>
        <v>-30</v>
      </c>
      <c r="L89" s="14" t="s">
        <v>1</v>
      </c>
    </row>
    <row r="90" customHeight="1" spans="1:12">
      <c r="A90" s="6" t="s">
        <v>29</v>
      </c>
      <c r="B90" s="7" t="s">
        <v>34</v>
      </c>
      <c r="C90" s="8">
        <v>102565</v>
      </c>
      <c r="D90" s="6" t="s">
        <v>52</v>
      </c>
      <c r="E90" s="6" t="s">
        <v>158</v>
      </c>
      <c r="F90" s="8">
        <v>13132</v>
      </c>
      <c r="G90" s="7">
        <v>0.209920947488588</v>
      </c>
      <c r="H90" s="8" t="s">
        <v>33</v>
      </c>
      <c r="I90" s="11" t="s">
        <v>221</v>
      </c>
      <c r="J90" s="8">
        <f t="shared" si="3"/>
        <v>89</v>
      </c>
      <c r="K90" s="11" t="s">
        <v>221</v>
      </c>
      <c r="L90" s="11" t="s">
        <v>221</v>
      </c>
    </row>
    <row r="91" customHeight="1" spans="1:12">
      <c r="A91" s="6" t="s">
        <v>29</v>
      </c>
      <c r="B91" s="7" t="s">
        <v>79</v>
      </c>
      <c r="C91" s="8">
        <v>112415</v>
      </c>
      <c r="D91" s="6" t="s">
        <v>145</v>
      </c>
      <c r="E91" s="6" t="s">
        <v>159</v>
      </c>
      <c r="F91" s="8">
        <v>11880</v>
      </c>
      <c r="G91" s="7">
        <v>1.198962043379</v>
      </c>
      <c r="H91" s="8" t="s">
        <v>33</v>
      </c>
      <c r="I91" s="11">
        <v>83</v>
      </c>
      <c r="J91" s="8">
        <f t="shared" si="3"/>
        <v>90</v>
      </c>
      <c r="K91" s="8">
        <f t="shared" si="4"/>
        <v>-7</v>
      </c>
      <c r="L91" s="14" t="s">
        <v>1</v>
      </c>
    </row>
    <row r="92" customHeight="1" spans="1:12">
      <c r="A92" s="6" t="s">
        <v>29</v>
      </c>
      <c r="B92" s="7" t="s">
        <v>34</v>
      </c>
      <c r="C92" s="8">
        <v>726</v>
      </c>
      <c r="D92" s="6" t="s">
        <v>94</v>
      </c>
      <c r="E92" s="6" t="s">
        <v>160</v>
      </c>
      <c r="F92" s="8">
        <v>13039</v>
      </c>
      <c r="G92" s="7">
        <v>0.289373002283108</v>
      </c>
      <c r="H92" s="8" t="s">
        <v>33</v>
      </c>
      <c r="I92" s="11">
        <v>82</v>
      </c>
      <c r="J92" s="8">
        <f t="shared" si="3"/>
        <v>91</v>
      </c>
      <c r="K92" s="8">
        <f t="shared" si="4"/>
        <v>-9</v>
      </c>
      <c r="L92" s="14" t="s">
        <v>1</v>
      </c>
    </row>
    <row r="93" customHeight="1" spans="1:12">
      <c r="A93" s="6" t="s">
        <v>29</v>
      </c>
      <c r="B93" s="7" t="s">
        <v>34</v>
      </c>
      <c r="C93" s="8">
        <v>103198</v>
      </c>
      <c r="D93" s="6" t="s">
        <v>76</v>
      </c>
      <c r="E93" s="6" t="s">
        <v>161</v>
      </c>
      <c r="F93" s="8">
        <v>13146</v>
      </c>
      <c r="G93" s="7">
        <v>0.209920947488588</v>
      </c>
      <c r="H93" s="8" t="s">
        <v>33</v>
      </c>
      <c r="I93" s="11" t="s">
        <v>221</v>
      </c>
      <c r="J93" s="8">
        <f t="shared" si="3"/>
        <v>92</v>
      </c>
      <c r="K93" s="11" t="s">
        <v>221</v>
      </c>
      <c r="L93" s="11" t="s">
        <v>221</v>
      </c>
    </row>
    <row r="94" customHeight="1" spans="1:12">
      <c r="A94" s="6" t="s">
        <v>29</v>
      </c>
      <c r="B94" s="7" t="s">
        <v>40</v>
      </c>
      <c r="C94" s="8">
        <v>113025</v>
      </c>
      <c r="D94" s="6" t="s">
        <v>121</v>
      </c>
      <c r="E94" s="6" t="s">
        <v>162</v>
      </c>
      <c r="F94" s="8">
        <v>13210</v>
      </c>
      <c r="G94" s="7">
        <v>0.163345605022835</v>
      </c>
      <c r="H94" s="8" t="s">
        <v>33</v>
      </c>
      <c r="I94" s="11" t="s">
        <v>221</v>
      </c>
      <c r="J94" s="8">
        <f t="shared" si="3"/>
        <v>93</v>
      </c>
      <c r="K94" s="11" t="s">
        <v>221</v>
      </c>
      <c r="L94" s="11" t="s">
        <v>221</v>
      </c>
    </row>
    <row r="95" customHeight="1" spans="1:12">
      <c r="A95" s="6" t="s">
        <v>29</v>
      </c>
      <c r="B95" s="7" t="s">
        <v>79</v>
      </c>
      <c r="C95" s="8">
        <v>570</v>
      </c>
      <c r="D95" s="6" t="s">
        <v>80</v>
      </c>
      <c r="E95" s="6" t="s">
        <v>163</v>
      </c>
      <c r="F95" s="8">
        <v>13135</v>
      </c>
      <c r="G95" s="7">
        <v>0.209920947488588</v>
      </c>
      <c r="H95" s="8" t="s">
        <v>33</v>
      </c>
      <c r="I95" s="11" t="s">
        <v>221</v>
      </c>
      <c r="J95" s="8">
        <f t="shared" si="3"/>
        <v>94</v>
      </c>
      <c r="K95" s="11" t="s">
        <v>221</v>
      </c>
      <c r="L95" s="11" t="s">
        <v>221</v>
      </c>
    </row>
    <row r="96" customHeight="1" spans="1:12">
      <c r="A96" s="6" t="s">
        <v>29</v>
      </c>
      <c r="B96" s="7" t="s">
        <v>45</v>
      </c>
      <c r="C96" s="8">
        <v>106399</v>
      </c>
      <c r="D96" s="6" t="s">
        <v>61</v>
      </c>
      <c r="E96" s="6" t="s">
        <v>164</v>
      </c>
      <c r="F96" s="8">
        <v>13257</v>
      </c>
      <c r="G96" s="7">
        <v>0.144167522831054</v>
      </c>
      <c r="H96" s="8" t="s">
        <v>33</v>
      </c>
      <c r="I96" s="11" t="s">
        <v>221</v>
      </c>
      <c r="J96" s="8">
        <f t="shared" si="3"/>
        <v>95</v>
      </c>
      <c r="K96" s="11" t="s">
        <v>221</v>
      </c>
      <c r="L96" s="11" t="s">
        <v>221</v>
      </c>
    </row>
    <row r="97" customHeight="1" spans="1:12">
      <c r="A97" s="6" t="s">
        <v>29</v>
      </c>
      <c r="B97" s="7" t="s">
        <v>45</v>
      </c>
      <c r="C97" s="8">
        <v>105267</v>
      </c>
      <c r="D97" s="6" t="s">
        <v>48</v>
      </c>
      <c r="E97" s="6" t="s">
        <v>165</v>
      </c>
      <c r="F97" s="8">
        <v>13125</v>
      </c>
      <c r="G97" s="7">
        <v>0.209920947488588</v>
      </c>
      <c r="H97" s="8" t="s">
        <v>33</v>
      </c>
      <c r="I97" s="11" t="s">
        <v>221</v>
      </c>
      <c r="J97" s="8">
        <f t="shared" si="3"/>
        <v>96</v>
      </c>
      <c r="K97" s="11" t="s">
        <v>221</v>
      </c>
      <c r="L97" s="11" t="s">
        <v>221</v>
      </c>
    </row>
    <row r="98" customHeight="1" spans="1:12">
      <c r="A98" s="6" t="s">
        <v>29</v>
      </c>
      <c r="B98" s="7" t="s">
        <v>45</v>
      </c>
      <c r="C98" s="8">
        <v>114286</v>
      </c>
      <c r="D98" s="6" t="s">
        <v>142</v>
      </c>
      <c r="E98" s="6" t="s">
        <v>166</v>
      </c>
      <c r="F98" s="8">
        <v>13394</v>
      </c>
      <c r="G98" s="7">
        <v>0.141427796803656</v>
      </c>
      <c r="H98" s="8" t="s">
        <v>33</v>
      </c>
      <c r="I98" s="11">
        <v>99</v>
      </c>
      <c r="J98" s="8">
        <f t="shared" si="3"/>
        <v>97</v>
      </c>
      <c r="K98" s="8">
        <f t="shared" si="4"/>
        <v>2</v>
      </c>
      <c r="L98" s="12" t="s">
        <v>0</v>
      </c>
    </row>
    <row r="99" customHeight="1" spans="1:12">
      <c r="A99" s="6" t="s">
        <v>29</v>
      </c>
      <c r="B99" s="7" t="s">
        <v>40</v>
      </c>
      <c r="C99" s="8">
        <v>113833</v>
      </c>
      <c r="D99" s="6" t="s">
        <v>131</v>
      </c>
      <c r="E99" s="6" t="s">
        <v>167</v>
      </c>
      <c r="F99" s="8">
        <v>12990</v>
      </c>
      <c r="G99" s="7">
        <v>0.346907248858451</v>
      </c>
      <c r="H99" s="8" t="s">
        <v>33</v>
      </c>
      <c r="I99" s="11">
        <v>77</v>
      </c>
      <c r="J99" s="8">
        <f t="shared" si="3"/>
        <v>98</v>
      </c>
      <c r="K99" s="15">
        <f t="shared" si="4"/>
        <v>-21</v>
      </c>
      <c r="L99" s="14" t="s">
        <v>1</v>
      </c>
    </row>
    <row r="100" customHeight="1" spans="1:12">
      <c r="A100" s="6" t="s">
        <v>29</v>
      </c>
      <c r="B100" s="7" t="s">
        <v>37</v>
      </c>
      <c r="C100" s="8">
        <v>709</v>
      </c>
      <c r="D100" s="6" t="s">
        <v>91</v>
      </c>
      <c r="E100" s="6" t="s">
        <v>168</v>
      </c>
      <c r="F100" s="8">
        <v>13221</v>
      </c>
      <c r="G100" s="7">
        <v>0.163345605022835</v>
      </c>
      <c r="H100" s="8" t="s">
        <v>33</v>
      </c>
      <c r="I100" s="11" t="s">
        <v>221</v>
      </c>
      <c r="J100" s="8">
        <f t="shared" si="3"/>
        <v>99</v>
      </c>
      <c r="K100" s="11" t="s">
        <v>221</v>
      </c>
      <c r="L100" s="11" t="s">
        <v>221</v>
      </c>
    </row>
    <row r="101" customHeight="1" spans="1:12">
      <c r="A101" s="6" t="s">
        <v>29</v>
      </c>
      <c r="B101" s="7" t="s">
        <v>79</v>
      </c>
      <c r="C101" s="8">
        <v>339</v>
      </c>
      <c r="D101" s="6" t="s">
        <v>98</v>
      </c>
      <c r="E101" s="6" t="s">
        <v>169</v>
      </c>
      <c r="F101" s="8">
        <v>997727</v>
      </c>
      <c r="G101" s="7">
        <v>0</v>
      </c>
      <c r="H101" s="8" t="s">
        <v>33</v>
      </c>
      <c r="I101" s="11">
        <v>68</v>
      </c>
      <c r="J101" s="8">
        <f t="shared" si="3"/>
        <v>100</v>
      </c>
      <c r="K101" s="8">
        <f>I101-J101</f>
        <v>-32</v>
      </c>
      <c r="L101" s="14" t="s">
        <v>1</v>
      </c>
    </row>
    <row r="102" customHeight="1" spans="1:12">
      <c r="A102" s="6" t="s">
        <v>29</v>
      </c>
      <c r="B102" s="7" t="s">
        <v>37</v>
      </c>
      <c r="C102" s="8">
        <v>365</v>
      </c>
      <c r="D102" s="6" t="s">
        <v>38</v>
      </c>
      <c r="E102" s="6" t="s">
        <v>170</v>
      </c>
      <c r="F102" s="8">
        <v>12932</v>
      </c>
      <c r="G102" s="7">
        <v>0.426359303652971</v>
      </c>
      <c r="H102" s="8" t="s">
        <v>33</v>
      </c>
      <c r="I102" s="11">
        <v>91</v>
      </c>
      <c r="J102" s="8">
        <f t="shared" si="3"/>
        <v>101</v>
      </c>
      <c r="K102" s="8">
        <f>I102-J102</f>
        <v>-10</v>
      </c>
      <c r="L102" s="14" t="s">
        <v>1</v>
      </c>
    </row>
    <row r="103" customHeight="1" spans="1:12">
      <c r="A103" s="6" t="s">
        <v>29</v>
      </c>
      <c r="B103" s="7" t="s">
        <v>34</v>
      </c>
      <c r="C103" s="8">
        <v>103198</v>
      </c>
      <c r="D103" s="6" t="s">
        <v>76</v>
      </c>
      <c r="E103" s="6" t="s">
        <v>171</v>
      </c>
      <c r="F103" s="8">
        <v>13324</v>
      </c>
      <c r="G103" s="7">
        <v>0.144167522831054</v>
      </c>
      <c r="H103" s="8" t="s">
        <v>33</v>
      </c>
      <c r="I103" s="11" t="s">
        <v>221</v>
      </c>
      <c r="J103" s="8">
        <f t="shared" si="3"/>
        <v>102</v>
      </c>
      <c r="K103" s="11" t="s">
        <v>221</v>
      </c>
      <c r="L103" s="11" t="s">
        <v>221</v>
      </c>
    </row>
    <row r="104" customHeight="1" spans="1:12">
      <c r="A104" s="6" t="s">
        <v>29</v>
      </c>
      <c r="B104" s="7" t="s">
        <v>45</v>
      </c>
      <c r="C104" s="8">
        <v>105267</v>
      </c>
      <c r="D104" s="6" t="s">
        <v>48</v>
      </c>
      <c r="E104" s="6" t="s">
        <v>172</v>
      </c>
      <c r="F104" s="8">
        <v>13279</v>
      </c>
      <c r="G104" s="7">
        <v>0.144167522831054</v>
      </c>
      <c r="H104" s="8" t="s">
        <v>33</v>
      </c>
      <c r="I104" s="11" t="s">
        <v>221</v>
      </c>
      <c r="J104" s="8">
        <f t="shared" si="3"/>
        <v>103</v>
      </c>
      <c r="K104" s="11" t="s">
        <v>221</v>
      </c>
      <c r="L104" s="11" t="s">
        <v>221</v>
      </c>
    </row>
    <row r="105" customHeight="1" spans="1:12">
      <c r="A105" s="6" t="s">
        <v>29</v>
      </c>
      <c r="B105" s="7" t="s">
        <v>45</v>
      </c>
      <c r="C105" s="8">
        <v>106399</v>
      </c>
      <c r="D105" s="6" t="s">
        <v>61</v>
      </c>
      <c r="E105" s="6" t="s">
        <v>173</v>
      </c>
      <c r="F105" s="8">
        <v>13180</v>
      </c>
      <c r="G105" s="7">
        <v>0.163345605022835</v>
      </c>
      <c r="H105" s="8" t="s">
        <v>33</v>
      </c>
      <c r="I105" s="11" t="s">
        <v>221</v>
      </c>
      <c r="J105" s="8">
        <f t="shared" si="3"/>
        <v>104</v>
      </c>
      <c r="K105" s="11" t="s">
        <v>221</v>
      </c>
      <c r="L105" s="11" t="s">
        <v>221</v>
      </c>
    </row>
    <row r="106" customHeight="1" spans="1:12">
      <c r="A106" s="6" t="s">
        <v>29</v>
      </c>
      <c r="B106" s="7" t="s">
        <v>34</v>
      </c>
      <c r="C106" s="8">
        <v>359</v>
      </c>
      <c r="D106" s="6" t="s">
        <v>112</v>
      </c>
      <c r="E106" s="6" t="s">
        <v>174</v>
      </c>
      <c r="F106" s="8">
        <v>13226</v>
      </c>
      <c r="G106" s="7">
        <v>0.163345605022835</v>
      </c>
      <c r="H106" s="8" t="s">
        <v>33</v>
      </c>
      <c r="I106" s="11" t="s">
        <v>221</v>
      </c>
      <c r="J106" s="8">
        <f t="shared" si="3"/>
        <v>105</v>
      </c>
      <c r="K106" s="11" t="s">
        <v>221</v>
      </c>
      <c r="L106" s="11" t="s">
        <v>221</v>
      </c>
    </row>
    <row r="107" customHeight="1" spans="1:12">
      <c r="A107" s="6" t="s">
        <v>29</v>
      </c>
      <c r="B107" s="7" t="s">
        <v>34</v>
      </c>
      <c r="C107" s="8">
        <v>102934</v>
      </c>
      <c r="D107" s="6" t="s">
        <v>105</v>
      </c>
      <c r="E107" s="6" t="s">
        <v>175</v>
      </c>
      <c r="F107" s="8">
        <v>13215</v>
      </c>
      <c r="G107" s="7">
        <v>0.163345605022835</v>
      </c>
      <c r="H107" s="8" t="s">
        <v>33</v>
      </c>
      <c r="I107" s="11" t="s">
        <v>221</v>
      </c>
      <c r="J107" s="8">
        <f t="shared" si="3"/>
        <v>106</v>
      </c>
      <c r="K107" s="11" t="s">
        <v>221</v>
      </c>
      <c r="L107" s="11" t="s">
        <v>221</v>
      </c>
    </row>
    <row r="108" customHeight="1" spans="1:12">
      <c r="A108" s="6" t="s">
        <v>29</v>
      </c>
      <c r="B108" s="7" t="s">
        <v>79</v>
      </c>
      <c r="C108" s="8">
        <v>727</v>
      </c>
      <c r="D108" s="6" t="s">
        <v>100</v>
      </c>
      <c r="E108" s="6" t="s">
        <v>176</v>
      </c>
      <c r="F108" s="8">
        <v>13195</v>
      </c>
      <c r="G108" s="7">
        <v>0.163345605022835</v>
      </c>
      <c r="H108" s="8" t="s">
        <v>33</v>
      </c>
      <c r="I108" s="11" t="s">
        <v>221</v>
      </c>
      <c r="J108" s="8">
        <f t="shared" si="3"/>
        <v>107</v>
      </c>
      <c r="K108" s="11" t="s">
        <v>221</v>
      </c>
      <c r="L108" s="11" t="s">
        <v>221</v>
      </c>
    </row>
    <row r="109" customHeight="1" spans="1:12">
      <c r="A109" s="6" t="s">
        <v>29</v>
      </c>
      <c r="B109" s="7" t="s">
        <v>79</v>
      </c>
      <c r="C109" s="8">
        <v>347</v>
      </c>
      <c r="D109" s="6" t="s">
        <v>156</v>
      </c>
      <c r="E109" s="6" t="s">
        <v>177</v>
      </c>
      <c r="F109" s="8">
        <v>12528</v>
      </c>
      <c r="G109" s="7">
        <v>1.15786615296804</v>
      </c>
      <c r="H109" s="8" t="s">
        <v>33</v>
      </c>
      <c r="I109" s="11">
        <v>47</v>
      </c>
      <c r="J109" s="8">
        <f t="shared" si="3"/>
        <v>108</v>
      </c>
      <c r="K109" s="15">
        <f>I109-J109</f>
        <v>-61</v>
      </c>
      <c r="L109" s="14" t="s">
        <v>1</v>
      </c>
    </row>
    <row r="110" customHeight="1" spans="1:12">
      <c r="A110" s="6" t="s">
        <v>29</v>
      </c>
      <c r="B110" s="7" t="s">
        <v>34</v>
      </c>
      <c r="C110" s="8">
        <v>359</v>
      </c>
      <c r="D110" s="6" t="s">
        <v>112</v>
      </c>
      <c r="E110" s="6" t="s">
        <v>178</v>
      </c>
      <c r="F110" s="8">
        <v>13343</v>
      </c>
      <c r="G110" s="7">
        <v>0.144167522831054</v>
      </c>
      <c r="H110" s="8" t="s">
        <v>33</v>
      </c>
      <c r="I110" s="11" t="s">
        <v>221</v>
      </c>
      <c r="J110" s="8">
        <f t="shared" si="3"/>
        <v>109</v>
      </c>
      <c r="K110" s="11" t="s">
        <v>221</v>
      </c>
      <c r="L110" s="11" t="s">
        <v>221</v>
      </c>
    </row>
    <row r="111" customHeight="1" spans="1:12">
      <c r="A111" s="6" t="s">
        <v>29</v>
      </c>
      <c r="B111" s="7" t="s">
        <v>79</v>
      </c>
      <c r="C111" s="8">
        <v>752</v>
      </c>
      <c r="D111" s="6" t="s">
        <v>89</v>
      </c>
      <c r="E111" s="6" t="s">
        <v>179</v>
      </c>
      <c r="F111" s="8">
        <v>12054</v>
      </c>
      <c r="G111" s="7">
        <v>1.09006313419584</v>
      </c>
      <c r="H111" s="8" t="s">
        <v>33</v>
      </c>
      <c r="I111" s="11">
        <v>54</v>
      </c>
      <c r="J111" s="8">
        <f t="shared" si="3"/>
        <v>110</v>
      </c>
      <c r="K111" s="8">
        <f>I111-J111</f>
        <v>-56</v>
      </c>
      <c r="L111" s="14" t="s">
        <v>1</v>
      </c>
    </row>
    <row r="112" customHeight="1" spans="1:12">
      <c r="A112" s="6" t="s">
        <v>29</v>
      </c>
      <c r="B112" s="7" t="s">
        <v>37</v>
      </c>
      <c r="C112" s="8">
        <v>730</v>
      </c>
      <c r="D112" s="6" t="s">
        <v>84</v>
      </c>
      <c r="E112" s="6" t="s">
        <v>180</v>
      </c>
      <c r="F112" s="8">
        <v>13177</v>
      </c>
      <c r="G112" s="7">
        <v>0.163345605022835</v>
      </c>
      <c r="H112" s="8" t="s">
        <v>33</v>
      </c>
      <c r="I112" s="11" t="s">
        <v>221</v>
      </c>
      <c r="J112" s="8">
        <f t="shared" si="3"/>
        <v>111</v>
      </c>
      <c r="K112" s="11" t="s">
        <v>221</v>
      </c>
      <c r="L112" s="11" t="s">
        <v>221</v>
      </c>
    </row>
    <row r="113" customHeight="1" spans="1:12">
      <c r="A113" s="6" t="s">
        <v>29</v>
      </c>
      <c r="B113" s="7" t="s">
        <v>79</v>
      </c>
      <c r="C113" s="8">
        <v>339</v>
      </c>
      <c r="D113" s="6" t="s">
        <v>98</v>
      </c>
      <c r="E113" s="6" t="s">
        <v>181</v>
      </c>
      <c r="F113" s="8">
        <v>13309</v>
      </c>
      <c r="G113" s="7">
        <v>0.144167522831054</v>
      </c>
      <c r="H113" s="8" t="s">
        <v>33</v>
      </c>
      <c r="I113" s="11" t="s">
        <v>221</v>
      </c>
      <c r="J113" s="8">
        <f t="shared" si="3"/>
        <v>112</v>
      </c>
      <c r="K113" s="11" t="s">
        <v>221</v>
      </c>
      <c r="L113" s="11" t="s">
        <v>221</v>
      </c>
    </row>
    <row r="114" customHeight="1" spans="1:12">
      <c r="A114" s="6" t="s">
        <v>29</v>
      </c>
      <c r="B114" s="7" t="s">
        <v>79</v>
      </c>
      <c r="C114" s="8">
        <v>112415</v>
      </c>
      <c r="D114" s="6" t="s">
        <v>145</v>
      </c>
      <c r="E114" s="6" t="s">
        <v>182</v>
      </c>
      <c r="F114" s="8">
        <v>12922</v>
      </c>
      <c r="G114" s="7">
        <v>0.442797659817355</v>
      </c>
      <c r="H114" s="8" t="s">
        <v>33</v>
      </c>
      <c r="I114" s="11">
        <v>93</v>
      </c>
      <c r="J114" s="8">
        <f t="shared" si="3"/>
        <v>113</v>
      </c>
      <c r="K114" s="15">
        <f>I114-J114</f>
        <v>-20</v>
      </c>
      <c r="L114" s="14" t="s">
        <v>1</v>
      </c>
    </row>
    <row r="115" customHeight="1" spans="1:12">
      <c r="A115" s="6" t="s">
        <v>29</v>
      </c>
      <c r="B115" s="7" t="s">
        <v>45</v>
      </c>
      <c r="C115" s="8">
        <v>114286</v>
      </c>
      <c r="D115" s="6" t="s">
        <v>142</v>
      </c>
      <c r="E115" s="6" t="s">
        <v>183</v>
      </c>
      <c r="F115" s="8">
        <v>13137</v>
      </c>
      <c r="G115" s="7">
        <v>0.209920947488588</v>
      </c>
      <c r="H115" s="8" t="s">
        <v>33</v>
      </c>
      <c r="I115" s="11" t="s">
        <v>221</v>
      </c>
      <c r="J115" s="8">
        <f t="shared" si="3"/>
        <v>114</v>
      </c>
      <c r="K115" s="11" t="s">
        <v>221</v>
      </c>
      <c r="L115" s="11" t="s">
        <v>221</v>
      </c>
    </row>
    <row r="116" customHeight="1" spans="1:12">
      <c r="A116" s="6" t="s">
        <v>29</v>
      </c>
      <c r="B116" s="7" t="s">
        <v>79</v>
      </c>
      <c r="C116" s="8">
        <v>112415</v>
      </c>
      <c r="D116" s="6" t="s">
        <v>145</v>
      </c>
      <c r="E116" s="6" t="s">
        <v>184</v>
      </c>
      <c r="F116" s="8">
        <v>13283</v>
      </c>
      <c r="G116" s="7">
        <v>0.144167522831054</v>
      </c>
      <c r="H116" s="8" t="s">
        <v>33</v>
      </c>
      <c r="I116" s="11" t="s">
        <v>221</v>
      </c>
      <c r="J116" s="8">
        <f t="shared" si="3"/>
        <v>115</v>
      </c>
      <c r="K116" s="11" t="s">
        <v>221</v>
      </c>
      <c r="L116" s="11" t="s">
        <v>221</v>
      </c>
    </row>
    <row r="117" customHeight="1" spans="1:12">
      <c r="A117" s="6" t="s">
        <v>29</v>
      </c>
      <c r="B117" s="7" t="s">
        <v>34</v>
      </c>
      <c r="C117" s="8">
        <v>357</v>
      </c>
      <c r="D117" s="6" t="s">
        <v>43</v>
      </c>
      <c r="E117" s="6" t="s">
        <v>185</v>
      </c>
      <c r="F117" s="8">
        <v>13179</v>
      </c>
      <c r="G117" s="7">
        <v>0.163345605022835</v>
      </c>
      <c r="H117" s="8" t="s">
        <v>33</v>
      </c>
      <c r="I117" s="11" t="s">
        <v>221</v>
      </c>
      <c r="J117" s="8">
        <f t="shared" si="3"/>
        <v>116</v>
      </c>
      <c r="K117" s="11" t="s">
        <v>221</v>
      </c>
      <c r="L117" s="11" t="s">
        <v>221</v>
      </c>
    </row>
    <row r="118" customHeight="1" spans="1:12">
      <c r="A118" s="6" t="s">
        <v>29</v>
      </c>
      <c r="B118" s="7" t="s">
        <v>40</v>
      </c>
      <c r="C118" s="8">
        <v>112888</v>
      </c>
      <c r="D118" s="6" t="s">
        <v>67</v>
      </c>
      <c r="E118" s="6" t="s">
        <v>186</v>
      </c>
      <c r="F118" s="8">
        <v>13284</v>
      </c>
      <c r="G118" s="7">
        <v>0.144167522831054</v>
      </c>
      <c r="H118" s="8" t="s">
        <v>33</v>
      </c>
      <c r="I118" s="11" t="s">
        <v>221</v>
      </c>
      <c r="J118" s="8">
        <f t="shared" si="3"/>
        <v>117</v>
      </c>
      <c r="K118" s="11" t="s">
        <v>221</v>
      </c>
      <c r="L118" s="11" t="s">
        <v>221</v>
      </c>
    </row>
    <row r="119" customHeight="1" spans="1:12">
      <c r="A119" s="6" t="s">
        <v>29</v>
      </c>
      <c r="B119" s="7" t="s">
        <v>40</v>
      </c>
      <c r="C119" s="8">
        <v>113025</v>
      </c>
      <c r="D119" s="6" t="s">
        <v>121</v>
      </c>
      <c r="E119" s="6" t="s">
        <v>187</v>
      </c>
      <c r="F119" s="8">
        <v>13128</v>
      </c>
      <c r="G119" s="7">
        <v>0.209920947488588</v>
      </c>
      <c r="H119" s="8" t="s">
        <v>33</v>
      </c>
      <c r="I119" s="11" t="s">
        <v>221</v>
      </c>
      <c r="J119" s="8">
        <f t="shared" si="3"/>
        <v>118</v>
      </c>
      <c r="K119" s="11" t="s">
        <v>221</v>
      </c>
      <c r="L119" s="11" t="s">
        <v>221</v>
      </c>
    </row>
    <row r="120" customHeight="1" spans="1:12">
      <c r="A120" s="6" t="s">
        <v>29</v>
      </c>
      <c r="B120" s="7" t="s">
        <v>37</v>
      </c>
      <c r="C120" s="8">
        <v>365</v>
      </c>
      <c r="D120" s="6" t="s">
        <v>38</v>
      </c>
      <c r="E120" s="6" t="s">
        <v>188</v>
      </c>
      <c r="F120" s="8">
        <v>13151</v>
      </c>
      <c r="G120" s="7">
        <v>0.209920947488588</v>
      </c>
      <c r="H120" s="8" t="s">
        <v>33</v>
      </c>
      <c r="I120" s="11" t="s">
        <v>221</v>
      </c>
      <c r="J120" s="8">
        <f t="shared" si="3"/>
        <v>119</v>
      </c>
      <c r="K120" s="11" t="s">
        <v>221</v>
      </c>
      <c r="L120" s="11" t="s">
        <v>221</v>
      </c>
    </row>
    <row r="121" customHeight="1" spans="1:12">
      <c r="A121" s="6" t="s">
        <v>29</v>
      </c>
      <c r="B121" s="7" t="s">
        <v>79</v>
      </c>
      <c r="C121" s="8">
        <v>570</v>
      </c>
      <c r="D121" s="6" t="s">
        <v>80</v>
      </c>
      <c r="E121" s="6" t="s">
        <v>189</v>
      </c>
      <c r="F121" s="8">
        <v>13193</v>
      </c>
      <c r="G121" s="7">
        <v>0.163345605022835</v>
      </c>
      <c r="H121" s="8" t="s">
        <v>33</v>
      </c>
      <c r="I121" s="11" t="s">
        <v>221</v>
      </c>
      <c r="J121" s="8">
        <f t="shared" si="3"/>
        <v>120</v>
      </c>
      <c r="K121" s="11" t="s">
        <v>221</v>
      </c>
      <c r="L121" s="11" t="s">
        <v>221</v>
      </c>
    </row>
    <row r="122" customHeight="1" spans="1:12">
      <c r="A122" s="6" t="s">
        <v>29</v>
      </c>
      <c r="B122" s="7" t="s">
        <v>37</v>
      </c>
      <c r="C122" s="8">
        <v>379</v>
      </c>
      <c r="D122" s="6" t="s">
        <v>86</v>
      </c>
      <c r="E122" s="6" t="s">
        <v>190</v>
      </c>
      <c r="F122" s="8">
        <v>13232</v>
      </c>
      <c r="G122" s="7">
        <v>0.177044235159821</v>
      </c>
      <c r="H122" s="8" t="s">
        <v>33</v>
      </c>
      <c r="I122" s="11">
        <v>95</v>
      </c>
      <c r="J122" s="8">
        <f t="shared" si="3"/>
        <v>121</v>
      </c>
      <c r="K122" s="8">
        <f>I122-J122</f>
        <v>-26</v>
      </c>
      <c r="L122" s="14" t="s">
        <v>1</v>
      </c>
    </row>
    <row r="123" customHeight="1" spans="1:12">
      <c r="A123" s="6" t="s">
        <v>29</v>
      </c>
      <c r="B123" s="7" t="s">
        <v>40</v>
      </c>
      <c r="C123" s="8">
        <v>113298</v>
      </c>
      <c r="D123" s="6" t="s">
        <v>107</v>
      </c>
      <c r="E123" s="6" t="s">
        <v>191</v>
      </c>
      <c r="F123" s="8">
        <v>13336</v>
      </c>
      <c r="G123" s="7">
        <v>0.144167522831054</v>
      </c>
      <c r="H123" s="8" t="s">
        <v>33</v>
      </c>
      <c r="I123" s="11" t="s">
        <v>221</v>
      </c>
      <c r="J123" s="8">
        <f t="shared" si="3"/>
        <v>122</v>
      </c>
      <c r="K123" s="11" t="s">
        <v>221</v>
      </c>
      <c r="L123" s="11" t="s">
        <v>221</v>
      </c>
    </row>
    <row r="124" customHeight="1" spans="1:12">
      <c r="A124" s="6" t="s">
        <v>29</v>
      </c>
      <c r="B124" s="7" t="s">
        <v>45</v>
      </c>
      <c r="C124" s="8">
        <v>114286</v>
      </c>
      <c r="D124" s="6" t="s">
        <v>142</v>
      </c>
      <c r="E124" s="6" t="s">
        <v>192</v>
      </c>
      <c r="F124" s="8">
        <v>13162</v>
      </c>
      <c r="G124" s="7">
        <v>0.1</v>
      </c>
      <c r="H124" s="8" t="s">
        <v>33</v>
      </c>
      <c r="I124" s="11">
        <v>101</v>
      </c>
      <c r="J124" s="8">
        <f t="shared" si="3"/>
        <v>123</v>
      </c>
      <c r="K124" s="15">
        <f>I124-J124</f>
        <v>-22</v>
      </c>
      <c r="L124" s="14" t="s">
        <v>1</v>
      </c>
    </row>
    <row r="125" customHeight="1" spans="1:12">
      <c r="A125" s="6" t="s">
        <v>29</v>
      </c>
      <c r="B125" s="7" t="s">
        <v>30</v>
      </c>
      <c r="C125" s="8">
        <v>343</v>
      </c>
      <c r="D125" s="6" t="s">
        <v>31</v>
      </c>
      <c r="E125" s="6" t="s">
        <v>193</v>
      </c>
      <c r="F125" s="8">
        <v>997367</v>
      </c>
      <c r="G125" s="7">
        <v>0.3</v>
      </c>
      <c r="H125" s="8" t="s">
        <v>33</v>
      </c>
      <c r="I125" s="11">
        <v>102</v>
      </c>
      <c r="J125" s="8">
        <f t="shared" si="3"/>
        <v>124</v>
      </c>
      <c r="K125" s="8">
        <f>I125-J125</f>
        <v>-22</v>
      </c>
      <c r="L125" s="14" t="s">
        <v>1</v>
      </c>
    </row>
    <row r="126" customHeight="1" spans="1:12">
      <c r="A126" s="6" t="s">
        <v>29</v>
      </c>
      <c r="B126" s="7" t="s">
        <v>58</v>
      </c>
      <c r="C126" s="8">
        <v>582</v>
      </c>
      <c r="D126" s="6" t="s">
        <v>59</v>
      </c>
      <c r="E126" s="6" t="s">
        <v>194</v>
      </c>
      <c r="F126" s="8">
        <v>13300</v>
      </c>
      <c r="G126" s="7">
        <v>0.144167522831054</v>
      </c>
      <c r="H126" s="8" t="s">
        <v>33</v>
      </c>
      <c r="I126" s="11" t="s">
        <v>221</v>
      </c>
      <c r="J126" s="8">
        <f t="shared" si="3"/>
        <v>125</v>
      </c>
      <c r="K126" s="11" t="s">
        <v>221</v>
      </c>
      <c r="L126" s="11" t="s">
        <v>221</v>
      </c>
    </row>
    <row r="127" customHeight="1" spans="1:12">
      <c r="A127" s="6" t="s">
        <v>29</v>
      </c>
      <c r="B127" s="7" t="s">
        <v>34</v>
      </c>
      <c r="C127" s="8">
        <v>102565</v>
      </c>
      <c r="D127" s="6" t="s">
        <v>52</v>
      </c>
      <c r="E127" s="6" t="s">
        <v>195</v>
      </c>
      <c r="F127" s="8">
        <v>13310</v>
      </c>
      <c r="G127" s="7">
        <v>0.144167522831054</v>
      </c>
      <c r="H127" s="8" t="s">
        <v>33</v>
      </c>
      <c r="I127" s="11" t="s">
        <v>221</v>
      </c>
      <c r="J127" s="8">
        <f t="shared" si="3"/>
        <v>126</v>
      </c>
      <c r="K127" s="11" t="s">
        <v>221</v>
      </c>
      <c r="L127" s="11" t="s">
        <v>221</v>
      </c>
    </row>
    <row r="128" customHeight="1" spans="1:12">
      <c r="A128" s="6" t="s">
        <v>29</v>
      </c>
      <c r="B128" s="7" t="s">
        <v>34</v>
      </c>
      <c r="C128" s="8">
        <v>513</v>
      </c>
      <c r="D128" s="6" t="s">
        <v>35</v>
      </c>
      <c r="E128" s="6" t="s">
        <v>196</v>
      </c>
      <c r="F128" s="8">
        <v>13447</v>
      </c>
      <c r="G128" s="7">
        <v>0.105811358447492</v>
      </c>
      <c r="H128" s="8" t="s">
        <v>33</v>
      </c>
      <c r="I128" s="11" t="s">
        <v>221</v>
      </c>
      <c r="J128" s="8">
        <f t="shared" si="3"/>
        <v>127</v>
      </c>
      <c r="K128" s="11" t="s">
        <v>221</v>
      </c>
      <c r="L128" s="11" t="s">
        <v>221</v>
      </c>
    </row>
    <row r="129" customHeight="1" spans="1:12">
      <c r="A129" s="6" t="s">
        <v>29</v>
      </c>
      <c r="B129" s="7" t="s">
        <v>34</v>
      </c>
      <c r="C129" s="8">
        <v>513</v>
      </c>
      <c r="D129" s="6" t="s">
        <v>35</v>
      </c>
      <c r="E129" s="6" t="s">
        <v>197</v>
      </c>
      <c r="F129" s="8">
        <v>13403</v>
      </c>
      <c r="G129" s="7">
        <v>0.103071632420095</v>
      </c>
      <c r="H129" s="8" t="s">
        <v>33</v>
      </c>
      <c r="I129" s="11" t="s">
        <v>221</v>
      </c>
      <c r="J129" s="8">
        <f t="shared" si="3"/>
        <v>128</v>
      </c>
      <c r="K129" s="11" t="s">
        <v>221</v>
      </c>
      <c r="L129" s="11" t="s">
        <v>221</v>
      </c>
    </row>
    <row r="130" customHeight="1" spans="1:12">
      <c r="A130" s="6" t="s">
        <v>29</v>
      </c>
      <c r="B130" s="7" t="s">
        <v>45</v>
      </c>
      <c r="C130" s="8">
        <v>745</v>
      </c>
      <c r="D130" s="6" t="s">
        <v>72</v>
      </c>
      <c r="E130" s="6" t="s">
        <v>198</v>
      </c>
      <c r="F130" s="8">
        <v>13223</v>
      </c>
      <c r="G130" s="7">
        <v>0.163345605022835</v>
      </c>
      <c r="H130" s="8" t="s">
        <v>33</v>
      </c>
      <c r="I130" s="11" t="s">
        <v>221</v>
      </c>
      <c r="J130" s="8">
        <f t="shared" si="3"/>
        <v>129</v>
      </c>
      <c r="K130" s="11" t="s">
        <v>221</v>
      </c>
      <c r="L130" s="11" t="s">
        <v>221</v>
      </c>
    </row>
    <row r="131" customHeight="1" spans="1:12">
      <c r="A131" s="6" t="s">
        <v>29</v>
      </c>
      <c r="B131" s="7" t="s">
        <v>40</v>
      </c>
      <c r="C131" s="8">
        <v>104429</v>
      </c>
      <c r="D131" s="6" t="s">
        <v>103</v>
      </c>
      <c r="E131" s="6" t="s">
        <v>199</v>
      </c>
      <c r="F131" s="8">
        <v>13197</v>
      </c>
      <c r="G131" s="7">
        <v>0.163345605022835</v>
      </c>
      <c r="H131" s="8" t="s">
        <v>33</v>
      </c>
      <c r="I131" s="11" t="s">
        <v>221</v>
      </c>
      <c r="J131" s="8">
        <f t="shared" ref="J131:J147" si="5">J130+1</f>
        <v>130</v>
      </c>
      <c r="K131" s="11" t="s">
        <v>221</v>
      </c>
      <c r="L131" s="11" t="s">
        <v>221</v>
      </c>
    </row>
    <row r="132" customHeight="1" spans="1:12">
      <c r="A132" s="6" t="s">
        <v>29</v>
      </c>
      <c r="B132" s="7" t="s">
        <v>30</v>
      </c>
      <c r="C132" s="8">
        <v>343</v>
      </c>
      <c r="D132" s="6" t="s">
        <v>31</v>
      </c>
      <c r="E132" s="6" t="s">
        <v>200</v>
      </c>
      <c r="F132" s="8">
        <v>13329</v>
      </c>
      <c r="G132" s="7">
        <v>0.144167522831054</v>
      </c>
      <c r="H132" s="8" t="s">
        <v>33</v>
      </c>
      <c r="I132" s="11" t="s">
        <v>221</v>
      </c>
      <c r="J132" s="8">
        <f t="shared" si="5"/>
        <v>131</v>
      </c>
      <c r="K132" s="11" t="s">
        <v>221</v>
      </c>
      <c r="L132" s="11" t="s">
        <v>221</v>
      </c>
    </row>
    <row r="133" customHeight="1" spans="1:12">
      <c r="A133" s="6" t="s">
        <v>29</v>
      </c>
      <c r="B133" s="7" t="s">
        <v>30</v>
      </c>
      <c r="C133" s="8">
        <v>343</v>
      </c>
      <c r="D133" s="6" t="s">
        <v>31</v>
      </c>
      <c r="E133" s="6" t="s">
        <v>201</v>
      </c>
      <c r="F133" s="8">
        <v>13341</v>
      </c>
      <c r="G133" s="7">
        <v>0.144167522831054</v>
      </c>
      <c r="H133" s="8" t="s">
        <v>33</v>
      </c>
      <c r="I133" s="11" t="s">
        <v>221</v>
      </c>
      <c r="J133" s="8">
        <f t="shared" si="5"/>
        <v>132</v>
      </c>
      <c r="K133" s="11" t="s">
        <v>221</v>
      </c>
      <c r="L133" s="11" t="s">
        <v>221</v>
      </c>
    </row>
    <row r="134" customHeight="1" spans="1:12">
      <c r="A134" s="6" t="s">
        <v>29</v>
      </c>
      <c r="B134" s="7" t="s">
        <v>34</v>
      </c>
      <c r="C134" s="8">
        <v>359</v>
      </c>
      <c r="D134" s="6" t="s">
        <v>112</v>
      </c>
      <c r="E134" s="6" t="s">
        <v>202</v>
      </c>
      <c r="F134" s="8">
        <v>13448</v>
      </c>
      <c r="G134" s="7">
        <v>0.105811358447492</v>
      </c>
      <c r="H134" s="8" t="s">
        <v>33</v>
      </c>
      <c r="I134" s="11" t="s">
        <v>221</v>
      </c>
      <c r="J134" s="8">
        <f t="shared" si="5"/>
        <v>133</v>
      </c>
      <c r="K134" s="11" t="s">
        <v>221</v>
      </c>
      <c r="L134" s="11" t="s">
        <v>221</v>
      </c>
    </row>
    <row r="135" customHeight="1" spans="1:12">
      <c r="A135" s="6" t="s">
        <v>29</v>
      </c>
      <c r="B135" s="7" t="s">
        <v>34</v>
      </c>
      <c r="C135" s="8">
        <v>111219</v>
      </c>
      <c r="D135" s="6" t="s">
        <v>123</v>
      </c>
      <c r="E135" s="6" t="s">
        <v>203</v>
      </c>
      <c r="F135" s="8">
        <v>13311</v>
      </c>
      <c r="G135" s="7">
        <v>0.144167522831054</v>
      </c>
      <c r="H135" s="8" t="s">
        <v>33</v>
      </c>
      <c r="I135" s="11" t="s">
        <v>221</v>
      </c>
      <c r="J135" s="8">
        <f t="shared" si="5"/>
        <v>134</v>
      </c>
      <c r="K135" s="11" t="s">
        <v>221</v>
      </c>
      <c r="L135" s="11" t="s">
        <v>221</v>
      </c>
    </row>
    <row r="136" customHeight="1" spans="1:12">
      <c r="A136" s="6" t="s">
        <v>29</v>
      </c>
      <c r="B136" s="7" t="s">
        <v>58</v>
      </c>
      <c r="C136" s="8">
        <v>582</v>
      </c>
      <c r="D136" s="6" t="s">
        <v>59</v>
      </c>
      <c r="E136" s="6" t="s">
        <v>204</v>
      </c>
      <c r="F136" s="8">
        <v>13338</v>
      </c>
      <c r="G136" s="7">
        <v>0.144167522831054</v>
      </c>
      <c r="H136" s="8" t="s">
        <v>33</v>
      </c>
      <c r="I136" s="11" t="s">
        <v>221</v>
      </c>
      <c r="J136" s="8">
        <f t="shared" si="5"/>
        <v>135</v>
      </c>
      <c r="K136" s="11" t="s">
        <v>221</v>
      </c>
      <c r="L136" s="11" t="s">
        <v>221</v>
      </c>
    </row>
    <row r="137" customHeight="1" spans="1:12">
      <c r="A137" s="6" t="s">
        <v>29</v>
      </c>
      <c r="B137" s="7" t="s">
        <v>79</v>
      </c>
      <c r="C137" s="8">
        <v>752</v>
      </c>
      <c r="D137" s="6" t="s">
        <v>89</v>
      </c>
      <c r="E137" s="6" t="s">
        <v>205</v>
      </c>
      <c r="F137" s="8">
        <v>13219</v>
      </c>
      <c r="G137" s="7">
        <v>0.163345605022835</v>
      </c>
      <c r="H137" s="8" t="s">
        <v>33</v>
      </c>
      <c r="I137" s="11" t="s">
        <v>221</v>
      </c>
      <c r="J137" s="8">
        <f t="shared" si="5"/>
        <v>136</v>
      </c>
      <c r="K137" s="11" t="s">
        <v>221</v>
      </c>
      <c r="L137" s="11" t="s">
        <v>221</v>
      </c>
    </row>
    <row r="138" customHeight="1" spans="1:12">
      <c r="A138" s="6" t="s">
        <v>29</v>
      </c>
      <c r="B138" s="7" t="s">
        <v>58</v>
      </c>
      <c r="C138" s="8">
        <v>582</v>
      </c>
      <c r="D138" s="6" t="s">
        <v>59</v>
      </c>
      <c r="E138" s="6" t="s">
        <v>206</v>
      </c>
      <c r="F138" s="8">
        <v>13286</v>
      </c>
      <c r="G138" s="7">
        <v>0.144167522831054</v>
      </c>
      <c r="H138" s="8" t="s">
        <v>33</v>
      </c>
      <c r="I138" s="11" t="s">
        <v>221</v>
      </c>
      <c r="J138" s="8">
        <f t="shared" si="5"/>
        <v>137</v>
      </c>
      <c r="K138" s="11" t="s">
        <v>221</v>
      </c>
      <c r="L138" s="11" t="s">
        <v>221</v>
      </c>
    </row>
    <row r="139" customHeight="1" spans="1:12">
      <c r="A139" s="6" t="s">
        <v>29</v>
      </c>
      <c r="B139" s="7" t="s">
        <v>79</v>
      </c>
      <c r="C139" s="8">
        <v>752</v>
      </c>
      <c r="D139" s="6" t="s">
        <v>89</v>
      </c>
      <c r="E139" s="6" t="s">
        <v>207</v>
      </c>
      <c r="F139" s="8">
        <v>13411</v>
      </c>
      <c r="G139" s="7">
        <v>0.103071632420095</v>
      </c>
      <c r="H139" s="8" t="s">
        <v>33</v>
      </c>
      <c r="I139" s="11" t="s">
        <v>221</v>
      </c>
      <c r="J139" s="8">
        <f t="shared" si="5"/>
        <v>138</v>
      </c>
      <c r="K139" s="11" t="s">
        <v>221</v>
      </c>
      <c r="L139" s="11" t="s">
        <v>221</v>
      </c>
    </row>
    <row r="140" customHeight="1" spans="1:12">
      <c r="A140" s="6" t="s">
        <v>29</v>
      </c>
      <c r="B140" s="7" t="s">
        <v>34</v>
      </c>
      <c r="C140" s="8">
        <v>111219</v>
      </c>
      <c r="D140" s="6" t="s">
        <v>123</v>
      </c>
      <c r="E140" s="6" t="s">
        <v>208</v>
      </c>
      <c r="F140" s="8">
        <v>13294</v>
      </c>
      <c r="G140" s="7">
        <v>0.144167522831054</v>
      </c>
      <c r="H140" s="8" t="s">
        <v>33</v>
      </c>
      <c r="I140" s="11" t="s">
        <v>221</v>
      </c>
      <c r="J140" s="8">
        <f t="shared" si="5"/>
        <v>139</v>
      </c>
      <c r="K140" s="11" t="s">
        <v>221</v>
      </c>
      <c r="L140" s="11" t="s">
        <v>221</v>
      </c>
    </row>
    <row r="141" customHeight="1" spans="1:12">
      <c r="A141" s="6" t="s">
        <v>29</v>
      </c>
      <c r="B141" s="7" t="s">
        <v>58</v>
      </c>
      <c r="C141" s="8">
        <v>582</v>
      </c>
      <c r="D141" s="6" t="s">
        <v>59</v>
      </c>
      <c r="E141" s="6" t="s">
        <v>209</v>
      </c>
      <c r="F141" s="8">
        <v>13314</v>
      </c>
      <c r="G141" s="7">
        <v>0.144167522831054</v>
      </c>
      <c r="H141" s="8" t="s">
        <v>33</v>
      </c>
      <c r="I141" s="11" t="s">
        <v>221</v>
      </c>
      <c r="J141" s="8">
        <f t="shared" si="5"/>
        <v>140</v>
      </c>
      <c r="K141" s="11" t="s">
        <v>221</v>
      </c>
      <c r="L141" s="11" t="s">
        <v>221</v>
      </c>
    </row>
    <row r="142" customHeight="1" spans="1:12">
      <c r="A142" s="6" t="s">
        <v>29</v>
      </c>
      <c r="B142" s="7" t="s">
        <v>34</v>
      </c>
      <c r="C142" s="8">
        <v>102934</v>
      </c>
      <c r="D142" s="6" t="s">
        <v>105</v>
      </c>
      <c r="E142" s="6" t="s">
        <v>210</v>
      </c>
      <c r="F142" s="8">
        <v>13275</v>
      </c>
      <c r="G142" s="7">
        <v>0.144167522831054</v>
      </c>
      <c r="H142" s="8" t="s">
        <v>33</v>
      </c>
      <c r="I142" s="11" t="s">
        <v>221</v>
      </c>
      <c r="J142" s="8">
        <f t="shared" si="5"/>
        <v>141</v>
      </c>
      <c r="K142" s="11" t="s">
        <v>221</v>
      </c>
      <c r="L142" s="11" t="s">
        <v>221</v>
      </c>
    </row>
    <row r="143" customHeight="1" spans="1:12">
      <c r="A143" s="6" t="s">
        <v>29</v>
      </c>
      <c r="B143" s="7" t="s">
        <v>37</v>
      </c>
      <c r="C143" s="8">
        <v>379</v>
      </c>
      <c r="D143" s="6" t="s">
        <v>86</v>
      </c>
      <c r="E143" s="6" t="s">
        <v>211</v>
      </c>
      <c r="F143" s="8">
        <v>13333</v>
      </c>
      <c r="G143" s="7">
        <v>0.144167522831054</v>
      </c>
      <c r="H143" s="8" t="s">
        <v>33</v>
      </c>
      <c r="I143" s="11" t="s">
        <v>221</v>
      </c>
      <c r="J143" s="8">
        <f t="shared" si="5"/>
        <v>142</v>
      </c>
      <c r="K143" s="11" t="s">
        <v>221</v>
      </c>
      <c r="L143" s="11" t="s">
        <v>221</v>
      </c>
    </row>
    <row r="144" customHeight="1" spans="1:12">
      <c r="A144" s="6" t="s">
        <v>29</v>
      </c>
      <c r="B144" s="7" t="s">
        <v>30</v>
      </c>
      <c r="C144" s="8">
        <v>343</v>
      </c>
      <c r="D144" s="6" t="s">
        <v>31</v>
      </c>
      <c r="E144" s="6" t="s">
        <v>212</v>
      </c>
      <c r="F144" s="8">
        <v>13334</v>
      </c>
      <c r="G144" s="7">
        <v>0.144167522831054</v>
      </c>
      <c r="H144" s="8" t="s">
        <v>33</v>
      </c>
      <c r="I144" s="11" t="s">
        <v>221</v>
      </c>
      <c r="J144" s="8">
        <f t="shared" si="5"/>
        <v>143</v>
      </c>
      <c r="K144" s="11" t="s">
        <v>221</v>
      </c>
      <c r="L144" s="11" t="s">
        <v>221</v>
      </c>
    </row>
    <row r="145" customHeight="1" spans="1:12">
      <c r="A145" s="6" t="s">
        <v>29</v>
      </c>
      <c r="B145" s="7" t="s">
        <v>34</v>
      </c>
      <c r="C145" s="8">
        <v>726</v>
      </c>
      <c r="D145" s="6" t="s">
        <v>94</v>
      </c>
      <c r="E145" s="6" t="s">
        <v>213</v>
      </c>
      <c r="F145" s="8">
        <v>13261</v>
      </c>
      <c r="G145" s="7">
        <v>0.144167522831054</v>
      </c>
      <c r="H145" s="8" t="s">
        <v>33</v>
      </c>
      <c r="I145" s="11" t="s">
        <v>221</v>
      </c>
      <c r="J145" s="8">
        <f t="shared" si="5"/>
        <v>144</v>
      </c>
      <c r="K145" s="11" t="s">
        <v>221</v>
      </c>
      <c r="L145" s="11" t="s">
        <v>221</v>
      </c>
    </row>
    <row r="146" customHeight="1" spans="1:12">
      <c r="A146" s="6" t="s">
        <v>29</v>
      </c>
      <c r="B146" s="7" t="s">
        <v>34</v>
      </c>
      <c r="C146" s="8">
        <v>111219</v>
      </c>
      <c r="D146" s="6" t="s">
        <v>123</v>
      </c>
      <c r="E146" s="6" t="s">
        <v>214</v>
      </c>
      <c r="F146" s="8">
        <v>13270</v>
      </c>
      <c r="G146" s="7">
        <v>0.144167522831054</v>
      </c>
      <c r="H146" s="8" t="s">
        <v>33</v>
      </c>
      <c r="I146" s="11" t="s">
        <v>221</v>
      </c>
      <c r="J146" s="8">
        <f t="shared" si="5"/>
        <v>145</v>
      </c>
      <c r="K146" s="11" t="s">
        <v>221</v>
      </c>
      <c r="L146" s="11" t="s">
        <v>221</v>
      </c>
    </row>
    <row r="147" customHeight="1" spans="1:12">
      <c r="A147" s="6" t="s">
        <v>29</v>
      </c>
      <c r="B147" s="7" t="s">
        <v>45</v>
      </c>
      <c r="C147" s="8">
        <v>106569</v>
      </c>
      <c r="D147" s="6" t="s">
        <v>46</v>
      </c>
      <c r="E147" s="6" t="s">
        <v>215</v>
      </c>
      <c r="F147" s="8">
        <v>13148</v>
      </c>
      <c r="G147" s="7">
        <v>0.209920947488588</v>
      </c>
      <c r="H147" s="8" t="s">
        <v>33</v>
      </c>
      <c r="I147" s="11" t="s">
        <v>221</v>
      </c>
      <c r="J147" s="8">
        <f t="shared" si="5"/>
        <v>146</v>
      </c>
      <c r="K147" s="11" t="s">
        <v>221</v>
      </c>
      <c r="L147" s="11" t="s">
        <v>221</v>
      </c>
    </row>
  </sheetData>
  <autoFilter ref="A1:L14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2020-09-23T10:01:00Z</dcterms:created>
  <dcterms:modified xsi:type="dcterms:W3CDTF">2020-09-28T14:22:20Z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