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Sheet1!$A$2:$AC$2</definedName>
  </definedNames>
  <calcPr calcId="144525"/>
</workbook>
</file>

<file path=xl/sharedStrings.xml><?xml version="1.0" encoding="utf-8"?>
<sst xmlns="http://schemas.openxmlformats.org/spreadsheetml/2006/main" count="90" uniqueCount="76">
  <si>
    <t>小程序找药（2020.9.9）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</si>
  <si>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</si>
  <si>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</si>
  <si>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</si>
  <si>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</si>
  <si>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</si>
  <si>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</si>
  <si>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</si>
  <si>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</si>
  <si>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</si>
  <si>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</si>
  <si>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</si>
  <si>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</si>
  <si>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</si>
  <si>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</si>
  <si>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</si>
  <si>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</si>
  <si>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2020-09-09 09:58:30</t>
  </si>
  <si>
    <t>a7670</t>
  </si>
  <si>
    <t>西吡氯铵含片</t>
  </si>
  <si>
    <t>2mg*24片</t>
  </si>
  <si>
    <t>四川健能制药有限公司</t>
  </si>
  <si>
    <t>H20123377</t>
  </si>
  <si>
    <t>紧急</t>
  </si>
  <si>
    <t>员工</t>
  </si>
  <si>
    <t>在特殊目录，公司无库存，请采购部购进</t>
  </si>
  <si>
    <t>2020-09-09 10:06:21</t>
  </si>
  <si>
    <t>a7671</t>
  </si>
  <si>
    <t>芦笋胶囊</t>
  </si>
  <si>
    <t>0.3g*60粒</t>
  </si>
  <si>
    <t>四川汇诚药业有限公司</t>
  </si>
  <si>
    <t>Z20025847</t>
  </si>
  <si>
    <t>普通</t>
  </si>
  <si>
    <t>请采购部找渠道（浆洗街、新繁店累计2家门店报送过需求）</t>
  </si>
  <si>
    <t>2020-09-09 10:19:36</t>
  </si>
  <si>
    <t>a7672</t>
  </si>
  <si>
    <t>盐酸西那卡塞片</t>
  </si>
  <si>
    <r>
      <t>25mg*10片</t>
    </r>
    <r>
      <rPr>
        <sz val="9"/>
        <color rgb="FF666666"/>
        <rFont val="宋体"/>
        <charset val="134"/>
      </rPr>
      <t> </t>
    </r>
  </si>
  <si>
    <t>日本:大原药品工业株式会社 分包装:协和发酵麒麟(中国)制药有限公司</t>
  </si>
  <si>
    <t>注册证号 H20140508</t>
  </si>
  <si>
    <r>
      <t>已回复药师帮有渠道，请采购部尽快报送新品（累计7家门店报送需求）（中标价</t>
    </r>
    <r>
      <rPr>
        <sz val="11"/>
        <color rgb="FF000000"/>
        <rFont val="Calibri"/>
        <charset val="0"/>
      </rPr>
      <t>346.08</t>
    </r>
    <r>
      <rPr>
        <sz val="11"/>
        <color rgb="FF000000"/>
        <rFont val="宋体"/>
        <charset val="0"/>
      </rPr>
      <t>）</t>
    </r>
  </si>
  <si>
    <t>2020-09-09 12:37:10</t>
  </si>
  <si>
    <t>a7673</t>
  </si>
  <si>
    <t>益气糖康胶囊</t>
  </si>
  <si>
    <t>0.3g*9粒*3板</t>
  </si>
  <si>
    <t>健民药业集团股份有限公司</t>
  </si>
  <si>
    <t>B20020042</t>
  </si>
  <si>
    <t>请采购部找渠道</t>
  </si>
  <si>
    <t>2020-09-09 13:02:21</t>
  </si>
  <si>
    <t>a7674</t>
  </si>
  <si>
    <t>姜枣祛寒颗粒</t>
  </si>
  <si>
    <r>
      <t>15g*10袋</t>
    </r>
    <r>
      <rPr>
        <sz val="9"/>
        <color rgb="FF666666"/>
        <rFont val="宋体"/>
        <charset val="134"/>
      </rPr>
      <t> </t>
    </r>
  </si>
  <si>
    <t>福建省泉州罗裳山制药厂</t>
  </si>
  <si>
    <t>Z35020110</t>
  </si>
  <si>
    <t>2020-09-09 17:35:52</t>
  </si>
  <si>
    <t>b1432</t>
  </si>
  <si>
    <t>卡左双多巴缓释片</t>
  </si>
  <si>
    <t>50mg:200mg*30片</t>
  </si>
  <si>
    <t>意大利Merck Sharp &amp; Dohme (Italia) SPA 分包装:杭州默沙东制药有限公司</t>
  </si>
  <si>
    <t>国药准字J20160034/注册证号 H20160372</t>
  </si>
  <si>
    <t>目录外淘汰，淘汰原因（缺货到2020年，禁请）采购回复现在还是缺货无法购进</t>
  </si>
  <si>
    <t>2020-09-09 17:41:02</t>
  </si>
  <si>
    <t>b1433</t>
  </si>
  <si>
    <t>竹沥胶囊</t>
  </si>
  <si>
    <t>0.3g*24粒</t>
  </si>
  <si>
    <t>成都利尔药业有限公司</t>
  </si>
  <si>
    <t>Z20030090</t>
  </si>
  <si>
    <t>张忠贵</t>
  </si>
  <si>
    <t>顾客</t>
  </si>
  <si>
    <t>在特殊目录，公司2家门店库存8盒，请门店先店间调拨满足顾客需求</t>
  </si>
  <si>
    <t>2020-09-09 20:21:09</t>
  </si>
  <si>
    <t>a7676</t>
  </si>
  <si>
    <t>蚂蚁双参通痹丸</t>
  </si>
  <si>
    <t>8g*15袋 丸剂(水蜜丸)</t>
  </si>
  <si>
    <t>山西三晋药业有限公司</t>
  </si>
  <si>
    <t>B20020358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</si>
</sst>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0"/>
      <name val="Arial"/>
      <charset val="0"/>
    </font>
    <font>
      <sz val="11"/>
      <name val="宋体"/>
      <charset val="0"/>
    </font>
    <font>
      <sz val="11"/>
      <color rgb="FF000000"/>
      <name val="宋体"/>
      <charset val="0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color rgb="FF666666"/>
      <name val="宋体"/>
      <charset val="134"/>
    </font>
    <font>
      <sz val="11"/>
      <color rgb="FF000000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6" fillId="32" borderId="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107658</v>
          </cell>
          <cell r="B68" t="str">
            <v>四川太极新都区新都街道万和北路药店</v>
          </cell>
        </row>
        <row r="69">
          <cell r="A69">
            <v>549</v>
          </cell>
          <cell r="B69" t="str">
            <v>大邑县晋源镇东壕沟段药店</v>
          </cell>
        </row>
        <row r="70">
          <cell r="A70">
            <v>105267</v>
          </cell>
          <cell r="B70" t="str">
            <v>四川太极金牛区蜀汉路药店</v>
          </cell>
        </row>
        <row r="71">
          <cell r="A71">
            <v>587</v>
          </cell>
          <cell r="B71" t="str">
            <v>都江堰景中路店</v>
          </cell>
        </row>
        <row r="72">
          <cell r="A72">
            <v>745</v>
          </cell>
          <cell r="B72" t="str">
            <v>金牛区金沙路药店</v>
          </cell>
        </row>
        <row r="73">
          <cell r="A73">
            <v>52</v>
          </cell>
          <cell r="B73" t="str">
            <v>崇州中心店</v>
          </cell>
        </row>
        <row r="74">
          <cell r="A74">
            <v>102564</v>
          </cell>
          <cell r="B74" t="str">
            <v>邛崃翠荫街</v>
          </cell>
        </row>
        <row r="75">
          <cell r="A75">
            <v>102479</v>
          </cell>
          <cell r="B75" t="str">
            <v>锦江区劼人路药店</v>
          </cell>
        </row>
        <row r="76">
          <cell r="A76">
            <v>720</v>
          </cell>
          <cell r="B76" t="str">
            <v>大邑县新场镇文昌街药店</v>
          </cell>
        </row>
        <row r="77">
          <cell r="A77">
            <v>573</v>
          </cell>
          <cell r="B77" t="str">
            <v>双流县西航港街道锦华路一段药店</v>
          </cell>
        </row>
        <row r="78">
          <cell r="A78">
            <v>329</v>
          </cell>
          <cell r="B78" t="str">
            <v>温江店</v>
          </cell>
        </row>
        <row r="79">
          <cell r="A79">
            <v>104838</v>
          </cell>
          <cell r="B79" t="str">
            <v>蜀州中路店</v>
          </cell>
        </row>
        <row r="80">
          <cell r="A80">
            <v>727</v>
          </cell>
          <cell r="B80" t="str">
            <v>金牛区黄苑东街药店</v>
          </cell>
        </row>
        <row r="81">
          <cell r="A81">
            <v>339</v>
          </cell>
          <cell r="B81" t="str">
            <v>沙河源药店</v>
          </cell>
        </row>
        <row r="82">
          <cell r="A82">
            <v>107728</v>
          </cell>
          <cell r="B82" t="str">
            <v>四川太极大邑县晋原镇北街药店</v>
          </cell>
        </row>
        <row r="83">
          <cell r="A83">
            <v>311</v>
          </cell>
          <cell r="B83" t="str">
            <v>西部店</v>
          </cell>
        </row>
        <row r="84">
          <cell r="A84">
            <v>106485</v>
          </cell>
          <cell r="B84" t="str">
            <v>元华二巷</v>
          </cell>
        </row>
        <row r="85">
          <cell r="A85">
            <v>104533</v>
          </cell>
          <cell r="B85" t="str">
            <v>潘家街店</v>
          </cell>
        </row>
        <row r="86">
          <cell r="A86">
            <v>104429</v>
          </cell>
          <cell r="B86" t="str">
            <v>大华街药店</v>
          </cell>
        </row>
        <row r="87">
          <cell r="A87">
            <v>710</v>
          </cell>
          <cell r="B87" t="str">
            <v>都江堰市蒲阳镇堰问道西路药店</v>
          </cell>
        </row>
        <row r="88">
          <cell r="A88">
            <v>594</v>
          </cell>
          <cell r="B88" t="str">
            <v>大邑县安仁镇千禧街药店</v>
          </cell>
        </row>
        <row r="89">
          <cell r="A89">
            <v>591</v>
          </cell>
          <cell r="B89" t="str">
            <v>邛崃市临邛镇长安大道药店</v>
          </cell>
        </row>
        <row r="90">
          <cell r="A90">
            <v>570</v>
          </cell>
          <cell r="B90" t="str">
            <v>青羊区浣花滨河路药店</v>
          </cell>
        </row>
        <row r="91">
          <cell r="A91">
            <v>104430</v>
          </cell>
          <cell r="B91" t="str">
            <v>中和大道药店</v>
          </cell>
        </row>
        <row r="92">
          <cell r="A92">
            <v>733</v>
          </cell>
          <cell r="B92" t="str">
            <v>双流区东升街道三强西路药店</v>
          </cell>
        </row>
        <row r="93">
          <cell r="A93">
            <v>740</v>
          </cell>
          <cell r="B93" t="str">
            <v>成华区华康路药店</v>
          </cell>
        </row>
        <row r="94">
          <cell r="A94">
            <v>704</v>
          </cell>
          <cell r="B94" t="str">
            <v>都江堰奎光路中段药店</v>
          </cell>
        </row>
        <row r="95">
          <cell r="A95">
            <v>706</v>
          </cell>
          <cell r="B95" t="str">
            <v>都江堰幸福镇翔凤路药店</v>
          </cell>
        </row>
        <row r="96">
          <cell r="A96">
            <v>752</v>
          </cell>
          <cell r="B96" t="str">
            <v>大药房连锁有限公司武侯区聚萃街药店</v>
          </cell>
        </row>
        <row r="97">
          <cell r="A97">
            <v>732</v>
          </cell>
          <cell r="B97" t="str">
            <v>邛崃市羊安镇永康大道药店</v>
          </cell>
        </row>
        <row r="98">
          <cell r="A98">
            <v>738</v>
          </cell>
          <cell r="B98" t="str">
            <v>都江堰市蒲阳路药店</v>
          </cell>
        </row>
        <row r="99">
          <cell r="A99">
            <v>723</v>
          </cell>
          <cell r="B99" t="str">
            <v>锦江区柳翠路药店</v>
          </cell>
        </row>
        <row r="100">
          <cell r="A100">
            <v>56</v>
          </cell>
          <cell r="B100" t="str">
            <v>三江店</v>
          </cell>
        </row>
        <row r="101">
          <cell r="A101">
            <v>371</v>
          </cell>
          <cell r="B101" t="str">
            <v>兴义镇万兴路药店</v>
          </cell>
        </row>
        <row r="102">
          <cell r="A102">
            <v>105910</v>
          </cell>
          <cell r="B102" t="str">
            <v>紫薇东路</v>
          </cell>
        </row>
        <row r="103">
          <cell r="A103">
            <v>105396</v>
          </cell>
          <cell r="B103" t="str">
            <v>武侯区航中路店</v>
          </cell>
        </row>
        <row r="104">
          <cell r="A104">
            <v>108277</v>
          </cell>
          <cell r="B104" t="str">
            <v>四川太极金牛区银沙路药店</v>
          </cell>
        </row>
        <row r="105">
          <cell r="A105">
            <v>106865</v>
          </cell>
          <cell r="B105" t="str">
            <v>丝竹路</v>
          </cell>
        </row>
        <row r="106">
          <cell r="A106">
            <v>545</v>
          </cell>
          <cell r="B106" t="str">
            <v>龙潭西路店</v>
          </cell>
        </row>
        <row r="107">
          <cell r="A107">
            <v>713</v>
          </cell>
          <cell r="B107" t="str">
            <v>都江堰聚源镇药店</v>
          </cell>
        </row>
        <row r="108">
          <cell r="A108">
            <v>102478</v>
          </cell>
          <cell r="B108" t="str">
            <v>锦江区静明路药店</v>
          </cell>
        </row>
        <row r="109">
          <cell r="A109">
            <v>107829</v>
          </cell>
          <cell r="B109" t="str">
            <v>四川太极金牛区解放路药店</v>
          </cell>
        </row>
        <row r="110">
          <cell r="A110">
            <v>102567</v>
          </cell>
          <cell r="B110" t="str">
            <v>新津武阳西路</v>
          </cell>
        </row>
        <row r="111">
          <cell r="A111">
            <v>106568</v>
          </cell>
          <cell r="B111" t="str">
            <v>四川太极高新区中和公济桥路药店</v>
          </cell>
        </row>
        <row r="112">
          <cell r="A112">
            <v>753</v>
          </cell>
          <cell r="B112" t="str">
            <v>锦江区合欢树街药店</v>
          </cell>
        </row>
        <row r="113">
          <cell r="A113">
            <v>110378</v>
          </cell>
          <cell r="B113" t="str">
            <v>都江堰宝莲路</v>
          </cell>
        </row>
        <row r="114">
          <cell r="A114">
            <v>111219</v>
          </cell>
          <cell r="B114" t="str">
            <v>花照壁街店</v>
          </cell>
        </row>
        <row r="115">
          <cell r="A115">
            <v>111064</v>
          </cell>
          <cell r="B115" t="str">
            <v>邛崃涌泉路店</v>
          </cell>
        </row>
        <row r="116">
          <cell r="A116">
            <v>111400</v>
          </cell>
          <cell r="B116" t="str">
            <v>邛崃杏林路店</v>
          </cell>
        </row>
        <row r="117">
          <cell r="A117">
            <v>112888</v>
          </cell>
          <cell r="B117" t="str">
            <v>双楠路店</v>
          </cell>
        </row>
        <row r="118">
          <cell r="A118">
            <v>113008</v>
          </cell>
          <cell r="B118" t="str">
            <v>南华巷店</v>
          </cell>
        </row>
        <row r="119">
          <cell r="A119">
            <v>113023</v>
          </cell>
          <cell r="B119" t="str">
            <v>云龙南路店</v>
          </cell>
        </row>
        <row r="120">
          <cell r="A120">
            <v>113025</v>
          </cell>
          <cell r="B120" t="str">
            <v>蜀鑫路店</v>
          </cell>
        </row>
        <row r="121">
          <cell r="A121">
            <v>113299</v>
          </cell>
          <cell r="B121" t="str">
            <v>倪家桥店</v>
          </cell>
        </row>
        <row r="122">
          <cell r="A122">
            <v>113298</v>
          </cell>
          <cell r="B122" t="str">
            <v>双楠伊藤路店（逸都路店）</v>
          </cell>
        </row>
        <row r="123">
          <cell r="A123">
            <v>112415</v>
          </cell>
          <cell r="B123" t="str">
            <v>四川太极金牛区五福桥东路药店</v>
          </cell>
        </row>
        <row r="124">
          <cell r="A124">
            <v>113833</v>
          </cell>
          <cell r="B124" t="str">
            <v>四川太极青羊区光华西一路药店</v>
          </cell>
        </row>
        <row r="125">
          <cell r="A125">
            <v>114069</v>
          </cell>
          <cell r="B125" t="str">
            <v>四川太极高新区剑南大道药店</v>
          </cell>
        </row>
        <row r="126">
          <cell r="A126">
            <v>114286</v>
          </cell>
          <cell r="B126" t="str">
            <v>光华北五路店</v>
          </cell>
        </row>
        <row r="127">
          <cell r="A127">
            <v>114622</v>
          </cell>
          <cell r="B127" t="str">
            <v>东昌路店</v>
          </cell>
        </row>
        <row r="128">
          <cell r="A128">
            <v>347</v>
          </cell>
          <cell r="B128" t="str">
            <v>四川太极清江东路2药店</v>
          </cell>
        </row>
        <row r="129">
          <cell r="A129">
            <v>114685</v>
          </cell>
          <cell r="B129" t="str">
            <v>四川太极青羊区青龙街药店</v>
          </cell>
        </row>
        <row r="130">
          <cell r="A130">
            <v>114844</v>
          </cell>
          <cell r="B130" t="str">
            <v>四川太极成华区培华东路药店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O14" sqref="O14"/>
    </sheetView>
  </sheetViews>
  <sheetFormatPr defaultColWidth="9" defaultRowHeight="13.5"/>
  <cols>
    <col min="1" max="1" width="3.5" style="3" customWidth="1"/>
    <col min="2" max="2" width="14.25" customWidth="1"/>
    <col min="3" max="3" width="5.875" customWidth="1"/>
    <col min="4" max="4" width="23.875" customWidth="1"/>
    <col min="5" max="5" width="15.125" customWidth="1"/>
    <col min="6" max="6" width="4" customWidth="1"/>
    <col min="7" max="7" width="14" customWidth="1"/>
    <col min="8" max="8" width="13.5" customWidth="1"/>
    <col min="9" max="9" width="4.625" customWidth="1"/>
    <col min="10" max="10" width="6.875" customWidth="1"/>
    <col min="11" max="11" width="11.75" customWidth="1"/>
    <col min="12" max="12" width="5.375" customWidth="1"/>
    <col min="13" max="13" width="6" customWidth="1"/>
    <col min="14" max="14" width="6.75" customWidth="1"/>
    <col min="15" max="15" width="74" customWidth="1"/>
    <col min="16" max="16" width="82.25" customWidth="1"/>
    <col min="17" max="29" width="9" style="4"/>
  </cols>
  <sheetData>
    <row r="1" ht="18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18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3" t="s">
        <v>16</v>
      </c>
    </row>
    <row r="3" ht="15" spans="1:16">
      <c r="A3" s="7">
        <v>1</v>
      </c>
      <c r="B3" s="8" t="s">
        <v>17</v>
      </c>
      <c r="C3" s="9" t="s">
        <v>18</v>
      </c>
      <c r="D3" s="8" t="s">
        <v>19</v>
      </c>
      <c r="E3" s="8" t="s">
        <v>20</v>
      </c>
      <c r="F3" s="8">
        <v>1</v>
      </c>
      <c r="G3" s="8" t="s">
        <v>21</v>
      </c>
      <c r="H3" s="8" t="s">
        <v>22</v>
      </c>
      <c r="I3" s="8">
        <v>20</v>
      </c>
      <c r="J3" s="8">
        <v>106485</v>
      </c>
      <c r="K3" s="8" t="str">
        <f>VLOOKUP(J3,[1]Sheet1!$A$1:$B$65536,2,0)</f>
        <v>元华二巷</v>
      </c>
      <c r="L3" s="8" t="s">
        <v>23</v>
      </c>
      <c r="M3" s="9" t="s">
        <v>24</v>
      </c>
      <c r="N3" s="14">
        <v>167250</v>
      </c>
      <c r="O3" s="15" t="s">
        <v>25</v>
      </c>
      <c r="P3" s="9"/>
    </row>
    <row r="4" ht="15" spans="1:16">
      <c r="A4" s="7">
        <v>2</v>
      </c>
      <c r="B4" s="8" t="s">
        <v>26</v>
      </c>
      <c r="C4" s="9" t="s">
        <v>27</v>
      </c>
      <c r="D4" s="8" t="s">
        <v>28</v>
      </c>
      <c r="E4" s="8" t="s">
        <v>29</v>
      </c>
      <c r="F4" s="8">
        <v>5</v>
      </c>
      <c r="G4" s="8" t="s">
        <v>30</v>
      </c>
      <c r="H4" s="8" t="s">
        <v>31</v>
      </c>
      <c r="I4" s="8">
        <v>286</v>
      </c>
      <c r="J4" s="8">
        <v>343</v>
      </c>
      <c r="K4" s="8" t="str">
        <f>VLOOKUP(J4,[1]Sheet1!$A$1:$B$65536,2,0)</f>
        <v>光华药店</v>
      </c>
      <c r="L4" s="8" t="s">
        <v>32</v>
      </c>
      <c r="M4" s="9" t="s">
        <v>24</v>
      </c>
      <c r="N4" s="16"/>
      <c r="O4" s="17" t="s">
        <v>33</v>
      </c>
      <c r="P4" s="9"/>
    </row>
    <row r="5" ht="15" spans="1:16">
      <c r="A5" s="7">
        <v>3</v>
      </c>
      <c r="B5" s="8" t="s">
        <v>34</v>
      </c>
      <c r="C5" s="9" t="s">
        <v>35</v>
      </c>
      <c r="D5" s="8" t="s">
        <v>36</v>
      </c>
      <c r="E5" s="8" t="s">
        <v>37</v>
      </c>
      <c r="F5" s="8">
        <v>1</v>
      </c>
      <c r="G5" s="8" t="s">
        <v>38</v>
      </c>
      <c r="H5" s="8" t="s">
        <v>39</v>
      </c>
      <c r="I5" s="8">
        <v>350</v>
      </c>
      <c r="J5" s="8">
        <v>106485</v>
      </c>
      <c r="K5" s="8" t="str">
        <f>VLOOKUP(J5,[1]Sheet1!$A$1:$B$65536,2,0)</f>
        <v>元华二巷</v>
      </c>
      <c r="L5" s="8" t="s">
        <v>32</v>
      </c>
      <c r="M5" s="9" t="s">
        <v>24</v>
      </c>
      <c r="N5" s="9"/>
      <c r="O5" s="18" t="s">
        <v>40</v>
      </c>
      <c r="P5" s="9"/>
    </row>
    <row r="6" ht="15" spans="1:16">
      <c r="A6" s="7">
        <v>4</v>
      </c>
      <c r="B6" s="8" t="s">
        <v>41</v>
      </c>
      <c r="C6" s="9" t="s">
        <v>42</v>
      </c>
      <c r="D6" s="8" t="s">
        <v>43</v>
      </c>
      <c r="E6" s="8" t="s">
        <v>44</v>
      </c>
      <c r="F6" s="8">
        <v>2</v>
      </c>
      <c r="G6" s="8" t="s">
        <v>45</v>
      </c>
      <c r="H6" s="8" t="s">
        <v>46</v>
      </c>
      <c r="I6" s="8">
        <v>24.3</v>
      </c>
      <c r="J6" s="8">
        <v>724</v>
      </c>
      <c r="K6" s="8" t="str">
        <f>VLOOKUP(J6,[1]Sheet1!$A$1:$B$65536,2,0)</f>
        <v>锦江区观音桥街药店</v>
      </c>
      <c r="L6" s="8" t="s">
        <v>32</v>
      </c>
      <c r="M6" s="9" t="s">
        <v>24</v>
      </c>
      <c r="N6" s="9"/>
      <c r="O6" s="19" t="s">
        <v>47</v>
      </c>
      <c r="P6" s="9"/>
    </row>
    <row r="7" ht="15" spans="1:16">
      <c r="A7" s="7">
        <v>5</v>
      </c>
      <c r="B7" s="8" t="s">
        <v>48</v>
      </c>
      <c r="C7" s="9" t="s">
        <v>49</v>
      </c>
      <c r="D7" s="8" t="s">
        <v>50</v>
      </c>
      <c r="E7" s="8" t="s">
        <v>51</v>
      </c>
      <c r="F7" s="8">
        <v>2</v>
      </c>
      <c r="G7" s="8" t="s">
        <v>52</v>
      </c>
      <c r="H7" s="8" t="s">
        <v>53</v>
      </c>
      <c r="I7" s="8">
        <v>25</v>
      </c>
      <c r="J7" s="8">
        <v>106865</v>
      </c>
      <c r="K7" s="8" t="str">
        <f>VLOOKUP(J7,[1]Sheet1!$A$1:$B$65536,2,0)</f>
        <v>丝竹路</v>
      </c>
      <c r="L7" s="8" t="s">
        <v>23</v>
      </c>
      <c r="M7" s="9" t="s">
        <v>24</v>
      </c>
      <c r="N7" s="9"/>
      <c r="O7" s="16" t="s">
        <v>47</v>
      </c>
      <c r="P7" s="9"/>
    </row>
    <row r="8" s="2" customFormat="1" ht="15" spans="1:16">
      <c r="A8" s="10">
        <v>6</v>
      </c>
      <c r="B8" s="11" t="s">
        <v>54</v>
      </c>
      <c r="C8" s="12" t="s">
        <v>55</v>
      </c>
      <c r="D8" s="11" t="s">
        <v>56</v>
      </c>
      <c r="E8" s="11" t="s">
        <v>57</v>
      </c>
      <c r="F8" s="11">
        <v>2</v>
      </c>
      <c r="G8" s="11" t="s">
        <v>58</v>
      </c>
      <c r="H8" s="11" t="s">
        <v>59</v>
      </c>
      <c r="I8" s="11">
        <v>150</v>
      </c>
      <c r="J8" s="11">
        <v>108656</v>
      </c>
      <c r="K8" s="11" t="str">
        <f>VLOOKUP(J8,[1]Sheet1!$A$1:$B$65536,2,0)</f>
        <v>四川太极新津五津西路二店</v>
      </c>
      <c r="L8" s="11" t="s">
        <v>32</v>
      </c>
      <c r="M8" s="12" t="s">
        <v>24</v>
      </c>
      <c r="N8" s="20">
        <v>53807</v>
      </c>
      <c r="O8" s="21" t="s">
        <v>60</v>
      </c>
      <c r="P8" s="12"/>
    </row>
    <row r="9" s="2" customFormat="1" ht="15" spans="1:16">
      <c r="A9" s="10">
        <v>7</v>
      </c>
      <c r="B9" s="11" t="s">
        <v>61</v>
      </c>
      <c r="C9" s="12" t="s">
        <v>62</v>
      </c>
      <c r="D9" s="11" t="s">
        <v>63</v>
      </c>
      <c r="E9" s="11" t="s">
        <v>64</v>
      </c>
      <c r="F9" s="11">
        <v>2</v>
      </c>
      <c r="G9" s="11" t="s">
        <v>65</v>
      </c>
      <c r="H9" s="11" t="s">
        <v>66</v>
      </c>
      <c r="I9" s="11"/>
      <c r="J9" s="11" t="s">
        <v>67</v>
      </c>
      <c r="K9" s="11">
        <v>13018283532</v>
      </c>
      <c r="L9" s="11" t="s">
        <v>23</v>
      </c>
      <c r="M9" s="12" t="s">
        <v>68</v>
      </c>
      <c r="N9" s="22">
        <v>58670</v>
      </c>
      <c r="O9" s="23" t="s">
        <v>69</v>
      </c>
      <c r="P9" s="12"/>
    </row>
    <row r="10" ht="15" spans="1:16">
      <c r="A10" s="7">
        <v>8</v>
      </c>
      <c r="B10" s="8" t="s">
        <v>70</v>
      </c>
      <c r="C10" s="9" t="s">
        <v>71</v>
      </c>
      <c r="D10" s="8" t="s">
        <v>72</v>
      </c>
      <c r="E10" s="8" t="s">
        <v>73</v>
      </c>
      <c r="F10" s="8">
        <v>1</v>
      </c>
      <c r="G10" s="8" t="s">
        <v>74</v>
      </c>
      <c r="H10" s="8" t="s">
        <v>75</v>
      </c>
      <c r="I10" s="8">
        <v>188</v>
      </c>
      <c r="J10" s="8">
        <v>308</v>
      </c>
      <c r="K10" s="8" t="str">
        <f>VLOOKUP(J10,[1]Sheet1!$A$1:$B$65536,2,0)</f>
        <v>红星店</v>
      </c>
      <c r="L10" s="8" t="s">
        <v>23</v>
      </c>
      <c r="M10" s="9" t="s">
        <v>24</v>
      </c>
      <c r="N10" s="24"/>
      <c r="O10" s="9" t="s">
        <v>47</v>
      </c>
      <c r="P10" s="9"/>
    </row>
  </sheetData>
  <sortState ref="A3:P10">
    <sortCondition ref="B3"/>
  </sortState>
  <mergeCells count="1">
    <mergeCell ref="A1:P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2020-09-10T02:48:38Z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