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Sheet1!$A$2:$O$66</definedName>
  </definedNames>
  <calcPr calcId="144525"/>
</workbook>
</file>

<file path=xl/sharedStrings.xml><?xml version="1.0" encoding="utf-8"?>
<sst xmlns="http://schemas.openxmlformats.org/spreadsheetml/2006/main" count="591" uniqueCount="440">
  <si>
    <t>小程序找药（2020.8.14-16）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</si>
  <si>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</si>
  <si>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</si>
  <si>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</si>
  <si>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</si>
  <si>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</si>
  <si>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</si>
  <si>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</si>
  <si>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</si>
  <si>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</si>
  <si>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</si>
  <si>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</si>
  <si>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</si>
  <si>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</si>
  <si>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</si>
  <si>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</si>
  <si>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2020-08-14 09:20:00</t>
  </si>
  <si>
    <t>a7266</t>
  </si>
  <si>
    <t>糖脉康颗粒</t>
  </si>
  <si>
    <t>5g*10袋</t>
  </si>
  <si>
    <t>四川宝金堂</t>
  </si>
  <si>
    <t>Z10970026</t>
  </si>
  <si>
    <t>紧急</t>
  </si>
  <si>
    <t>员工</t>
  </si>
  <si>
    <r>
      <t>目录外淘汰，公司无库存，请采购部核实是否能购进，中标价</t>
    </r>
    <r>
      <rPr>
        <sz val="11"/>
        <color rgb="FF000000"/>
        <rFont val="Calibri"/>
        <charset val="0"/>
      </rPr>
      <t>14.83</t>
    </r>
  </si>
  <si>
    <t>2020-08-14 09:25:21</t>
  </si>
  <si>
    <t>b1301</t>
  </si>
  <si>
    <t>心舒宝胶囊</t>
  </si>
  <si>
    <t>0.5g*20粒</t>
  </si>
  <si>
    <t>黑龙江天翼药业有限公司(原:黑龙江北兴制药有限公司)</t>
  </si>
  <si>
    <t>Z20090288</t>
  </si>
  <si>
    <t>在待经营目录，4月27日采购2盒铺货到浆洗街店，门店未动销现库存2盒请店间调拨满足顾客需求</t>
  </si>
  <si>
    <t>2020-08-14 09:28:40</t>
  </si>
  <si>
    <t>a7267</t>
  </si>
  <si>
    <t>枸橼酸钾颗粒</t>
  </si>
  <si>
    <t>2g*20袋</t>
  </si>
  <si>
    <t>吉林华康药业股份有限公司</t>
  </si>
  <si>
    <t>h20065593</t>
  </si>
  <si>
    <t>请采购部找渠道（中标价24.31）</t>
  </si>
  <si>
    <t>2020-08-14 10:36:41</t>
  </si>
  <si>
    <t>a7268</t>
  </si>
  <si>
    <t>积雪草片</t>
  </si>
  <si>
    <t>6mg*100片</t>
  </si>
  <si>
    <t>上海现代制药股份有限公司</t>
  </si>
  <si>
    <t>Z20054146</t>
  </si>
  <si>
    <t>普通</t>
  </si>
  <si>
    <t>请采购部找渠道</t>
  </si>
  <si>
    <t>2020-08-14 11:07:26</t>
  </si>
  <si>
    <t>a7269</t>
  </si>
  <si>
    <t>洛伐他汀胶囊</t>
  </si>
  <si>
    <t>20mg*12片</t>
  </si>
  <si>
    <t>成都永康制药有限公司</t>
  </si>
  <si>
    <t>H10970279</t>
  </si>
  <si>
    <t>2020-08-14 11:09:32</t>
  </si>
  <si>
    <t>b1302</t>
  </si>
  <si>
    <t>黄连痔疮软膏</t>
  </si>
  <si>
    <t>盒</t>
  </si>
  <si>
    <t>成都肛肠专科医院</t>
  </si>
  <si>
    <r>
      <t>川药制造</t>
    </r>
    <r>
      <rPr>
        <sz val="11"/>
        <color rgb="FF000000"/>
        <rFont val="Calibri"/>
        <charset val="0"/>
      </rPr>
      <t>Z20086190</t>
    </r>
  </si>
  <si>
    <t>医院自研品种采购回复无渠道</t>
  </si>
  <si>
    <t>2020-08-14 13:14:55</t>
  </si>
  <si>
    <t>a7270</t>
  </si>
  <si>
    <t>阿米卡星滴眼液</t>
  </si>
  <si>
    <t>8ml:20mg</t>
  </si>
  <si>
    <t>成都倍特药业有限公司(原四川方向药业有限责任公司)</t>
  </si>
  <si>
    <t>H51023303</t>
  </si>
  <si>
    <t>目录外淘汰，公司无库存，请采购部核实是否能购进</t>
  </si>
  <si>
    <t>2020-08-14 13:56:51</t>
  </si>
  <si>
    <t>a7271</t>
  </si>
  <si>
    <t>神曲消食口服液</t>
  </si>
  <si>
    <r>
      <t>10m*6</t>
    </r>
    <r>
      <rPr>
        <sz val="11"/>
        <color rgb="FF000000"/>
        <rFont val="宋体"/>
        <charset val="0"/>
      </rPr>
      <t>支</t>
    </r>
  </si>
  <si>
    <t>扬子江药业集团</t>
  </si>
  <si>
    <t>Z20153035</t>
  </si>
  <si>
    <t>已回复找到渠道，请采购部尽快报送新品（江安店、人民中路店累计2家门店报送过需求）中标价79.76</t>
  </si>
  <si>
    <t>2020-08-14 14:19:11</t>
  </si>
  <si>
    <t>b1303</t>
  </si>
  <si>
    <t>活络油（黄道益 ）</t>
  </si>
  <si>
    <t>25ml</t>
  </si>
  <si>
    <t>黄氏国际药业有限公</t>
  </si>
  <si>
    <t>注册证号 ZC20110005</t>
  </si>
  <si>
    <t>请完善需求门店重新上报</t>
  </si>
  <si>
    <t>2020-08-14 14:30:40</t>
  </si>
  <si>
    <t>b1304</t>
  </si>
  <si>
    <t>竹沥胶囊</t>
  </si>
  <si>
    <t>0.3g*24粒</t>
  </si>
  <si>
    <t>成都利尔药业有限公司</t>
  </si>
  <si>
    <t>Z20030090</t>
  </si>
  <si>
    <t>在特殊目录，请门店店间调拨满足顾客需求，中标价28.04</t>
  </si>
  <si>
    <t>2020-08-14 14:32:26</t>
  </si>
  <si>
    <t>a7272</t>
  </si>
  <si>
    <t>蓝芩口服液</t>
  </si>
  <si>
    <t>10ml(相当于原药材21.2克)x6支</t>
  </si>
  <si>
    <t>扬子江药业集团有限公司</t>
  </si>
  <si>
    <t>Z20063795</t>
  </si>
  <si>
    <t>在特殊目录，公司无库存，请采购部购进</t>
  </si>
  <si>
    <t>2020-08-14 15:38:48</t>
  </si>
  <si>
    <t>a7273</t>
  </si>
  <si>
    <t>氟哌噻吨美利曲辛胶囊</t>
  </si>
  <si>
    <t>0.5mg:10mg*9粒*2板</t>
  </si>
  <si>
    <t>成都倍特药业</t>
  </si>
  <si>
    <t>H20150043</t>
  </si>
  <si>
    <t>已回复有渠道请采购部尽快报送新品（大邑2家门店报送过需求）中标价53.28</t>
  </si>
  <si>
    <t>2020-08-14 15:43:24</t>
  </si>
  <si>
    <t>a7274</t>
  </si>
  <si>
    <t>加替沙星眼用凝胶</t>
  </si>
  <si>
    <t>5g(0.3%)</t>
  </si>
  <si>
    <t>沈阳兴齐眼药股份有限公司</t>
  </si>
  <si>
    <t>H20090161</t>
  </si>
  <si>
    <t>已回复药师帮有渠道，请采购部尽快报送新品（元华二巷、紫薇东路累计4家门店报送需求），中标价35.52</t>
  </si>
  <si>
    <t>2020-08-14 17:20:57</t>
  </si>
  <si>
    <t>a7275</t>
  </si>
  <si>
    <t>脑灵素片</t>
  </si>
  <si>
    <t>0.3g*60片</t>
  </si>
  <si>
    <t>长春人民药业</t>
  </si>
  <si>
    <t>z20073109</t>
  </si>
  <si>
    <r>
      <t>4</t>
    </r>
    <r>
      <rPr>
        <sz val="11"/>
        <color rgb="FF000000"/>
        <rFont val="宋体"/>
        <charset val="0"/>
      </rPr>
      <t>月</t>
    </r>
    <r>
      <rPr>
        <sz val="11"/>
        <color rgb="FF000000"/>
        <rFont val="Calibri"/>
        <charset val="0"/>
      </rPr>
      <t>29</t>
    </r>
    <r>
      <rPr>
        <sz val="11"/>
        <color rgb="FF000000"/>
        <rFont val="宋体"/>
        <charset val="0"/>
      </rPr>
      <t>日已经报送新品申报待经营目录，请采购部联系厂家尽快交资料（怀远店报送过需求）</t>
    </r>
  </si>
  <si>
    <t>2020-08-14 17:39:14</t>
  </si>
  <si>
    <t>a7276</t>
  </si>
  <si>
    <t>净石灵胶囊</t>
  </si>
  <si>
    <t>0.3g*45粒</t>
  </si>
  <si>
    <t>吉林省银诺克药业有限公司</t>
  </si>
  <si>
    <t>Z22020003</t>
  </si>
  <si>
    <t>2020-08-14 17:47:20</t>
  </si>
  <si>
    <t>a7277</t>
  </si>
  <si>
    <t>盐酸氨溴索口服液</t>
  </si>
  <si>
    <t>10ml*15支</t>
  </si>
  <si>
    <t>黑龙江中桂制造有限公司</t>
  </si>
  <si>
    <t>H20010534</t>
  </si>
  <si>
    <t>2020-08-14 17:54:40</t>
  </si>
  <si>
    <t>a7278</t>
  </si>
  <si>
    <t>羧甲司坦片</t>
  </si>
  <si>
    <t>0.25g*12片</t>
  </si>
  <si>
    <t>国药集团汕头金石制药有限公司</t>
  </si>
  <si>
    <t>H44021061</t>
  </si>
  <si>
    <t>2020-08-14 18:45:56</t>
  </si>
  <si>
    <t>a7279</t>
  </si>
  <si>
    <t>复方锌铁钙口服溶液</t>
  </si>
  <si>
    <t>10ml*10支</t>
  </si>
  <si>
    <t>岳阳新华达</t>
  </si>
  <si>
    <t>H20090076</t>
  </si>
  <si>
    <t>请采购部找渠道，同厂家10ml*20支在目录ID154872，公司无库存，19年禁请原因（厂家暂时缺货，不确定到货时间）请采购部核实是否能购进，中标价22.25</t>
  </si>
  <si>
    <t>2020-08-14 19:00:49</t>
  </si>
  <si>
    <t>a7280</t>
  </si>
  <si>
    <t>芦笋胶囊</t>
  </si>
  <si>
    <t>0.3g*60粒</t>
  </si>
  <si>
    <t>四川汇诚药业</t>
  </si>
  <si>
    <t>Z20025847</t>
  </si>
  <si>
    <t>请采购部找渠道（浆洗街报送过需求）</t>
  </si>
  <si>
    <t>2020-08-14 19:09:14</t>
  </si>
  <si>
    <t>a7281</t>
  </si>
  <si>
    <t>新力正骨喷雾剂</t>
  </si>
  <si>
    <t>15ml</t>
  </si>
  <si>
    <t>成都利尔药业</t>
  </si>
  <si>
    <t>Z20026836</t>
  </si>
  <si>
    <t>请采购部找渠道，中标价49.26</t>
  </si>
  <si>
    <t>2020-08-14 19:11:23</t>
  </si>
  <si>
    <t>a7282</t>
  </si>
  <si>
    <t>汉桃叶片</t>
  </si>
  <si>
    <r>
      <t>24</t>
    </r>
    <r>
      <rPr>
        <sz val="11"/>
        <color rgb="FF000000"/>
        <rFont val="宋体"/>
        <charset val="0"/>
      </rPr>
      <t>片</t>
    </r>
  </si>
  <si>
    <t>广东和平药业</t>
  </si>
  <si>
    <t>Z44021238</t>
  </si>
  <si>
    <t>2020-08-14 21:11:41</t>
  </si>
  <si>
    <t>a7283</t>
  </si>
  <si>
    <t>虎力散片</t>
  </si>
  <si>
    <t>0.38g*8片</t>
  </si>
  <si>
    <t>江西青春康源制药有限公司</t>
  </si>
  <si>
    <t>Z20090272</t>
  </si>
  <si>
    <t>目录外淘汰，公司无库存，禁请原因：目录外，需求可门店调拨，请采购部核实是否能购进，中标价26.13</t>
  </si>
  <si>
    <t>2020-08-14 21:11:42</t>
  </si>
  <si>
    <t>a7284</t>
  </si>
  <si>
    <t>富马酸比索洛尔片</t>
  </si>
  <si>
    <t>2.5mg*6片*3板</t>
  </si>
  <si>
    <t>成都苑东药业</t>
  </si>
  <si>
    <t>H20083007</t>
  </si>
  <si>
    <t>在特殊目录，门店需求2盒请先店间调拨满足顾客需求，5月购进30盒现公司库存5盒请采购部购进</t>
  </si>
  <si>
    <t>2020-08-14 21:14:06</t>
  </si>
  <si>
    <t>a7285</t>
  </si>
  <si>
    <t>通便灵胶囊</t>
  </si>
  <si>
    <t>0.25g*24粒</t>
  </si>
  <si>
    <t>甘肃中天金丹药业有限公司</t>
  </si>
  <si>
    <t>Z62020613</t>
  </si>
  <si>
    <t>已回复有渠道请采购部尽快报送新品</t>
  </si>
  <si>
    <t>2020-08-14 21:16:06</t>
  </si>
  <si>
    <t>a7286</t>
  </si>
  <si>
    <t>成都倍特药业有限公司</t>
  </si>
  <si>
    <t>2020-08-15 08:54:18</t>
  </si>
  <si>
    <t>a7287</t>
  </si>
  <si>
    <t>盐酸曲美他嗪缓释片</t>
  </si>
  <si>
    <t>35mg*30片</t>
  </si>
  <si>
    <t>江苏恒瑞制药</t>
  </si>
  <si>
    <t>H20193076</t>
  </si>
  <si>
    <t>2020-08-15 09:12:39</t>
  </si>
  <si>
    <t>a7288</t>
  </si>
  <si>
    <t>强力定眩片</t>
  </si>
  <si>
    <t>0.35g*12片*3板</t>
  </si>
  <si>
    <t>陕西汉王药业有限公司</t>
  </si>
  <si>
    <t>Z61020139</t>
  </si>
  <si>
    <t>目录外淘汰，公司无库存，17年禁请原因：只做医院，请采购部核实是否能购进其他规格，门店报送过同厂家60粒需求,60粒中标价40.5,40粒中标价27</t>
  </si>
  <si>
    <t>2020-08-15 09:20:09</t>
  </si>
  <si>
    <t>a7289</t>
  </si>
  <si>
    <t>草木犀流浸液片</t>
  </si>
  <si>
    <t>0.4g*50片</t>
  </si>
  <si>
    <t>日本Seiko Eiyo Yakuhin Co.,LTD</t>
  </si>
  <si>
    <t>注册证号 H20160144</t>
  </si>
  <si>
    <r>
      <t>请采购部找渠道，成汉、光华累计7家门店报送过需求（中标价</t>
    </r>
    <r>
      <rPr>
        <sz val="11"/>
        <color rgb="FF000000"/>
        <rFont val="Calibri"/>
        <charset val="0"/>
      </rPr>
      <t>38.77</t>
    </r>
    <r>
      <rPr>
        <sz val="11"/>
        <color rgb="FF000000"/>
        <rFont val="宋体"/>
        <charset val="0"/>
      </rPr>
      <t>）杏林</t>
    </r>
    <r>
      <rPr>
        <sz val="11"/>
        <color rgb="FF000000"/>
        <rFont val="Calibri"/>
        <charset val="0"/>
      </rPr>
      <t>46.9</t>
    </r>
    <r>
      <rPr>
        <sz val="11"/>
        <color rgb="FF000000"/>
        <rFont val="宋体"/>
        <charset val="0"/>
      </rPr>
      <t>，小程序销量</t>
    </r>
    <r>
      <rPr>
        <sz val="11"/>
        <color rgb="FF000000"/>
        <rFont val="Calibri"/>
        <charset val="0"/>
      </rPr>
      <t>4</t>
    </r>
    <r>
      <rPr>
        <sz val="11"/>
        <color rgb="FF000000"/>
        <rFont val="宋体"/>
        <charset val="0"/>
      </rPr>
      <t>笔，泉源堂</t>
    </r>
    <r>
      <rPr>
        <sz val="11"/>
        <color rgb="FF000000"/>
        <rFont val="Calibri"/>
        <charset val="0"/>
      </rPr>
      <t>45.5</t>
    </r>
  </si>
  <si>
    <t>2020-08-15 13:36:42</t>
  </si>
  <si>
    <t>a7290</t>
  </si>
  <si>
    <t>盐酸奥洛他定胶囊</t>
  </si>
  <si>
    <t>5mg*10粒</t>
  </si>
  <si>
    <t>重庆西南制药二厂有限责任公司</t>
  </si>
  <si>
    <t>H20174034</t>
  </si>
  <si>
    <t>请采购部找渠道（中标价58.44）累计3家门店报送需求</t>
  </si>
  <si>
    <t>2020-08-15 16:13:01</t>
  </si>
  <si>
    <t>a7291</t>
  </si>
  <si>
    <t>复方甘草酸苷片</t>
  </si>
  <si>
    <t>36片</t>
  </si>
  <si>
    <t>西安利君制药</t>
  </si>
  <si>
    <t>H20093006</t>
  </si>
  <si>
    <t>请采购部找渠道（中标价34.92）</t>
  </si>
  <si>
    <t>2020-08-15 16:14:56</t>
  </si>
  <si>
    <t>a7292</t>
  </si>
  <si>
    <t>阿莫西林胶囊</t>
  </si>
  <si>
    <t>0.25gx30粒</t>
  </si>
  <si>
    <t>石药集团中诺药业(石家庄)有限公司</t>
  </si>
  <si>
    <t>H13023964</t>
  </si>
  <si>
    <t>2020-08-15 16:24:01</t>
  </si>
  <si>
    <t>a7293</t>
  </si>
  <si>
    <t>芪枣颗粒</t>
  </si>
  <si>
    <t>15g*10袋</t>
  </si>
  <si>
    <t>泰华制药</t>
  </si>
  <si>
    <t>Z20044480</t>
  </si>
  <si>
    <t>2020-08-15 16:28:12</t>
  </si>
  <si>
    <t>a7294</t>
  </si>
  <si>
    <t>枸橼酸铋钾胶囊</t>
  </si>
  <si>
    <t>0.3g*10粒*2板</t>
  </si>
  <si>
    <t>国药集团汕头金石制药</t>
  </si>
  <si>
    <t>H20023422</t>
  </si>
  <si>
    <t>2020-08-15 16:29:44</t>
  </si>
  <si>
    <t>a7295</t>
  </si>
  <si>
    <t>兰索拉唑肠溶片</t>
  </si>
  <si>
    <t>15mgx7片</t>
  </si>
  <si>
    <t>康普药业</t>
  </si>
  <si>
    <t>H20093340</t>
  </si>
  <si>
    <t>已回复有渠道请采购部尽快报送新品（14片中标价8.94）</t>
  </si>
  <si>
    <t>2020-08-15 16:32:31</t>
  </si>
  <si>
    <t>a7296</t>
  </si>
  <si>
    <t>温胃舒片</t>
  </si>
  <si>
    <t>0.4gx36片</t>
  </si>
  <si>
    <t>成都永康制药</t>
  </si>
  <si>
    <t>Z20080677</t>
  </si>
  <si>
    <r>
      <t>4</t>
    </r>
    <r>
      <rPr>
        <sz val="11"/>
        <color rgb="FF000000"/>
        <rFont val="宋体"/>
        <charset val="0"/>
      </rPr>
      <t>月</t>
    </r>
    <r>
      <rPr>
        <sz val="11"/>
        <color rgb="FF000000"/>
        <rFont val="Calibri"/>
        <charset val="0"/>
      </rPr>
      <t>17</t>
    </r>
    <r>
      <rPr>
        <sz val="11"/>
        <color rgb="FF000000"/>
        <rFont val="宋体"/>
        <charset val="0"/>
      </rPr>
      <t>日已报新品申报待经营目录，请采购部联系厂家尽快交资料（大邑片区</t>
    </r>
    <r>
      <rPr>
        <sz val="11"/>
        <color rgb="FF000000"/>
        <rFont val="Calibri"/>
        <charset val="0"/>
      </rPr>
      <t>2</t>
    </r>
    <r>
      <rPr>
        <sz val="11"/>
        <color rgb="FF000000"/>
        <rFont val="宋体"/>
        <charset val="0"/>
      </rPr>
      <t>家门店报送过需求）</t>
    </r>
  </si>
  <si>
    <t>2020-08-15 16:47:58</t>
  </si>
  <si>
    <t>a7297</t>
  </si>
  <si>
    <t>乐孕宁口服液</t>
  </si>
  <si>
    <t>陕西关爱</t>
  </si>
  <si>
    <t>z20043697</t>
  </si>
  <si>
    <t>2020-08-15 16:53:09</t>
  </si>
  <si>
    <t>a7298</t>
  </si>
  <si>
    <t>全天麻片</t>
  </si>
  <si>
    <t>0.52g*24片</t>
  </si>
  <si>
    <t>四川志远广和制药有限公司</t>
  </si>
  <si>
    <t>z20050810</t>
  </si>
  <si>
    <t>请采购部找渠道（48片中标价28.84）</t>
  </si>
  <si>
    <t>2020-08-15 17:09:42</t>
  </si>
  <si>
    <t>a7299</t>
  </si>
  <si>
    <r>
      <t>顺健</t>
    </r>
    <r>
      <rPr>
        <sz val="11"/>
        <color rgb="FF000000"/>
        <rFont val="Calibri"/>
        <charset val="0"/>
      </rPr>
      <t xml:space="preserve"> </t>
    </r>
    <r>
      <rPr>
        <sz val="11"/>
        <color rgb="FF000000"/>
        <rFont val="宋体"/>
        <charset val="0"/>
      </rPr>
      <t>仙人掌胃康胶囊</t>
    </r>
  </si>
  <si>
    <t>0.4gx24粒</t>
  </si>
  <si>
    <t>贵州顺健制药有限公司(原：贵州安顺顺健制药厂)</t>
  </si>
  <si>
    <t>Z20025704</t>
  </si>
  <si>
    <t>目录外淘汰，公司无库存，19年禁请原因：厂家不做了，请采购部核实是否能购进</t>
  </si>
  <si>
    <t>2020-08-15 17:15:47</t>
  </si>
  <si>
    <t>a7300</t>
  </si>
  <si>
    <t>胃痛宁片</t>
  </si>
  <si>
    <r>
      <t>0.25g*45</t>
    </r>
    <r>
      <rPr>
        <sz val="11"/>
        <color rgb="FF000000"/>
        <rFont val="宋体"/>
        <charset val="0"/>
      </rPr>
      <t>片</t>
    </r>
  </si>
  <si>
    <t>大连美罗大药厂</t>
  </si>
  <si>
    <t>Z21021805</t>
  </si>
  <si>
    <t>2020-08-15 18:01:23</t>
  </si>
  <si>
    <t>a7301</t>
  </si>
  <si>
    <t>天智颗粒</t>
  </si>
  <si>
    <t>5gx10袋</t>
  </si>
  <si>
    <t>仲景宛西制药股份有限公司（原河南省宛西制药股份有限公司）</t>
  </si>
  <si>
    <t>Z20040041</t>
  </si>
  <si>
    <t>在特殊目录，公司无库存，请采购部核实是否能购进（中标价39）</t>
  </si>
  <si>
    <t>2020-08-16 09:15:45</t>
  </si>
  <si>
    <t>a7302</t>
  </si>
  <si>
    <t>白苓健脾颗粒</t>
  </si>
  <si>
    <t>10g×6袋</t>
  </si>
  <si>
    <t>杭州国光药业</t>
  </si>
  <si>
    <t>B20020619</t>
  </si>
  <si>
    <t>请采购部找渠道（交大三店报送过需求）</t>
  </si>
  <si>
    <t>2020-08-16 09:21:13</t>
  </si>
  <si>
    <t>a7303</t>
  </si>
  <si>
    <t>集富畅纳米穴位贴</t>
  </si>
  <si>
    <t>12贴装</t>
  </si>
  <si>
    <t>重庆壹心堂</t>
  </si>
  <si>
    <r>
      <t>渝食药监械（准）字</t>
    </r>
    <r>
      <rPr>
        <sz val="11"/>
        <color rgb="FF000000"/>
        <rFont val="Calibri"/>
        <charset val="0"/>
      </rPr>
      <t>2014</t>
    </r>
    <r>
      <rPr>
        <sz val="11"/>
        <color rgb="FF000000"/>
        <rFont val="宋体"/>
        <charset val="0"/>
      </rPr>
      <t>第</t>
    </r>
    <r>
      <rPr>
        <sz val="11"/>
        <color rgb="FF000000"/>
        <rFont val="Calibri"/>
        <charset val="0"/>
      </rPr>
      <t>1260098</t>
    </r>
    <r>
      <rPr>
        <sz val="11"/>
        <color rgb="FF000000"/>
        <rFont val="宋体"/>
        <charset val="0"/>
      </rPr>
      <t>号</t>
    </r>
  </si>
  <si>
    <t>2020-08-16 09:32:33</t>
  </si>
  <si>
    <t>a7304</t>
  </si>
  <si>
    <t>消瘀康片</t>
  </si>
  <si>
    <t>0.62g*24片</t>
  </si>
  <si>
    <t>吉林药业有限公司</t>
  </si>
  <si>
    <t>Z20090316</t>
  </si>
  <si>
    <t>请采购部找渠道（中标价92.11）</t>
  </si>
  <si>
    <t>2020-08-16 10:09:34</t>
  </si>
  <si>
    <t>a7305</t>
  </si>
  <si>
    <t>万通筋骨喷剂</t>
  </si>
  <si>
    <t>60ml/瓶</t>
  </si>
  <si>
    <t>通化万通药业股份有限公司</t>
  </si>
  <si>
    <t>吉卫健用字(2006)第026号</t>
  </si>
  <si>
    <t>请采购部找渠道（杏林39.8）</t>
  </si>
  <si>
    <t>2020-08-16 10:16:50</t>
  </si>
  <si>
    <t>a7306</t>
  </si>
  <si>
    <r>
      <t>请采购部找渠道，成汉、光华累计</t>
    </r>
    <r>
      <rPr>
        <sz val="11"/>
        <color rgb="FF000000"/>
        <rFont val="Calibri"/>
        <charset val="0"/>
      </rPr>
      <t>6</t>
    </r>
    <r>
      <rPr>
        <sz val="11"/>
        <color rgb="FF000000"/>
        <rFont val="宋体"/>
        <charset val="0"/>
      </rPr>
      <t>家门店报送过需求（中标价</t>
    </r>
    <r>
      <rPr>
        <sz val="11"/>
        <color rgb="FF000000"/>
        <rFont val="Calibri"/>
        <charset val="0"/>
      </rPr>
      <t>38.77</t>
    </r>
    <r>
      <rPr>
        <sz val="11"/>
        <color rgb="FF000000"/>
        <rFont val="宋体"/>
        <charset val="0"/>
      </rPr>
      <t>）杏林</t>
    </r>
    <r>
      <rPr>
        <sz val="11"/>
        <color rgb="FF000000"/>
        <rFont val="Calibri"/>
        <charset val="0"/>
      </rPr>
      <t>46.9</t>
    </r>
    <r>
      <rPr>
        <sz val="11"/>
        <color rgb="FF000000"/>
        <rFont val="宋体"/>
        <charset val="0"/>
      </rPr>
      <t>，小程序销量</t>
    </r>
    <r>
      <rPr>
        <sz val="11"/>
        <color rgb="FF000000"/>
        <rFont val="Calibri"/>
        <charset val="0"/>
      </rPr>
      <t>4</t>
    </r>
    <r>
      <rPr>
        <sz val="11"/>
        <color rgb="FF000000"/>
        <rFont val="宋体"/>
        <charset val="0"/>
      </rPr>
      <t>笔，泉源堂</t>
    </r>
    <r>
      <rPr>
        <sz val="11"/>
        <color rgb="FF000000"/>
        <rFont val="Calibri"/>
        <charset val="0"/>
      </rPr>
      <t>45.5</t>
    </r>
  </si>
  <si>
    <t>2020-08-16 10:49:53</t>
  </si>
  <si>
    <t>b1305</t>
  </si>
  <si>
    <t>十七味填精胶囊</t>
  </si>
  <si>
    <t>0.32g*6粒*2板</t>
  </si>
  <si>
    <t>芜湖张恒春</t>
  </si>
  <si>
    <t>B20020563</t>
  </si>
  <si>
    <t>2020-08-16 13:14:49</t>
  </si>
  <si>
    <t>a7307</t>
  </si>
  <si>
    <t>腹可安片</t>
  </si>
  <si>
    <t>24片</t>
  </si>
  <si>
    <t>白云山制药总厂</t>
  </si>
  <si>
    <t>z44020949</t>
  </si>
  <si>
    <t>请采购部找渠道（天久北巷报送过需求）</t>
  </si>
  <si>
    <t>2020-08-16 14:11:28</t>
  </si>
  <si>
    <t>a7308</t>
  </si>
  <si>
    <t>头孢妥仑匹酯片</t>
  </si>
  <si>
    <t>0.1g*10片</t>
  </si>
  <si>
    <t>Meiji Seika Pharma Co., Ltd. Odawara Plant 分包装:汕头经济特区明治医药有限公司</t>
  </si>
  <si>
    <t>J20150116</t>
  </si>
  <si>
    <t>请采购部找渠道（中标价76.28）累计8家门店报送需求</t>
  </si>
  <si>
    <t>2020-08-16 14:14:54</t>
  </si>
  <si>
    <t>a7309</t>
  </si>
  <si>
    <t>白灵片</t>
  </si>
  <si>
    <t>0.34g*96片</t>
  </si>
  <si>
    <t>国药集团冯了性(佛山)药业</t>
  </si>
  <si>
    <t>Z44022380</t>
  </si>
  <si>
    <t>请采购部找渠道（北东街报送过需求）</t>
  </si>
  <si>
    <t>2020-08-16 14:22:05</t>
  </si>
  <si>
    <t>a7310</t>
  </si>
  <si>
    <t>厄贝沙坦氢氯噻嗪片</t>
  </si>
  <si>
    <t>150mg:12.5mg*28片</t>
  </si>
  <si>
    <t>浙江华海药业股份有限公司</t>
  </si>
  <si>
    <t>H20058709</t>
  </si>
  <si>
    <r>
      <t>同厂家</t>
    </r>
    <r>
      <rPr>
        <sz val="11"/>
        <color rgb="FF000000"/>
        <rFont val="Calibri"/>
        <charset val="0"/>
      </rPr>
      <t>14</t>
    </r>
    <r>
      <rPr>
        <sz val="11"/>
        <color rgb="FF000000"/>
        <rFont val="宋体"/>
        <charset val="0"/>
      </rPr>
      <t>片</t>
    </r>
    <r>
      <rPr>
        <sz val="11"/>
        <color rgb="FF000000"/>
        <rFont val="Calibri"/>
        <charset val="0"/>
      </rPr>
      <t>6</t>
    </r>
    <r>
      <rPr>
        <sz val="11"/>
        <color rgb="FF000000"/>
        <rFont val="宋体"/>
        <charset val="0"/>
      </rPr>
      <t>月</t>
    </r>
    <r>
      <rPr>
        <sz val="11"/>
        <color rgb="FF000000"/>
        <rFont val="Calibri"/>
        <charset val="0"/>
      </rPr>
      <t>5</t>
    </r>
    <r>
      <rPr>
        <sz val="11"/>
        <color rgb="FF000000"/>
        <rFont val="宋体"/>
        <charset val="0"/>
      </rPr>
      <t>日已经报送新品，请采购部尽快联系厂家交资料（旗舰店、浆洗街、杉板桥累计</t>
    </r>
    <r>
      <rPr>
        <sz val="11"/>
        <color rgb="FF000000"/>
        <rFont val="Calibri"/>
        <charset val="0"/>
      </rPr>
      <t>8</t>
    </r>
    <r>
      <rPr>
        <sz val="11"/>
        <color rgb="FF000000"/>
        <rFont val="宋体"/>
        <charset val="0"/>
      </rPr>
      <t>家门店报送需求）中标价</t>
    </r>
    <r>
      <rPr>
        <sz val="11"/>
        <color rgb="FF000000"/>
        <rFont val="Calibri"/>
        <charset val="0"/>
      </rPr>
      <t>14.67</t>
    </r>
    <r>
      <rPr>
        <sz val="11"/>
        <color rgb="FF000000"/>
        <rFont val="宋体"/>
        <charset val="0"/>
      </rPr>
      <t>，门店同意购进14片装</t>
    </r>
  </si>
  <si>
    <t>2020-08-16 15:45:23</t>
  </si>
  <si>
    <t>a7311</t>
  </si>
  <si>
    <t>福多司坦片</t>
  </si>
  <si>
    <t>0.2g*12片*2板</t>
  </si>
  <si>
    <t>江苏正大丰海制药有限公司</t>
  </si>
  <si>
    <t>H20090216</t>
  </si>
  <si>
    <r>
      <t>请采购部找渠道，目录里有同厂家</t>
    </r>
    <r>
      <rPr>
        <sz val="11"/>
        <color rgb="FF000000"/>
        <rFont val="Calibri"/>
        <charset val="0"/>
      </rPr>
      <t>12</t>
    </r>
    <r>
      <rPr>
        <sz val="11"/>
        <color rgb="FF000000"/>
        <rFont val="宋体"/>
        <charset val="0"/>
      </rPr>
      <t>片装</t>
    </r>
    <r>
      <rPr>
        <sz val="11"/>
        <color rgb="FF000000"/>
        <rFont val="Calibri"/>
        <charset val="0"/>
      </rPr>
      <t>ID160711</t>
    </r>
    <r>
      <rPr>
        <sz val="11"/>
        <color rgb="FF000000"/>
        <rFont val="宋体"/>
        <charset val="0"/>
      </rPr>
      <t>，向门店核实门店确认需求24片</t>
    </r>
  </si>
  <si>
    <t>2020-08-16 16:25:30</t>
  </si>
  <si>
    <t>a7312</t>
  </si>
  <si>
    <t>羊肝明目片</t>
  </si>
  <si>
    <t>0.35g*24片</t>
  </si>
  <si>
    <t>通化兴华药业有限责任公司</t>
  </si>
  <si>
    <t>Z20025530</t>
  </si>
  <si>
    <t>2020-08-16 16:33:38</t>
  </si>
  <si>
    <t>a7313</t>
  </si>
  <si>
    <t>溶菌酶含片</t>
  </si>
  <si>
    <t>20mg*20片</t>
  </si>
  <si>
    <t>上海长城</t>
  </si>
  <si>
    <t>H31020258</t>
  </si>
  <si>
    <t>2020-08-16 16:44:50</t>
  </si>
  <si>
    <t>a7314</t>
  </si>
  <si>
    <t>复方水杨酸甲酯苯海拉明喷雾剂</t>
  </si>
  <si>
    <r>
      <t>60ml</t>
    </r>
    <r>
      <rPr>
        <sz val="9"/>
        <color rgb="FF666666"/>
        <rFont val="宋体"/>
        <charset val="134"/>
      </rPr>
      <t> </t>
    </r>
  </si>
  <si>
    <t>江苏天济药业</t>
  </si>
  <si>
    <t>H32026262</t>
  </si>
  <si>
    <t>请采购部找渠道（邛崃洪川小区店报送过需求）</t>
  </si>
  <si>
    <t>2020-08-16 17:06:17</t>
  </si>
  <si>
    <t>a7315</t>
  </si>
  <si>
    <t>盐酸二甲双胍缓释片(仁和)</t>
  </si>
  <si>
    <t>0.5g*12片*2板</t>
  </si>
  <si>
    <t>河北山姆士药业有限公司</t>
  </si>
  <si>
    <t>H20123024</t>
  </si>
  <si>
    <t>请采购部找渠道（金马河店报送过需求）</t>
  </si>
  <si>
    <t>2020-08-16 17:08:51</t>
  </si>
  <si>
    <t>b1306</t>
  </si>
  <si>
    <t>那格列奈片</t>
  </si>
  <si>
    <t>0.12g*10片*3板</t>
  </si>
  <si>
    <t>江苏德源药业股份有限公司</t>
  </si>
  <si>
    <t>H20123016</t>
  </si>
  <si>
    <r>
      <t>在待经营目录，</t>
    </r>
    <r>
      <rPr>
        <sz val="11"/>
        <color rgb="FF000000"/>
        <rFont val="Calibri"/>
        <charset val="0"/>
      </rPr>
      <t>3</t>
    </r>
    <r>
      <rPr>
        <sz val="11"/>
        <color rgb="FF000000"/>
        <rFont val="宋体"/>
        <charset val="0"/>
      </rPr>
      <t>家门店库存</t>
    </r>
    <r>
      <rPr>
        <sz val="11"/>
        <color rgb="FF000000"/>
        <rFont val="Calibri"/>
        <charset val="0"/>
      </rPr>
      <t>11</t>
    </r>
    <r>
      <rPr>
        <sz val="11"/>
        <color rgb="FF000000"/>
        <rFont val="宋体"/>
        <charset val="0"/>
      </rPr>
      <t>盒，请门店先店间调拨满足顾客需求，中标价36.7</t>
    </r>
  </si>
  <si>
    <t>2020-08-16 17:46:42</t>
  </si>
  <si>
    <t>b1307</t>
  </si>
  <si>
    <t>氨氯地平贝那普利片（II）</t>
  </si>
  <si>
    <t>10mg:5mg*10片</t>
  </si>
  <si>
    <t>成都地奥制药集团有限公司</t>
  </si>
  <si>
    <t>H20090309</t>
  </si>
  <si>
    <t>公司在营且有库存，请门店店间调拨或报营运部铺货满足顾客需求</t>
  </si>
  <si>
    <t>2020-08-16 19:25:45</t>
  </si>
  <si>
    <t>a7316</t>
  </si>
  <si>
    <t>5mgx18片</t>
  </si>
  <si>
    <t>成都苑东生物制药股份有限公司（原成都苑东药业有限公司）</t>
  </si>
  <si>
    <t>H20083008</t>
  </si>
  <si>
    <r>
      <t>在特殊目录，门店需求</t>
    </r>
    <r>
      <rPr>
        <sz val="11"/>
        <color rgb="FF000000"/>
        <rFont val="Calibri"/>
        <charset val="0"/>
      </rPr>
      <t>2</t>
    </r>
    <r>
      <rPr>
        <sz val="11"/>
        <color rgb="FF000000"/>
        <rFont val="宋体"/>
        <charset val="0"/>
      </rPr>
      <t>盒请先店间调拨满足顾客需求，5月购进30盒现公司库存5盒请采购部购进</t>
    </r>
  </si>
  <si>
    <t>2020-08-16 19:28:09</t>
  </si>
  <si>
    <t>b1308</t>
  </si>
  <si>
    <t>硝酸益康唑乳膏</t>
  </si>
  <si>
    <t>20g</t>
  </si>
  <si>
    <t>辽宁新高</t>
  </si>
  <si>
    <t>请完善批准文号重新上报</t>
  </si>
  <si>
    <t>2020-08-16 19:30:13</t>
  </si>
  <si>
    <t>b1309</t>
  </si>
  <si>
    <t>普罗雌烯阴道胶丸</t>
  </si>
  <si>
    <t>10mgx10粒</t>
  </si>
  <si>
    <t>浙江万联药业有限公司</t>
  </si>
  <si>
    <t>H20045762</t>
  </si>
  <si>
    <r>
      <t>在待经营目录，门店需求</t>
    </r>
    <r>
      <rPr>
        <sz val="11"/>
        <color rgb="FF000000"/>
        <rFont val="Calibri"/>
        <charset val="0"/>
      </rPr>
      <t>1</t>
    </r>
    <r>
      <rPr>
        <sz val="11"/>
        <color rgb="FF000000"/>
        <rFont val="宋体"/>
        <charset val="0"/>
      </rPr>
      <t>盒童子街有库存，请门店先店间调拨满足顾客需求</t>
    </r>
  </si>
  <si>
    <t>2020-08-16 19:31:36</t>
  </si>
  <si>
    <t>b1310</t>
  </si>
  <si>
    <t>止痛壮骨胶囊</t>
  </si>
  <si>
    <t>0.2g*20粒</t>
  </si>
  <si>
    <t>成都军区</t>
  </si>
  <si>
    <t>2020-08-16 20:38:40</t>
  </si>
  <si>
    <t>a7317</t>
  </si>
  <si>
    <t>金荞麦片</t>
  </si>
  <si>
    <t>0.33克*15片*6板</t>
  </si>
  <si>
    <t>黑龙江康麦斯</t>
  </si>
  <si>
    <t>Z23020038</t>
  </si>
  <si>
    <t>请采购部找渠道（旗舰店报送过需求），中标价40.73</t>
  </si>
  <si>
    <t>2020-08-16 20:42:36</t>
  </si>
  <si>
    <t>a7318</t>
  </si>
  <si>
    <t>氧化锌软膏</t>
  </si>
  <si>
    <t>50g</t>
  </si>
  <si>
    <t>四川明欣药业</t>
  </si>
  <si>
    <t>H20053992</t>
  </si>
  <si>
    <t>2020-08-17 09:02:27</t>
  </si>
  <si>
    <t>b1311</t>
  </si>
  <si>
    <t>牛黄镇惊丸</t>
  </si>
  <si>
    <t>1.5g*10丸</t>
  </si>
  <si>
    <t>北京同仁堂</t>
  </si>
  <si>
    <t>Z11020214</t>
  </si>
  <si>
    <t>马文祥</t>
  </si>
  <si>
    <t>顾客</t>
  </si>
  <si>
    <t>紫薇东路店会员，顾客回复暂时不需要了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</si>
</sst>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0"/>
      <name val="Arial"/>
      <charset val="0"/>
    </font>
    <font>
      <sz val="9"/>
      <color rgb="FF333333"/>
      <name val="Tahoma"/>
      <charset val="134"/>
    </font>
    <font>
      <sz val="11"/>
      <color rgb="FF000000"/>
      <name val="宋体"/>
      <charset val="0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color rgb="FF66666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"/>
  <sheetViews>
    <sheetView tabSelected="1" workbookViewId="0">
      <selection activeCell="J19" sqref="J19"/>
    </sheetView>
  </sheetViews>
  <sheetFormatPr defaultColWidth="9" defaultRowHeight="13.5"/>
  <cols>
    <col min="1" max="1" width="3.5" style="5" customWidth="1"/>
    <col min="2" max="2" width="9.75" customWidth="1"/>
    <col min="3" max="3" width="5.875" customWidth="1"/>
    <col min="4" max="4" width="27.25" customWidth="1"/>
    <col min="5" max="5" width="14" customWidth="1"/>
    <col min="6" max="6" width="4.125" customWidth="1"/>
    <col min="7" max="7" width="13.375" customWidth="1"/>
    <col min="8" max="8" width="9.25" customWidth="1"/>
    <col min="9" max="9" width="4.5" customWidth="1"/>
    <col min="10" max="10" width="7.75" customWidth="1"/>
    <col min="11" max="11" width="28.25" customWidth="1"/>
    <col min="12" max="12" width="4.5" customWidth="1"/>
    <col min="13" max="13" width="4.375" customWidth="1"/>
    <col min="14" max="14" width="5.875" customWidth="1"/>
    <col min="15" max="15" width="130.625" customWidth="1"/>
  </cols>
  <sheetData>
    <row r="1" ht="22.5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11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8" t="s">
        <v>15</v>
      </c>
    </row>
    <row r="3" s="2" customFormat="1" ht="15" spans="1:15">
      <c r="A3" s="8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>
        <v>2</v>
      </c>
      <c r="G3" s="9" t="s">
        <v>20</v>
      </c>
      <c r="H3" s="9" t="s">
        <v>21</v>
      </c>
      <c r="I3" s="9">
        <v>30</v>
      </c>
      <c r="J3" s="9">
        <v>582</v>
      </c>
      <c r="K3" s="9" t="str">
        <f>VLOOKUP(J3,[1]Sheet1!$A$1:$B$65536,2,0)</f>
        <v>青羊区十二桥药店</v>
      </c>
      <c r="L3" s="9" t="s">
        <v>22</v>
      </c>
      <c r="M3" s="9" t="s">
        <v>23</v>
      </c>
      <c r="N3" s="13">
        <v>1674</v>
      </c>
      <c r="O3" s="17" t="s">
        <v>24</v>
      </c>
    </row>
    <row r="4" s="3" customFormat="1" ht="15" spans="1:15">
      <c r="A4" s="10">
        <v>2</v>
      </c>
      <c r="B4" s="11" t="s">
        <v>25</v>
      </c>
      <c r="C4" s="11" t="s">
        <v>26</v>
      </c>
      <c r="D4" s="11" t="s">
        <v>27</v>
      </c>
      <c r="E4" s="11" t="s">
        <v>28</v>
      </c>
      <c r="F4" s="11">
        <v>2</v>
      </c>
      <c r="G4" s="11" t="s">
        <v>29</v>
      </c>
      <c r="H4" s="11" t="s">
        <v>30</v>
      </c>
      <c r="I4" s="11">
        <v>16.9</v>
      </c>
      <c r="J4" s="11">
        <v>351</v>
      </c>
      <c r="K4" s="11" t="str">
        <f>VLOOKUP(J4,[1]Sheet1!$A$1:$B$65536,2,0)</f>
        <v>都江堰药店</v>
      </c>
      <c r="L4" s="11" t="s">
        <v>22</v>
      </c>
      <c r="M4" s="11" t="s">
        <v>23</v>
      </c>
      <c r="N4" s="11">
        <v>104618</v>
      </c>
      <c r="O4" s="19" t="s">
        <v>31</v>
      </c>
    </row>
    <row r="5" s="2" customFormat="1" ht="15" spans="1:15">
      <c r="A5" s="8">
        <v>3</v>
      </c>
      <c r="B5" s="9" t="s">
        <v>32</v>
      </c>
      <c r="C5" s="9" t="s">
        <v>33</v>
      </c>
      <c r="D5" s="9" t="s">
        <v>34</v>
      </c>
      <c r="E5" s="9" t="s">
        <v>35</v>
      </c>
      <c r="F5" s="9">
        <v>2</v>
      </c>
      <c r="G5" s="9" t="s">
        <v>36</v>
      </c>
      <c r="H5" s="9" t="s">
        <v>37</v>
      </c>
      <c r="I5" s="9">
        <v>26</v>
      </c>
      <c r="J5" s="9">
        <v>582</v>
      </c>
      <c r="K5" s="9" t="str">
        <f>VLOOKUP(J5,[1]Sheet1!$A$1:$B$65536,2,0)</f>
        <v>青羊区十二桥药店</v>
      </c>
      <c r="L5" s="9" t="s">
        <v>22</v>
      </c>
      <c r="M5" s="9" t="s">
        <v>23</v>
      </c>
      <c r="N5" s="9"/>
      <c r="O5" s="17" t="s">
        <v>38</v>
      </c>
    </row>
    <row r="6" s="2" customFormat="1" ht="15" spans="1:15">
      <c r="A6" s="8">
        <v>4</v>
      </c>
      <c r="B6" s="9" t="s">
        <v>39</v>
      </c>
      <c r="C6" s="9" t="s">
        <v>40</v>
      </c>
      <c r="D6" s="9" t="s">
        <v>41</v>
      </c>
      <c r="E6" s="9" t="s">
        <v>42</v>
      </c>
      <c r="F6" s="9">
        <v>3</v>
      </c>
      <c r="G6" s="9" t="s">
        <v>43</v>
      </c>
      <c r="H6" s="9" t="s">
        <v>44</v>
      </c>
      <c r="I6" s="9">
        <v>35</v>
      </c>
      <c r="J6" s="9">
        <v>726</v>
      </c>
      <c r="K6" s="9" t="str">
        <f>VLOOKUP(J6,[1]Sheet1!$A$1:$B$65536,2,0)</f>
        <v>金牛区交大路第三药店</v>
      </c>
      <c r="L6" s="9" t="s">
        <v>45</v>
      </c>
      <c r="M6" s="9" t="s">
        <v>23</v>
      </c>
      <c r="N6" s="9"/>
      <c r="O6" s="17" t="s">
        <v>46</v>
      </c>
    </row>
    <row r="7" s="2" customFormat="1" ht="15" spans="1:15">
      <c r="A7" s="8">
        <v>5</v>
      </c>
      <c r="B7" s="9" t="s">
        <v>47</v>
      </c>
      <c r="C7" s="9" t="s">
        <v>48</v>
      </c>
      <c r="D7" s="9" t="s">
        <v>49</v>
      </c>
      <c r="E7" s="9" t="s">
        <v>50</v>
      </c>
      <c r="F7" s="9">
        <v>2</v>
      </c>
      <c r="G7" s="9" t="s">
        <v>51</v>
      </c>
      <c r="H7" s="9" t="s">
        <v>52</v>
      </c>
      <c r="I7" s="9">
        <v>16</v>
      </c>
      <c r="J7" s="9">
        <v>511</v>
      </c>
      <c r="K7" s="9" t="str">
        <f>VLOOKUP(J7,[1]Sheet1!$A$1:$B$65536,2,0)</f>
        <v>成华杉板桥南一路店</v>
      </c>
      <c r="L7" s="9" t="s">
        <v>22</v>
      </c>
      <c r="M7" s="9" t="s">
        <v>23</v>
      </c>
      <c r="N7" s="9"/>
      <c r="O7" s="17" t="s">
        <v>46</v>
      </c>
    </row>
    <row r="8" s="3" customFormat="1" ht="15" spans="1:15">
      <c r="A8" s="10">
        <v>6</v>
      </c>
      <c r="B8" s="11" t="s">
        <v>53</v>
      </c>
      <c r="C8" s="11" t="s">
        <v>54</v>
      </c>
      <c r="D8" s="11" t="s">
        <v>55</v>
      </c>
      <c r="E8" s="11" t="s">
        <v>56</v>
      </c>
      <c r="F8" s="11">
        <v>2</v>
      </c>
      <c r="G8" s="11" t="s">
        <v>57</v>
      </c>
      <c r="H8" s="11" t="s">
        <v>58</v>
      </c>
      <c r="I8" s="11">
        <v>15</v>
      </c>
      <c r="J8" s="11">
        <v>511</v>
      </c>
      <c r="K8" s="11" t="str">
        <f>VLOOKUP(J8,[1]Sheet1!$A$1:$B$65536,2,0)</f>
        <v>成华杉板桥南一路店</v>
      </c>
      <c r="L8" s="11" t="s">
        <v>22</v>
      </c>
      <c r="M8" s="11" t="s">
        <v>23</v>
      </c>
      <c r="N8" s="11"/>
      <c r="O8" s="20" t="s">
        <v>59</v>
      </c>
    </row>
    <row r="9" s="2" customFormat="1" ht="15" spans="1:15">
      <c r="A9" s="8">
        <v>7</v>
      </c>
      <c r="B9" s="9" t="s">
        <v>60</v>
      </c>
      <c r="C9" s="9" t="s">
        <v>61</v>
      </c>
      <c r="D9" s="9" t="s">
        <v>62</v>
      </c>
      <c r="E9" s="9" t="s">
        <v>63</v>
      </c>
      <c r="F9" s="9">
        <v>2</v>
      </c>
      <c r="G9" s="9" t="s">
        <v>64</v>
      </c>
      <c r="H9" s="9" t="s">
        <v>65</v>
      </c>
      <c r="I9" s="9">
        <v>12</v>
      </c>
      <c r="J9" s="9">
        <v>107728</v>
      </c>
      <c r="K9" s="9" t="str">
        <f>VLOOKUP(J9,[1]Sheet1!$A$1:$B$65536,2,0)</f>
        <v>四川太极大邑县晋原镇北街药店</v>
      </c>
      <c r="L9" s="9" t="s">
        <v>45</v>
      </c>
      <c r="M9" s="9" t="s">
        <v>23</v>
      </c>
      <c r="N9" s="13">
        <v>2723</v>
      </c>
      <c r="O9" s="17" t="s">
        <v>66</v>
      </c>
    </row>
    <row r="10" s="3" customFormat="1" ht="15" spans="1:15">
      <c r="A10" s="10">
        <v>8</v>
      </c>
      <c r="B10" s="11" t="s">
        <v>67</v>
      </c>
      <c r="C10" s="11" t="s">
        <v>68</v>
      </c>
      <c r="D10" s="11" t="s">
        <v>69</v>
      </c>
      <c r="E10" s="12" t="s">
        <v>70</v>
      </c>
      <c r="F10" s="11">
        <v>5</v>
      </c>
      <c r="G10" s="11" t="s">
        <v>71</v>
      </c>
      <c r="H10" s="11" t="s">
        <v>72</v>
      </c>
      <c r="I10" s="11">
        <v>78.2</v>
      </c>
      <c r="J10" s="11">
        <v>750</v>
      </c>
      <c r="K10" s="11" t="str">
        <f>VLOOKUP(J10,[1]Sheet1!$A$1:$B$65536,2,0)</f>
        <v>成都成汉太极大药房有限公司</v>
      </c>
      <c r="L10" s="11" t="s">
        <v>22</v>
      </c>
      <c r="M10" s="11" t="s">
        <v>23</v>
      </c>
      <c r="N10" s="11"/>
      <c r="O10" s="20" t="s">
        <v>73</v>
      </c>
    </row>
    <row r="11" s="3" customFormat="1" ht="15" spans="1:15">
      <c r="A11" s="10">
        <v>9</v>
      </c>
      <c r="B11" s="11" t="s">
        <v>74</v>
      </c>
      <c r="C11" s="11" t="s">
        <v>75</v>
      </c>
      <c r="D11" s="11" t="s">
        <v>76</v>
      </c>
      <c r="E11" s="11" t="s">
        <v>77</v>
      </c>
      <c r="F11" s="11">
        <v>5</v>
      </c>
      <c r="G11" s="11" t="s">
        <v>78</v>
      </c>
      <c r="H11" s="11" t="s">
        <v>79</v>
      </c>
      <c r="I11" s="11">
        <v>47.8</v>
      </c>
      <c r="J11" s="11">
        <v>0</v>
      </c>
      <c r="K11" s="11" t="e">
        <f>VLOOKUP(J11,[1]Sheet1!$A$1:$B$65536,2,0)</f>
        <v>#N/A</v>
      </c>
      <c r="L11" s="11" t="s">
        <v>45</v>
      </c>
      <c r="M11" s="11" t="s">
        <v>23</v>
      </c>
      <c r="N11" s="11">
        <v>150911</v>
      </c>
      <c r="O11" s="20" t="s">
        <v>80</v>
      </c>
    </row>
    <row r="12" s="3" customFormat="1" ht="15" spans="1:15">
      <c r="A12" s="10">
        <v>10</v>
      </c>
      <c r="B12" s="11" t="s">
        <v>81</v>
      </c>
      <c r="C12" s="11" t="s">
        <v>82</v>
      </c>
      <c r="D12" s="11" t="s">
        <v>83</v>
      </c>
      <c r="E12" s="11" t="s">
        <v>84</v>
      </c>
      <c r="F12" s="11">
        <v>2</v>
      </c>
      <c r="G12" s="11" t="s">
        <v>85</v>
      </c>
      <c r="H12" s="11" t="s">
        <v>86</v>
      </c>
      <c r="I12" s="11">
        <v>20</v>
      </c>
      <c r="J12" s="11">
        <v>357</v>
      </c>
      <c r="K12" s="11" t="str">
        <f>VLOOKUP(J12,[1]Sheet1!$A$1:$B$65536,2,0)</f>
        <v>清江东路药店</v>
      </c>
      <c r="L12" s="11" t="s">
        <v>22</v>
      </c>
      <c r="M12" s="11" t="s">
        <v>23</v>
      </c>
      <c r="N12" s="21">
        <v>58670</v>
      </c>
      <c r="O12" s="20" t="s">
        <v>87</v>
      </c>
    </row>
    <row r="13" s="2" customFormat="1" ht="15" spans="1:15">
      <c r="A13" s="8">
        <v>11</v>
      </c>
      <c r="B13" s="9" t="s">
        <v>88</v>
      </c>
      <c r="C13" s="9" t="s">
        <v>89</v>
      </c>
      <c r="D13" s="9" t="s">
        <v>90</v>
      </c>
      <c r="E13" s="13" t="s">
        <v>91</v>
      </c>
      <c r="F13" s="9">
        <v>2</v>
      </c>
      <c r="G13" s="9" t="s">
        <v>92</v>
      </c>
      <c r="H13" s="9" t="s">
        <v>93</v>
      </c>
      <c r="I13" s="9">
        <v>22.5</v>
      </c>
      <c r="J13" s="9">
        <v>357</v>
      </c>
      <c r="K13" s="9" t="str">
        <f>VLOOKUP(J13,[1]Sheet1!$A$1:$B$65536,2,0)</f>
        <v>清江东路药店</v>
      </c>
      <c r="L13" s="9" t="s">
        <v>22</v>
      </c>
      <c r="M13" s="9" t="s">
        <v>23</v>
      </c>
      <c r="N13" s="13">
        <v>166987</v>
      </c>
      <c r="O13" s="17" t="s">
        <v>94</v>
      </c>
    </row>
    <row r="14" s="2" customFormat="1" ht="15" spans="1:15">
      <c r="A14" s="8">
        <v>12</v>
      </c>
      <c r="B14" s="9" t="s">
        <v>95</v>
      </c>
      <c r="C14" s="9" t="s">
        <v>96</v>
      </c>
      <c r="D14" s="9" t="s">
        <v>97</v>
      </c>
      <c r="E14" s="9" t="s">
        <v>98</v>
      </c>
      <c r="F14" s="9">
        <v>1</v>
      </c>
      <c r="G14" s="9" t="s">
        <v>99</v>
      </c>
      <c r="H14" s="9" t="s">
        <v>100</v>
      </c>
      <c r="I14" s="9">
        <v>30</v>
      </c>
      <c r="J14" s="9">
        <v>365</v>
      </c>
      <c r="K14" s="9" t="str">
        <f>VLOOKUP(J14,[1]Sheet1!$A$1:$B$65536,2,0)</f>
        <v>光华村街药店</v>
      </c>
      <c r="L14" s="9" t="s">
        <v>22</v>
      </c>
      <c r="M14" s="9" t="s">
        <v>23</v>
      </c>
      <c r="N14" s="9"/>
      <c r="O14" s="17" t="s">
        <v>101</v>
      </c>
    </row>
    <row r="15" s="2" customFormat="1" ht="15" spans="1:15">
      <c r="A15" s="8">
        <v>13</v>
      </c>
      <c r="B15" s="9" t="s">
        <v>102</v>
      </c>
      <c r="C15" s="9" t="s">
        <v>103</v>
      </c>
      <c r="D15" s="9" t="s">
        <v>104</v>
      </c>
      <c r="E15" s="14" t="s">
        <v>105</v>
      </c>
      <c r="F15" s="9">
        <v>1</v>
      </c>
      <c r="G15" s="9" t="s">
        <v>106</v>
      </c>
      <c r="H15" s="9" t="s">
        <v>107</v>
      </c>
      <c r="I15" s="9">
        <v>45</v>
      </c>
      <c r="J15" s="9">
        <v>365</v>
      </c>
      <c r="K15" s="9" t="str">
        <f>VLOOKUP(J15,[1]Sheet1!$A$1:$B$65536,2,0)</f>
        <v>光华村街药店</v>
      </c>
      <c r="L15" s="9" t="s">
        <v>22</v>
      </c>
      <c r="M15" s="9" t="s">
        <v>23</v>
      </c>
      <c r="N15" s="9"/>
      <c r="O15" s="17" t="s">
        <v>108</v>
      </c>
    </row>
    <row r="16" s="2" customFormat="1" ht="15" spans="1:15">
      <c r="A16" s="8">
        <v>14</v>
      </c>
      <c r="B16" s="9" t="s">
        <v>109</v>
      </c>
      <c r="C16" s="9" t="s">
        <v>110</v>
      </c>
      <c r="D16" s="9" t="s">
        <v>111</v>
      </c>
      <c r="E16" s="9" t="s">
        <v>112</v>
      </c>
      <c r="F16" s="9">
        <v>1</v>
      </c>
      <c r="G16" s="9" t="s">
        <v>113</v>
      </c>
      <c r="H16" s="9" t="s">
        <v>114</v>
      </c>
      <c r="I16" s="9">
        <v>12</v>
      </c>
      <c r="J16" s="9">
        <v>748</v>
      </c>
      <c r="K16" s="9" t="str">
        <f>VLOOKUP(J16,[1]Sheet1!$A$1:$B$65536,2,0)</f>
        <v>大邑县晋原镇东街药店</v>
      </c>
      <c r="L16" s="9" t="s">
        <v>22</v>
      </c>
      <c r="M16" s="9" t="s">
        <v>23</v>
      </c>
      <c r="N16" s="9"/>
      <c r="O16" s="17" t="s">
        <v>115</v>
      </c>
    </row>
    <row r="17" s="2" customFormat="1" ht="15" spans="1:15">
      <c r="A17" s="8">
        <v>15</v>
      </c>
      <c r="B17" s="9" t="s">
        <v>116</v>
      </c>
      <c r="C17" s="9" t="s">
        <v>117</v>
      </c>
      <c r="D17" s="9" t="s">
        <v>118</v>
      </c>
      <c r="E17" s="9" t="s">
        <v>119</v>
      </c>
      <c r="F17" s="9">
        <v>2</v>
      </c>
      <c r="G17" s="9" t="s">
        <v>120</v>
      </c>
      <c r="H17" s="9" t="s">
        <v>121</v>
      </c>
      <c r="I17" s="9">
        <v>19.3</v>
      </c>
      <c r="J17" s="9">
        <v>113833</v>
      </c>
      <c r="K17" s="9" t="str">
        <f>VLOOKUP(J17,[1]Sheet1!$A$1:$B$65536,2,0)</f>
        <v>四川太极青羊区光华西一路药店</v>
      </c>
      <c r="L17" s="9" t="s">
        <v>45</v>
      </c>
      <c r="M17" s="9" t="s">
        <v>23</v>
      </c>
      <c r="N17" s="9">
        <v>27487</v>
      </c>
      <c r="O17" s="17" t="s">
        <v>66</v>
      </c>
    </row>
    <row r="18" s="2" customFormat="1" ht="15" spans="1:15">
      <c r="A18" s="8">
        <v>16</v>
      </c>
      <c r="B18" s="9" t="s">
        <v>122</v>
      </c>
      <c r="C18" s="9" t="s">
        <v>123</v>
      </c>
      <c r="D18" s="9" t="s">
        <v>124</v>
      </c>
      <c r="E18" s="9" t="s">
        <v>125</v>
      </c>
      <c r="F18" s="9">
        <v>2</v>
      </c>
      <c r="G18" s="15" t="s">
        <v>126</v>
      </c>
      <c r="H18" s="9" t="s">
        <v>127</v>
      </c>
      <c r="I18" s="9">
        <v>7.18</v>
      </c>
      <c r="J18" s="9">
        <v>113833</v>
      </c>
      <c r="K18" s="9" t="str">
        <f>VLOOKUP(J18,[1]Sheet1!$A$1:$B$65536,2,0)</f>
        <v>四川太极青羊区光华西一路药店</v>
      </c>
      <c r="L18" s="9" t="s">
        <v>45</v>
      </c>
      <c r="M18" s="9" t="s">
        <v>23</v>
      </c>
      <c r="N18" s="9"/>
      <c r="O18" s="17" t="s">
        <v>46</v>
      </c>
    </row>
    <row r="19" s="2" customFormat="1" ht="15" spans="1:15">
      <c r="A19" s="8">
        <v>17</v>
      </c>
      <c r="B19" s="9" t="s">
        <v>128</v>
      </c>
      <c r="C19" s="9" t="s">
        <v>129</v>
      </c>
      <c r="D19" s="9" t="s">
        <v>130</v>
      </c>
      <c r="E19" s="9" t="s">
        <v>131</v>
      </c>
      <c r="F19" s="9">
        <v>2</v>
      </c>
      <c r="G19" s="9" t="s">
        <v>132</v>
      </c>
      <c r="H19" s="9" t="s">
        <v>133</v>
      </c>
      <c r="I19" s="9">
        <v>9</v>
      </c>
      <c r="J19" s="9">
        <v>113833</v>
      </c>
      <c r="K19" s="9" t="str">
        <f>VLOOKUP(J19,[1]Sheet1!$A$1:$B$65536,2,0)</f>
        <v>四川太极青羊区光华西一路药店</v>
      </c>
      <c r="L19" s="9" t="s">
        <v>45</v>
      </c>
      <c r="M19" s="9" t="s">
        <v>23</v>
      </c>
      <c r="N19" s="9"/>
      <c r="O19" s="17" t="s">
        <v>46</v>
      </c>
    </row>
    <row r="20" s="2" customFormat="1" ht="15" spans="1:15">
      <c r="A20" s="8">
        <v>18</v>
      </c>
      <c r="B20" s="9" t="s">
        <v>134</v>
      </c>
      <c r="C20" s="9" t="s">
        <v>135</v>
      </c>
      <c r="D20" s="9" t="s">
        <v>136</v>
      </c>
      <c r="E20" s="9" t="s">
        <v>137</v>
      </c>
      <c r="F20" s="9">
        <v>2</v>
      </c>
      <c r="G20" s="9" t="s">
        <v>138</v>
      </c>
      <c r="H20" s="9" t="s">
        <v>139</v>
      </c>
      <c r="I20" s="9">
        <v>34</v>
      </c>
      <c r="J20" s="9">
        <v>709</v>
      </c>
      <c r="K20" s="9" t="str">
        <f>VLOOKUP(J20,[1]Sheet1!$A$1:$B$65536,2,0)</f>
        <v>新都区马超东路店</v>
      </c>
      <c r="L20" s="9" t="s">
        <v>45</v>
      </c>
      <c r="M20" s="9" t="s">
        <v>23</v>
      </c>
      <c r="N20" s="9"/>
      <c r="O20" s="17" t="s">
        <v>140</v>
      </c>
    </row>
    <row r="21" s="2" customFormat="1" ht="15" spans="1:15">
      <c r="A21" s="8">
        <v>19</v>
      </c>
      <c r="B21" s="9" t="s">
        <v>141</v>
      </c>
      <c r="C21" s="9" t="s">
        <v>142</v>
      </c>
      <c r="D21" s="9" t="s">
        <v>143</v>
      </c>
      <c r="E21" s="9" t="s">
        <v>144</v>
      </c>
      <c r="F21" s="9">
        <v>1</v>
      </c>
      <c r="G21" s="9" t="s">
        <v>145</v>
      </c>
      <c r="H21" s="9" t="s">
        <v>146</v>
      </c>
      <c r="I21" s="9">
        <v>398</v>
      </c>
      <c r="J21" s="9">
        <v>730</v>
      </c>
      <c r="K21" s="9" t="str">
        <f>VLOOKUP(J21,[1]Sheet1!$A$1:$B$65536,2,0)</f>
        <v>新都区新繁镇繁江北路药店</v>
      </c>
      <c r="L21" s="9" t="s">
        <v>22</v>
      </c>
      <c r="M21" s="9" t="s">
        <v>23</v>
      </c>
      <c r="N21" s="9"/>
      <c r="O21" s="17" t="s">
        <v>147</v>
      </c>
    </row>
    <row r="22" s="2" customFormat="1" ht="15" spans="1:15">
      <c r="A22" s="8">
        <v>20</v>
      </c>
      <c r="B22" s="9" t="s">
        <v>148</v>
      </c>
      <c r="C22" s="9" t="s">
        <v>149</v>
      </c>
      <c r="D22" s="9" t="s">
        <v>150</v>
      </c>
      <c r="E22" s="9" t="s">
        <v>151</v>
      </c>
      <c r="F22" s="9">
        <v>2</v>
      </c>
      <c r="G22" s="9" t="s">
        <v>152</v>
      </c>
      <c r="H22" s="9" t="s">
        <v>153</v>
      </c>
      <c r="I22" s="9">
        <v>12</v>
      </c>
      <c r="J22" s="9">
        <v>730</v>
      </c>
      <c r="K22" s="9" t="str">
        <f>VLOOKUP(J22,[1]Sheet1!$A$1:$B$65536,2,0)</f>
        <v>新都区新繁镇繁江北路药店</v>
      </c>
      <c r="L22" s="9" t="s">
        <v>22</v>
      </c>
      <c r="M22" s="9" t="s">
        <v>23</v>
      </c>
      <c r="N22" s="9"/>
      <c r="O22" s="17" t="s">
        <v>154</v>
      </c>
    </row>
    <row r="23" s="2" customFormat="1" ht="15" spans="1:15">
      <c r="A23" s="8">
        <v>21</v>
      </c>
      <c r="B23" s="9" t="s">
        <v>155</v>
      </c>
      <c r="C23" s="9" t="s">
        <v>156</v>
      </c>
      <c r="D23" s="9" t="s">
        <v>157</v>
      </c>
      <c r="E23" s="9" t="s">
        <v>158</v>
      </c>
      <c r="F23" s="9">
        <v>2</v>
      </c>
      <c r="G23" s="9" t="s">
        <v>159</v>
      </c>
      <c r="H23" s="9" t="s">
        <v>160</v>
      </c>
      <c r="I23" s="9">
        <v>5</v>
      </c>
      <c r="J23" s="9">
        <v>730</v>
      </c>
      <c r="K23" s="9" t="str">
        <f>VLOOKUP(J23,[1]Sheet1!$A$1:$B$65536,2,0)</f>
        <v>新都区新繁镇繁江北路药店</v>
      </c>
      <c r="L23" s="9" t="s">
        <v>22</v>
      </c>
      <c r="M23" s="9" t="s">
        <v>23</v>
      </c>
      <c r="N23" s="9"/>
      <c r="O23" s="17" t="s">
        <v>46</v>
      </c>
    </row>
    <row r="24" s="2" customFormat="1" ht="15" spans="1:15">
      <c r="A24" s="8">
        <v>22</v>
      </c>
      <c r="B24" s="9" t="s">
        <v>161</v>
      </c>
      <c r="C24" s="9" t="s">
        <v>162</v>
      </c>
      <c r="D24" s="9" t="s">
        <v>163</v>
      </c>
      <c r="E24" s="9" t="s">
        <v>164</v>
      </c>
      <c r="F24" s="9">
        <v>2</v>
      </c>
      <c r="G24" s="9" t="s">
        <v>165</v>
      </c>
      <c r="H24" s="9" t="s">
        <v>166</v>
      </c>
      <c r="I24" s="9">
        <v>11.8</v>
      </c>
      <c r="J24" s="9">
        <v>746</v>
      </c>
      <c r="K24" s="9" t="str">
        <f>VLOOKUP(J24,[1]Sheet1!$A$1:$B$65536,2,0)</f>
        <v>大邑县晋原镇内蒙古大道桃源药店</v>
      </c>
      <c r="L24" s="9" t="s">
        <v>22</v>
      </c>
      <c r="M24" s="9" t="s">
        <v>23</v>
      </c>
      <c r="N24" s="13">
        <v>74824</v>
      </c>
      <c r="O24" s="17" t="s">
        <v>167</v>
      </c>
    </row>
    <row r="25" s="4" customFormat="1" ht="15" spans="1:15">
      <c r="A25" s="16">
        <v>23</v>
      </c>
      <c r="B25" s="9" t="s">
        <v>168</v>
      </c>
      <c r="C25" s="9" t="s">
        <v>169</v>
      </c>
      <c r="D25" s="9" t="s">
        <v>170</v>
      </c>
      <c r="E25" s="9" t="s">
        <v>171</v>
      </c>
      <c r="F25" s="9">
        <v>2</v>
      </c>
      <c r="G25" s="9" t="s">
        <v>172</v>
      </c>
      <c r="H25" s="9" t="s">
        <v>173</v>
      </c>
      <c r="I25" s="9">
        <v>18</v>
      </c>
      <c r="J25" s="9">
        <v>591</v>
      </c>
      <c r="K25" s="9" t="str">
        <f>VLOOKUP(J25,[1]Sheet1!$A$1:$B$65536,2,0)</f>
        <v>邛崃市临邛镇长安大道药店</v>
      </c>
      <c r="L25" s="9" t="s">
        <v>22</v>
      </c>
      <c r="M25" s="9" t="s">
        <v>23</v>
      </c>
      <c r="N25" s="13">
        <v>119092</v>
      </c>
      <c r="O25" s="17" t="s">
        <v>174</v>
      </c>
    </row>
    <row r="26" s="2" customFormat="1" ht="15" spans="1:15">
      <c r="A26" s="8">
        <v>24</v>
      </c>
      <c r="B26" s="9" t="s">
        <v>175</v>
      </c>
      <c r="C26" s="9" t="s">
        <v>176</v>
      </c>
      <c r="D26" s="9" t="s">
        <v>177</v>
      </c>
      <c r="E26" s="9" t="s">
        <v>178</v>
      </c>
      <c r="F26" s="9">
        <v>3</v>
      </c>
      <c r="G26" s="9" t="s">
        <v>179</v>
      </c>
      <c r="H26" s="9" t="s">
        <v>180</v>
      </c>
      <c r="I26" s="9">
        <v>6</v>
      </c>
      <c r="J26" s="9">
        <v>746</v>
      </c>
      <c r="K26" s="9" t="str">
        <f>VLOOKUP(J26,[1]Sheet1!$A$1:$B$65536,2,0)</f>
        <v>大邑县晋原镇内蒙古大道桃源药店</v>
      </c>
      <c r="L26" s="9" t="s">
        <v>22</v>
      </c>
      <c r="M26" s="9" t="s">
        <v>23</v>
      </c>
      <c r="N26" s="9"/>
      <c r="O26" s="17" t="s">
        <v>181</v>
      </c>
    </row>
    <row r="27" s="2" customFormat="1" ht="15" spans="1:15">
      <c r="A27" s="8">
        <v>25</v>
      </c>
      <c r="B27" s="9" t="s">
        <v>182</v>
      </c>
      <c r="C27" s="9" t="s">
        <v>183</v>
      </c>
      <c r="D27" s="9" t="s">
        <v>62</v>
      </c>
      <c r="E27" s="9" t="s">
        <v>63</v>
      </c>
      <c r="F27" s="9">
        <v>3</v>
      </c>
      <c r="G27" s="9" t="s">
        <v>184</v>
      </c>
      <c r="H27" s="9" t="s">
        <v>65</v>
      </c>
      <c r="I27" s="9">
        <v>8</v>
      </c>
      <c r="J27" s="9">
        <v>746</v>
      </c>
      <c r="K27" s="9" t="str">
        <f>VLOOKUP(J27,[1]Sheet1!$A$1:$B$65536,2,0)</f>
        <v>大邑县晋原镇内蒙古大道桃源药店</v>
      </c>
      <c r="L27" s="9" t="s">
        <v>22</v>
      </c>
      <c r="M27" s="9" t="s">
        <v>23</v>
      </c>
      <c r="N27" s="9"/>
      <c r="O27" s="17" t="s">
        <v>46</v>
      </c>
    </row>
    <row r="28" s="2" customFormat="1" ht="15" spans="1:15">
      <c r="A28" s="8">
        <v>26</v>
      </c>
      <c r="B28" s="9" t="s">
        <v>185</v>
      </c>
      <c r="C28" s="9" t="s">
        <v>186</v>
      </c>
      <c r="D28" s="9" t="s">
        <v>187</v>
      </c>
      <c r="E28" s="9" t="s">
        <v>188</v>
      </c>
      <c r="F28" s="9">
        <v>1</v>
      </c>
      <c r="G28" s="9" t="s">
        <v>189</v>
      </c>
      <c r="H28" s="9" t="s">
        <v>190</v>
      </c>
      <c r="I28" s="9">
        <v>26</v>
      </c>
      <c r="J28" s="9">
        <v>591</v>
      </c>
      <c r="K28" s="9" t="str">
        <f>VLOOKUP(J28,[1]Sheet1!$A$1:$B$65536,2,0)</f>
        <v>邛崃市临邛镇长安大道药店</v>
      </c>
      <c r="L28" s="9" t="s">
        <v>22</v>
      </c>
      <c r="M28" s="9" t="s">
        <v>23</v>
      </c>
      <c r="N28" s="9"/>
      <c r="O28" s="17" t="s">
        <v>46</v>
      </c>
    </row>
    <row r="29" s="2" customFormat="1" ht="15" spans="1:15">
      <c r="A29" s="8">
        <v>27</v>
      </c>
      <c r="B29" s="9" t="s">
        <v>191</v>
      </c>
      <c r="C29" s="9" t="s">
        <v>192</v>
      </c>
      <c r="D29" s="9" t="s">
        <v>193</v>
      </c>
      <c r="E29" s="9" t="s">
        <v>194</v>
      </c>
      <c r="F29" s="9">
        <v>2</v>
      </c>
      <c r="G29" s="9" t="s">
        <v>195</v>
      </c>
      <c r="H29" s="9" t="s">
        <v>196</v>
      </c>
      <c r="I29" s="9">
        <v>24.5</v>
      </c>
      <c r="J29" s="9">
        <v>750</v>
      </c>
      <c r="K29" s="9" t="str">
        <f>VLOOKUP(J29,[1]Sheet1!$A$1:$B$65536,2,0)</f>
        <v>成都成汉太极大药房有限公司</v>
      </c>
      <c r="L29" s="9" t="s">
        <v>45</v>
      </c>
      <c r="M29" s="9" t="s">
        <v>23</v>
      </c>
      <c r="N29" s="13">
        <v>88890</v>
      </c>
      <c r="O29" s="17" t="s">
        <v>197</v>
      </c>
    </row>
    <row r="30" s="3" customFormat="1" ht="15" spans="1:15">
      <c r="A30" s="10">
        <v>28</v>
      </c>
      <c r="B30" s="11" t="s">
        <v>198</v>
      </c>
      <c r="C30" s="11" t="s">
        <v>199</v>
      </c>
      <c r="D30" s="11" t="s">
        <v>200</v>
      </c>
      <c r="E30" s="11" t="s">
        <v>201</v>
      </c>
      <c r="F30" s="11">
        <v>1</v>
      </c>
      <c r="G30" s="11" t="s">
        <v>202</v>
      </c>
      <c r="H30" s="11" t="s">
        <v>203</v>
      </c>
      <c r="I30" s="11">
        <v>49</v>
      </c>
      <c r="J30" s="11">
        <v>750</v>
      </c>
      <c r="K30" s="11" t="str">
        <f>VLOOKUP(J30,[1]Sheet1!$A$1:$B$65536,2,0)</f>
        <v>成都成汉太极大药房有限公司</v>
      </c>
      <c r="L30" s="11" t="s">
        <v>22</v>
      </c>
      <c r="M30" s="11" t="s">
        <v>23</v>
      </c>
      <c r="N30" s="11"/>
      <c r="O30" s="20" t="s">
        <v>204</v>
      </c>
    </row>
    <row r="31" s="2" customFormat="1" ht="15" spans="1:15">
      <c r="A31" s="8">
        <v>29</v>
      </c>
      <c r="B31" s="9" t="s">
        <v>205</v>
      </c>
      <c r="C31" s="9" t="s">
        <v>206</v>
      </c>
      <c r="D31" s="9" t="s">
        <v>207</v>
      </c>
      <c r="E31" s="9" t="s">
        <v>208</v>
      </c>
      <c r="F31" s="9">
        <v>1</v>
      </c>
      <c r="G31" s="9" t="s">
        <v>209</v>
      </c>
      <c r="H31" s="9" t="s">
        <v>210</v>
      </c>
      <c r="I31" s="9">
        <v>25</v>
      </c>
      <c r="J31" s="9">
        <v>113023</v>
      </c>
      <c r="K31" s="9" t="str">
        <f>VLOOKUP(J31,[1]Sheet1!$A$1:$B$65536,2,0)</f>
        <v>云龙南路店</v>
      </c>
      <c r="L31" s="9" t="s">
        <v>45</v>
      </c>
      <c r="M31" s="9" t="s">
        <v>23</v>
      </c>
      <c r="N31" s="9"/>
      <c r="O31" s="17" t="s">
        <v>211</v>
      </c>
    </row>
    <row r="32" s="2" customFormat="1" ht="15" spans="1:15">
      <c r="A32" s="8">
        <v>30</v>
      </c>
      <c r="B32" s="9" t="s">
        <v>212</v>
      </c>
      <c r="C32" s="9" t="s">
        <v>213</v>
      </c>
      <c r="D32" s="9" t="s">
        <v>214</v>
      </c>
      <c r="E32" s="9" t="s">
        <v>215</v>
      </c>
      <c r="F32" s="9">
        <v>1</v>
      </c>
      <c r="G32" s="9" t="s">
        <v>216</v>
      </c>
      <c r="H32" s="9" t="s">
        <v>217</v>
      </c>
      <c r="I32" s="9">
        <v>34</v>
      </c>
      <c r="J32" s="9">
        <v>385</v>
      </c>
      <c r="K32" s="9" t="str">
        <f>VLOOKUP(J32,[1]Sheet1!$A$1:$B$65536,2,0)</f>
        <v>五津西路药店</v>
      </c>
      <c r="L32" s="9" t="s">
        <v>22</v>
      </c>
      <c r="M32" s="9" t="s">
        <v>23</v>
      </c>
      <c r="N32" s="9"/>
      <c r="O32" s="17" t="s">
        <v>218</v>
      </c>
    </row>
    <row r="33" s="2" customFormat="1" ht="15" spans="1:15">
      <c r="A33" s="8">
        <v>31</v>
      </c>
      <c r="B33" s="9" t="s">
        <v>219</v>
      </c>
      <c r="C33" s="9" t="s">
        <v>220</v>
      </c>
      <c r="D33" s="9" t="s">
        <v>221</v>
      </c>
      <c r="E33" s="9" t="s">
        <v>222</v>
      </c>
      <c r="F33" s="9">
        <v>2</v>
      </c>
      <c r="G33" s="9" t="s">
        <v>223</v>
      </c>
      <c r="H33" s="9" t="s">
        <v>224</v>
      </c>
      <c r="I33" s="9">
        <v>20</v>
      </c>
      <c r="J33" s="9">
        <v>385</v>
      </c>
      <c r="K33" s="9" t="str">
        <f>VLOOKUP(J33,[1]Sheet1!$A$1:$B$65536,2,0)</f>
        <v>五津西路药店</v>
      </c>
      <c r="L33" s="9" t="s">
        <v>22</v>
      </c>
      <c r="M33" s="9" t="s">
        <v>23</v>
      </c>
      <c r="N33" s="9"/>
      <c r="O33" s="17" t="s">
        <v>46</v>
      </c>
    </row>
    <row r="34" s="2" customFormat="1" ht="15" spans="1:15">
      <c r="A34" s="8">
        <v>32</v>
      </c>
      <c r="B34" s="9" t="s">
        <v>225</v>
      </c>
      <c r="C34" s="9" t="s">
        <v>226</v>
      </c>
      <c r="D34" s="9" t="s">
        <v>227</v>
      </c>
      <c r="E34" s="9" t="s">
        <v>228</v>
      </c>
      <c r="F34" s="9">
        <v>2</v>
      </c>
      <c r="G34" s="9" t="s">
        <v>229</v>
      </c>
      <c r="H34" s="9" t="s">
        <v>230</v>
      </c>
      <c r="I34" s="9">
        <v>48</v>
      </c>
      <c r="J34" s="9">
        <v>113833</v>
      </c>
      <c r="K34" s="9" t="str">
        <f>VLOOKUP(J34,[1]Sheet1!$A$1:$B$65536,2,0)</f>
        <v>四川太极青羊区光华西一路药店</v>
      </c>
      <c r="L34" s="9" t="s">
        <v>22</v>
      </c>
      <c r="M34" s="9" t="s">
        <v>23</v>
      </c>
      <c r="N34" s="9"/>
      <c r="O34" s="17" t="s">
        <v>46</v>
      </c>
    </row>
    <row r="35" s="2" customFormat="1" ht="15" spans="1:15">
      <c r="A35" s="8">
        <v>33</v>
      </c>
      <c r="B35" s="9" t="s">
        <v>231</v>
      </c>
      <c r="C35" s="9" t="s">
        <v>232</v>
      </c>
      <c r="D35" s="9" t="s">
        <v>233</v>
      </c>
      <c r="E35" s="9" t="s">
        <v>234</v>
      </c>
      <c r="F35" s="9">
        <v>2</v>
      </c>
      <c r="G35" s="9" t="s">
        <v>235</v>
      </c>
      <c r="H35" s="9" t="s">
        <v>236</v>
      </c>
      <c r="I35" s="9">
        <v>10</v>
      </c>
      <c r="J35" s="9">
        <v>385</v>
      </c>
      <c r="K35" s="9" t="str">
        <f>VLOOKUP(J35,[1]Sheet1!$A$1:$B$65536,2,0)</f>
        <v>五津西路药店</v>
      </c>
      <c r="L35" s="9" t="s">
        <v>22</v>
      </c>
      <c r="M35" s="9" t="s">
        <v>23</v>
      </c>
      <c r="N35" s="9"/>
      <c r="O35" s="17" t="s">
        <v>46</v>
      </c>
    </row>
    <row r="36" s="2" customFormat="1" ht="15" spans="1:15">
      <c r="A36" s="8">
        <v>34</v>
      </c>
      <c r="B36" s="9" t="s">
        <v>237</v>
      </c>
      <c r="C36" s="9" t="s">
        <v>238</v>
      </c>
      <c r="D36" s="9" t="s">
        <v>239</v>
      </c>
      <c r="E36" s="9" t="s">
        <v>240</v>
      </c>
      <c r="F36" s="9">
        <v>3</v>
      </c>
      <c r="G36" s="9" t="s">
        <v>241</v>
      </c>
      <c r="H36" s="9" t="s">
        <v>242</v>
      </c>
      <c r="I36" s="9">
        <v>7</v>
      </c>
      <c r="J36" s="9">
        <v>385</v>
      </c>
      <c r="K36" s="9" t="str">
        <f>VLOOKUP(J36,[1]Sheet1!$A$1:$B$65536,2,0)</f>
        <v>五津西路药店</v>
      </c>
      <c r="L36" s="9" t="s">
        <v>22</v>
      </c>
      <c r="M36" s="9" t="s">
        <v>23</v>
      </c>
      <c r="N36" s="9"/>
      <c r="O36" s="17" t="s">
        <v>243</v>
      </c>
    </row>
    <row r="37" s="2" customFormat="1" ht="15" spans="1:15">
      <c r="A37" s="8">
        <v>35</v>
      </c>
      <c r="B37" s="9" t="s">
        <v>244</v>
      </c>
      <c r="C37" s="9" t="s">
        <v>245</v>
      </c>
      <c r="D37" s="9" t="s">
        <v>246</v>
      </c>
      <c r="E37" s="9" t="s">
        <v>247</v>
      </c>
      <c r="F37" s="9">
        <v>1</v>
      </c>
      <c r="G37" s="9" t="s">
        <v>248</v>
      </c>
      <c r="H37" s="9" t="s">
        <v>249</v>
      </c>
      <c r="I37" s="9">
        <v>15</v>
      </c>
      <c r="J37" s="9">
        <v>385</v>
      </c>
      <c r="K37" s="9" t="str">
        <f>VLOOKUP(J37,[1]Sheet1!$A$1:$B$65536,2,0)</f>
        <v>五津西路药店</v>
      </c>
      <c r="L37" s="9" t="s">
        <v>22</v>
      </c>
      <c r="M37" s="9" t="s">
        <v>23</v>
      </c>
      <c r="N37" s="9"/>
      <c r="O37" s="17" t="s">
        <v>250</v>
      </c>
    </row>
    <row r="38" s="2" customFormat="1" ht="15" spans="1:15">
      <c r="A38" s="8">
        <v>36</v>
      </c>
      <c r="B38" s="9" t="s">
        <v>251</v>
      </c>
      <c r="C38" s="9" t="s">
        <v>252</v>
      </c>
      <c r="D38" s="9" t="s">
        <v>253</v>
      </c>
      <c r="E38" s="9" t="s">
        <v>137</v>
      </c>
      <c r="F38" s="9">
        <v>2</v>
      </c>
      <c r="G38" s="9" t="s">
        <v>254</v>
      </c>
      <c r="H38" s="9" t="s">
        <v>255</v>
      </c>
      <c r="I38" s="9">
        <v>24</v>
      </c>
      <c r="J38" s="9">
        <v>582</v>
      </c>
      <c r="K38" s="9" t="str">
        <f>VLOOKUP(J38,[1]Sheet1!$A$1:$B$65536,2,0)</f>
        <v>青羊区十二桥药店</v>
      </c>
      <c r="L38" s="9" t="s">
        <v>22</v>
      </c>
      <c r="M38" s="9" t="s">
        <v>23</v>
      </c>
      <c r="N38" s="9"/>
      <c r="O38" s="17" t="s">
        <v>46</v>
      </c>
    </row>
    <row r="39" s="2" customFormat="1" ht="15" spans="1:15">
      <c r="A39" s="8">
        <v>37</v>
      </c>
      <c r="B39" s="9" t="s">
        <v>256</v>
      </c>
      <c r="C39" s="9" t="s">
        <v>257</v>
      </c>
      <c r="D39" s="9" t="s">
        <v>258</v>
      </c>
      <c r="E39" s="9" t="s">
        <v>259</v>
      </c>
      <c r="F39" s="9">
        <v>2</v>
      </c>
      <c r="G39" s="14" t="s">
        <v>260</v>
      </c>
      <c r="H39" s="9" t="s">
        <v>261</v>
      </c>
      <c r="I39" s="9">
        <v>28</v>
      </c>
      <c r="J39" s="9">
        <v>582</v>
      </c>
      <c r="K39" s="9" t="str">
        <f>VLOOKUP(J39,[1]Sheet1!$A$1:$B$65536,2,0)</f>
        <v>青羊区十二桥药店</v>
      </c>
      <c r="L39" s="9" t="s">
        <v>22</v>
      </c>
      <c r="M39" s="9" t="s">
        <v>23</v>
      </c>
      <c r="N39" s="9"/>
      <c r="O39" s="17" t="s">
        <v>262</v>
      </c>
    </row>
    <row r="40" s="2" customFormat="1" ht="15" spans="1:15">
      <c r="A40" s="8">
        <v>38</v>
      </c>
      <c r="B40" s="9" t="s">
        <v>263</v>
      </c>
      <c r="C40" s="9" t="s">
        <v>264</v>
      </c>
      <c r="D40" s="17" t="s">
        <v>265</v>
      </c>
      <c r="E40" s="9" t="s">
        <v>266</v>
      </c>
      <c r="F40" s="9">
        <v>2</v>
      </c>
      <c r="G40" s="9" t="s">
        <v>267</v>
      </c>
      <c r="H40" s="9" t="s">
        <v>268</v>
      </c>
      <c r="I40" s="9">
        <v>0</v>
      </c>
      <c r="J40" s="9">
        <v>738</v>
      </c>
      <c r="K40" s="9" t="str">
        <f>VLOOKUP(J40,[1]Sheet1!$A$1:$B$65536,2,0)</f>
        <v>都江堰市蒲阳路药店</v>
      </c>
      <c r="L40" s="9" t="s">
        <v>45</v>
      </c>
      <c r="M40" s="9" t="s">
        <v>23</v>
      </c>
      <c r="N40" s="9">
        <v>30931</v>
      </c>
      <c r="O40" s="17" t="s">
        <v>269</v>
      </c>
    </row>
    <row r="41" s="2" customFormat="1" ht="15" spans="1:15">
      <c r="A41" s="8">
        <v>39</v>
      </c>
      <c r="B41" s="9" t="s">
        <v>270</v>
      </c>
      <c r="C41" s="9" t="s">
        <v>271</v>
      </c>
      <c r="D41" s="9" t="s">
        <v>272</v>
      </c>
      <c r="E41" s="9" t="s">
        <v>273</v>
      </c>
      <c r="F41" s="9">
        <v>2</v>
      </c>
      <c r="G41" s="9" t="s">
        <v>274</v>
      </c>
      <c r="H41" s="9" t="s">
        <v>275</v>
      </c>
      <c r="I41" s="9">
        <v>0</v>
      </c>
      <c r="J41" s="9">
        <v>738</v>
      </c>
      <c r="K41" s="9" t="str">
        <f>VLOOKUP(J41,[1]Sheet1!$A$1:$B$65536,2,0)</f>
        <v>都江堰市蒲阳路药店</v>
      </c>
      <c r="L41" s="9" t="s">
        <v>22</v>
      </c>
      <c r="M41" s="9" t="s">
        <v>23</v>
      </c>
      <c r="N41" s="9"/>
      <c r="O41" s="17" t="s">
        <v>181</v>
      </c>
    </row>
    <row r="42" s="2" customFormat="1" ht="15" spans="1:15">
      <c r="A42" s="8">
        <v>40</v>
      </c>
      <c r="B42" s="9" t="s">
        <v>276</v>
      </c>
      <c r="C42" s="9" t="s">
        <v>277</v>
      </c>
      <c r="D42" s="9" t="s">
        <v>278</v>
      </c>
      <c r="E42" s="9" t="s">
        <v>279</v>
      </c>
      <c r="F42" s="9">
        <v>2</v>
      </c>
      <c r="G42" s="9" t="s">
        <v>280</v>
      </c>
      <c r="H42" s="9" t="s">
        <v>281</v>
      </c>
      <c r="I42" s="9">
        <v>45</v>
      </c>
      <c r="J42" s="9">
        <v>106399</v>
      </c>
      <c r="K42" s="9" t="str">
        <f>VLOOKUP(J42,[1]Sheet1!$A$1:$B$65536,2,0)</f>
        <v>蜀辉路店</v>
      </c>
      <c r="L42" s="9" t="s">
        <v>22</v>
      </c>
      <c r="M42" s="9" t="s">
        <v>23</v>
      </c>
      <c r="N42" s="9">
        <v>83919</v>
      </c>
      <c r="O42" s="17" t="s">
        <v>282</v>
      </c>
    </row>
    <row r="43" s="2" customFormat="1" ht="15" spans="1:15">
      <c r="A43" s="8">
        <v>41</v>
      </c>
      <c r="B43" s="9" t="s">
        <v>283</v>
      </c>
      <c r="C43" s="9" t="s">
        <v>284</v>
      </c>
      <c r="D43" s="9" t="s">
        <v>285</v>
      </c>
      <c r="E43" s="9" t="s">
        <v>286</v>
      </c>
      <c r="F43" s="9">
        <v>1</v>
      </c>
      <c r="G43" s="9" t="s">
        <v>287</v>
      </c>
      <c r="H43" s="9" t="s">
        <v>288</v>
      </c>
      <c r="I43" s="9">
        <v>0</v>
      </c>
      <c r="J43" s="9">
        <v>110378</v>
      </c>
      <c r="K43" s="9" t="str">
        <f>VLOOKUP(J43,[1]Sheet1!$A$1:$B$65536,2,0)</f>
        <v>都江堰宝莲路</v>
      </c>
      <c r="L43" s="9" t="s">
        <v>22</v>
      </c>
      <c r="M43" s="9" t="s">
        <v>23</v>
      </c>
      <c r="N43" s="9"/>
      <c r="O43" s="17" t="s">
        <v>289</v>
      </c>
    </row>
    <row r="44" s="2" customFormat="1" ht="15" spans="1:15">
      <c r="A44" s="8">
        <v>42</v>
      </c>
      <c r="B44" s="9" t="s">
        <v>290</v>
      </c>
      <c r="C44" s="9" t="s">
        <v>291</v>
      </c>
      <c r="D44" s="9" t="s">
        <v>292</v>
      </c>
      <c r="E44" s="9" t="s">
        <v>293</v>
      </c>
      <c r="F44" s="9">
        <v>1</v>
      </c>
      <c r="G44" s="9" t="s">
        <v>294</v>
      </c>
      <c r="H44" s="9" t="s">
        <v>295</v>
      </c>
      <c r="I44" s="9">
        <v>0</v>
      </c>
      <c r="J44" s="9">
        <v>110378</v>
      </c>
      <c r="K44" s="9" t="str">
        <f>VLOOKUP(J44,[1]Sheet1!$A$1:$B$65536,2,0)</f>
        <v>都江堰宝莲路</v>
      </c>
      <c r="L44" s="9" t="s">
        <v>22</v>
      </c>
      <c r="M44" s="9" t="s">
        <v>23</v>
      </c>
      <c r="N44" s="9"/>
      <c r="O44" s="17" t="s">
        <v>46</v>
      </c>
    </row>
    <row r="45" s="2" customFormat="1" ht="15" spans="1:15">
      <c r="A45" s="8">
        <v>43</v>
      </c>
      <c r="B45" s="9" t="s">
        <v>296</v>
      </c>
      <c r="C45" s="9" t="s">
        <v>297</v>
      </c>
      <c r="D45" s="9" t="s">
        <v>298</v>
      </c>
      <c r="E45" s="9" t="s">
        <v>299</v>
      </c>
      <c r="F45" s="9">
        <v>5</v>
      </c>
      <c r="G45" s="9" t="s">
        <v>300</v>
      </c>
      <c r="H45" s="9" t="s">
        <v>301</v>
      </c>
      <c r="I45" s="9">
        <v>65</v>
      </c>
      <c r="J45" s="9">
        <v>106865</v>
      </c>
      <c r="K45" s="9" t="str">
        <f>VLOOKUP(J45,[1]Sheet1!$A$1:$B$65536,2,0)</f>
        <v>丝竹路</v>
      </c>
      <c r="L45" s="9" t="s">
        <v>45</v>
      </c>
      <c r="M45" s="9" t="s">
        <v>23</v>
      </c>
      <c r="N45" s="9"/>
      <c r="O45" s="17" t="s">
        <v>302</v>
      </c>
    </row>
    <row r="46" s="2" customFormat="1" ht="15" spans="1:15">
      <c r="A46" s="8">
        <v>44</v>
      </c>
      <c r="B46" s="9" t="s">
        <v>303</v>
      </c>
      <c r="C46" s="9" t="s">
        <v>304</v>
      </c>
      <c r="D46" s="9" t="s">
        <v>305</v>
      </c>
      <c r="E46" s="9" t="s">
        <v>306</v>
      </c>
      <c r="F46" s="9">
        <v>2</v>
      </c>
      <c r="G46" s="9" t="s">
        <v>307</v>
      </c>
      <c r="H46" s="9" t="s">
        <v>308</v>
      </c>
      <c r="I46" s="9">
        <v>30</v>
      </c>
      <c r="J46" s="9">
        <v>337</v>
      </c>
      <c r="K46" s="9" t="str">
        <f>VLOOKUP(J46,[1]Sheet1!$A$1:$B$65536,2,0)</f>
        <v>四川太极浆洗街药店</v>
      </c>
      <c r="L46" s="9" t="s">
        <v>22</v>
      </c>
      <c r="M46" s="9" t="s">
        <v>23</v>
      </c>
      <c r="N46" s="9"/>
      <c r="O46" s="17" t="s">
        <v>309</v>
      </c>
    </row>
    <row r="47" s="3" customFormat="1" ht="15" spans="1:15">
      <c r="A47" s="10">
        <v>45</v>
      </c>
      <c r="B47" s="11" t="s">
        <v>310</v>
      </c>
      <c r="C47" s="11" t="s">
        <v>311</v>
      </c>
      <c r="D47" s="11" t="s">
        <v>200</v>
      </c>
      <c r="E47" s="11" t="s">
        <v>201</v>
      </c>
      <c r="F47" s="11">
        <v>1</v>
      </c>
      <c r="G47" s="11" t="s">
        <v>202</v>
      </c>
      <c r="H47" s="11" t="s">
        <v>203</v>
      </c>
      <c r="I47" s="11">
        <v>41</v>
      </c>
      <c r="J47" s="11">
        <v>349</v>
      </c>
      <c r="K47" s="11" t="str">
        <f>VLOOKUP(J47,[1]Sheet1!$A$1:$B$65536,2,0)</f>
        <v>人民中路店</v>
      </c>
      <c r="L47" s="11" t="s">
        <v>22</v>
      </c>
      <c r="M47" s="11" t="s">
        <v>23</v>
      </c>
      <c r="N47" s="11"/>
      <c r="O47" s="20" t="s">
        <v>312</v>
      </c>
    </row>
    <row r="48" s="3" customFormat="1" ht="15" spans="1:15">
      <c r="A48" s="10">
        <v>46</v>
      </c>
      <c r="B48" s="11" t="s">
        <v>313</v>
      </c>
      <c r="C48" s="11" t="s">
        <v>314</v>
      </c>
      <c r="D48" s="11" t="s">
        <v>315</v>
      </c>
      <c r="E48" s="11" t="s">
        <v>316</v>
      </c>
      <c r="F48" s="11">
        <v>2</v>
      </c>
      <c r="G48" s="11" t="s">
        <v>317</v>
      </c>
      <c r="H48" s="11" t="s">
        <v>318</v>
      </c>
      <c r="I48" s="11">
        <v>98</v>
      </c>
      <c r="J48" s="11">
        <v>0</v>
      </c>
      <c r="K48" s="11" t="e">
        <f>VLOOKUP(J48,[1]Sheet1!$A$1:$B$65536,2,0)</f>
        <v>#N/A</v>
      </c>
      <c r="L48" s="11" t="s">
        <v>22</v>
      </c>
      <c r="M48" s="11" t="s">
        <v>23</v>
      </c>
      <c r="N48" s="11"/>
      <c r="O48" s="20" t="s">
        <v>80</v>
      </c>
    </row>
    <row r="49" s="2" customFormat="1" ht="15" spans="1:15">
      <c r="A49" s="8">
        <v>47</v>
      </c>
      <c r="B49" s="9" t="s">
        <v>319</v>
      </c>
      <c r="C49" s="9" t="s">
        <v>320</v>
      </c>
      <c r="D49" s="9" t="s">
        <v>321</v>
      </c>
      <c r="E49" s="9" t="s">
        <v>322</v>
      </c>
      <c r="F49" s="9">
        <v>2</v>
      </c>
      <c r="G49" s="9" t="s">
        <v>323</v>
      </c>
      <c r="H49" s="9" t="s">
        <v>324</v>
      </c>
      <c r="I49" s="9">
        <v>5</v>
      </c>
      <c r="J49" s="9">
        <v>720</v>
      </c>
      <c r="K49" s="9" t="str">
        <f>VLOOKUP(J49,[1]Sheet1!$A$1:$B$65536,2,0)</f>
        <v>大邑县新场镇文昌街药店</v>
      </c>
      <c r="L49" s="9" t="s">
        <v>22</v>
      </c>
      <c r="M49" s="9" t="s">
        <v>23</v>
      </c>
      <c r="N49" s="9"/>
      <c r="O49" s="17" t="s">
        <v>325</v>
      </c>
    </row>
    <row r="50" s="3" customFormat="1" ht="15" spans="1:15">
      <c r="A50" s="10">
        <v>48</v>
      </c>
      <c r="B50" s="11" t="s">
        <v>326</v>
      </c>
      <c r="C50" s="11" t="s">
        <v>327</v>
      </c>
      <c r="D50" s="11" t="s">
        <v>328</v>
      </c>
      <c r="E50" s="11" t="s">
        <v>329</v>
      </c>
      <c r="F50" s="11">
        <v>2</v>
      </c>
      <c r="G50" s="11" t="s">
        <v>330</v>
      </c>
      <c r="H50" s="11" t="s">
        <v>331</v>
      </c>
      <c r="I50" s="11">
        <v>188</v>
      </c>
      <c r="J50" s="11">
        <v>337</v>
      </c>
      <c r="K50" s="11" t="str">
        <f>VLOOKUP(J50,[1]Sheet1!$A$1:$B$65536,2,0)</f>
        <v>四川太极浆洗街药店</v>
      </c>
      <c r="L50" s="11" t="s">
        <v>45</v>
      </c>
      <c r="M50" s="11" t="s">
        <v>23</v>
      </c>
      <c r="N50" s="11"/>
      <c r="O50" s="20" t="s">
        <v>332</v>
      </c>
    </row>
    <row r="51" s="2" customFormat="1" ht="15" spans="1:15">
      <c r="A51" s="8">
        <v>49</v>
      </c>
      <c r="B51" s="9" t="s">
        <v>333</v>
      </c>
      <c r="C51" s="9" t="s">
        <v>334</v>
      </c>
      <c r="D51" s="9" t="s">
        <v>335</v>
      </c>
      <c r="E51" s="9" t="s">
        <v>336</v>
      </c>
      <c r="F51" s="9">
        <v>2</v>
      </c>
      <c r="G51" s="9" t="s">
        <v>337</v>
      </c>
      <c r="H51" s="9" t="s">
        <v>338</v>
      </c>
      <c r="I51" s="9">
        <v>88</v>
      </c>
      <c r="J51" s="9">
        <v>337</v>
      </c>
      <c r="K51" s="9" t="str">
        <f>VLOOKUP(J51,[1]Sheet1!$A$1:$B$65536,2,0)</f>
        <v>四川太极浆洗街药店</v>
      </c>
      <c r="L51" s="9" t="s">
        <v>45</v>
      </c>
      <c r="M51" s="9" t="s">
        <v>23</v>
      </c>
      <c r="N51" s="9"/>
      <c r="O51" s="17" t="s">
        <v>339</v>
      </c>
    </row>
    <row r="52" s="3" customFormat="1" ht="15" spans="1:15">
      <c r="A52" s="10">
        <v>50</v>
      </c>
      <c r="B52" s="11" t="s">
        <v>340</v>
      </c>
      <c r="C52" s="11" t="s">
        <v>341</v>
      </c>
      <c r="D52" s="11" t="s">
        <v>342</v>
      </c>
      <c r="E52" s="11" t="s">
        <v>343</v>
      </c>
      <c r="F52" s="11">
        <v>5</v>
      </c>
      <c r="G52" s="11" t="s">
        <v>344</v>
      </c>
      <c r="H52" s="11" t="s">
        <v>345</v>
      </c>
      <c r="I52" s="11">
        <v>0</v>
      </c>
      <c r="J52" s="11">
        <v>111400</v>
      </c>
      <c r="K52" s="11" t="str">
        <f>VLOOKUP(J52,[1]Sheet1!$A$1:$B$65536,2,0)</f>
        <v>邛崃杏林路店</v>
      </c>
      <c r="L52" s="11" t="s">
        <v>22</v>
      </c>
      <c r="M52" s="11" t="s">
        <v>23</v>
      </c>
      <c r="N52" s="11"/>
      <c r="O52" s="20" t="s">
        <v>346</v>
      </c>
    </row>
    <row r="53" s="2" customFormat="1" ht="15" spans="1:15">
      <c r="A53" s="8">
        <v>51</v>
      </c>
      <c r="B53" s="9" t="s">
        <v>347</v>
      </c>
      <c r="C53" s="9" t="s">
        <v>348</v>
      </c>
      <c r="D53" s="9" t="s">
        <v>349</v>
      </c>
      <c r="E53" s="9" t="s">
        <v>350</v>
      </c>
      <c r="F53" s="9">
        <v>20</v>
      </c>
      <c r="G53" s="9" t="s">
        <v>351</v>
      </c>
      <c r="H53" s="9" t="s">
        <v>352</v>
      </c>
      <c r="I53" s="9">
        <v>35</v>
      </c>
      <c r="J53" s="9">
        <v>343</v>
      </c>
      <c r="K53" s="9" t="str">
        <f>VLOOKUP(J53,[1]Sheet1!$A$1:$B$65536,2,0)</f>
        <v>光华药店</v>
      </c>
      <c r="L53" s="9" t="s">
        <v>45</v>
      </c>
      <c r="M53" s="9" t="s">
        <v>23</v>
      </c>
      <c r="N53" s="9"/>
      <c r="O53" s="17" t="s">
        <v>353</v>
      </c>
    </row>
    <row r="54" s="2" customFormat="1" ht="15" spans="1:15">
      <c r="A54" s="8">
        <v>52</v>
      </c>
      <c r="B54" s="9" t="s">
        <v>354</v>
      </c>
      <c r="C54" s="9" t="s">
        <v>355</v>
      </c>
      <c r="D54" s="9" t="s">
        <v>356</v>
      </c>
      <c r="E54" s="9" t="s">
        <v>357</v>
      </c>
      <c r="F54" s="9">
        <v>1</v>
      </c>
      <c r="G54" s="9" t="s">
        <v>358</v>
      </c>
      <c r="H54" s="9" t="s">
        <v>359</v>
      </c>
      <c r="I54" s="9">
        <v>24</v>
      </c>
      <c r="J54" s="9">
        <v>111064</v>
      </c>
      <c r="K54" s="9" t="str">
        <f>VLOOKUP(J54,[1]Sheet1!$A$1:$B$65536,2,0)</f>
        <v>邛崃涌泉路店</v>
      </c>
      <c r="L54" s="9" t="s">
        <v>22</v>
      </c>
      <c r="M54" s="9" t="s">
        <v>23</v>
      </c>
      <c r="N54" s="9"/>
      <c r="O54" s="17" t="s">
        <v>46</v>
      </c>
    </row>
    <row r="55" s="2" customFormat="1" ht="15" spans="1:15">
      <c r="A55" s="8">
        <v>53</v>
      </c>
      <c r="B55" s="9" t="s">
        <v>360</v>
      </c>
      <c r="C55" s="9" t="s">
        <v>361</v>
      </c>
      <c r="D55" s="9" t="s">
        <v>362</v>
      </c>
      <c r="E55" s="9" t="s">
        <v>363</v>
      </c>
      <c r="F55" s="9">
        <v>5</v>
      </c>
      <c r="G55" s="9" t="s">
        <v>364</v>
      </c>
      <c r="H55" s="9" t="s">
        <v>365</v>
      </c>
      <c r="I55" s="9">
        <v>20</v>
      </c>
      <c r="J55" s="9">
        <v>343</v>
      </c>
      <c r="K55" s="9" t="str">
        <f>VLOOKUP(J55,[1]Sheet1!$A$1:$B$65536,2,0)</f>
        <v>光华药店</v>
      </c>
      <c r="L55" s="9" t="s">
        <v>45</v>
      </c>
      <c r="M55" s="9" t="s">
        <v>23</v>
      </c>
      <c r="N55" s="9"/>
      <c r="O55" s="17" t="s">
        <v>46</v>
      </c>
    </row>
    <row r="56" s="2" customFormat="1" ht="15" spans="1:15">
      <c r="A56" s="8">
        <v>54</v>
      </c>
      <c r="B56" s="9" t="s">
        <v>366</v>
      </c>
      <c r="C56" s="9" t="s">
        <v>367</v>
      </c>
      <c r="D56" s="9" t="s">
        <v>368</v>
      </c>
      <c r="E56" s="9" t="s">
        <v>369</v>
      </c>
      <c r="F56" s="9">
        <v>2</v>
      </c>
      <c r="G56" s="9" t="s">
        <v>370</v>
      </c>
      <c r="H56" s="9" t="s">
        <v>371</v>
      </c>
      <c r="I56" s="9">
        <v>21</v>
      </c>
      <c r="J56" s="9">
        <v>704</v>
      </c>
      <c r="K56" s="9" t="str">
        <f>VLOOKUP(J56,[1]Sheet1!$A$1:$B$65536,2,0)</f>
        <v>都江堰奎光路中段药店</v>
      </c>
      <c r="L56" s="9" t="s">
        <v>45</v>
      </c>
      <c r="M56" s="9" t="s">
        <v>23</v>
      </c>
      <c r="N56" s="9"/>
      <c r="O56" s="17" t="s">
        <v>372</v>
      </c>
    </row>
    <row r="57" s="2" customFormat="1" ht="15" spans="1:15">
      <c r="A57" s="8">
        <v>55</v>
      </c>
      <c r="B57" s="9" t="s">
        <v>373</v>
      </c>
      <c r="C57" s="9" t="s">
        <v>374</v>
      </c>
      <c r="D57" s="9" t="s">
        <v>375</v>
      </c>
      <c r="E57" s="9" t="s">
        <v>376</v>
      </c>
      <c r="F57" s="9">
        <v>5</v>
      </c>
      <c r="G57" s="9" t="s">
        <v>377</v>
      </c>
      <c r="H57" s="9" t="s">
        <v>378</v>
      </c>
      <c r="I57" s="9">
        <v>21</v>
      </c>
      <c r="J57" s="9">
        <v>713</v>
      </c>
      <c r="K57" s="9" t="str">
        <f>VLOOKUP(J57,[1]Sheet1!$A$1:$B$65536,2,0)</f>
        <v>都江堰聚源镇药店</v>
      </c>
      <c r="L57" s="9" t="s">
        <v>22</v>
      </c>
      <c r="M57" s="9" t="s">
        <v>23</v>
      </c>
      <c r="N57" s="9"/>
      <c r="O57" s="17" t="s">
        <v>379</v>
      </c>
    </row>
    <row r="58" s="3" customFormat="1" ht="15" spans="1:15">
      <c r="A58" s="10">
        <v>56</v>
      </c>
      <c r="B58" s="11" t="s">
        <v>380</v>
      </c>
      <c r="C58" s="11" t="s">
        <v>381</v>
      </c>
      <c r="D58" s="11" t="s">
        <v>382</v>
      </c>
      <c r="E58" s="11" t="s">
        <v>383</v>
      </c>
      <c r="F58" s="11">
        <v>3</v>
      </c>
      <c r="G58" s="11" t="s">
        <v>384</v>
      </c>
      <c r="H58" s="11" t="s">
        <v>385</v>
      </c>
      <c r="I58" s="11">
        <v>25</v>
      </c>
      <c r="J58" s="11">
        <v>713</v>
      </c>
      <c r="K58" s="11" t="str">
        <f>VLOOKUP(J58,[1]Sheet1!$A$1:$B$65536,2,0)</f>
        <v>都江堰聚源镇药店</v>
      </c>
      <c r="L58" s="11" t="s">
        <v>22</v>
      </c>
      <c r="M58" s="11" t="s">
        <v>23</v>
      </c>
      <c r="N58" s="21">
        <v>152657</v>
      </c>
      <c r="O58" s="20" t="s">
        <v>386</v>
      </c>
    </row>
    <row r="59" s="3" customFormat="1" ht="15" spans="1:15">
      <c r="A59" s="10">
        <v>57</v>
      </c>
      <c r="B59" s="11" t="s">
        <v>387</v>
      </c>
      <c r="C59" s="11" t="s">
        <v>388</v>
      </c>
      <c r="D59" s="11" t="s">
        <v>389</v>
      </c>
      <c r="E59" s="11" t="s">
        <v>390</v>
      </c>
      <c r="F59" s="11">
        <v>3</v>
      </c>
      <c r="G59" s="11" t="s">
        <v>391</v>
      </c>
      <c r="H59" s="11" t="s">
        <v>392</v>
      </c>
      <c r="I59" s="11">
        <v>46</v>
      </c>
      <c r="J59" s="11">
        <v>113025</v>
      </c>
      <c r="K59" s="11" t="str">
        <f>VLOOKUP(J59,[1]Sheet1!$A$1:$B$65536,2,0)</f>
        <v>蜀鑫路店</v>
      </c>
      <c r="L59" s="11" t="s">
        <v>22</v>
      </c>
      <c r="M59" s="11" t="s">
        <v>23</v>
      </c>
      <c r="N59" s="21">
        <v>157543</v>
      </c>
      <c r="O59" s="20" t="s">
        <v>393</v>
      </c>
    </row>
    <row r="60" s="3" customFormat="1" ht="15" spans="1:15">
      <c r="A60" s="10">
        <v>58</v>
      </c>
      <c r="B60" s="11" t="s">
        <v>394</v>
      </c>
      <c r="C60" s="11" t="s">
        <v>395</v>
      </c>
      <c r="D60" s="11" t="s">
        <v>170</v>
      </c>
      <c r="E60" s="11" t="s">
        <v>396</v>
      </c>
      <c r="F60" s="11">
        <v>2</v>
      </c>
      <c r="G60" s="11" t="s">
        <v>397</v>
      </c>
      <c r="H60" s="11" t="s">
        <v>398</v>
      </c>
      <c r="I60" s="11">
        <v>33</v>
      </c>
      <c r="J60" s="11">
        <v>112415</v>
      </c>
      <c r="K60" s="11" t="str">
        <f>VLOOKUP(J60,[1]Sheet1!$A$1:$B$65536,2,0)</f>
        <v>四川太极金牛区五福桥东路药店</v>
      </c>
      <c r="L60" s="11" t="s">
        <v>22</v>
      </c>
      <c r="M60" s="11" t="s">
        <v>23</v>
      </c>
      <c r="N60" s="11">
        <v>119092</v>
      </c>
      <c r="O60" s="20" t="s">
        <v>399</v>
      </c>
    </row>
    <row r="61" s="3" customFormat="1" ht="15" spans="1:15">
      <c r="A61" s="10">
        <v>59</v>
      </c>
      <c r="B61" s="11" t="s">
        <v>400</v>
      </c>
      <c r="C61" s="11" t="s">
        <v>401</v>
      </c>
      <c r="D61" s="11" t="s">
        <v>402</v>
      </c>
      <c r="E61" s="11" t="s">
        <v>403</v>
      </c>
      <c r="F61" s="11">
        <v>2</v>
      </c>
      <c r="G61" s="11" t="s">
        <v>404</v>
      </c>
      <c r="H61" s="11"/>
      <c r="I61" s="11">
        <v>25</v>
      </c>
      <c r="J61" s="11">
        <v>112415</v>
      </c>
      <c r="K61" s="11" t="str">
        <f>VLOOKUP(J61,[1]Sheet1!$A$1:$B$65536,2,0)</f>
        <v>四川太极金牛区五福桥东路药店</v>
      </c>
      <c r="L61" s="11" t="s">
        <v>45</v>
      </c>
      <c r="M61" s="11" t="s">
        <v>23</v>
      </c>
      <c r="N61" s="11"/>
      <c r="O61" s="20" t="s">
        <v>405</v>
      </c>
    </row>
    <row r="62" s="3" customFormat="1" ht="15" spans="1:15">
      <c r="A62" s="10">
        <v>60</v>
      </c>
      <c r="B62" s="11" t="s">
        <v>406</v>
      </c>
      <c r="C62" s="11" t="s">
        <v>407</v>
      </c>
      <c r="D62" s="11" t="s">
        <v>408</v>
      </c>
      <c r="E62" s="11" t="s">
        <v>409</v>
      </c>
      <c r="F62" s="11">
        <v>1</v>
      </c>
      <c r="G62" s="11" t="s">
        <v>410</v>
      </c>
      <c r="H62" s="11" t="s">
        <v>411</v>
      </c>
      <c r="I62" s="11">
        <v>0</v>
      </c>
      <c r="J62" s="11">
        <v>112415</v>
      </c>
      <c r="K62" s="11" t="str">
        <f>VLOOKUP(J62,[1]Sheet1!$A$1:$B$65536,2,0)</f>
        <v>四川太极金牛区五福桥东路药店</v>
      </c>
      <c r="L62" s="11" t="s">
        <v>45</v>
      </c>
      <c r="M62" s="11" t="s">
        <v>23</v>
      </c>
      <c r="N62" s="11">
        <v>203740</v>
      </c>
      <c r="O62" s="20" t="s">
        <v>412</v>
      </c>
    </row>
    <row r="63" s="3" customFormat="1" ht="15" spans="1:15">
      <c r="A63" s="10">
        <v>61</v>
      </c>
      <c r="B63" s="11" t="s">
        <v>413</v>
      </c>
      <c r="C63" s="11" t="s">
        <v>414</v>
      </c>
      <c r="D63" s="11" t="s">
        <v>415</v>
      </c>
      <c r="E63" s="11" t="s">
        <v>416</v>
      </c>
      <c r="F63" s="11">
        <v>2</v>
      </c>
      <c r="G63" s="11" t="s">
        <v>417</v>
      </c>
      <c r="H63" s="11"/>
      <c r="I63" s="11">
        <v>0</v>
      </c>
      <c r="J63" s="11">
        <v>112415</v>
      </c>
      <c r="K63" s="11" t="str">
        <f>VLOOKUP(J63,[1]Sheet1!$A$1:$B$65536,2,0)</f>
        <v>四川太极金牛区五福桥东路药店</v>
      </c>
      <c r="L63" s="11" t="s">
        <v>45</v>
      </c>
      <c r="M63" s="11" t="s">
        <v>23</v>
      </c>
      <c r="N63" s="11"/>
      <c r="O63" s="20" t="s">
        <v>405</v>
      </c>
    </row>
    <row r="64" s="2" customFormat="1" ht="15" spans="1:15">
      <c r="A64" s="8">
        <v>62</v>
      </c>
      <c r="B64" s="9" t="s">
        <v>418</v>
      </c>
      <c r="C64" s="9" t="s">
        <v>419</v>
      </c>
      <c r="D64" s="9" t="s">
        <v>420</v>
      </c>
      <c r="E64" s="9" t="s">
        <v>421</v>
      </c>
      <c r="F64" s="9">
        <v>2</v>
      </c>
      <c r="G64" s="9" t="s">
        <v>422</v>
      </c>
      <c r="H64" s="9" t="s">
        <v>423</v>
      </c>
      <c r="I64" s="9">
        <v>25</v>
      </c>
      <c r="J64" s="9">
        <v>712</v>
      </c>
      <c r="K64" s="9" t="str">
        <f>VLOOKUP(J64,[1]Sheet1!$A$1:$B$65536,2,0)</f>
        <v>成华区华泰路药店</v>
      </c>
      <c r="L64" s="9" t="s">
        <v>22</v>
      </c>
      <c r="M64" s="9" t="s">
        <v>23</v>
      </c>
      <c r="N64" s="9"/>
      <c r="O64" s="17" t="s">
        <v>424</v>
      </c>
    </row>
    <row r="65" s="2" customFormat="1" ht="15" spans="1:15">
      <c r="A65" s="8">
        <v>63</v>
      </c>
      <c r="B65" s="9" t="s">
        <v>425</v>
      </c>
      <c r="C65" s="9" t="s">
        <v>426</v>
      </c>
      <c r="D65" s="9" t="s">
        <v>427</v>
      </c>
      <c r="E65" s="9" t="s">
        <v>428</v>
      </c>
      <c r="F65" s="9">
        <v>2</v>
      </c>
      <c r="G65" s="9" t="s">
        <v>429</v>
      </c>
      <c r="H65" s="9" t="s">
        <v>430</v>
      </c>
      <c r="I65" s="9">
        <v>112</v>
      </c>
      <c r="J65" s="9">
        <v>712</v>
      </c>
      <c r="K65" s="9" t="str">
        <f>VLOOKUP(J65,[1]Sheet1!$A$1:$B$65536,2,0)</f>
        <v>成华区华泰路药店</v>
      </c>
      <c r="L65" s="9" t="s">
        <v>22</v>
      </c>
      <c r="M65" s="9" t="s">
        <v>23</v>
      </c>
      <c r="N65" s="9"/>
      <c r="O65" s="17" t="s">
        <v>46</v>
      </c>
    </row>
    <row r="66" s="3" customFormat="1" ht="15" spans="1:15">
      <c r="A66" s="10">
        <v>64</v>
      </c>
      <c r="B66" s="11" t="s">
        <v>431</v>
      </c>
      <c r="C66" s="11" t="s">
        <v>432</v>
      </c>
      <c r="D66" s="11" t="s">
        <v>433</v>
      </c>
      <c r="E66" s="11" t="s">
        <v>434</v>
      </c>
      <c r="F66" s="11">
        <v>10</v>
      </c>
      <c r="G66" s="11" t="s">
        <v>435</v>
      </c>
      <c r="H66" s="11" t="s">
        <v>436</v>
      </c>
      <c r="I66" s="11"/>
      <c r="J66" s="11" t="s">
        <v>437</v>
      </c>
      <c r="K66" s="11">
        <v>15597296635</v>
      </c>
      <c r="L66" s="11" t="s">
        <v>22</v>
      </c>
      <c r="M66" s="11" t="s">
        <v>438</v>
      </c>
      <c r="N66" s="11"/>
      <c r="O66" s="20" t="s">
        <v>439</v>
      </c>
    </row>
  </sheetData>
  <sortState ref="A3:O66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2020-08-17T03:36:39Z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