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Sheet1!$A$2:$O$2</definedName>
  </definedNames>
  <calcPr calcId="144525"/>
</workbook>
</file>

<file path=xl/sharedStrings.xml><?xml version="1.0" encoding="utf-8"?>
<sst xmlns="http://schemas.openxmlformats.org/spreadsheetml/2006/main" count="110" uniqueCount="88">
  <si>
    <t>小程序找药（2020.8.11）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</si>
  <si>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</si>
  <si>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</si>
  <si>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</si>
  <si>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</si>
  <si>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</si>
  <si>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</si>
  <si>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</si>
  <si>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</si>
  <si>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</si>
  <si>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</si>
  <si>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</si>
  <si>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</si>
  <si>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</si>
  <si>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</si>
  <si>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</si>
  <si>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2020-08-12 09:15:58</t>
  </si>
  <si>
    <t>丹葶肺心颗粒</t>
  </si>
  <si>
    <t>10g*10袋</t>
  </si>
  <si>
    <t>吉林万通药业</t>
  </si>
  <si>
    <t>Z20030098</t>
  </si>
  <si>
    <t>紧急</t>
  </si>
  <si>
    <t>员工</t>
  </si>
  <si>
    <t>2020-08-12 09:14:21</t>
  </si>
  <si>
    <t>消增强骨片</t>
  </si>
  <si>
    <t>100片</t>
  </si>
  <si>
    <t>四川省骨科医院</t>
  </si>
  <si>
    <t>川药制备字z20190330000</t>
  </si>
  <si>
    <t>普通</t>
  </si>
  <si>
    <t>医院自研品种采购回复无渠道</t>
  </si>
  <si>
    <t>2020-08-11 21:00:19</t>
  </si>
  <si>
    <t>盐酸克林霉素粽榈酸酯分散片</t>
  </si>
  <si>
    <t>盒</t>
  </si>
  <si>
    <t>重庆药友制药有限公司</t>
  </si>
  <si>
    <t>H20030434</t>
  </si>
  <si>
    <t>请完善需求规格重新上报</t>
  </si>
  <si>
    <t>2020-08-11 20:53:36</t>
  </si>
  <si>
    <t>头孢克洛缓释片</t>
  </si>
  <si>
    <t>0.375g*6片</t>
  </si>
  <si>
    <t>礼来苏州制药有限公司</t>
  </si>
  <si>
    <t>H20020571</t>
  </si>
  <si>
    <t>2020-08-11 17:05:41</t>
  </si>
  <si>
    <t>重组人干扰素a2b阴道泡腾胶囊</t>
  </si>
  <si>
    <t>80万IU*4粒</t>
  </si>
  <si>
    <t>上海华新生物高技术有限公司</t>
  </si>
  <si>
    <t>S20050075</t>
  </si>
  <si>
    <t>2020-08-11 16:36:39</t>
  </si>
  <si>
    <t>五加参归芪精</t>
  </si>
  <si>
    <t>100ml</t>
  </si>
  <si>
    <t>通药制药集团股份有限公司</t>
  </si>
  <si>
    <t>Z22022482</t>
  </si>
  <si>
    <t>2020-08-11 16:03:25</t>
  </si>
  <si>
    <t>舒肝健胃丸</t>
  </si>
  <si>
    <t>3g×10袋</t>
  </si>
  <si>
    <t>山西康威</t>
  </si>
  <si>
    <t>Z14021607</t>
  </si>
  <si>
    <t>2020-08-11 13:30:07</t>
  </si>
  <si>
    <t>脑心通胶囊</t>
  </si>
  <si>
    <t>0.4g*18粒*4板</t>
  </si>
  <si>
    <t>陕西步长制药有限公司</t>
  </si>
  <si>
    <t>Z20025001</t>
  </si>
  <si>
    <t>2020-08-11 12:52:00</t>
  </si>
  <si>
    <t>山荷口服液</t>
  </si>
  <si>
    <t>10ml*10支</t>
  </si>
  <si>
    <t>石家庄四药有限公司</t>
  </si>
  <si>
    <t>B20020373</t>
  </si>
  <si>
    <t>2020-08-11 11:12:26</t>
  </si>
  <si>
    <t>色甘萘甲那敏鼻喷雾剂</t>
  </si>
  <si>
    <t>6ml</t>
  </si>
  <si>
    <t>山东天顺药业</t>
  </si>
  <si>
    <t>H20110021</t>
  </si>
  <si>
    <t>2020-08-11 11:07:32</t>
  </si>
  <si>
    <t>奥美沙坦酯氢氯噻嗪片</t>
  </si>
  <si>
    <t>20mg:12.5mg*7片</t>
  </si>
  <si>
    <t>第一三共制药</t>
  </si>
  <si>
    <t>H20100035</t>
  </si>
  <si>
    <t>2020-08-11 10:23:11</t>
  </si>
  <si>
    <r>
      <t>倍信</t>
    </r>
    <r>
      <rPr>
        <sz val="11"/>
        <color rgb="FF000000"/>
        <rFont val="Calibri"/>
        <charset val="0"/>
      </rPr>
      <t>(</t>
    </r>
    <r>
      <rPr>
        <sz val="11"/>
        <color rgb="FF000000"/>
        <rFont val="宋体"/>
        <charset val="0"/>
      </rPr>
      <t>富马酸替诺福韦二吡呋酯片）</t>
    </r>
  </si>
  <si>
    <t>300mg*30片</t>
  </si>
  <si>
    <t>成都倍特药业有限公司</t>
  </si>
  <si>
    <t>H20163436</t>
  </si>
  <si>
    <t>2020-08-11 15:10:40</t>
  </si>
  <si>
    <t>何氏狐臭净</t>
  </si>
  <si>
    <t>13ml</t>
  </si>
  <si>
    <t>惠州市惠阳区何氏化妆品有限公司</t>
  </si>
  <si>
    <t>王亚澳</t>
  </si>
  <si>
    <t>顾客</t>
  </si>
  <si>
    <t>公司在营且有库存，顾客电话打不通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</si>
</sst>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9"/>
      <color rgb="FF666666"/>
      <name val="宋体"/>
      <charset val="134"/>
    </font>
    <font>
      <sz val="11"/>
      <color rgb="FF000000"/>
      <name val="宋体"/>
      <charset val="0"/>
    </font>
    <font>
      <sz val="10"/>
      <name val="宋体"/>
      <charset val="134"/>
    </font>
    <font>
      <sz val="11"/>
      <color rgb="FF000000"/>
      <name val="Calibri"/>
      <charset val="0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0" fillId="21" borderId="4" applyNumberFormat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/>
    <xf numFmtId="0" fontId="6" fillId="0" borderId="0" xfId="0" applyFont="1">
      <alignment vertical="center"/>
    </xf>
    <xf numFmtId="0" fontId="7" fillId="0" borderId="0" xfId="0" applyFont="1" applyFill="1" applyBorder="1" applyAlignment="1" applyProtection="1"/>
    <xf numFmtId="0" fontId="8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 applyProtection="1"/>
    <xf numFmtId="0" fontId="10" fillId="0" borderId="0" xfId="0" applyFont="1" applyFill="1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114948</v>
          </cell>
          <cell r="B68" t="str">
            <v>清江东路3药店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110378</v>
          </cell>
          <cell r="B114" t="str">
            <v>都江堰宝莲路</v>
          </cell>
        </row>
        <row r="115">
          <cell r="A115">
            <v>111219</v>
          </cell>
          <cell r="B115" t="str">
            <v>花照壁街店</v>
          </cell>
        </row>
        <row r="116">
          <cell r="A116">
            <v>111064</v>
          </cell>
          <cell r="B116" t="str">
            <v>邛崃涌泉路店</v>
          </cell>
        </row>
        <row r="117">
          <cell r="A117">
            <v>111400</v>
          </cell>
          <cell r="B117" t="str">
            <v>邛崃杏林路店</v>
          </cell>
        </row>
        <row r="118">
          <cell r="A118">
            <v>112888</v>
          </cell>
          <cell r="B118" t="str">
            <v>双楠路店</v>
          </cell>
        </row>
        <row r="119">
          <cell r="A119">
            <v>113008</v>
          </cell>
          <cell r="B119" t="str">
            <v>南华巷店</v>
          </cell>
        </row>
        <row r="120">
          <cell r="A120">
            <v>113023</v>
          </cell>
          <cell r="B120" t="str">
            <v>云龙南路店</v>
          </cell>
        </row>
        <row r="121">
          <cell r="A121">
            <v>113025</v>
          </cell>
          <cell r="B121" t="str">
            <v>蜀鑫路店</v>
          </cell>
        </row>
        <row r="122">
          <cell r="A122">
            <v>113299</v>
          </cell>
          <cell r="B122" t="str">
            <v>倪家桥店</v>
          </cell>
        </row>
        <row r="123">
          <cell r="A123">
            <v>113298</v>
          </cell>
          <cell r="B123" t="str">
            <v>双楠伊藤路店（逸都路店）</v>
          </cell>
        </row>
        <row r="124">
          <cell r="A124">
            <v>112415</v>
          </cell>
          <cell r="B124" t="str">
            <v>四川太极金牛区五福桥东路药店</v>
          </cell>
        </row>
        <row r="125">
          <cell r="A125">
            <v>113833</v>
          </cell>
          <cell r="B125" t="str">
            <v>四川太极青羊区光华西一路药店</v>
          </cell>
        </row>
        <row r="126">
          <cell r="A126">
            <v>114069</v>
          </cell>
          <cell r="B126" t="str">
            <v>四川太极高新区剑南大道药店</v>
          </cell>
        </row>
        <row r="127">
          <cell r="A127">
            <v>114286</v>
          </cell>
          <cell r="B127" t="str">
            <v>光华北五路店</v>
          </cell>
        </row>
        <row r="128">
          <cell r="A128">
            <v>114622</v>
          </cell>
          <cell r="B128" t="str">
            <v>东昌路店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workbookViewId="0">
      <selection activeCell="D18" sqref="D18"/>
    </sheetView>
  </sheetViews>
  <sheetFormatPr defaultColWidth="9" defaultRowHeight="13.5"/>
  <cols>
    <col min="1" max="1" width="3.5" style="2" customWidth="1"/>
    <col min="2" max="2" width="9.75" customWidth="1"/>
    <col min="3" max="3" width="6.25" customWidth="1"/>
    <col min="4" max="4" width="29" customWidth="1"/>
    <col min="5" max="5" width="10" customWidth="1"/>
    <col min="6" max="6" width="4.125" customWidth="1"/>
    <col min="7" max="7" width="9.25" customWidth="1"/>
    <col min="8" max="8" width="20.625" customWidth="1"/>
    <col min="9" max="9" width="4.5" customWidth="1"/>
    <col min="10" max="10" width="7.75" customWidth="1"/>
    <col min="11" max="11" width="22.125" customWidth="1"/>
    <col min="12" max="12" width="5.75" customWidth="1"/>
    <col min="13" max="13" width="5.875" customWidth="1"/>
    <col min="14" max="14" width="7.125" customWidth="1"/>
    <col min="15" max="15" width="97.75" customWidth="1"/>
  </cols>
  <sheetData>
    <row r="1" ht="22.5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1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8" t="s">
        <v>15</v>
      </c>
    </row>
    <row r="3" ht="15" spans="2:13">
      <c r="B3" s="5" t="s">
        <v>16</v>
      </c>
      <c r="D3" s="5" t="s">
        <v>17</v>
      </c>
      <c r="E3" s="5" t="s">
        <v>18</v>
      </c>
      <c r="F3" s="5">
        <v>1</v>
      </c>
      <c r="G3" s="5" t="s">
        <v>19</v>
      </c>
      <c r="H3" s="5" t="s">
        <v>20</v>
      </c>
      <c r="I3" s="5">
        <v>52</v>
      </c>
      <c r="J3" s="5">
        <v>54</v>
      </c>
      <c r="K3" s="9" t="str">
        <f>VLOOKUP(J3,[1]Sheet1!$A$1:$B$65536,2,0)</f>
        <v>怀远店</v>
      </c>
      <c r="L3" s="5" t="s">
        <v>21</v>
      </c>
      <c r="M3" t="s">
        <v>22</v>
      </c>
    </row>
    <row r="4" ht="15" spans="2:15">
      <c r="B4" s="5" t="s">
        <v>23</v>
      </c>
      <c r="D4" s="5" t="s">
        <v>24</v>
      </c>
      <c r="E4" s="5" t="s">
        <v>25</v>
      </c>
      <c r="F4" s="5">
        <v>5</v>
      </c>
      <c r="G4" s="5" t="s">
        <v>26</v>
      </c>
      <c r="H4" s="5" t="s">
        <v>27</v>
      </c>
      <c r="I4" s="5">
        <v>35</v>
      </c>
      <c r="J4" s="5">
        <v>113299</v>
      </c>
      <c r="K4" s="9" t="str">
        <f>VLOOKUP(J4,[1]Sheet1!$A$1:$B$65536,2,0)</f>
        <v>倪家桥店</v>
      </c>
      <c r="L4" s="5" t="s">
        <v>28</v>
      </c>
      <c r="M4" t="s">
        <v>22</v>
      </c>
      <c r="O4" t="s">
        <v>29</v>
      </c>
    </row>
    <row r="5" ht="15" spans="2:15">
      <c r="B5" s="5" t="s">
        <v>30</v>
      </c>
      <c r="D5" s="5" t="s">
        <v>31</v>
      </c>
      <c r="E5" s="5" t="s">
        <v>32</v>
      </c>
      <c r="F5" s="5">
        <v>5</v>
      </c>
      <c r="G5" s="5" t="s">
        <v>33</v>
      </c>
      <c r="H5" s="5" t="s">
        <v>34</v>
      </c>
      <c r="I5" s="5">
        <v>0</v>
      </c>
      <c r="J5" s="5">
        <v>343</v>
      </c>
      <c r="K5" s="9" t="str">
        <f>VLOOKUP(J5,[1]Sheet1!$A$1:$B$65536,2,0)</f>
        <v>光华药店</v>
      </c>
      <c r="L5" s="5" t="s">
        <v>28</v>
      </c>
      <c r="M5" t="s">
        <v>22</v>
      </c>
      <c r="O5" t="s">
        <v>35</v>
      </c>
    </row>
    <row r="6" ht="15" spans="2:13">
      <c r="B6" s="5" t="s">
        <v>36</v>
      </c>
      <c r="D6" s="5" t="s">
        <v>37</v>
      </c>
      <c r="E6" s="5" t="s">
        <v>38</v>
      </c>
      <c r="F6" s="5">
        <v>5</v>
      </c>
      <c r="G6" s="6" t="s">
        <v>39</v>
      </c>
      <c r="H6" s="5" t="s">
        <v>40</v>
      </c>
      <c r="I6" s="5">
        <v>49</v>
      </c>
      <c r="J6" s="5">
        <v>343</v>
      </c>
      <c r="K6" s="9" t="str">
        <f>VLOOKUP(J6,[1]Sheet1!$A$1:$B$65536,2,0)</f>
        <v>光华药店</v>
      </c>
      <c r="L6" s="5" t="s">
        <v>28</v>
      </c>
      <c r="M6" t="s">
        <v>22</v>
      </c>
    </row>
    <row r="7" ht="15" spans="2:13">
      <c r="B7" s="5" t="s">
        <v>41</v>
      </c>
      <c r="D7" s="5" t="s">
        <v>42</v>
      </c>
      <c r="E7" s="5" t="s">
        <v>43</v>
      </c>
      <c r="F7" s="5">
        <v>2</v>
      </c>
      <c r="G7" s="5" t="s">
        <v>44</v>
      </c>
      <c r="H7" s="5" t="s">
        <v>45</v>
      </c>
      <c r="I7" s="5">
        <v>25</v>
      </c>
      <c r="J7" s="5">
        <v>750</v>
      </c>
      <c r="K7" s="9" t="str">
        <f>VLOOKUP(J7,[1]Sheet1!$A$1:$B$65536,2,0)</f>
        <v>成都成汉太极大药房有限公司</v>
      </c>
      <c r="L7" s="5" t="s">
        <v>21</v>
      </c>
      <c r="M7" t="s">
        <v>22</v>
      </c>
    </row>
    <row r="8" ht="15" spans="2:13">
      <c r="B8" s="5" t="s">
        <v>46</v>
      </c>
      <c r="D8" s="5" t="s">
        <v>47</v>
      </c>
      <c r="E8" s="5" t="s">
        <v>48</v>
      </c>
      <c r="F8" s="5">
        <v>2</v>
      </c>
      <c r="G8" s="6" t="s">
        <v>49</v>
      </c>
      <c r="H8" s="5" t="s">
        <v>50</v>
      </c>
      <c r="I8" s="5">
        <v>58</v>
      </c>
      <c r="J8" s="5">
        <v>710</v>
      </c>
      <c r="K8" s="9" t="str">
        <f>VLOOKUP(J8,[1]Sheet1!$A$1:$B$65536,2,0)</f>
        <v>都江堰市蒲阳镇堰问道西路药店</v>
      </c>
      <c r="L8" s="5" t="s">
        <v>21</v>
      </c>
      <c r="M8" t="s">
        <v>22</v>
      </c>
    </row>
    <row r="9" ht="15" spans="2:13">
      <c r="B9" s="5" t="s">
        <v>51</v>
      </c>
      <c r="D9" s="5" t="s">
        <v>52</v>
      </c>
      <c r="E9" s="5" t="s">
        <v>53</v>
      </c>
      <c r="F9" s="5">
        <v>1</v>
      </c>
      <c r="G9" s="5" t="s">
        <v>54</v>
      </c>
      <c r="H9" s="5" t="s">
        <v>55</v>
      </c>
      <c r="I9" s="5">
        <v>8.9</v>
      </c>
      <c r="J9" s="5">
        <v>570</v>
      </c>
      <c r="K9" s="9" t="str">
        <f>VLOOKUP(J9,[1]Sheet1!$A$1:$B$65536,2,0)</f>
        <v>青羊区浣花滨河路药店</v>
      </c>
      <c r="L9" s="5" t="s">
        <v>21</v>
      </c>
      <c r="M9" t="s">
        <v>22</v>
      </c>
    </row>
    <row r="10" ht="15" spans="2:13">
      <c r="B10" s="5" t="s">
        <v>56</v>
      </c>
      <c r="D10" s="5" t="s">
        <v>57</v>
      </c>
      <c r="E10" s="5" t="s">
        <v>58</v>
      </c>
      <c r="F10" s="5">
        <v>5</v>
      </c>
      <c r="G10" s="5" t="s">
        <v>59</v>
      </c>
      <c r="H10" s="5" t="s">
        <v>60</v>
      </c>
      <c r="I10" s="5">
        <v>0</v>
      </c>
      <c r="J10" s="5">
        <v>343</v>
      </c>
      <c r="K10" s="9" t="str">
        <f>VLOOKUP(J10,[1]Sheet1!$A$1:$B$65536,2,0)</f>
        <v>光华药店</v>
      </c>
      <c r="L10" s="5" t="s">
        <v>28</v>
      </c>
      <c r="M10" t="s">
        <v>22</v>
      </c>
    </row>
    <row r="11" ht="15" spans="2:13">
      <c r="B11" s="5" t="s">
        <v>61</v>
      </c>
      <c r="D11" s="5" t="s">
        <v>62</v>
      </c>
      <c r="E11" s="5" t="s">
        <v>63</v>
      </c>
      <c r="F11" s="5">
        <v>1</v>
      </c>
      <c r="G11" s="5" t="s">
        <v>64</v>
      </c>
      <c r="H11" s="5" t="s">
        <v>65</v>
      </c>
      <c r="I11" s="5">
        <v>25</v>
      </c>
      <c r="J11" s="5">
        <v>748</v>
      </c>
      <c r="K11" s="9" t="str">
        <f>VLOOKUP(J11,[1]Sheet1!$A$1:$B$65536,2,0)</f>
        <v>大邑县晋原镇东街药店</v>
      </c>
      <c r="L11" s="5" t="s">
        <v>21</v>
      </c>
      <c r="M11" t="s">
        <v>22</v>
      </c>
    </row>
    <row r="12" ht="15" spans="2:13">
      <c r="B12" s="5" t="s">
        <v>66</v>
      </c>
      <c r="D12" s="5" t="s">
        <v>67</v>
      </c>
      <c r="E12" s="5" t="s">
        <v>68</v>
      </c>
      <c r="F12" s="5">
        <v>2</v>
      </c>
      <c r="G12" s="5" t="s">
        <v>69</v>
      </c>
      <c r="H12" s="5" t="s">
        <v>70</v>
      </c>
      <c r="I12" s="5">
        <v>52</v>
      </c>
      <c r="J12" s="5">
        <v>385</v>
      </c>
      <c r="K12" s="9" t="str">
        <f>VLOOKUP(J12,[1]Sheet1!$A$1:$B$65536,2,0)</f>
        <v>五津西路药店</v>
      </c>
      <c r="L12" s="5" t="s">
        <v>21</v>
      </c>
      <c r="M12" t="s">
        <v>22</v>
      </c>
    </row>
    <row r="13" ht="15" spans="2:13">
      <c r="B13" s="5" t="s">
        <v>71</v>
      </c>
      <c r="D13" s="5" t="s">
        <v>72</v>
      </c>
      <c r="E13" s="5" t="s">
        <v>73</v>
      </c>
      <c r="F13" s="5">
        <v>3</v>
      </c>
      <c r="G13" s="5" t="s">
        <v>74</v>
      </c>
      <c r="H13" s="5" t="s">
        <v>75</v>
      </c>
      <c r="I13" s="5">
        <v>44</v>
      </c>
      <c r="J13" s="5">
        <v>385</v>
      </c>
      <c r="K13" s="9" t="str">
        <f>VLOOKUP(J13,[1]Sheet1!$A$1:$B$65536,2,0)</f>
        <v>五津西路药店</v>
      </c>
      <c r="L13" s="5" t="s">
        <v>21</v>
      </c>
      <c r="M13" t="s">
        <v>22</v>
      </c>
    </row>
    <row r="14" ht="15" spans="2:13">
      <c r="B14" s="5" t="s">
        <v>76</v>
      </c>
      <c r="D14" s="7" t="s">
        <v>77</v>
      </c>
      <c r="E14" s="5" t="s">
        <v>78</v>
      </c>
      <c r="F14" s="5">
        <v>1</v>
      </c>
      <c r="G14" s="5" t="s">
        <v>79</v>
      </c>
      <c r="H14" s="5" t="s">
        <v>80</v>
      </c>
      <c r="I14" s="5">
        <v>19</v>
      </c>
      <c r="J14" s="5">
        <v>339</v>
      </c>
      <c r="K14" s="9" t="str">
        <f>VLOOKUP(J14,[1]Sheet1!$A$1:$B$65536,2,0)</f>
        <v>沙河源药店</v>
      </c>
      <c r="L14" s="5" t="s">
        <v>21</v>
      </c>
      <c r="M14" t="s">
        <v>22</v>
      </c>
    </row>
    <row r="15" ht="15" spans="2:15">
      <c r="B15" s="5" t="s">
        <v>81</v>
      </c>
      <c r="D15" s="5" t="s">
        <v>82</v>
      </c>
      <c r="E15" s="5" t="s">
        <v>83</v>
      </c>
      <c r="F15">
        <v>1</v>
      </c>
      <c r="G15" s="5" t="s">
        <v>84</v>
      </c>
      <c r="J15" s="5" t="s">
        <v>85</v>
      </c>
      <c r="K15" s="5">
        <v>15984642117</v>
      </c>
      <c r="L15" s="5" t="s">
        <v>21</v>
      </c>
      <c r="M15" t="s">
        <v>86</v>
      </c>
      <c r="N15" s="10">
        <v>31189</v>
      </c>
      <c r="O15" t="s">
        <v>87</v>
      </c>
    </row>
  </sheetData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2020-05-07T01:15:00Z</dcterms:created>
  <dcterms:modified xsi:type="dcterms:W3CDTF">2020-08-12T01:59:50Z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