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</sheets>
  <definedNames>
    <definedName name="_xlnm._FilterDatabase" localSheetId="0" hidden="1">Sheet1!$A$2:$H$38</definedName>
    <definedName name="_xlnm._FilterDatabase" localSheetId="1" hidden="1">Sheet2!$A$1:$H$36</definedName>
  </definedNames>
  <calcPr calcId="144525"/>
</workbook>
</file>

<file path=xl/sharedStrings.xml><?xml version="1.0" encoding="utf-8"?>
<sst xmlns="http://schemas.openxmlformats.org/spreadsheetml/2006/main" count="373" uniqueCount="88">
  <si>
    <t>1、请按备注栏意见及时处理；2、若有效期（或者失效期）在6个月内（含6个月）的请直接退回仓库；3、如有疑问请联系王晓燕13881911373</t>
  </si>
  <si>
    <t>门店ID</t>
  </si>
  <si>
    <t>门店</t>
  </si>
  <si>
    <t>货品ID</t>
  </si>
  <si>
    <t>货品名</t>
  </si>
  <si>
    <t>生产厂家</t>
  </si>
  <si>
    <t>规格</t>
  </si>
  <si>
    <t>单位</t>
  </si>
  <si>
    <t>数量</t>
  </si>
  <si>
    <t>备注</t>
  </si>
  <si>
    <t>大邑北街</t>
  </si>
  <si>
    <t>三七花</t>
  </si>
  <si>
    <t>云南文山</t>
  </si>
  <si>
    <t>45g</t>
  </si>
  <si>
    <t>瓶</t>
  </si>
  <si>
    <t>在8月10日前调给光华店</t>
  </si>
  <si>
    <t>黄芪破壁饮片</t>
  </si>
  <si>
    <t>中山中智</t>
  </si>
  <si>
    <r>
      <rPr>
        <sz val="10"/>
        <rFont val="Arial"/>
        <charset val="134"/>
      </rPr>
      <t>2g*20</t>
    </r>
    <r>
      <rPr>
        <sz val="10"/>
        <rFont val="宋体"/>
        <charset val="134"/>
      </rPr>
      <t>袋</t>
    </r>
  </si>
  <si>
    <t>罐</t>
  </si>
  <si>
    <t>肉苁蓉破壁饮片</t>
  </si>
  <si>
    <t>新疆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</si>
  <si>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袋</t>
    </r>
  </si>
  <si>
    <t>山楂破壁饮片</t>
  </si>
  <si>
    <t>山药破壁饮片</t>
  </si>
  <si>
    <t>三七破壁饮片</t>
  </si>
  <si>
    <t>丹参破壁饮片</t>
  </si>
  <si>
    <t>当归破壁饮片</t>
  </si>
  <si>
    <t>红参破壁饮片</t>
  </si>
  <si>
    <t>红景天破壁饮片</t>
  </si>
  <si>
    <t>菊花破壁饮片</t>
  </si>
  <si>
    <t>鱼腥草破壁饮片</t>
  </si>
  <si>
    <t>罗布麻叶破壁饮片</t>
  </si>
  <si>
    <t>党参破壁饮片</t>
  </si>
  <si>
    <t>茯苓破壁饮片</t>
  </si>
  <si>
    <t>玫瑰花破壁饮片</t>
  </si>
  <si>
    <t>淫羊藿破壁饮片</t>
  </si>
  <si>
    <t>陈皮破壁饮片</t>
  </si>
  <si>
    <t>决明子破壁饮片</t>
  </si>
  <si>
    <t>天麻破壁饮片</t>
  </si>
  <si>
    <t>石斛破壁饮片</t>
  </si>
  <si>
    <t>罗汉果破壁饮片</t>
  </si>
  <si>
    <t>白芍破壁饮片</t>
  </si>
  <si>
    <t>西洋参破壁饮片</t>
  </si>
  <si>
    <t>灵芝</t>
  </si>
  <si>
    <t>湖北</t>
  </si>
  <si>
    <t>35g</t>
  </si>
  <si>
    <t>袋</t>
  </si>
  <si>
    <t>灵芝粉</t>
  </si>
  <si>
    <t>云南</t>
  </si>
  <si>
    <t xml:space="preserve">50g </t>
  </si>
  <si>
    <t>滇制何首乌粉</t>
  </si>
  <si>
    <t xml:space="preserve">250g </t>
  </si>
  <si>
    <t>黄芪粉</t>
  </si>
  <si>
    <t>甘肃</t>
  </si>
  <si>
    <t xml:space="preserve">150g </t>
  </si>
  <si>
    <t>山药粉</t>
  </si>
  <si>
    <t xml:space="preserve">200g </t>
  </si>
  <si>
    <t>河南</t>
  </si>
  <si>
    <t>西洋参</t>
  </si>
  <si>
    <t>3gx20袋</t>
  </si>
  <si>
    <t>吉林</t>
  </si>
  <si>
    <t>盒</t>
  </si>
  <si>
    <t>黑果枸杞</t>
  </si>
  <si>
    <t>60g</t>
  </si>
  <si>
    <t>青海</t>
  </si>
  <si>
    <t>茉莉花</t>
  </si>
  <si>
    <t>丹参粉</t>
  </si>
  <si>
    <t>山东</t>
  </si>
  <si>
    <t>白芷粉</t>
  </si>
  <si>
    <t xml:space="preserve">120g </t>
  </si>
  <si>
    <t>四川</t>
  </si>
  <si>
    <t>大邑北街不符合标准中药饮片</t>
  </si>
  <si>
    <t>50g</t>
  </si>
  <si>
    <t>中山市中智药业集团有限公司</t>
  </si>
  <si>
    <t>品名</t>
  </si>
  <si>
    <t>厂家</t>
  </si>
  <si>
    <t>大邑安仁店</t>
  </si>
  <si>
    <t>中山市中智中药饮片有限公司</t>
  </si>
  <si>
    <t>在8月10日前调给旗舰店</t>
  </si>
  <si>
    <t>云南三七科技药业有限公司</t>
  </si>
  <si>
    <t>三七（冻干）</t>
  </si>
  <si>
    <t>云南好农夫中药饮片有限公司</t>
  </si>
  <si>
    <t>湖北金贵中药饮片有限公司</t>
  </si>
  <si>
    <t>上海真仁堂药业有限公司</t>
  </si>
  <si>
    <t>云南向辉药业有限公司</t>
  </si>
  <si>
    <t>山楂粉</t>
  </si>
  <si>
    <t>红景天粉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</si>
</sst>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5" fillId="0" borderId="0" xfId="49" applyFont="1" applyFill="1" applyAlignment="1">
      <alignment horizontal="center"/>
    </xf>
    <xf numFmtId="0" fontId="6" fillId="0" borderId="0" xfId="49" applyFont="1" applyFill="1" applyAlignment="1">
      <alignment horizontal="center"/>
    </xf>
    <xf numFmtId="0" fontId="7" fillId="0" borderId="0" xfId="49" applyFont="1" applyFill="1" applyAlignment="1"/>
    <xf numFmtId="0" fontId="6" fillId="0" borderId="0" xfId="49" applyFont="1" applyFill="1" applyAlignment="1">
      <alignment horizontal="right"/>
    </xf>
    <xf numFmtId="0" fontId="6" fillId="0" borderId="0" xfId="49" applyFont="1" applyFill="1" applyAlignment="1"/>
    <xf numFmtId="0" fontId="7" fillId="0" borderId="0" xfId="49" applyFont="1" applyFill="1" applyAlignment="1">
      <alignment horizontal="right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E7" sqref="E7"/>
    </sheetView>
  </sheetViews>
  <sheetFormatPr defaultColWidth="9" defaultRowHeight="13.5"/>
  <cols>
    <col min="1" max="1" width="16.75" style="7" customWidth="1"/>
    <col min="2" max="2" width="9" customWidth="1"/>
    <col min="4" max="4" width="17.75" customWidth="1"/>
    <col min="9" max="9" width="22.25" customWidth="1"/>
  </cols>
  <sheetData>
    <row r="1" customFormat="1" ht="4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t="s">
        <v>9</v>
      </c>
    </row>
    <row r="3" ht="14.25" spans="1:9">
      <c r="A3" s="10">
        <v>107728</v>
      </c>
      <c r="B3" s="11" t="s">
        <v>10</v>
      </c>
      <c r="C3" s="12">
        <v>181085</v>
      </c>
      <c r="D3" s="11" t="s">
        <v>11</v>
      </c>
      <c r="E3" s="11" t="s">
        <v>12</v>
      </c>
      <c r="F3" s="13" t="s">
        <v>13</v>
      </c>
      <c r="G3" s="11" t="s">
        <v>14</v>
      </c>
      <c r="H3">
        <v>3</v>
      </c>
      <c r="I3" s="6" t="s">
        <v>15</v>
      </c>
    </row>
    <row r="4" ht="14.25" spans="1:9">
      <c r="A4" s="10">
        <v>107728</v>
      </c>
      <c r="B4" s="11" t="s">
        <v>10</v>
      </c>
      <c r="C4" s="12">
        <v>124620</v>
      </c>
      <c r="D4" s="11" t="s">
        <v>16</v>
      </c>
      <c r="E4" s="11" t="s">
        <v>17</v>
      </c>
      <c r="F4" s="13" t="s">
        <v>18</v>
      </c>
      <c r="G4" s="11" t="s">
        <v>19</v>
      </c>
      <c r="H4">
        <v>5</v>
      </c>
      <c r="I4" s="6" t="s">
        <v>15</v>
      </c>
    </row>
    <row r="5" ht="14.25" spans="1:9">
      <c r="A5" s="10">
        <v>107728</v>
      </c>
      <c r="B5" s="11" t="s">
        <v>10</v>
      </c>
      <c r="C5" s="12">
        <v>184105</v>
      </c>
      <c r="D5" s="11" t="s">
        <v>20</v>
      </c>
      <c r="E5" s="11" t="s">
        <v>21</v>
      </c>
      <c r="F5" s="13" t="s">
        <v>22</v>
      </c>
      <c r="G5" s="11" t="s">
        <v>19</v>
      </c>
      <c r="H5">
        <v>3</v>
      </c>
      <c r="I5" s="6" t="s">
        <v>15</v>
      </c>
    </row>
    <row r="6" ht="14.25" spans="1:9">
      <c r="A6" s="10">
        <v>107728</v>
      </c>
      <c r="B6" s="11" t="s">
        <v>10</v>
      </c>
      <c r="C6" s="12">
        <v>134529</v>
      </c>
      <c r="D6" s="11" t="s">
        <v>23</v>
      </c>
      <c r="E6" s="11" t="s">
        <v>17</v>
      </c>
      <c r="F6" s="13" t="s">
        <v>18</v>
      </c>
      <c r="G6" s="11" t="s">
        <v>19</v>
      </c>
      <c r="H6">
        <v>2</v>
      </c>
      <c r="I6" s="6" t="s">
        <v>15</v>
      </c>
    </row>
    <row r="7" ht="14.25" spans="1:9">
      <c r="A7" s="10">
        <v>107728</v>
      </c>
      <c r="B7" s="11" t="s">
        <v>10</v>
      </c>
      <c r="C7" s="12">
        <v>169237</v>
      </c>
      <c r="D7" t="s">
        <v>24</v>
      </c>
      <c r="E7" s="11" t="s">
        <v>17</v>
      </c>
      <c r="F7" s="13" t="s">
        <v>18</v>
      </c>
      <c r="G7" s="11" t="s">
        <v>19</v>
      </c>
      <c r="H7">
        <v>3</v>
      </c>
      <c r="I7" s="6" t="s">
        <v>15</v>
      </c>
    </row>
    <row r="8" ht="14.25" spans="1:9">
      <c r="A8" s="10">
        <v>107728</v>
      </c>
      <c r="B8" s="11" t="s">
        <v>10</v>
      </c>
      <c r="C8" s="12">
        <v>124619</v>
      </c>
      <c r="D8" t="s">
        <v>25</v>
      </c>
      <c r="E8" s="11" t="s">
        <v>17</v>
      </c>
      <c r="F8" s="13" t="s">
        <v>22</v>
      </c>
      <c r="G8" s="11" t="s">
        <v>19</v>
      </c>
      <c r="H8">
        <v>3</v>
      </c>
      <c r="I8" s="6" t="s">
        <v>15</v>
      </c>
    </row>
    <row r="9" ht="14.25" spans="1:9">
      <c r="A9" s="10">
        <v>107728</v>
      </c>
      <c r="B9" s="11" t="s">
        <v>10</v>
      </c>
      <c r="C9" s="12">
        <v>124626</v>
      </c>
      <c r="D9" t="s">
        <v>26</v>
      </c>
      <c r="E9" s="11" t="s">
        <v>17</v>
      </c>
      <c r="F9" s="13" t="s">
        <v>22</v>
      </c>
      <c r="G9" s="11" t="s">
        <v>19</v>
      </c>
      <c r="H9">
        <v>5</v>
      </c>
      <c r="I9" s="6" t="s">
        <v>15</v>
      </c>
    </row>
    <row r="10" ht="14.25" spans="1:9">
      <c r="A10" s="10">
        <v>107728</v>
      </c>
      <c r="B10" s="11" t="s">
        <v>10</v>
      </c>
      <c r="C10" s="12">
        <v>124623</v>
      </c>
      <c r="D10" t="s">
        <v>27</v>
      </c>
      <c r="E10" s="11" t="s">
        <v>17</v>
      </c>
      <c r="F10" s="13" t="s">
        <v>18</v>
      </c>
      <c r="G10" s="11" t="s">
        <v>19</v>
      </c>
      <c r="H10">
        <v>3</v>
      </c>
      <c r="I10" s="6" t="s">
        <v>15</v>
      </c>
    </row>
    <row r="11" ht="14.25" spans="1:9">
      <c r="A11" s="10">
        <v>107728</v>
      </c>
      <c r="B11" s="11" t="s">
        <v>10</v>
      </c>
      <c r="C11" s="12">
        <v>124632</v>
      </c>
      <c r="D11" t="s">
        <v>28</v>
      </c>
      <c r="E11" s="11" t="s">
        <v>17</v>
      </c>
      <c r="F11" s="13" t="s">
        <v>22</v>
      </c>
      <c r="G11" s="11" t="s">
        <v>19</v>
      </c>
      <c r="H11">
        <v>2</v>
      </c>
      <c r="I11" s="6" t="s">
        <v>15</v>
      </c>
    </row>
    <row r="12" ht="14.25" spans="1:9">
      <c r="A12" s="10">
        <v>107728</v>
      </c>
      <c r="B12" s="11" t="s">
        <v>10</v>
      </c>
      <c r="C12" s="12">
        <v>131806</v>
      </c>
      <c r="D12" t="s">
        <v>29</v>
      </c>
      <c r="E12" s="11" t="s">
        <v>17</v>
      </c>
      <c r="F12" s="13" t="s">
        <v>22</v>
      </c>
      <c r="G12" s="11" t="s">
        <v>19</v>
      </c>
      <c r="H12">
        <v>2</v>
      </c>
      <c r="I12" s="6" t="s">
        <v>15</v>
      </c>
    </row>
    <row r="13" ht="14.25" spans="1:9">
      <c r="A13" s="10">
        <v>107728</v>
      </c>
      <c r="B13" s="11" t="s">
        <v>10</v>
      </c>
      <c r="C13" s="12">
        <v>124630</v>
      </c>
      <c r="D13" t="s">
        <v>30</v>
      </c>
      <c r="E13" s="11" t="s">
        <v>17</v>
      </c>
      <c r="F13" s="13" t="s">
        <v>18</v>
      </c>
      <c r="G13" s="11" t="s">
        <v>19</v>
      </c>
      <c r="H13">
        <v>10</v>
      </c>
      <c r="I13" s="6" t="s">
        <v>15</v>
      </c>
    </row>
    <row r="14" ht="14.25" spans="1:9">
      <c r="A14" s="10">
        <v>107728</v>
      </c>
      <c r="B14" s="11" t="s">
        <v>10</v>
      </c>
      <c r="C14" s="12">
        <v>131807</v>
      </c>
      <c r="D14" t="s">
        <v>31</v>
      </c>
      <c r="E14" s="11" t="s">
        <v>17</v>
      </c>
      <c r="F14" s="13" t="s">
        <v>18</v>
      </c>
      <c r="G14" s="11" t="s">
        <v>19</v>
      </c>
      <c r="H14">
        <v>4</v>
      </c>
      <c r="I14" s="6" t="s">
        <v>15</v>
      </c>
    </row>
    <row r="15" ht="14.25" spans="1:9">
      <c r="A15" s="10">
        <v>107728</v>
      </c>
      <c r="B15" s="11" t="s">
        <v>10</v>
      </c>
      <c r="C15" s="12">
        <v>124629</v>
      </c>
      <c r="D15" t="s">
        <v>32</v>
      </c>
      <c r="E15" s="11" t="s">
        <v>17</v>
      </c>
      <c r="F15" s="13" t="s">
        <v>18</v>
      </c>
      <c r="G15" s="11" t="s">
        <v>19</v>
      </c>
      <c r="H15">
        <v>3</v>
      </c>
      <c r="I15" s="6" t="s">
        <v>15</v>
      </c>
    </row>
    <row r="16" ht="14.25" spans="1:9">
      <c r="A16" s="10">
        <v>107728</v>
      </c>
      <c r="B16" s="11" t="s">
        <v>10</v>
      </c>
      <c r="C16" s="12">
        <v>124621</v>
      </c>
      <c r="D16" t="s">
        <v>33</v>
      </c>
      <c r="E16" s="11" t="s">
        <v>17</v>
      </c>
      <c r="F16" s="13" t="s">
        <v>18</v>
      </c>
      <c r="G16" s="11" t="s">
        <v>19</v>
      </c>
      <c r="H16">
        <v>1</v>
      </c>
      <c r="I16" s="6" t="s">
        <v>15</v>
      </c>
    </row>
    <row r="17" ht="14.25" spans="1:9">
      <c r="A17" s="10">
        <v>107728</v>
      </c>
      <c r="B17" s="11" t="s">
        <v>10</v>
      </c>
      <c r="C17" s="12">
        <v>131813</v>
      </c>
      <c r="D17" t="s">
        <v>34</v>
      </c>
      <c r="E17" s="11" t="s">
        <v>17</v>
      </c>
      <c r="F17" s="13" t="s">
        <v>18</v>
      </c>
      <c r="G17" s="11" t="s">
        <v>19</v>
      </c>
      <c r="H17">
        <v>7</v>
      </c>
      <c r="I17" s="6" t="s">
        <v>15</v>
      </c>
    </row>
    <row r="18" ht="14.25" spans="1:9">
      <c r="A18" s="10">
        <v>107728</v>
      </c>
      <c r="B18" s="11" t="s">
        <v>10</v>
      </c>
      <c r="C18" s="12">
        <v>124625</v>
      </c>
      <c r="D18" t="s">
        <v>35</v>
      </c>
      <c r="E18" s="11" t="s">
        <v>17</v>
      </c>
      <c r="F18" s="13" t="s">
        <v>22</v>
      </c>
      <c r="G18" s="11" t="s">
        <v>19</v>
      </c>
      <c r="H18">
        <v>4</v>
      </c>
      <c r="I18" s="6" t="s">
        <v>15</v>
      </c>
    </row>
    <row r="19" ht="14.25" spans="1:9">
      <c r="A19" s="10">
        <v>107728</v>
      </c>
      <c r="B19" s="11" t="s">
        <v>10</v>
      </c>
      <c r="C19" s="12">
        <v>124613</v>
      </c>
      <c r="D19" t="s">
        <v>36</v>
      </c>
      <c r="E19" s="11" t="s">
        <v>17</v>
      </c>
      <c r="F19" s="13" t="s">
        <v>22</v>
      </c>
      <c r="G19" s="11" t="s">
        <v>19</v>
      </c>
      <c r="H19">
        <v>3</v>
      </c>
      <c r="I19" s="6" t="s">
        <v>15</v>
      </c>
    </row>
    <row r="20" ht="14.25" spans="1:9">
      <c r="A20" s="10">
        <v>107728</v>
      </c>
      <c r="B20" s="11" t="s">
        <v>10</v>
      </c>
      <c r="C20" s="12">
        <v>131812</v>
      </c>
      <c r="D20" t="s">
        <v>37</v>
      </c>
      <c r="E20" s="11" t="s">
        <v>17</v>
      </c>
      <c r="F20" s="13" t="s">
        <v>22</v>
      </c>
      <c r="G20" s="11" t="s">
        <v>19</v>
      </c>
      <c r="H20">
        <v>3</v>
      </c>
      <c r="I20" s="6" t="s">
        <v>15</v>
      </c>
    </row>
    <row r="21" ht="14.25" spans="1:9">
      <c r="A21" s="10">
        <v>107728</v>
      </c>
      <c r="B21" s="11" t="s">
        <v>10</v>
      </c>
      <c r="C21" s="12">
        <v>131809</v>
      </c>
      <c r="D21" t="s">
        <v>38</v>
      </c>
      <c r="E21" s="11" t="s">
        <v>17</v>
      </c>
      <c r="F21" s="13" t="s">
        <v>18</v>
      </c>
      <c r="G21" s="11" t="s">
        <v>19</v>
      </c>
      <c r="H21">
        <v>2</v>
      </c>
      <c r="I21" s="6" t="s">
        <v>15</v>
      </c>
    </row>
    <row r="22" ht="14.25" spans="1:9">
      <c r="A22" s="10">
        <v>107728</v>
      </c>
      <c r="B22" s="11" t="s">
        <v>10</v>
      </c>
      <c r="C22" s="12">
        <v>131810</v>
      </c>
      <c r="D22" t="s">
        <v>39</v>
      </c>
      <c r="E22" s="11" t="s">
        <v>17</v>
      </c>
      <c r="F22" s="13" t="s">
        <v>22</v>
      </c>
      <c r="G22" s="11" t="s">
        <v>19</v>
      </c>
      <c r="H22">
        <v>3</v>
      </c>
      <c r="I22" s="6" t="s">
        <v>15</v>
      </c>
    </row>
    <row r="23" ht="14.25" spans="1:9">
      <c r="A23" s="10">
        <v>107728</v>
      </c>
      <c r="B23" s="11" t="s">
        <v>10</v>
      </c>
      <c r="C23" s="12">
        <v>124627</v>
      </c>
      <c r="D23" t="s">
        <v>40</v>
      </c>
      <c r="E23" s="11" t="s">
        <v>17</v>
      </c>
      <c r="F23" s="13" t="s">
        <v>22</v>
      </c>
      <c r="G23" s="11" t="s">
        <v>19</v>
      </c>
      <c r="H23">
        <v>3</v>
      </c>
      <c r="I23" s="6" t="s">
        <v>15</v>
      </c>
    </row>
    <row r="24" ht="14.25" spans="1:9">
      <c r="A24" s="10">
        <v>107728</v>
      </c>
      <c r="B24" s="11" t="s">
        <v>10</v>
      </c>
      <c r="C24" s="12">
        <v>131811</v>
      </c>
      <c r="D24" t="s">
        <v>41</v>
      </c>
      <c r="E24" s="11" t="s">
        <v>17</v>
      </c>
      <c r="F24" s="13" t="s">
        <v>18</v>
      </c>
      <c r="G24" s="11" t="s">
        <v>19</v>
      </c>
      <c r="H24">
        <v>3</v>
      </c>
      <c r="I24" s="6" t="s">
        <v>15</v>
      </c>
    </row>
    <row r="25" ht="14.25" spans="1:9">
      <c r="A25" s="10">
        <v>107728</v>
      </c>
      <c r="B25" s="11" t="s">
        <v>10</v>
      </c>
      <c r="C25" s="12">
        <v>196069</v>
      </c>
      <c r="D25" t="s">
        <v>42</v>
      </c>
      <c r="E25" s="11" t="s">
        <v>17</v>
      </c>
      <c r="F25" s="13" t="s">
        <v>18</v>
      </c>
      <c r="G25" s="11" t="s">
        <v>19</v>
      </c>
      <c r="H25">
        <v>2</v>
      </c>
      <c r="I25" s="6" t="s">
        <v>15</v>
      </c>
    </row>
    <row r="26" ht="14.25" spans="1:9">
      <c r="A26" s="10">
        <v>107728</v>
      </c>
      <c r="B26" s="11" t="s">
        <v>10</v>
      </c>
      <c r="C26" s="12">
        <v>124631</v>
      </c>
      <c r="D26" t="s">
        <v>43</v>
      </c>
      <c r="E26" s="11" t="s">
        <v>17</v>
      </c>
      <c r="F26" s="13" t="s">
        <v>22</v>
      </c>
      <c r="G26" s="11" t="s">
        <v>19</v>
      </c>
      <c r="H26">
        <v>2</v>
      </c>
      <c r="I26" s="6" t="s">
        <v>15</v>
      </c>
    </row>
    <row r="27" ht="14.25" spans="1:9">
      <c r="A27" s="10">
        <v>107728</v>
      </c>
      <c r="B27" s="11" t="s">
        <v>10</v>
      </c>
      <c r="C27" s="12">
        <v>189069</v>
      </c>
      <c r="D27" t="s">
        <v>44</v>
      </c>
      <c r="E27" t="s">
        <v>45</v>
      </c>
      <c r="F27" t="s">
        <v>46</v>
      </c>
      <c r="G27" t="s">
        <v>47</v>
      </c>
      <c r="H27">
        <v>1</v>
      </c>
      <c r="I27" s="6" t="s">
        <v>15</v>
      </c>
    </row>
    <row r="28" ht="14.25" spans="1:9">
      <c r="A28" s="10">
        <v>107728</v>
      </c>
      <c r="B28" s="11" t="s">
        <v>10</v>
      </c>
      <c r="C28" s="12">
        <v>140412</v>
      </c>
      <c r="D28" t="s">
        <v>48</v>
      </c>
      <c r="E28" t="s">
        <v>49</v>
      </c>
      <c r="F28" t="s">
        <v>50</v>
      </c>
      <c r="G28" t="s">
        <v>14</v>
      </c>
      <c r="H28">
        <v>2</v>
      </c>
      <c r="I28" s="6" t="s">
        <v>15</v>
      </c>
    </row>
    <row r="29" ht="14.25" spans="1:9">
      <c r="A29" s="10">
        <v>107728</v>
      </c>
      <c r="B29" s="11" t="s">
        <v>10</v>
      </c>
      <c r="C29" s="12">
        <v>140411</v>
      </c>
      <c r="D29" t="s">
        <v>51</v>
      </c>
      <c r="E29" t="s">
        <v>49</v>
      </c>
      <c r="F29" t="s">
        <v>52</v>
      </c>
      <c r="G29" t="s">
        <v>14</v>
      </c>
      <c r="H29">
        <v>2</v>
      </c>
      <c r="I29" s="6" t="s">
        <v>15</v>
      </c>
    </row>
    <row r="30" ht="14.25" spans="1:9">
      <c r="A30" s="10">
        <v>107728</v>
      </c>
      <c r="B30" s="11" t="s">
        <v>10</v>
      </c>
      <c r="C30" s="12">
        <v>140406</v>
      </c>
      <c r="D30" t="s">
        <v>53</v>
      </c>
      <c r="E30" t="s">
        <v>54</v>
      </c>
      <c r="F30" t="s">
        <v>55</v>
      </c>
      <c r="G30" t="s">
        <v>14</v>
      </c>
      <c r="H30">
        <v>2</v>
      </c>
      <c r="I30" s="6" t="s">
        <v>15</v>
      </c>
    </row>
    <row r="31" ht="14.25" spans="1:9">
      <c r="A31" s="10">
        <v>107728</v>
      </c>
      <c r="B31" s="11" t="s">
        <v>10</v>
      </c>
      <c r="C31" s="12">
        <v>140414</v>
      </c>
      <c r="D31" t="s">
        <v>56</v>
      </c>
      <c r="E31" t="s">
        <v>57</v>
      </c>
      <c r="F31" t="s">
        <v>58</v>
      </c>
      <c r="G31" t="s">
        <v>14</v>
      </c>
      <c r="H31">
        <v>2</v>
      </c>
      <c r="I31" s="6" t="s">
        <v>15</v>
      </c>
    </row>
    <row r="32" ht="14.25" spans="1:9">
      <c r="A32" s="10">
        <v>107728</v>
      </c>
      <c r="B32" s="11" t="s">
        <v>10</v>
      </c>
      <c r="C32" s="12">
        <v>173920</v>
      </c>
      <c r="D32" t="s">
        <v>59</v>
      </c>
      <c r="E32" t="s">
        <v>60</v>
      </c>
      <c r="F32" t="s">
        <v>61</v>
      </c>
      <c r="G32" t="s">
        <v>62</v>
      </c>
      <c r="H32">
        <v>1</v>
      </c>
      <c r="I32" s="6" t="s">
        <v>15</v>
      </c>
    </row>
    <row r="33" ht="14.25" spans="1:9">
      <c r="A33" s="10">
        <v>107728</v>
      </c>
      <c r="B33" s="11" t="s">
        <v>10</v>
      </c>
      <c r="C33" s="12">
        <v>201045</v>
      </c>
      <c r="D33" t="s">
        <v>63</v>
      </c>
      <c r="E33" t="s">
        <v>64</v>
      </c>
      <c r="F33" t="s">
        <v>65</v>
      </c>
      <c r="G33" t="s">
        <v>14</v>
      </c>
      <c r="H33">
        <v>1</v>
      </c>
      <c r="I33" s="6" t="s">
        <v>15</v>
      </c>
    </row>
    <row r="34" ht="14.25" spans="1:9">
      <c r="A34" s="10">
        <v>107728</v>
      </c>
      <c r="B34" s="11" t="s">
        <v>10</v>
      </c>
      <c r="C34" s="12">
        <v>179440</v>
      </c>
      <c r="D34" t="s">
        <v>66</v>
      </c>
      <c r="E34" t="s">
        <v>46</v>
      </c>
      <c r="F34" t="s">
        <v>45</v>
      </c>
      <c r="G34" s="11" t="s">
        <v>19</v>
      </c>
      <c r="H34">
        <v>2</v>
      </c>
      <c r="I34" s="6" t="s">
        <v>15</v>
      </c>
    </row>
    <row r="35" ht="14.25" spans="1:9">
      <c r="A35" s="10">
        <v>107728</v>
      </c>
      <c r="B35" s="11" t="s">
        <v>10</v>
      </c>
      <c r="C35" s="12">
        <v>140405</v>
      </c>
      <c r="D35" t="s">
        <v>67</v>
      </c>
      <c r="E35" t="s">
        <v>55</v>
      </c>
      <c r="F35" t="s">
        <v>68</v>
      </c>
      <c r="G35" s="11" t="s">
        <v>19</v>
      </c>
      <c r="H35">
        <v>2</v>
      </c>
      <c r="I35" s="6" t="s">
        <v>15</v>
      </c>
    </row>
    <row r="36" ht="14.25" spans="1:9">
      <c r="A36" s="10">
        <v>107728</v>
      </c>
      <c r="B36" s="11" t="s">
        <v>10</v>
      </c>
      <c r="C36" s="12">
        <v>140420</v>
      </c>
      <c r="D36" t="s">
        <v>69</v>
      </c>
      <c r="E36" t="s">
        <v>70</v>
      </c>
      <c r="F36" t="s">
        <v>71</v>
      </c>
      <c r="G36" t="s">
        <v>14</v>
      </c>
      <c r="H36">
        <v>2</v>
      </c>
      <c r="I36" s="6" t="s">
        <v>15</v>
      </c>
    </row>
    <row r="37" ht="14.25" spans="1:9">
      <c r="A37" s="10">
        <v>107728</v>
      </c>
      <c r="B37" s="11" t="s">
        <v>72</v>
      </c>
      <c r="C37" s="12">
        <v>183976</v>
      </c>
      <c r="D37" t="s">
        <v>11</v>
      </c>
      <c r="E37" t="s">
        <v>73</v>
      </c>
      <c r="F37" t="s">
        <v>49</v>
      </c>
      <c r="G37" t="s">
        <v>62</v>
      </c>
      <c r="H37">
        <v>2</v>
      </c>
      <c r="I37" s="6" t="s">
        <v>15</v>
      </c>
    </row>
    <row r="38" ht="14.25" spans="1:9">
      <c r="A38" s="12">
        <v>107728</v>
      </c>
      <c r="B38" s="11" t="s">
        <v>10</v>
      </c>
      <c r="C38" s="14">
        <v>124620</v>
      </c>
      <c r="D38" s="11" t="s">
        <v>16</v>
      </c>
      <c r="E38" s="11" t="s">
        <v>74</v>
      </c>
      <c r="F38" s="13" t="s">
        <v>18</v>
      </c>
      <c r="G38" s="11" t="s">
        <v>62</v>
      </c>
      <c r="H38" s="15">
        <v>3</v>
      </c>
      <c r="I38" s="6" t="s">
        <v>15</v>
      </c>
    </row>
  </sheetData>
  <autoFilter ref="A2:H38">
    <extLst/>
  </autoFilter>
  <mergeCells count="1">
    <mergeCell ref="A1:I1"/>
  </mergeCells>
  <pageMargins left="0.7" right="0.7" top="0.75" bottom="0.75" header="0.3" footer="0.3"/>
  <pageSetup paperSize="120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$A1:$XFD1048576"/>
    </sheetView>
  </sheetViews>
  <sheetFormatPr defaultColWidth="9" defaultRowHeight="13.5" outlineLevelCol="7"/>
  <sheetData>
    <row r="1" ht="14.25" spans="1:7">
      <c r="A1" s="1" t="s">
        <v>1</v>
      </c>
      <c r="B1" s="1" t="s">
        <v>2</v>
      </c>
      <c r="C1" s="2" t="s">
        <v>3</v>
      </c>
      <c r="D1" s="1" t="s">
        <v>75</v>
      </c>
      <c r="E1" s="1" t="s">
        <v>8</v>
      </c>
      <c r="F1" s="1" t="s">
        <v>76</v>
      </c>
      <c r="G1" s="1" t="s">
        <v>9</v>
      </c>
    </row>
    <row r="2" ht="14.25" spans="1:8">
      <c r="A2" s="3">
        <v>594</v>
      </c>
      <c r="B2" s="4" t="s">
        <v>77</v>
      </c>
      <c r="C2" s="5">
        <v>131813</v>
      </c>
      <c r="D2" s="4" t="s">
        <v>34</v>
      </c>
      <c r="E2" s="3">
        <v>14</v>
      </c>
      <c r="F2" s="4" t="s">
        <v>78</v>
      </c>
      <c r="G2" s="6" t="s">
        <v>79</v>
      </c>
      <c r="H2">
        <f>VLOOKUP(C2,Sheet1!C:C,1,0)</f>
        <v>131813</v>
      </c>
    </row>
    <row r="3" ht="14.25" spans="1:8">
      <c r="A3" s="3">
        <v>594</v>
      </c>
      <c r="B3" s="4" t="s">
        <v>77</v>
      </c>
      <c r="C3" s="5">
        <v>131810</v>
      </c>
      <c r="D3" s="4" t="s">
        <v>39</v>
      </c>
      <c r="E3" s="3">
        <v>5</v>
      </c>
      <c r="F3" s="4" t="s">
        <v>78</v>
      </c>
      <c r="G3" s="6" t="s">
        <v>79</v>
      </c>
      <c r="H3">
        <f>VLOOKUP(C3,Sheet1!C:C,1,0)</f>
        <v>131810</v>
      </c>
    </row>
    <row r="4" ht="14.25" spans="1:8">
      <c r="A4" s="3">
        <v>594</v>
      </c>
      <c r="B4" s="4" t="s">
        <v>77</v>
      </c>
      <c r="C4" s="5">
        <v>124629</v>
      </c>
      <c r="D4" s="4" t="s">
        <v>32</v>
      </c>
      <c r="E4" s="3">
        <v>1</v>
      </c>
      <c r="F4" s="4" t="s">
        <v>78</v>
      </c>
      <c r="G4" s="6" t="s">
        <v>79</v>
      </c>
      <c r="H4">
        <f>VLOOKUP(C4,Sheet1!C:C,1,0)</f>
        <v>124629</v>
      </c>
    </row>
    <row r="5" ht="14.25" spans="1:8">
      <c r="A5" s="3">
        <v>594</v>
      </c>
      <c r="B5" s="4" t="s">
        <v>77</v>
      </c>
      <c r="C5" s="5">
        <v>184105</v>
      </c>
      <c r="D5" s="4" t="s">
        <v>20</v>
      </c>
      <c r="E5" s="3">
        <v>2</v>
      </c>
      <c r="F5" s="4" t="s">
        <v>78</v>
      </c>
      <c r="G5" s="6" t="s">
        <v>79</v>
      </c>
      <c r="H5">
        <f>VLOOKUP(C5,Sheet1!C:C,1,0)</f>
        <v>184105</v>
      </c>
    </row>
    <row r="6" ht="14.25" spans="1:8">
      <c r="A6" s="3">
        <v>594</v>
      </c>
      <c r="B6" s="4" t="s">
        <v>77</v>
      </c>
      <c r="C6" s="5">
        <v>124626</v>
      </c>
      <c r="D6" s="4" t="s">
        <v>26</v>
      </c>
      <c r="E6" s="3">
        <v>8</v>
      </c>
      <c r="F6" s="4" t="s">
        <v>78</v>
      </c>
      <c r="G6" s="6" t="s">
        <v>79</v>
      </c>
      <c r="H6">
        <f>VLOOKUP(C6,Sheet1!C:C,1,0)</f>
        <v>124626</v>
      </c>
    </row>
    <row r="7" ht="14.25" spans="1:8">
      <c r="A7" s="3">
        <v>594</v>
      </c>
      <c r="B7" s="4" t="s">
        <v>77</v>
      </c>
      <c r="C7" s="5">
        <v>131807</v>
      </c>
      <c r="D7" s="4" t="s">
        <v>31</v>
      </c>
      <c r="E7" s="3">
        <v>2</v>
      </c>
      <c r="F7" s="4" t="s">
        <v>78</v>
      </c>
      <c r="G7" s="6" t="s">
        <v>79</v>
      </c>
      <c r="H7">
        <f>VLOOKUP(C7,Sheet1!C:C,1,0)</f>
        <v>131807</v>
      </c>
    </row>
    <row r="8" ht="14.25" spans="1:8">
      <c r="A8" s="3">
        <v>594</v>
      </c>
      <c r="B8" s="4" t="s">
        <v>77</v>
      </c>
      <c r="C8" s="5">
        <v>124621</v>
      </c>
      <c r="D8" s="4" t="s">
        <v>33</v>
      </c>
      <c r="E8" s="3">
        <v>5</v>
      </c>
      <c r="F8" s="4" t="s">
        <v>78</v>
      </c>
      <c r="G8" s="6" t="s">
        <v>79</v>
      </c>
      <c r="H8">
        <f>VLOOKUP(C8,Sheet1!C:C,1,0)</f>
        <v>124621</v>
      </c>
    </row>
    <row r="9" ht="14.25" spans="1:8">
      <c r="A9" s="3">
        <v>594</v>
      </c>
      <c r="B9" s="4" t="s">
        <v>77</v>
      </c>
      <c r="C9" s="5">
        <v>124619</v>
      </c>
      <c r="D9" s="4" t="s">
        <v>25</v>
      </c>
      <c r="E9" s="3">
        <v>7</v>
      </c>
      <c r="F9" s="4" t="s">
        <v>78</v>
      </c>
      <c r="G9" s="6" t="s">
        <v>79</v>
      </c>
      <c r="H9">
        <f>VLOOKUP(C9,Sheet1!C:C,1,0)</f>
        <v>124619</v>
      </c>
    </row>
    <row r="10" ht="14.25" spans="1:8">
      <c r="A10" s="3">
        <v>594</v>
      </c>
      <c r="B10" s="4" t="s">
        <v>77</v>
      </c>
      <c r="C10" s="5">
        <v>131812</v>
      </c>
      <c r="D10" s="4" t="s">
        <v>37</v>
      </c>
      <c r="E10" s="3">
        <v>1</v>
      </c>
      <c r="F10" s="4" t="s">
        <v>78</v>
      </c>
      <c r="G10" s="6" t="s">
        <v>79</v>
      </c>
      <c r="H10">
        <f>VLOOKUP(C10,Sheet1!C:C,1,0)</f>
        <v>131812</v>
      </c>
    </row>
    <row r="11" ht="14.25" spans="1:8">
      <c r="A11" s="3">
        <v>594</v>
      </c>
      <c r="B11" s="4" t="s">
        <v>77</v>
      </c>
      <c r="C11" s="5">
        <v>169237</v>
      </c>
      <c r="D11" s="4" t="s">
        <v>24</v>
      </c>
      <c r="E11" s="3">
        <v>1</v>
      </c>
      <c r="F11" s="4" t="s">
        <v>78</v>
      </c>
      <c r="G11" s="6" t="s">
        <v>79</v>
      </c>
      <c r="H11">
        <f>VLOOKUP(C11,Sheet1!C:C,1,0)</f>
        <v>169237</v>
      </c>
    </row>
    <row r="12" ht="14.25" spans="1:8">
      <c r="A12" s="3">
        <v>594</v>
      </c>
      <c r="B12" s="4" t="s">
        <v>77</v>
      </c>
      <c r="C12" s="5">
        <v>124627</v>
      </c>
      <c r="D12" s="4" t="s">
        <v>40</v>
      </c>
      <c r="E12" s="3">
        <v>2</v>
      </c>
      <c r="F12" s="4" t="s">
        <v>78</v>
      </c>
      <c r="G12" s="6" t="s">
        <v>79</v>
      </c>
      <c r="H12">
        <f>VLOOKUP(C12,Sheet1!C:C,1,0)</f>
        <v>124627</v>
      </c>
    </row>
    <row r="13" ht="14.25" spans="1:8">
      <c r="A13" s="3">
        <v>594</v>
      </c>
      <c r="B13" s="4" t="s">
        <v>77</v>
      </c>
      <c r="C13" s="5">
        <v>124631</v>
      </c>
      <c r="D13" s="4" t="s">
        <v>43</v>
      </c>
      <c r="E13" s="3">
        <v>5</v>
      </c>
      <c r="F13" s="4" t="s">
        <v>78</v>
      </c>
      <c r="G13" s="6" t="s">
        <v>79</v>
      </c>
      <c r="H13">
        <f>VLOOKUP(C13,Sheet1!C:C,1,0)</f>
        <v>124631</v>
      </c>
    </row>
    <row r="14" ht="14.25" spans="1:8">
      <c r="A14" s="3">
        <v>594</v>
      </c>
      <c r="B14" s="4" t="s">
        <v>77</v>
      </c>
      <c r="C14" s="5">
        <v>196069</v>
      </c>
      <c r="D14" s="4" t="s">
        <v>42</v>
      </c>
      <c r="E14" s="3">
        <v>2</v>
      </c>
      <c r="F14" s="4" t="s">
        <v>78</v>
      </c>
      <c r="G14" s="6" t="s">
        <v>79</v>
      </c>
      <c r="H14">
        <f>VLOOKUP(C14,Sheet1!C:C,1,0)</f>
        <v>196069</v>
      </c>
    </row>
    <row r="15" ht="14.25" spans="1:8">
      <c r="A15" s="3">
        <v>594</v>
      </c>
      <c r="B15" s="4" t="s">
        <v>77</v>
      </c>
      <c r="C15" s="5">
        <v>124632</v>
      </c>
      <c r="D15" s="4" t="s">
        <v>28</v>
      </c>
      <c r="E15" s="3">
        <v>2</v>
      </c>
      <c r="F15" s="4" t="s">
        <v>78</v>
      </c>
      <c r="G15" s="6" t="s">
        <v>79</v>
      </c>
      <c r="H15">
        <f>VLOOKUP(C15,Sheet1!C:C,1,0)</f>
        <v>124632</v>
      </c>
    </row>
    <row r="16" ht="14.25" spans="1:8">
      <c r="A16" s="3">
        <v>594</v>
      </c>
      <c r="B16" s="4" t="s">
        <v>77</v>
      </c>
      <c r="C16" s="5">
        <v>181085</v>
      </c>
      <c r="D16" s="4" t="s">
        <v>11</v>
      </c>
      <c r="E16" s="3">
        <v>3</v>
      </c>
      <c r="F16" s="4" t="s">
        <v>80</v>
      </c>
      <c r="G16" s="6" t="s">
        <v>79</v>
      </c>
      <c r="H16">
        <f>VLOOKUP(C16,Sheet1!C:C,1,0)</f>
        <v>181085</v>
      </c>
    </row>
    <row r="17" ht="14.25" spans="1:8">
      <c r="A17" s="3">
        <v>594</v>
      </c>
      <c r="B17" s="4" t="s">
        <v>77</v>
      </c>
      <c r="C17" s="5">
        <v>188171</v>
      </c>
      <c r="D17" s="4" t="s">
        <v>81</v>
      </c>
      <c r="E17" s="3">
        <v>2</v>
      </c>
      <c r="F17" s="4" t="s">
        <v>82</v>
      </c>
      <c r="G17" s="6" t="s">
        <v>79</v>
      </c>
      <c r="H17" t="e">
        <f>VLOOKUP(C17,Sheet1!C:C,1,0)</f>
        <v>#N/A</v>
      </c>
    </row>
    <row r="18" ht="14.25" spans="1:8">
      <c r="A18" s="3">
        <v>594</v>
      </c>
      <c r="B18" s="4" t="s">
        <v>77</v>
      </c>
      <c r="C18" s="5">
        <v>131809</v>
      </c>
      <c r="D18" s="4" t="s">
        <v>38</v>
      </c>
      <c r="E18" s="3">
        <v>5</v>
      </c>
      <c r="F18" s="4" t="s">
        <v>78</v>
      </c>
      <c r="G18" s="6" t="s">
        <v>79</v>
      </c>
      <c r="H18">
        <f>VLOOKUP(C18,Sheet1!C:C,1,0)</f>
        <v>131809</v>
      </c>
    </row>
    <row r="19" ht="14.25" spans="1:8">
      <c r="A19" s="3">
        <v>594</v>
      </c>
      <c r="B19" s="4" t="s">
        <v>77</v>
      </c>
      <c r="C19" s="5">
        <v>124623</v>
      </c>
      <c r="D19" s="4" t="s">
        <v>27</v>
      </c>
      <c r="E19" s="3">
        <v>7</v>
      </c>
      <c r="F19" s="4" t="s">
        <v>78</v>
      </c>
      <c r="G19" s="6" t="s">
        <v>79</v>
      </c>
      <c r="H19">
        <f>VLOOKUP(C19,Sheet1!C:C,1,0)</f>
        <v>124623</v>
      </c>
    </row>
    <row r="20" ht="14.25" spans="1:8">
      <c r="A20" s="3">
        <v>594</v>
      </c>
      <c r="B20" s="4" t="s">
        <v>77</v>
      </c>
      <c r="C20" s="5">
        <v>124620</v>
      </c>
      <c r="D20" s="4" t="s">
        <v>16</v>
      </c>
      <c r="E20" s="3">
        <v>9</v>
      </c>
      <c r="F20" s="4" t="s">
        <v>78</v>
      </c>
      <c r="G20" s="6" t="s">
        <v>79</v>
      </c>
      <c r="H20">
        <f>VLOOKUP(C20,Sheet1!C:C,1,0)</f>
        <v>124620</v>
      </c>
    </row>
    <row r="21" ht="14.25" spans="1:8">
      <c r="A21" s="3">
        <v>594</v>
      </c>
      <c r="B21" s="4" t="s">
        <v>77</v>
      </c>
      <c r="C21" s="5">
        <v>201045</v>
      </c>
      <c r="D21" s="4" t="s">
        <v>63</v>
      </c>
      <c r="E21" s="3">
        <v>2</v>
      </c>
      <c r="F21" s="4" t="s">
        <v>83</v>
      </c>
      <c r="G21" s="6" t="s">
        <v>79</v>
      </c>
      <c r="H21">
        <f>VLOOKUP(C21,Sheet1!C:C,1,0)</f>
        <v>201045</v>
      </c>
    </row>
    <row r="22" ht="14.25" spans="1:8">
      <c r="A22" s="3">
        <v>594</v>
      </c>
      <c r="B22" s="4" t="s">
        <v>77</v>
      </c>
      <c r="C22" s="5">
        <v>183976</v>
      </c>
      <c r="D22" s="4" t="s">
        <v>11</v>
      </c>
      <c r="E22" s="3">
        <v>3</v>
      </c>
      <c r="F22" s="4" t="s">
        <v>84</v>
      </c>
      <c r="G22" s="6" t="s">
        <v>79</v>
      </c>
      <c r="H22">
        <f>VLOOKUP(C22,Sheet1!C:C,1,0)</f>
        <v>183976</v>
      </c>
    </row>
    <row r="23" ht="14.25" spans="1:8">
      <c r="A23" s="3">
        <v>594</v>
      </c>
      <c r="B23" s="4" t="s">
        <v>77</v>
      </c>
      <c r="C23" s="5">
        <v>140412</v>
      </c>
      <c r="D23" s="4" t="s">
        <v>48</v>
      </c>
      <c r="E23" s="3">
        <v>2</v>
      </c>
      <c r="F23" s="4" t="s">
        <v>85</v>
      </c>
      <c r="G23" s="6" t="s">
        <v>79</v>
      </c>
      <c r="H23">
        <f>VLOOKUP(C23,Sheet1!C:C,1,0)</f>
        <v>140412</v>
      </c>
    </row>
    <row r="24" ht="14.25" spans="1:8">
      <c r="A24" s="3">
        <v>594</v>
      </c>
      <c r="B24" s="4" t="s">
        <v>77</v>
      </c>
      <c r="C24" s="5">
        <v>140405</v>
      </c>
      <c r="D24" s="4" t="s">
        <v>67</v>
      </c>
      <c r="E24" s="3">
        <v>2</v>
      </c>
      <c r="F24" s="4" t="s">
        <v>85</v>
      </c>
      <c r="G24" s="6" t="s">
        <v>79</v>
      </c>
      <c r="H24">
        <f>VLOOKUP(C24,Sheet1!C:C,1,0)</f>
        <v>140405</v>
      </c>
    </row>
    <row r="25" ht="14.25" spans="1:8">
      <c r="A25" s="3">
        <v>594</v>
      </c>
      <c r="B25" s="4" t="s">
        <v>77</v>
      </c>
      <c r="C25" s="5">
        <v>140411</v>
      </c>
      <c r="D25" s="4" t="s">
        <v>51</v>
      </c>
      <c r="E25" s="3">
        <v>1</v>
      </c>
      <c r="F25" s="4" t="s">
        <v>85</v>
      </c>
      <c r="G25" s="6" t="s">
        <v>79</v>
      </c>
      <c r="H25">
        <f>VLOOKUP(C25,Sheet1!C:C,1,0)</f>
        <v>140411</v>
      </c>
    </row>
    <row r="26" ht="14.25" spans="1:8">
      <c r="A26" s="3">
        <v>594</v>
      </c>
      <c r="B26" s="4" t="s">
        <v>77</v>
      </c>
      <c r="C26" s="5">
        <v>140420</v>
      </c>
      <c r="D26" s="4" t="s">
        <v>69</v>
      </c>
      <c r="E26" s="3">
        <v>1</v>
      </c>
      <c r="F26" s="4" t="s">
        <v>85</v>
      </c>
      <c r="G26" s="6" t="s">
        <v>79</v>
      </c>
      <c r="H26">
        <f>VLOOKUP(C26,Sheet1!C:C,1,0)</f>
        <v>140420</v>
      </c>
    </row>
    <row r="27" ht="14.25" spans="1:8">
      <c r="A27" s="3">
        <v>594</v>
      </c>
      <c r="B27" s="4" t="s">
        <v>77</v>
      </c>
      <c r="C27" s="5">
        <v>140409</v>
      </c>
      <c r="D27" s="4" t="s">
        <v>86</v>
      </c>
      <c r="E27" s="3">
        <v>2</v>
      </c>
      <c r="F27" s="4" t="s">
        <v>85</v>
      </c>
      <c r="G27" s="6" t="s">
        <v>79</v>
      </c>
      <c r="H27" t="e">
        <f>VLOOKUP(C27,Sheet1!C:C,1,0)</f>
        <v>#N/A</v>
      </c>
    </row>
    <row r="28" ht="14.25" spans="1:8">
      <c r="A28" s="3">
        <v>594</v>
      </c>
      <c r="B28" s="4" t="s">
        <v>77</v>
      </c>
      <c r="C28" s="5">
        <v>140406</v>
      </c>
      <c r="D28" s="4" t="s">
        <v>53</v>
      </c>
      <c r="E28" s="3">
        <v>1</v>
      </c>
      <c r="F28" s="4" t="s">
        <v>85</v>
      </c>
      <c r="G28" s="6" t="s">
        <v>79</v>
      </c>
      <c r="H28">
        <f>VLOOKUP(C28,Sheet1!C:C,1,0)</f>
        <v>140406</v>
      </c>
    </row>
    <row r="29" ht="14.25" spans="1:8">
      <c r="A29" s="3">
        <v>594</v>
      </c>
      <c r="B29" s="4" t="s">
        <v>77</v>
      </c>
      <c r="C29" s="5">
        <v>140414</v>
      </c>
      <c r="D29" s="4" t="s">
        <v>56</v>
      </c>
      <c r="E29" s="3">
        <v>2</v>
      </c>
      <c r="F29" s="4" t="s">
        <v>85</v>
      </c>
      <c r="G29" s="6" t="s">
        <v>79</v>
      </c>
      <c r="H29">
        <f>VLOOKUP(C29,Sheet1!C:C,1,0)</f>
        <v>140414</v>
      </c>
    </row>
    <row r="30" ht="14.25" spans="1:8">
      <c r="A30" s="3">
        <v>594</v>
      </c>
      <c r="B30" s="4" t="s">
        <v>77</v>
      </c>
      <c r="C30" s="5">
        <v>140415</v>
      </c>
      <c r="D30" s="4" t="s">
        <v>87</v>
      </c>
      <c r="E30" s="3">
        <v>2</v>
      </c>
      <c r="F30" s="4" t="s">
        <v>85</v>
      </c>
      <c r="G30" s="6" t="s">
        <v>79</v>
      </c>
      <c r="H30" t="e">
        <f>VLOOKUP(C30,Sheet1!C:C,1,0)</f>
        <v>#N/A</v>
      </c>
    </row>
    <row r="31" ht="14.25" spans="1:8">
      <c r="A31" s="3">
        <v>594</v>
      </c>
      <c r="B31" s="4" t="s">
        <v>77</v>
      </c>
      <c r="C31" s="5">
        <v>189069</v>
      </c>
      <c r="D31" s="4" t="s">
        <v>44</v>
      </c>
      <c r="E31" s="3">
        <v>2</v>
      </c>
      <c r="F31" s="4" t="s">
        <v>83</v>
      </c>
      <c r="G31" s="6" t="s">
        <v>79</v>
      </c>
      <c r="H31">
        <f>VLOOKUP(C31,Sheet1!C:C,1,0)</f>
        <v>189069</v>
      </c>
    </row>
    <row r="32" ht="14.25" spans="1:8">
      <c r="A32" s="3">
        <v>594</v>
      </c>
      <c r="B32" s="4" t="s">
        <v>77</v>
      </c>
      <c r="C32" s="5">
        <v>134529</v>
      </c>
      <c r="D32" s="4" t="s">
        <v>23</v>
      </c>
      <c r="E32" s="3">
        <v>1</v>
      </c>
      <c r="F32" s="4" t="s">
        <v>78</v>
      </c>
      <c r="G32" s="6" t="s">
        <v>79</v>
      </c>
      <c r="H32">
        <f>VLOOKUP(C32,Sheet1!C:C,1,0)</f>
        <v>134529</v>
      </c>
    </row>
    <row r="33" ht="14.25" spans="1:8">
      <c r="A33" s="3">
        <v>594</v>
      </c>
      <c r="B33" s="4" t="s">
        <v>77</v>
      </c>
      <c r="C33" s="5">
        <v>131806</v>
      </c>
      <c r="D33" s="4" t="s">
        <v>29</v>
      </c>
      <c r="E33" s="3">
        <v>7</v>
      </c>
      <c r="F33" s="4" t="s">
        <v>78</v>
      </c>
      <c r="G33" s="6" t="s">
        <v>79</v>
      </c>
      <c r="H33">
        <f>VLOOKUP(C33,Sheet1!C:C,1,0)</f>
        <v>131806</v>
      </c>
    </row>
    <row r="34" ht="14.25" spans="1:8">
      <c r="A34" s="3">
        <v>594</v>
      </c>
      <c r="B34" s="4" t="s">
        <v>77</v>
      </c>
      <c r="C34" s="5">
        <v>131811</v>
      </c>
      <c r="D34" s="4" t="s">
        <v>41</v>
      </c>
      <c r="E34" s="3">
        <v>3</v>
      </c>
      <c r="F34" s="4" t="s">
        <v>78</v>
      </c>
      <c r="G34" s="6" t="s">
        <v>79</v>
      </c>
      <c r="H34">
        <f>VLOOKUP(C34,Sheet1!C:C,1,0)</f>
        <v>131811</v>
      </c>
    </row>
    <row r="35" ht="14.25" spans="1:8">
      <c r="A35" s="3">
        <v>594</v>
      </c>
      <c r="B35" s="4" t="s">
        <v>77</v>
      </c>
      <c r="C35" s="5">
        <v>124625</v>
      </c>
      <c r="D35" s="4" t="s">
        <v>35</v>
      </c>
      <c r="E35" s="3">
        <v>5</v>
      </c>
      <c r="F35" s="4" t="s">
        <v>78</v>
      </c>
      <c r="G35" s="6" t="s">
        <v>79</v>
      </c>
      <c r="H35">
        <f>VLOOKUP(C35,Sheet1!C:C,1,0)</f>
        <v>124625</v>
      </c>
    </row>
    <row r="36" ht="14.25" spans="1:8">
      <c r="A36" s="3">
        <v>594</v>
      </c>
      <c r="B36" s="4" t="s">
        <v>77</v>
      </c>
      <c r="C36" s="5">
        <v>124630</v>
      </c>
      <c r="D36" s="4" t="s">
        <v>30</v>
      </c>
      <c r="E36" s="3">
        <v>5</v>
      </c>
      <c r="F36" s="4" t="s">
        <v>78</v>
      </c>
      <c r="G36" s="6" t="s">
        <v>79</v>
      </c>
      <c r="H36">
        <f>VLOOKUP(C36,Sheet1!C:C,1,0)</f>
        <v>124630</v>
      </c>
    </row>
  </sheetData>
  <autoFilter ref="A1:H3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王晓燕</cp:lastModifiedBy>
  <dcterms:created xsi:type="dcterms:W3CDTF">2020-07-28T10:45:00Z</dcterms:created>
  <dcterms:modified xsi:type="dcterms:W3CDTF">2020-07-31T07:47:38Z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