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869"/>
  </bookViews>
  <sheets>
    <sheet name="5月个人排名奖励" sheetId="1" r:id="rId1"/>
    <sheet name="5月个人加减汇总" sheetId="4" r:id="rId2"/>
    <sheet name="基础任务达标门店" sheetId="10" r:id="rId3"/>
    <sheet name="4.26-5.25每日完成情况" sheetId="9" r:id="rId4"/>
    <sheet name="加分汇总" sheetId="6" r:id="rId5"/>
    <sheet name="减分汇总" sheetId="8" r:id="rId6"/>
  </sheets>
  <definedNames>
    <definedName name="_xlnm._FilterDatabase" localSheetId="1" hidden="1">'5月个人加减汇总'!$A$2:$I$186</definedName>
    <definedName name="_xlnm._FilterDatabase" localSheetId="5" hidden="1">减分汇总!#REF!</definedName>
  </definedNames>
  <calcPr calcId="144525"/>
</workbook>
</file>

<file path=xl/sharedStrings.xml><?xml version="1.0" encoding="utf-8"?>
<sst xmlns="http://schemas.openxmlformats.org/spreadsheetml/2006/main" count="3035" uniqueCount="561">
  <si>
    <t>2020年5月个人完成率排名奖励</t>
  </si>
  <si>
    <t>序号</t>
  </si>
  <si>
    <t>门店</t>
  </si>
  <si>
    <t>门店基础   任务完成率</t>
  </si>
  <si>
    <t>门店毛利率</t>
  </si>
  <si>
    <t>人员ID</t>
  </si>
  <si>
    <t>姓名</t>
  </si>
  <si>
    <t>销售完成率%</t>
  </si>
  <si>
    <t>毛利率%</t>
  </si>
  <si>
    <t>备注</t>
  </si>
  <si>
    <t>奖励金额</t>
  </si>
  <si>
    <t>四川太极武侯区科华街药店</t>
  </si>
  <si>
    <t>魏存敏</t>
  </si>
  <si>
    <t>实习生组</t>
  </si>
  <si>
    <t>四川太极双流区东升街道三强西路药店</t>
  </si>
  <si>
    <t>党晨瑜</t>
  </si>
  <si>
    <t>四川太极光华药店</t>
  </si>
  <si>
    <t>魏津</t>
  </si>
  <si>
    <t>四川太极邛崃市文君街道杏林路药店</t>
  </si>
  <si>
    <t>李宋琴</t>
  </si>
  <si>
    <t>四川太极温江店</t>
  </si>
  <si>
    <t>夏彩红</t>
  </si>
  <si>
    <t>四川太极金牛区蜀汉路药店</t>
  </si>
  <si>
    <t>谢敏</t>
  </si>
  <si>
    <t xml:space="preserve"> </t>
  </si>
  <si>
    <t>四川太极新津邓双镇岷江店</t>
  </si>
  <si>
    <t>张琴</t>
  </si>
  <si>
    <t>合计奖励金额</t>
  </si>
  <si>
    <t>2020.5.26--6.25 个人排行榜 积分情况</t>
  </si>
  <si>
    <t>个人ID</t>
  </si>
  <si>
    <t>加分情况</t>
  </si>
  <si>
    <t>减分情况</t>
  </si>
  <si>
    <t>合计汇总</t>
  </si>
  <si>
    <t>销售完成率</t>
  </si>
  <si>
    <t>处罚金额</t>
  </si>
  <si>
    <t>杨素芬</t>
  </si>
  <si>
    <t>四川太极西部店</t>
  </si>
  <si>
    <t>加10分</t>
  </si>
  <si>
    <t>戚彩</t>
  </si>
  <si>
    <t>朱玉梅</t>
  </si>
  <si>
    <t>四川太极崇州市崇阳镇尚贤坊街药店</t>
  </si>
  <si>
    <t>莫晓菊</t>
  </si>
  <si>
    <t>四川太极浆洗街药店</t>
  </si>
  <si>
    <t>林禹帅</t>
  </si>
  <si>
    <t>四川太极金牛区银沙路药店</t>
  </si>
  <si>
    <t>代志斌</t>
  </si>
  <si>
    <t>四川太极金牛区花照壁药店</t>
  </si>
  <si>
    <t>谭凤旭</t>
  </si>
  <si>
    <t>四川太极高新区新下街药店</t>
  </si>
  <si>
    <t>李梦菊</t>
  </si>
  <si>
    <t>四川太极清江东路药店</t>
  </si>
  <si>
    <t>朱晓桃</t>
  </si>
  <si>
    <t>四川太极光华村街药店</t>
  </si>
  <si>
    <t>韩艳梅</t>
  </si>
  <si>
    <t>四川太极怀远店</t>
  </si>
  <si>
    <t>蔡旌晶</t>
  </si>
  <si>
    <t>四川太极武侯区丝竹路药店</t>
  </si>
  <si>
    <t>黄雅冰</t>
  </si>
  <si>
    <t>四川太极高新区民丰大道西段药店</t>
  </si>
  <si>
    <t>胡建梅</t>
  </si>
  <si>
    <t xml:space="preserve">四川太极崇州市崇阳镇永康东路药店 </t>
  </si>
  <si>
    <t>毛静静</t>
  </si>
  <si>
    <t>四川太极成华区华泰路药店</t>
  </si>
  <si>
    <t>邓红梅</t>
  </si>
  <si>
    <t>四川太极郫县郫筒镇一环路东南段药店</t>
  </si>
  <si>
    <t>黎婷婷</t>
  </si>
  <si>
    <t>四川太极沙河源药店</t>
  </si>
  <si>
    <t>张雪</t>
  </si>
  <si>
    <t>四川太极武侯区大华街药店</t>
  </si>
  <si>
    <t>周燕</t>
  </si>
  <si>
    <t>四川太极成华区华油路药店</t>
  </si>
  <si>
    <t>肖然</t>
  </si>
  <si>
    <t>四川太极锦江区庆云南街药店</t>
  </si>
  <si>
    <t>汪婷</t>
  </si>
  <si>
    <t>四川太极武侯区佳灵路药店</t>
  </si>
  <si>
    <t>赵雅丽</t>
  </si>
  <si>
    <t>四川太极崇州中心店</t>
  </si>
  <si>
    <t>林巧</t>
  </si>
  <si>
    <t>四川太极双林路药店</t>
  </si>
  <si>
    <t>舒海燕</t>
  </si>
  <si>
    <t>四川太极成华区二环路北四段药店（汇融名城）</t>
  </si>
  <si>
    <t>胡艳弘</t>
  </si>
  <si>
    <t>刘新</t>
  </si>
  <si>
    <t>四川太极土龙路药店</t>
  </si>
  <si>
    <t>王燕丽</t>
  </si>
  <si>
    <t>四川太极五津西路药店</t>
  </si>
  <si>
    <t>陈凤珍</t>
  </si>
  <si>
    <t>四川太极金带街药店</t>
  </si>
  <si>
    <t>余志彬</t>
  </si>
  <si>
    <t>四川太极旗舰店</t>
  </si>
  <si>
    <t>孙莉</t>
  </si>
  <si>
    <t>四川太极大邑县晋原镇北街药店</t>
  </si>
  <si>
    <t>刘秀琼</t>
  </si>
  <si>
    <t>四川太极金牛区金沙路药店</t>
  </si>
  <si>
    <t>黄杨</t>
  </si>
  <si>
    <t>四川太极新都区新都街道万和北路药店</t>
  </si>
  <si>
    <t>蒋雪琴</t>
  </si>
  <si>
    <t>成都成汉太极大药房有限公司</t>
  </si>
  <si>
    <t>黄兴中</t>
  </si>
  <si>
    <t>陈文芳</t>
  </si>
  <si>
    <t>四川太极金牛区交大路第三药店</t>
  </si>
  <si>
    <t>鲁雪</t>
  </si>
  <si>
    <t>四川太极成华区万宇路药店</t>
  </si>
  <si>
    <t>吴湘燏</t>
  </si>
  <si>
    <t>四川太极通盈街药店</t>
  </si>
  <si>
    <t>李俊俐</t>
  </si>
  <si>
    <t>四川太极大药房连锁有限公司武侯区聚萃街药店</t>
  </si>
  <si>
    <t>冯静</t>
  </si>
  <si>
    <t>四川太极新都区新繁镇繁江北路药店</t>
  </si>
  <si>
    <t>蒋奇成</t>
  </si>
  <si>
    <t>高文棋</t>
  </si>
  <si>
    <t>四川太极青羊区贝森北路药店</t>
  </si>
  <si>
    <t>任会茹</t>
  </si>
  <si>
    <t>四川太极邛崃中心药店</t>
  </si>
  <si>
    <t>周娟</t>
  </si>
  <si>
    <t>朱朝霞</t>
  </si>
  <si>
    <t>晏玲</t>
  </si>
  <si>
    <t>四川太极武侯区航中街药店</t>
  </si>
  <si>
    <t>曹琼</t>
  </si>
  <si>
    <t>廖红</t>
  </si>
  <si>
    <t>叶娟</t>
  </si>
  <si>
    <t>四川太极大邑县沙渠镇方圆路药店</t>
  </si>
  <si>
    <t>高艳</t>
  </si>
  <si>
    <t>四川太极大邑县晋源镇东壕沟段药店</t>
  </si>
  <si>
    <t>纪莉萍</t>
  </si>
  <si>
    <t>四川太极高新区中和公济桥路药店</t>
  </si>
  <si>
    <t>甘俊莉</t>
  </si>
  <si>
    <t>张亚红</t>
  </si>
  <si>
    <t>四川太极高新区大源北街药店</t>
  </si>
  <si>
    <t>邹鹏</t>
  </si>
  <si>
    <t>刘樽</t>
  </si>
  <si>
    <t>四川太极金丝街药店</t>
  </si>
  <si>
    <t>王慧</t>
  </si>
  <si>
    <t>四川太极温江区公平街道江安路药店</t>
  </si>
  <si>
    <t>梁兰</t>
  </si>
  <si>
    <t>四川太极高新天久北巷药店</t>
  </si>
  <si>
    <t>邓杨梅</t>
  </si>
  <si>
    <t>罗婷</t>
  </si>
  <si>
    <t>四川太极新园大道药店</t>
  </si>
  <si>
    <t>李桂芳</t>
  </si>
  <si>
    <t>唐文琼</t>
  </si>
  <si>
    <t>李蕊如</t>
  </si>
  <si>
    <t>罗妍</t>
  </si>
  <si>
    <t>张丽</t>
  </si>
  <si>
    <t>四川太极锦江区榕声路店</t>
  </si>
  <si>
    <t>杨红</t>
  </si>
  <si>
    <t>四川太极金牛区银河北街药店</t>
  </si>
  <si>
    <t>钟世豪</t>
  </si>
  <si>
    <t>四川太极双流县西航港街道锦华路一段药店</t>
  </si>
  <si>
    <t>文淼</t>
  </si>
  <si>
    <t>邱淋</t>
  </si>
  <si>
    <t>四川太极成华杉板桥南一路店</t>
  </si>
  <si>
    <t>向海英</t>
  </si>
  <si>
    <t>四川太极青羊区北东街店</t>
  </si>
  <si>
    <t>欧玲</t>
  </si>
  <si>
    <t>江月红</t>
  </si>
  <si>
    <t>孟小明</t>
  </si>
  <si>
    <t>四川太极大邑县新场镇文昌街药店</t>
  </si>
  <si>
    <t>黄鑫</t>
  </si>
  <si>
    <t>张杰</t>
  </si>
  <si>
    <t>四川太极龙潭西路店</t>
  </si>
  <si>
    <t>吕晓琴</t>
  </si>
  <si>
    <t>黄焰</t>
  </si>
  <si>
    <t>四川太极武侯区大悦路药店</t>
  </si>
  <si>
    <t>陈典雅</t>
  </si>
  <si>
    <t>李一可</t>
  </si>
  <si>
    <t>李茂霞</t>
  </si>
  <si>
    <t>邱运丽</t>
  </si>
  <si>
    <t>廖桂英</t>
  </si>
  <si>
    <t>林万海</t>
  </si>
  <si>
    <t>邹惠</t>
  </si>
  <si>
    <t>李雪</t>
  </si>
  <si>
    <t>四川太极青羊区大石西路药店</t>
  </si>
  <si>
    <t>鞠灵</t>
  </si>
  <si>
    <t>邱如秀</t>
  </si>
  <si>
    <t>陈阳</t>
  </si>
  <si>
    <t>李红梅</t>
  </si>
  <si>
    <t>四川太极新津县五津镇武阳西路药店</t>
  </si>
  <si>
    <t>周莉</t>
  </si>
  <si>
    <t>四川太极枣子巷药店</t>
  </si>
  <si>
    <t>易永红</t>
  </si>
  <si>
    <t>四川太极成华区金马河路药店</t>
  </si>
  <si>
    <t>李沙</t>
  </si>
  <si>
    <t>四川太极大邑县安仁镇千禧街药店</t>
  </si>
  <si>
    <t>袁文秀</t>
  </si>
  <si>
    <t>四川太极大邑县晋原镇内蒙古大道桃源药店</t>
  </si>
  <si>
    <t>彭蓉</t>
  </si>
  <si>
    <t>梁娟</t>
  </si>
  <si>
    <t>四川太极金牛区黄苑东街药店</t>
  </si>
  <si>
    <t>张玉</t>
  </si>
  <si>
    <t>林思敏</t>
  </si>
  <si>
    <t>四川太极清江东路2药店</t>
  </si>
  <si>
    <t>闵腾西</t>
  </si>
  <si>
    <t>庄静</t>
  </si>
  <si>
    <t>四川太极兴义镇万兴路药店</t>
  </si>
  <si>
    <t>单菊</t>
  </si>
  <si>
    <t>四川太极成华区万科路药店</t>
  </si>
  <si>
    <t>兰新喻</t>
  </si>
  <si>
    <t>阮丽</t>
  </si>
  <si>
    <t>王馨</t>
  </si>
  <si>
    <t>袁咏梅</t>
  </si>
  <si>
    <t>四川太极锦江区观音桥街药店</t>
  </si>
  <si>
    <t>何倩倩</t>
  </si>
  <si>
    <t>四川太极三江店</t>
  </si>
  <si>
    <t>李银萍</t>
  </si>
  <si>
    <t>黄梅</t>
  </si>
  <si>
    <t>赖千禧</t>
  </si>
  <si>
    <t>王茹</t>
  </si>
  <si>
    <t>彭燕</t>
  </si>
  <si>
    <t>四川太极武侯区顺和街店</t>
  </si>
  <si>
    <t>陈琪</t>
  </si>
  <si>
    <t>刘晓燕</t>
  </si>
  <si>
    <t>王娅</t>
  </si>
  <si>
    <t>尹萍</t>
  </si>
  <si>
    <t>杨苗</t>
  </si>
  <si>
    <t>四川太极人民中路店</t>
  </si>
  <si>
    <t>刘明慧</t>
  </si>
  <si>
    <t>四川太极青羊区童子街药店</t>
  </si>
  <si>
    <t>贺春芳</t>
  </si>
  <si>
    <t>陈娟</t>
  </si>
  <si>
    <t>彭亚丹</t>
  </si>
  <si>
    <t>四川太极大邑县晋原镇东街药店</t>
  </si>
  <si>
    <t>沈长英</t>
  </si>
  <si>
    <t>王佳</t>
  </si>
  <si>
    <t>四川太极青羊区蜀辉路药店</t>
  </si>
  <si>
    <t>刘建芳</t>
  </si>
  <si>
    <t>牟彩云</t>
  </si>
  <si>
    <t>李蕊彤</t>
  </si>
  <si>
    <t>兰夏琳</t>
  </si>
  <si>
    <t>冯婧恩</t>
  </si>
  <si>
    <t>郭玲怡</t>
  </si>
  <si>
    <t>四川太极郫县郫筒镇东大街药店</t>
  </si>
  <si>
    <t>骆玲</t>
  </si>
  <si>
    <t>龙利</t>
  </si>
  <si>
    <t>万雪倩</t>
  </si>
  <si>
    <t>刘双</t>
  </si>
  <si>
    <t>赵晓丹</t>
  </si>
  <si>
    <t>李馨怡</t>
  </si>
  <si>
    <t>刘罗蓉</t>
  </si>
  <si>
    <t>苏方惠</t>
  </si>
  <si>
    <t>四川太极新乐中街药店</t>
  </si>
  <si>
    <t>杨蕊吉</t>
  </si>
  <si>
    <t>四川太极锦江区水杉街药店</t>
  </si>
  <si>
    <t>熊莹莹</t>
  </si>
  <si>
    <t>高清清</t>
  </si>
  <si>
    <t>廖艳萍</t>
  </si>
  <si>
    <t>蒋静</t>
  </si>
  <si>
    <t>周金梅（销售员）</t>
  </si>
  <si>
    <t>林玲（销售员）</t>
  </si>
  <si>
    <t>杜连桃（销售员）</t>
  </si>
  <si>
    <t>朱春梅</t>
  </si>
  <si>
    <t>四川太极新津县五津镇五津西路二药房</t>
  </si>
  <si>
    <t>黄淑琴</t>
  </si>
  <si>
    <t>胡光宾</t>
  </si>
  <si>
    <t>吕彩霞</t>
  </si>
  <si>
    <t>四川太极成华区崔家店路药店</t>
  </si>
  <si>
    <t>曹春燕</t>
  </si>
  <si>
    <t>王旭</t>
  </si>
  <si>
    <t>四川太极崇州市崇阳镇蜀州中路药店</t>
  </si>
  <si>
    <t>姜孝杨</t>
  </si>
  <si>
    <t>卫荟垟</t>
  </si>
  <si>
    <t>四川太极成都高新区元华二巷药店</t>
  </si>
  <si>
    <t>欧双雪</t>
  </si>
  <si>
    <t>四川太极高新区中和大道药店</t>
  </si>
  <si>
    <t>吴霞</t>
  </si>
  <si>
    <t>邓婧</t>
  </si>
  <si>
    <t>四川太极成华区西林一街药店</t>
  </si>
  <si>
    <t>李文静</t>
  </si>
  <si>
    <t>杨沙艳</t>
  </si>
  <si>
    <t>四川太极锦江区柳翠路药店</t>
  </si>
  <si>
    <t>冯元香</t>
  </si>
  <si>
    <t>四川太极青羊区十二桥药店</t>
  </si>
  <si>
    <t>李丽</t>
  </si>
  <si>
    <t>税晓莉</t>
  </si>
  <si>
    <t>宋留艺</t>
  </si>
  <si>
    <t>李思琪</t>
  </si>
  <si>
    <t>罗雪琴</t>
  </si>
  <si>
    <t>代茜澜</t>
  </si>
  <si>
    <t>周炫岑</t>
  </si>
  <si>
    <t>四川太极锦江区静明路药店</t>
  </si>
  <si>
    <t>刘勇</t>
  </si>
  <si>
    <t>张涵依</t>
  </si>
  <si>
    <t>李艳萍</t>
  </si>
  <si>
    <t>祁荣</t>
  </si>
  <si>
    <t>韩守玉</t>
  </si>
  <si>
    <t>杨昕雨</t>
  </si>
  <si>
    <t>杨莎</t>
  </si>
  <si>
    <t>高星宇</t>
  </si>
  <si>
    <t>四川太极邛崃市临邛镇洪川小区药店</t>
  </si>
  <si>
    <t>张登玉（销售员）</t>
  </si>
  <si>
    <t>易翠竹</t>
  </si>
  <si>
    <t>唐冬芳</t>
  </si>
  <si>
    <t>邓琦</t>
  </si>
  <si>
    <t>四川太极高新区紫薇东路药店</t>
  </si>
  <si>
    <t>胡欣月</t>
  </si>
  <si>
    <t>龚玉林</t>
  </si>
  <si>
    <t>苏婷婷</t>
  </si>
  <si>
    <t>门店id</t>
  </si>
  <si>
    <t>门店名</t>
  </si>
  <si>
    <t>片区</t>
  </si>
  <si>
    <t>人员id</t>
  </si>
  <si>
    <t>人员名</t>
  </si>
  <si>
    <t>职务</t>
  </si>
  <si>
    <t>系数</t>
  </si>
  <si>
    <t>门店任务</t>
  </si>
  <si>
    <t>门店基础完成率</t>
  </si>
  <si>
    <t>员工任务</t>
  </si>
  <si>
    <t>门店总销售金额</t>
  </si>
  <si>
    <t>门店总毛利</t>
  </si>
  <si>
    <t>员工总销售金额</t>
  </si>
  <si>
    <t>员工总毛利</t>
  </si>
  <si>
    <t>员工总毛利率</t>
  </si>
  <si>
    <t>员工完成率</t>
  </si>
  <si>
    <t>员工当日销售</t>
  </si>
  <si>
    <t>员工当日毛利</t>
  </si>
  <si>
    <t>员工当日完成率</t>
  </si>
  <si>
    <t>门店当日销售</t>
  </si>
  <si>
    <t>门店当日毛利</t>
  </si>
  <si>
    <t>门店当日完成率</t>
  </si>
  <si>
    <t>四川太极锦江区梨花街药店</t>
  </si>
  <si>
    <t>301城中片</t>
  </si>
  <si>
    <t>张娟娟（梨花街）</t>
  </si>
  <si>
    <t>营业员</t>
  </si>
  <si>
    <t/>
  </si>
  <si>
    <t>张玲（梨花街）</t>
  </si>
  <si>
    <t>梁静容（梨花街）</t>
  </si>
  <si>
    <t>阴静（梨花街）</t>
  </si>
  <si>
    <t>吴凤兰（梨花街）</t>
  </si>
  <si>
    <t>李佳岭（梨花街）</t>
  </si>
  <si>
    <t>刁晓梅（梨花街）</t>
  </si>
  <si>
    <t>实习生</t>
  </si>
  <si>
    <t>吴洪瑶（梨花街）</t>
  </si>
  <si>
    <t>彭关敏（梨花街）</t>
  </si>
  <si>
    <t>王晓雁（梨花街）</t>
  </si>
  <si>
    <t>范珂君（梨花街）</t>
  </si>
  <si>
    <t>李苗（梨花街）</t>
  </si>
  <si>
    <t xml:space="preserve">杨素芬 </t>
  </si>
  <si>
    <t>店长</t>
  </si>
  <si>
    <t>301双流片</t>
  </si>
  <si>
    <t>301邛崃片</t>
  </si>
  <si>
    <t>301温江片</t>
  </si>
  <si>
    <t>营业员（2020.03.13到岗）</t>
  </si>
  <si>
    <t>301新津片</t>
  </si>
  <si>
    <t xml:space="preserve">戚彩 </t>
  </si>
  <si>
    <t>郝晓林</t>
  </si>
  <si>
    <t>何青蓉</t>
  </si>
  <si>
    <t>实习生（2020.3.28）</t>
  </si>
  <si>
    <t xml:space="preserve">朱晓桃 </t>
  </si>
  <si>
    <t>301崇州片</t>
  </si>
  <si>
    <t>301新都片</t>
  </si>
  <si>
    <t xml:space="preserve">朱朝霞 </t>
  </si>
  <si>
    <t>门店店长</t>
  </si>
  <si>
    <t>杨素芬（沙河源）</t>
  </si>
  <si>
    <t>门店店长兼执业药师</t>
  </si>
  <si>
    <t>301大邑片</t>
  </si>
  <si>
    <t xml:space="preserve">代志斌 </t>
  </si>
  <si>
    <t>王芳</t>
  </si>
  <si>
    <t>试用期</t>
  </si>
  <si>
    <t xml:space="preserve">向海英 </t>
  </si>
  <si>
    <t>胡荣琼</t>
  </si>
  <si>
    <t>301郫县片</t>
  </si>
  <si>
    <t>牟鑫阳</t>
  </si>
  <si>
    <t>周雪莲</t>
  </si>
  <si>
    <t>试用期（4月8日）</t>
  </si>
  <si>
    <t>朱文艺</t>
  </si>
  <si>
    <t>杨丽</t>
  </si>
  <si>
    <t>店员</t>
  </si>
  <si>
    <t>陈思敏</t>
  </si>
  <si>
    <t>魏小琴</t>
  </si>
  <si>
    <t xml:space="preserve">罗纬 </t>
  </si>
  <si>
    <t xml:space="preserve">高文棋 </t>
  </si>
  <si>
    <t xml:space="preserve">冯莉 </t>
  </si>
  <si>
    <t>杨平</t>
  </si>
  <si>
    <t>李秀芳</t>
  </si>
  <si>
    <t>陈亭亭</t>
  </si>
  <si>
    <t>店长兼执业药师</t>
  </si>
  <si>
    <t xml:space="preserve">辜瑞琪 </t>
  </si>
  <si>
    <t>高睿</t>
  </si>
  <si>
    <t>执业药师</t>
  </si>
  <si>
    <t>四川太极成华区华康路药店</t>
  </si>
  <si>
    <t>陈丽梅</t>
  </si>
  <si>
    <t>杨伟钰</t>
  </si>
  <si>
    <t>杨艳</t>
  </si>
  <si>
    <t>四川太极大邑县晋原镇子龙路店</t>
  </si>
  <si>
    <t>李秀辉</t>
  </si>
  <si>
    <t xml:space="preserve">周娟 </t>
  </si>
  <si>
    <t>殷岱菊</t>
  </si>
  <si>
    <t>叶素英（销售员）</t>
  </si>
  <si>
    <t>促销</t>
  </si>
  <si>
    <t>曾蕾蕾</t>
  </si>
  <si>
    <t>实习生20190709</t>
  </si>
  <si>
    <t>钟友群</t>
  </si>
  <si>
    <t>四川太极新都区马超东路店</t>
  </si>
  <si>
    <t>陈丽媛</t>
  </si>
  <si>
    <t>健康顾问</t>
  </si>
  <si>
    <t>谌美静</t>
  </si>
  <si>
    <t>郑万利</t>
  </si>
  <si>
    <t>羊玉梅（销售员）</t>
  </si>
  <si>
    <t>促销员</t>
  </si>
  <si>
    <t>刘敏</t>
  </si>
  <si>
    <t>邹东梅</t>
  </si>
  <si>
    <t>四川太极大邑县晋原镇潘家街药店</t>
  </si>
  <si>
    <t xml:space="preserve">黄梅 </t>
  </si>
  <si>
    <t>苟俊驰</t>
  </si>
  <si>
    <t>张丹</t>
  </si>
  <si>
    <t>谢玉涛</t>
  </si>
  <si>
    <t>李忠存</t>
  </si>
  <si>
    <t>沈艳洁</t>
  </si>
  <si>
    <t>蒋晓琼（销售员）</t>
  </si>
  <si>
    <t>秦静茹</t>
  </si>
  <si>
    <t>试用健康顾问</t>
  </si>
  <si>
    <t>四川太极邛崃市临邛镇翠荫街药店</t>
  </si>
  <si>
    <t>任姗姗</t>
  </si>
  <si>
    <t>正式员工</t>
  </si>
  <si>
    <t>李可</t>
  </si>
  <si>
    <t>朱静</t>
  </si>
  <si>
    <t>彭勤</t>
  </si>
  <si>
    <t>张阿几</t>
  </si>
  <si>
    <t>廖文莉</t>
  </si>
  <si>
    <t>马婷婷</t>
  </si>
  <si>
    <t>董华</t>
  </si>
  <si>
    <t>涂思佩</t>
  </si>
  <si>
    <t>李莹</t>
  </si>
  <si>
    <t>营业员20190709</t>
  </si>
  <si>
    <t>许宗瑜</t>
  </si>
  <si>
    <t>7月到店（实习生）</t>
  </si>
  <si>
    <t>黄长菊（梨花街）</t>
  </si>
  <si>
    <t>魏乔连</t>
  </si>
  <si>
    <t>实习生（2019.07.09进公司）</t>
  </si>
  <si>
    <t xml:space="preserve">黄兴中 </t>
  </si>
  <si>
    <t>李凤霞</t>
  </si>
  <si>
    <t>四川太极都江堰聚源镇药店</t>
  </si>
  <si>
    <t>301都江堰片区</t>
  </si>
  <si>
    <t>何丽萍</t>
  </si>
  <si>
    <t xml:space="preserve">郑红艳 </t>
  </si>
  <si>
    <t>四川太极都江堰景中路店</t>
  </si>
  <si>
    <t>杨科</t>
  </si>
  <si>
    <t>刘青</t>
  </si>
  <si>
    <t>试用</t>
  </si>
  <si>
    <t>黄雨</t>
  </si>
  <si>
    <t>四川太极都江堰幸福镇翔凤路药店</t>
  </si>
  <si>
    <t>乐良清</t>
  </si>
  <si>
    <t>晏祥春</t>
  </si>
  <si>
    <t>张意雪</t>
  </si>
  <si>
    <t>试用期20200413</t>
  </si>
  <si>
    <t>费诗尧</t>
  </si>
  <si>
    <t>四川太极都江堰市蒲阳镇堰问道西路药店</t>
  </si>
  <si>
    <t>孙佳丽</t>
  </si>
  <si>
    <t>张飘</t>
  </si>
  <si>
    <t>试用期（4月7日）</t>
  </si>
  <si>
    <t>李娟</t>
  </si>
  <si>
    <t>闵巧</t>
  </si>
  <si>
    <t>刘芬</t>
  </si>
  <si>
    <t>邓银鑫</t>
  </si>
  <si>
    <t>王盛英</t>
  </si>
  <si>
    <t>刘茹溢</t>
  </si>
  <si>
    <t>营业员,2020.04.01转正</t>
  </si>
  <si>
    <t>陈礼凤</t>
  </si>
  <si>
    <t>吴伟利</t>
  </si>
  <si>
    <t>李燕</t>
  </si>
  <si>
    <t>四川太极都江堰市永丰街道宝莲路药店</t>
  </si>
  <si>
    <t>秦庭月</t>
  </si>
  <si>
    <t>范旭</t>
  </si>
  <si>
    <t>邹芊</t>
  </si>
  <si>
    <t>毛茜</t>
  </si>
  <si>
    <t>饶玉银</t>
  </si>
  <si>
    <t>罗丹</t>
  </si>
  <si>
    <t>熊小玲</t>
  </si>
  <si>
    <t>易月红</t>
  </si>
  <si>
    <t>实习生2020015</t>
  </si>
  <si>
    <t>肖瑶</t>
  </si>
  <si>
    <t>周红蓉</t>
  </si>
  <si>
    <t>吴阳</t>
  </si>
  <si>
    <t>杨菊</t>
  </si>
  <si>
    <t>曾良春</t>
  </si>
  <si>
    <t>汤雪芹</t>
  </si>
  <si>
    <t>邓磊</t>
  </si>
  <si>
    <t>窦潘</t>
  </si>
  <si>
    <t>王宇</t>
  </si>
  <si>
    <t>黄玲</t>
  </si>
  <si>
    <t>张群</t>
  </si>
  <si>
    <t>李阿其</t>
  </si>
  <si>
    <t>刘静</t>
  </si>
  <si>
    <t>林霞</t>
  </si>
  <si>
    <t>实习生(2019.07.09)</t>
  </si>
  <si>
    <t>张婷</t>
  </si>
  <si>
    <t>李小菲</t>
  </si>
  <si>
    <t>试用期（4.1日来公司</t>
  </si>
  <si>
    <t>杨久会</t>
  </si>
  <si>
    <t>黄飞霞</t>
  </si>
  <si>
    <t>员工</t>
  </si>
  <si>
    <t>杨萍</t>
  </si>
  <si>
    <t>唐文琼（梨花街）</t>
  </si>
  <si>
    <t>王爱玲</t>
  </si>
  <si>
    <t>李静（梨花街）</t>
  </si>
  <si>
    <t>向桂西</t>
  </si>
  <si>
    <t>实习员工</t>
  </si>
  <si>
    <t>郑娇</t>
  </si>
  <si>
    <t>店员（休产假回来）</t>
  </si>
  <si>
    <t>营业员，2020.03.26转正</t>
  </si>
  <si>
    <t>蔡小丽</t>
  </si>
  <si>
    <t>余志彬（梨花街）</t>
  </si>
  <si>
    <t>阳玲（梨花街）</t>
  </si>
  <si>
    <t>马昕（梨花街）</t>
  </si>
  <si>
    <t xml:space="preserve">李红梅 </t>
  </si>
  <si>
    <t>罗昌玥</t>
  </si>
  <si>
    <t>阮丽（梨花街）</t>
  </si>
  <si>
    <t>张旭</t>
  </si>
  <si>
    <t>试用期人员</t>
  </si>
  <si>
    <t>丁婷</t>
  </si>
  <si>
    <t>实习生2020.4.14入职</t>
  </si>
  <si>
    <t>张慧</t>
  </si>
  <si>
    <t>廖桂英（梨花街）</t>
  </si>
  <si>
    <t>销售代表</t>
  </si>
  <si>
    <t>吴琳</t>
  </si>
  <si>
    <t>谭庆娟（梨花街）</t>
  </si>
  <si>
    <t>倪吉红</t>
  </si>
  <si>
    <t xml:space="preserve">                 【个人排行榜】排名前五名：                          </t>
  </si>
  <si>
    <t>【个人排行榜】排名后5名：</t>
  </si>
  <si>
    <t>时间</t>
  </si>
  <si>
    <t>扣分情况</t>
  </si>
  <si>
    <t xml:space="preserve">实习生  </t>
  </si>
  <si>
    <t xml:space="preserve">实习生    </t>
  </si>
  <si>
    <t xml:space="preserve">实习生   </t>
  </si>
  <si>
    <t xml:space="preserve">实习生     </t>
  </si>
  <si>
    <t xml:space="preserve">莫晓菊 </t>
  </si>
  <si>
    <t>连续2日</t>
  </si>
  <si>
    <t>4.29</t>
  </si>
  <si>
    <t>4.30</t>
  </si>
  <si>
    <t>5.1</t>
  </si>
  <si>
    <t>5.2</t>
  </si>
  <si>
    <t>5.3</t>
  </si>
  <si>
    <t>5.4</t>
  </si>
  <si>
    <t>5.5</t>
  </si>
  <si>
    <t>黄丹</t>
  </si>
  <si>
    <t>5.6</t>
  </si>
  <si>
    <t>5.7</t>
  </si>
  <si>
    <t>5.8</t>
  </si>
  <si>
    <t xml:space="preserve">刘樽 </t>
  </si>
  <si>
    <t>5.9</t>
  </si>
  <si>
    <t>5.10</t>
  </si>
  <si>
    <t>5.11</t>
  </si>
  <si>
    <t>5.12</t>
  </si>
  <si>
    <t>5.13</t>
  </si>
  <si>
    <t>5.14</t>
  </si>
  <si>
    <t xml:space="preserve">实习生 </t>
  </si>
  <si>
    <t>5.15</t>
  </si>
  <si>
    <t>5.16</t>
  </si>
  <si>
    <t xml:space="preserve">蒋雪琴 </t>
  </si>
  <si>
    <t>5.17</t>
  </si>
  <si>
    <t>四川太极红星店</t>
  </si>
  <si>
    <t>刘思蝶</t>
  </si>
  <si>
    <t xml:space="preserve">任会茹 </t>
  </si>
  <si>
    <t>5.19</t>
  </si>
  <si>
    <t xml:space="preserve">实习生      </t>
  </si>
  <si>
    <t>5.20</t>
  </si>
  <si>
    <t>5.21</t>
  </si>
  <si>
    <t>5.22</t>
  </si>
  <si>
    <t>5.23</t>
  </si>
  <si>
    <t>5.24</t>
  </si>
  <si>
    <t>5.25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</si>
</sst>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53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1"/>
      <name val="宋体"/>
      <charset val="134"/>
    </font>
    <font>
      <b/>
      <sz val="11"/>
      <name val="等线"/>
      <charset val="134"/>
      <scheme val="minor"/>
    </font>
    <font>
      <sz val="11"/>
      <name val="宋体"/>
      <charset val="0"/>
    </font>
    <font>
      <sz val="11"/>
      <color rgb="FFFF0000"/>
      <name val="宋体"/>
      <charset val="0"/>
    </font>
    <font>
      <sz val="11"/>
      <color rgb="FFFF0000"/>
      <name val="等线"/>
      <charset val="134"/>
      <scheme val="minor"/>
    </font>
    <font>
      <sz val="10"/>
      <name val="Arial"/>
      <charset val="134"/>
    </font>
    <font>
      <sz val="10"/>
      <color rgb="FFFF0000"/>
      <name val="Arial"/>
      <charset val="134"/>
    </font>
    <font>
      <b/>
      <sz val="11"/>
      <color theme="1"/>
      <name val="等线"/>
      <charset val="134"/>
      <scheme val="minor"/>
    </font>
    <font>
      <sz val="11"/>
      <color rgb="FFFF0000"/>
      <name val="等线"/>
      <charset val="134"/>
    </font>
    <font>
      <sz val="10"/>
      <name val="Arial"/>
      <charset val="0"/>
    </font>
    <font>
      <b/>
      <sz val="10"/>
      <name val="宋体"/>
      <charset val="0"/>
    </font>
    <font>
      <sz val="10"/>
      <name val="宋体"/>
      <charset val="0"/>
    </font>
    <font>
      <b/>
      <sz val="10"/>
      <color rgb="FFFF0000"/>
      <name val="宋体"/>
      <charset val="0"/>
    </font>
    <font>
      <sz val="10"/>
      <color rgb="FFFF0000"/>
      <name val="宋体"/>
      <charset val="0"/>
    </font>
    <font>
      <sz val="9"/>
      <color rgb="FFFF0000"/>
      <name val="等线"/>
      <charset val="134"/>
      <scheme val="minor"/>
    </font>
    <font>
      <sz val="9"/>
      <name val="等线"/>
      <charset val="134"/>
      <scheme val="minor"/>
    </font>
    <font>
      <sz val="9"/>
      <color theme="1"/>
      <name val="等线"/>
      <charset val="134"/>
      <scheme val="minor"/>
    </font>
    <font>
      <b/>
      <sz val="9"/>
      <color theme="1"/>
      <name val="等线"/>
      <charset val="134"/>
      <scheme val="minor"/>
    </font>
    <font>
      <b/>
      <sz val="9"/>
      <name val="宋体"/>
      <charset val="134"/>
    </font>
    <font>
      <b/>
      <sz val="9"/>
      <name val="等线"/>
      <charset val="134"/>
      <scheme val="minor"/>
    </font>
    <font>
      <b/>
      <sz val="9"/>
      <color rgb="FFFF0000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name val="等线"/>
      <charset val="134"/>
      <scheme val="minor"/>
    </font>
    <font>
      <sz val="10"/>
      <color rgb="FFFF0000"/>
      <name val="等线"/>
      <charset val="134"/>
      <scheme val="minor"/>
    </font>
    <font>
      <b/>
      <sz val="10"/>
      <color theme="1"/>
      <name val="等线"/>
      <charset val="134"/>
      <scheme val="minor"/>
    </font>
    <font>
      <b/>
      <sz val="10"/>
      <color rgb="FF000000"/>
      <name val="宋体"/>
      <charset val="134"/>
    </font>
    <font>
      <sz val="10"/>
      <name val="等线"/>
      <charset val="134"/>
    </font>
    <font>
      <b/>
      <sz val="10"/>
      <color rgb="FFFF0000"/>
      <name val="宋体"/>
      <charset val="134"/>
    </font>
    <font>
      <sz val="10"/>
      <name val="宋体"/>
      <charset val="134"/>
    </font>
    <font>
      <b/>
      <sz val="10"/>
      <color rgb="FFFF0000"/>
      <name val="等线"/>
      <charset val="134"/>
    </font>
    <font>
      <b/>
      <sz val="10"/>
      <color rgb="FFFF0000"/>
      <name val="Arial"/>
      <charset val="134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2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60">
    <xf numFmtId="0" fontId="0" fillId="0" borderId="0"/>
    <xf numFmtId="42" fontId="0" fillId="0" borderId="0" applyFont="0" applyFill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38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3" fillId="0" borderId="0"/>
    <xf numFmtId="0" fontId="0" fillId="5" borderId="8" applyNumberFormat="0" applyFont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3" fillId="0" borderId="0"/>
    <xf numFmtId="0" fontId="33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43" fillId="0" borderId="0"/>
    <xf numFmtId="0" fontId="45" fillId="20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1" fillId="6" borderId="11" applyNumberFormat="0" applyAlignment="0" applyProtection="0">
      <alignment vertical="center"/>
    </xf>
    <xf numFmtId="0" fontId="43" fillId="0" borderId="0"/>
    <xf numFmtId="0" fontId="37" fillId="6" borderId="9" applyNumberFormat="0" applyAlignment="0" applyProtection="0">
      <alignment vertical="center"/>
    </xf>
    <xf numFmtId="0" fontId="35" fillId="4" borderId="6" applyNumberFormat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0" fillId="0" borderId="13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33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7" fillId="0" borderId="0"/>
    <xf numFmtId="0" fontId="43" fillId="0" borderId="0">
      <alignment vertical="center"/>
    </xf>
    <xf numFmtId="0" fontId="7" fillId="0" borderId="0"/>
    <xf numFmtId="0" fontId="7" fillId="0" borderId="0"/>
    <xf numFmtId="0" fontId="43" fillId="0" borderId="0"/>
    <xf numFmtId="0" fontId="43" fillId="0" borderId="0"/>
  </cellStyleXfs>
  <cellXfs count="12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49" fontId="9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49" fontId="6" fillId="0" borderId="1" xfId="0" applyNumberFormat="1" applyFont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0" fontId="11" fillId="0" borderId="0" xfId="0" applyFont="1" applyFill="1" applyBorder="1" applyAlignment="1"/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3" fillId="3" borderId="0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left" vertical="center"/>
    </xf>
    <xf numFmtId="10" fontId="14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10" fontId="15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10" fontId="15" fillId="3" borderId="0" xfId="0" applyNumberFormat="1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vertical="center"/>
    </xf>
    <xf numFmtId="0" fontId="22" fillId="0" borderId="3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6" fillId="0" borderId="1" xfId="0" applyFont="1" applyBorder="1"/>
    <xf numFmtId="0" fontId="17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5" fillId="2" borderId="0" xfId="0" applyFont="1" applyFill="1" applyAlignment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6" fillId="0" borderId="1" xfId="0" applyFont="1" applyBorder="1" applyAlignment="1">
      <alignment horizontal="center" vertical="center"/>
    </xf>
    <xf numFmtId="10" fontId="26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10" fontId="27" fillId="0" borderId="1" xfId="0" applyNumberFormat="1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/>
    </xf>
    <xf numFmtId="10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27" fillId="0" borderId="4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vertical="center"/>
    </xf>
    <xf numFmtId="0" fontId="25" fillId="2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25" xfId="18"/>
    <cellStyle name="标题" xfId="19" builtinId="15"/>
    <cellStyle name="解释性文本" xfId="20" builtinId="53"/>
    <cellStyle name="标题 1" xfId="21" builtinId="16"/>
    <cellStyle name="标题 2" xfId="22" builtinId="17"/>
    <cellStyle name="常规 6 4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常规 26" xfId="28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20" xfId="55"/>
    <cellStyle name="常规 3" xfId="56"/>
    <cellStyle name="常规 4" xfId="57"/>
    <cellStyle name="常规_Sheet1" xfId="58"/>
    <cellStyle name="常规_外聘新增_1" xfId="59"/>
  </cellStyles>
  <tableStyles count="0" defaultTableStyle="TableStyleMedium9" defaultPivotStyle="PivotStyleLight16"/>
  <colors>
    <mruColors>
      <color rgb="000766D4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tabSelected="1" workbookViewId="0">
      <selection activeCell="L15" sqref="L15"/>
    </sheetView>
  </sheetViews>
  <sheetFormatPr defaultColWidth="9" defaultRowHeight="18" customHeight="1"/>
  <cols>
    <col min="1" max="1" width="4.625" style="97" customWidth="1"/>
    <col min="2" max="2" width="28.375" style="98" customWidth="1"/>
    <col min="3" max="3" width="10" style="97" customWidth="1"/>
    <col min="4" max="4" width="10.125" style="97" customWidth="1"/>
    <col min="5" max="5" width="8.625" style="97" customWidth="1"/>
    <col min="6" max="6" width="8.125" style="99" customWidth="1"/>
    <col min="7" max="7" width="11" style="100" customWidth="1"/>
    <col min="8" max="8" width="8.125" style="101" customWidth="1"/>
    <col min="9" max="15" width="9" style="101"/>
    <col min="16" max="16384" width="9" style="98"/>
  </cols>
  <sheetData>
    <row r="1" ht="23" customHeight="1" spans="1:10">
      <c r="A1" s="102" t="s">
        <v>0</v>
      </c>
      <c r="B1" s="102"/>
      <c r="C1" s="102"/>
      <c r="D1" s="103"/>
      <c r="E1" s="102"/>
      <c r="F1" s="102"/>
      <c r="G1" s="102"/>
      <c r="H1" s="102"/>
      <c r="I1" s="102"/>
      <c r="J1" s="102"/>
    </row>
    <row r="2" ht="32" customHeight="1" spans="1:10">
      <c r="A2" s="104" t="s">
        <v>1</v>
      </c>
      <c r="B2" s="104" t="s">
        <v>2</v>
      </c>
      <c r="C2" s="104" t="s">
        <v>3</v>
      </c>
      <c r="D2" s="105" t="s">
        <v>4</v>
      </c>
      <c r="E2" s="104" t="s">
        <v>5</v>
      </c>
      <c r="F2" s="104" t="s">
        <v>6</v>
      </c>
      <c r="G2" s="104" t="s">
        <v>7</v>
      </c>
      <c r="H2" s="104" t="s">
        <v>8</v>
      </c>
      <c r="I2" s="104" t="s">
        <v>9</v>
      </c>
      <c r="J2" s="112" t="s">
        <v>10</v>
      </c>
    </row>
    <row r="3" s="95" customFormat="1" customHeight="1" spans="1:15">
      <c r="A3" s="106">
        <v>1</v>
      </c>
      <c r="B3" s="107" t="s">
        <v>11</v>
      </c>
      <c r="C3" s="108">
        <v>1.0920218974359</v>
      </c>
      <c r="D3" s="108">
        <v>0.270034314611987</v>
      </c>
      <c r="E3" s="109">
        <v>12846</v>
      </c>
      <c r="F3" s="109" t="s">
        <v>12</v>
      </c>
      <c r="G3" s="109">
        <v>131.33</v>
      </c>
      <c r="H3" s="109">
        <v>31.25</v>
      </c>
      <c r="I3" s="113" t="s">
        <v>13</v>
      </c>
      <c r="J3" s="114">
        <v>300</v>
      </c>
      <c r="K3" s="115"/>
      <c r="L3" s="115"/>
      <c r="M3" s="115"/>
      <c r="N3" s="115"/>
      <c r="O3" s="115"/>
    </row>
    <row r="4" s="96" customFormat="1" ht="21" customHeight="1" spans="1:15">
      <c r="A4" s="106">
        <v>2</v>
      </c>
      <c r="B4" s="107" t="s">
        <v>14</v>
      </c>
      <c r="C4" s="108">
        <v>1.15360257142857</v>
      </c>
      <c r="D4" s="108">
        <v>0.307467695196175</v>
      </c>
      <c r="E4" s="109">
        <v>12918</v>
      </c>
      <c r="F4" s="109" t="s">
        <v>15</v>
      </c>
      <c r="G4" s="109">
        <v>122.38</v>
      </c>
      <c r="H4" s="109">
        <v>36.73</v>
      </c>
      <c r="I4" s="113" t="s">
        <v>13</v>
      </c>
      <c r="J4" s="114">
        <v>200</v>
      </c>
      <c r="K4" s="116"/>
      <c r="L4" s="116"/>
      <c r="M4" s="116"/>
      <c r="N4" s="116"/>
      <c r="O4" s="116"/>
    </row>
    <row r="5" s="96" customFormat="1" customHeight="1" spans="1:15">
      <c r="A5" s="106">
        <v>1</v>
      </c>
      <c r="B5" s="107" t="s">
        <v>16</v>
      </c>
      <c r="C5" s="108">
        <v>1.08454754901961</v>
      </c>
      <c r="D5" s="108">
        <v>0.278204401672876</v>
      </c>
      <c r="E5" s="109">
        <v>7583</v>
      </c>
      <c r="F5" s="109" t="s">
        <v>17</v>
      </c>
      <c r="G5" s="109">
        <v>240.41</v>
      </c>
      <c r="H5" s="109">
        <v>28.07</v>
      </c>
      <c r="I5" s="117"/>
      <c r="J5" s="118">
        <v>500</v>
      </c>
      <c r="K5" s="116"/>
      <c r="L5" s="116"/>
      <c r="M5" s="116"/>
      <c r="N5" s="116"/>
      <c r="O5" s="116"/>
    </row>
    <row r="6" s="96" customFormat="1" customHeight="1" spans="1:15">
      <c r="A6" s="106">
        <v>2</v>
      </c>
      <c r="B6" s="107" t="s">
        <v>18</v>
      </c>
      <c r="C6" s="108">
        <v>2.08021432258064</v>
      </c>
      <c r="D6" s="108">
        <v>0.246033705832172</v>
      </c>
      <c r="E6" s="109">
        <v>7645</v>
      </c>
      <c r="F6" s="109" t="s">
        <v>19</v>
      </c>
      <c r="G6" s="109">
        <v>197.11</v>
      </c>
      <c r="H6" s="109">
        <v>24.99</v>
      </c>
      <c r="I6" s="117"/>
      <c r="J6" s="118">
        <v>400</v>
      </c>
      <c r="K6" s="116"/>
      <c r="L6" s="116"/>
      <c r="M6" s="116"/>
      <c r="N6" s="116"/>
      <c r="O6" s="116"/>
    </row>
    <row r="7" s="96" customFormat="1" customHeight="1" spans="1:15">
      <c r="A7" s="106">
        <v>3</v>
      </c>
      <c r="B7" s="107" t="s">
        <v>20</v>
      </c>
      <c r="C7" s="108">
        <v>1.07967414965986</v>
      </c>
      <c r="D7" s="108">
        <v>0.271213165921887</v>
      </c>
      <c r="E7" s="109">
        <v>9988</v>
      </c>
      <c r="F7" s="109" t="s">
        <v>21</v>
      </c>
      <c r="G7" s="109">
        <v>173.94</v>
      </c>
      <c r="H7" s="109">
        <v>28.9</v>
      </c>
      <c r="I7" s="117"/>
      <c r="J7" s="118">
        <v>300</v>
      </c>
      <c r="K7" s="116"/>
      <c r="L7" s="116"/>
      <c r="M7" s="116"/>
      <c r="N7" s="116"/>
      <c r="O7" s="116"/>
    </row>
    <row r="8" s="96" customFormat="1" ht="20.1" customHeight="1" spans="1:15">
      <c r="A8" s="106">
        <v>4</v>
      </c>
      <c r="B8" s="107" t="s">
        <v>22</v>
      </c>
      <c r="C8" s="108">
        <v>1.37193506944444</v>
      </c>
      <c r="D8" s="108">
        <v>0.307025584554258</v>
      </c>
      <c r="E8" s="109">
        <v>12886</v>
      </c>
      <c r="F8" s="109" t="s">
        <v>23</v>
      </c>
      <c r="G8" s="109">
        <v>160.35</v>
      </c>
      <c r="H8" s="109">
        <v>31.51</v>
      </c>
      <c r="I8" s="117"/>
      <c r="J8" s="118">
        <v>200</v>
      </c>
      <c r="K8" s="116"/>
      <c r="L8" s="116" t="s">
        <v>24</v>
      </c>
      <c r="M8" s="116"/>
      <c r="N8" s="116"/>
      <c r="O8" s="116"/>
    </row>
    <row r="9" s="96" customFormat="1" customHeight="1" spans="1:15">
      <c r="A9" s="106">
        <v>5</v>
      </c>
      <c r="B9" s="107" t="s">
        <v>25</v>
      </c>
      <c r="C9" s="108">
        <v>1.19265506666667</v>
      </c>
      <c r="D9" s="108">
        <v>0.323192299354952</v>
      </c>
      <c r="E9" s="109">
        <v>5406</v>
      </c>
      <c r="F9" s="109" t="s">
        <v>26</v>
      </c>
      <c r="G9" s="109">
        <v>151.58</v>
      </c>
      <c r="H9" s="109">
        <v>32.64</v>
      </c>
      <c r="I9" s="117"/>
      <c r="J9" s="118">
        <v>100</v>
      </c>
      <c r="K9" s="116"/>
      <c r="L9" s="116"/>
      <c r="M9" s="116"/>
      <c r="N9" s="116"/>
      <c r="O9" s="116"/>
    </row>
    <row r="10" s="96" customFormat="1" customHeight="1" spans="1:15">
      <c r="A10" s="110" t="s">
        <v>27</v>
      </c>
      <c r="B10" s="111"/>
      <c r="C10" s="111"/>
      <c r="D10" s="111"/>
      <c r="E10" s="111"/>
      <c r="F10" s="111"/>
      <c r="G10" s="111"/>
      <c r="H10" s="111"/>
      <c r="I10" s="119"/>
      <c r="J10" s="112">
        <f>SUM(J3:J9)</f>
        <v>2000</v>
      </c>
      <c r="K10" s="116"/>
      <c r="L10" s="116"/>
      <c r="M10" s="116"/>
      <c r="N10" s="116"/>
      <c r="O10" s="116"/>
    </row>
  </sheetData>
  <mergeCells count="2">
    <mergeCell ref="A1:J1"/>
    <mergeCell ref="A10:I10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6"/>
  <sheetViews>
    <sheetView topLeftCell="A163" workbookViewId="0">
      <selection activeCell="O173" sqref="O173"/>
    </sheetView>
  </sheetViews>
  <sheetFormatPr defaultColWidth="9" defaultRowHeight="18" customHeight="1"/>
  <cols>
    <col min="1" max="1" width="5.375" style="76" customWidth="1"/>
    <col min="2" max="2" width="8.25" style="76" customWidth="1"/>
    <col min="3" max="3" width="10.375" style="76" customWidth="1"/>
    <col min="4" max="4" width="31.375" style="76" customWidth="1"/>
    <col min="5" max="5" width="8.5" style="76" customWidth="1"/>
    <col min="6" max="6" width="7.625" style="76" customWidth="1"/>
    <col min="7" max="7" width="8.25" style="76" customWidth="1"/>
    <col min="8" max="8" width="9.75" style="76" customWidth="1"/>
    <col min="9" max="9" width="9.375" style="74" customWidth="1"/>
    <col min="10" max="16384" width="9" style="76"/>
  </cols>
  <sheetData>
    <row r="1" customHeight="1" spans="1:9">
      <c r="A1" s="77" t="s">
        <v>28</v>
      </c>
      <c r="B1" s="78"/>
      <c r="C1" s="78"/>
      <c r="D1" s="78"/>
      <c r="E1" s="78"/>
      <c r="F1" s="78"/>
      <c r="G1" s="78"/>
      <c r="H1" s="78"/>
      <c r="I1" s="90"/>
    </row>
    <row r="2" customHeight="1" spans="1:9">
      <c r="A2" s="79" t="s">
        <v>1</v>
      </c>
      <c r="B2" s="80" t="s">
        <v>29</v>
      </c>
      <c r="C2" s="80" t="s">
        <v>6</v>
      </c>
      <c r="D2" s="81" t="s">
        <v>2</v>
      </c>
      <c r="E2" s="82" t="s">
        <v>30</v>
      </c>
      <c r="F2" s="79" t="s">
        <v>31</v>
      </c>
      <c r="G2" s="83" t="s">
        <v>32</v>
      </c>
      <c r="H2" s="83" t="s">
        <v>33</v>
      </c>
      <c r="I2" s="83" t="s">
        <v>34</v>
      </c>
    </row>
    <row r="3" customHeight="1" spans="1:9">
      <c r="A3" s="84">
        <v>1</v>
      </c>
      <c r="B3" s="85">
        <v>4093</v>
      </c>
      <c r="C3" s="86" t="s">
        <v>35</v>
      </c>
      <c r="D3" s="87" t="s">
        <v>36</v>
      </c>
      <c r="E3" s="88">
        <v>38</v>
      </c>
      <c r="F3" s="89"/>
      <c r="G3" s="84">
        <f>E3+F3</f>
        <v>38</v>
      </c>
      <c r="H3" s="84">
        <v>250.04</v>
      </c>
      <c r="I3" s="91" t="s">
        <v>37</v>
      </c>
    </row>
    <row r="4" customHeight="1" spans="1:9">
      <c r="A4" s="84">
        <v>2</v>
      </c>
      <c r="B4" s="85">
        <v>4310</v>
      </c>
      <c r="C4" s="86" t="s">
        <v>38</v>
      </c>
      <c r="D4" s="87" t="s">
        <v>18</v>
      </c>
      <c r="E4" s="88">
        <v>32</v>
      </c>
      <c r="F4" s="89"/>
      <c r="G4" s="84">
        <f>E4+F4</f>
        <v>32</v>
      </c>
      <c r="H4" s="84">
        <v>239.32</v>
      </c>
      <c r="I4" s="91" t="s">
        <v>37</v>
      </c>
    </row>
    <row r="5" customHeight="1" spans="1:9">
      <c r="A5" s="84">
        <v>3</v>
      </c>
      <c r="B5" s="85">
        <v>7583</v>
      </c>
      <c r="C5" s="86" t="s">
        <v>17</v>
      </c>
      <c r="D5" s="87" t="s">
        <v>16</v>
      </c>
      <c r="E5" s="88">
        <v>32</v>
      </c>
      <c r="F5" s="89"/>
      <c r="G5" s="84">
        <f>E5+F5</f>
        <v>32</v>
      </c>
      <c r="H5" s="84">
        <v>240.41</v>
      </c>
      <c r="I5" s="91" t="s">
        <v>37</v>
      </c>
    </row>
    <row r="6" customHeight="1" spans="1:9">
      <c r="A6" s="84">
        <v>4</v>
      </c>
      <c r="B6" s="85">
        <v>7645</v>
      </c>
      <c r="C6" s="86" t="s">
        <v>19</v>
      </c>
      <c r="D6" s="87" t="s">
        <v>18</v>
      </c>
      <c r="E6" s="88">
        <v>20</v>
      </c>
      <c r="F6" s="89"/>
      <c r="G6" s="84">
        <f>E6+F6</f>
        <v>20</v>
      </c>
      <c r="H6" s="84">
        <v>197.11</v>
      </c>
      <c r="I6" s="91" t="s">
        <v>37</v>
      </c>
    </row>
    <row r="7" customHeight="1" spans="1:9">
      <c r="A7" s="84">
        <v>5</v>
      </c>
      <c r="B7" s="85">
        <v>12846</v>
      </c>
      <c r="C7" s="86" t="s">
        <v>12</v>
      </c>
      <c r="D7" s="87" t="s">
        <v>11</v>
      </c>
      <c r="E7" s="88">
        <v>19</v>
      </c>
      <c r="F7" s="88">
        <v>-2</v>
      </c>
      <c r="G7" s="84">
        <f>E7+F7</f>
        <v>17</v>
      </c>
      <c r="H7" s="84">
        <v>131.33</v>
      </c>
      <c r="I7" s="91" t="s">
        <v>37</v>
      </c>
    </row>
    <row r="8" customHeight="1" spans="1:9">
      <c r="A8" s="84">
        <v>6</v>
      </c>
      <c r="B8" s="85">
        <v>12918</v>
      </c>
      <c r="C8" s="86" t="s">
        <v>15</v>
      </c>
      <c r="D8" s="87" t="s">
        <v>14</v>
      </c>
      <c r="E8" s="88">
        <v>16</v>
      </c>
      <c r="F8" s="89"/>
      <c r="G8" s="84">
        <f>E8+F8</f>
        <v>16</v>
      </c>
      <c r="H8" s="84">
        <v>122.38</v>
      </c>
      <c r="I8" s="92"/>
    </row>
    <row r="9" customHeight="1" spans="1:9">
      <c r="A9" s="84">
        <v>7</v>
      </c>
      <c r="B9" s="85">
        <v>5406</v>
      </c>
      <c r="C9" s="86" t="s">
        <v>26</v>
      </c>
      <c r="D9" s="87" t="s">
        <v>25</v>
      </c>
      <c r="E9" s="85">
        <v>13</v>
      </c>
      <c r="F9" s="89"/>
      <c r="G9" s="84">
        <f>E9+F9</f>
        <v>13</v>
      </c>
      <c r="H9" s="84">
        <v>151.58</v>
      </c>
      <c r="I9" s="91"/>
    </row>
    <row r="10" customHeight="1" spans="1:9">
      <c r="A10" s="84">
        <v>8</v>
      </c>
      <c r="B10" s="85">
        <v>4540</v>
      </c>
      <c r="C10" s="86" t="s">
        <v>39</v>
      </c>
      <c r="D10" s="87" t="s">
        <v>40</v>
      </c>
      <c r="E10" s="85">
        <v>12</v>
      </c>
      <c r="F10" s="89"/>
      <c r="G10" s="84">
        <f>E10+F10</f>
        <v>12</v>
      </c>
      <c r="H10" s="84">
        <v>149.01</v>
      </c>
      <c r="I10" s="91"/>
    </row>
    <row r="11" customHeight="1" spans="1:9">
      <c r="A11" s="84">
        <v>9</v>
      </c>
      <c r="B11" s="85">
        <v>4264</v>
      </c>
      <c r="C11" s="86" t="s">
        <v>41</v>
      </c>
      <c r="D11" s="87" t="s">
        <v>42</v>
      </c>
      <c r="E11" s="85">
        <v>10</v>
      </c>
      <c r="F11" s="89"/>
      <c r="G11" s="84">
        <f>E11+F11</f>
        <v>10</v>
      </c>
      <c r="H11" s="84">
        <v>173.27</v>
      </c>
      <c r="I11" s="91"/>
    </row>
    <row r="12" customHeight="1" spans="1:9">
      <c r="A12" s="84">
        <v>10</v>
      </c>
      <c r="B12" s="85">
        <v>12255</v>
      </c>
      <c r="C12" s="86" t="s">
        <v>43</v>
      </c>
      <c r="D12" s="87" t="s">
        <v>44</v>
      </c>
      <c r="E12" s="85">
        <v>10</v>
      </c>
      <c r="F12" s="89"/>
      <c r="G12" s="84">
        <f>E12+F12</f>
        <v>10</v>
      </c>
      <c r="H12" s="84">
        <v>128.16</v>
      </c>
      <c r="I12" s="91"/>
    </row>
    <row r="13" customHeight="1" spans="1:9">
      <c r="A13" s="84">
        <v>11</v>
      </c>
      <c r="B13" s="85">
        <v>4117</v>
      </c>
      <c r="C13" s="86" t="s">
        <v>45</v>
      </c>
      <c r="D13" s="87" t="s">
        <v>46</v>
      </c>
      <c r="E13" s="85">
        <v>9</v>
      </c>
      <c r="F13" s="89"/>
      <c r="G13" s="84">
        <f>E13+F13</f>
        <v>9</v>
      </c>
      <c r="H13" s="84">
        <v>132.22</v>
      </c>
      <c r="I13" s="91"/>
    </row>
    <row r="14" customHeight="1" spans="1:9">
      <c r="A14" s="84">
        <v>12</v>
      </c>
      <c r="B14" s="85">
        <v>8763</v>
      </c>
      <c r="C14" s="86" t="s">
        <v>47</v>
      </c>
      <c r="D14" s="87" t="s">
        <v>48</v>
      </c>
      <c r="E14" s="85">
        <v>9</v>
      </c>
      <c r="F14" s="89"/>
      <c r="G14" s="84">
        <f>E14+F14</f>
        <v>9</v>
      </c>
      <c r="H14" s="84">
        <v>139.42</v>
      </c>
      <c r="I14" s="91"/>
    </row>
    <row r="15" customHeight="1" spans="1:9">
      <c r="A15" s="84">
        <v>13</v>
      </c>
      <c r="B15" s="85">
        <v>11453</v>
      </c>
      <c r="C15" s="86" t="s">
        <v>49</v>
      </c>
      <c r="D15" s="87" t="s">
        <v>50</v>
      </c>
      <c r="E15" s="85">
        <v>9</v>
      </c>
      <c r="F15" s="89"/>
      <c r="G15" s="84">
        <f>E15+F15</f>
        <v>9</v>
      </c>
      <c r="H15" s="84">
        <v>100.39</v>
      </c>
      <c r="I15" s="91"/>
    </row>
    <row r="16" customHeight="1" spans="1:9">
      <c r="A16" s="84">
        <v>14</v>
      </c>
      <c r="B16" s="85">
        <v>4301</v>
      </c>
      <c r="C16" s="86" t="s">
        <v>51</v>
      </c>
      <c r="D16" s="87" t="s">
        <v>52</v>
      </c>
      <c r="E16" s="85">
        <v>8</v>
      </c>
      <c r="F16" s="89"/>
      <c r="G16" s="84">
        <f>E16+F16</f>
        <v>8</v>
      </c>
      <c r="H16" s="84">
        <v>168.16</v>
      </c>
      <c r="I16" s="91"/>
    </row>
    <row r="17" customHeight="1" spans="1:9">
      <c r="A17" s="84">
        <v>15</v>
      </c>
      <c r="B17" s="85">
        <v>6301</v>
      </c>
      <c r="C17" s="86" t="s">
        <v>53</v>
      </c>
      <c r="D17" s="87" t="s">
        <v>54</v>
      </c>
      <c r="E17" s="85">
        <v>8</v>
      </c>
      <c r="F17" s="89"/>
      <c r="G17" s="84">
        <f>E17+F17</f>
        <v>8</v>
      </c>
      <c r="H17" s="84">
        <v>137.14</v>
      </c>
      <c r="I17" s="91"/>
    </row>
    <row r="18" customHeight="1" spans="1:9">
      <c r="A18" s="84">
        <v>16</v>
      </c>
      <c r="B18" s="85">
        <v>9822</v>
      </c>
      <c r="C18" s="86" t="s">
        <v>55</v>
      </c>
      <c r="D18" s="87" t="s">
        <v>56</v>
      </c>
      <c r="E18" s="85">
        <v>8</v>
      </c>
      <c r="F18" s="89"/>
      <c r="G18" s="84">
        <f>E18+F18</f>
        <v>8</v>
      </c>
      <c r="H18" s="84">
        <v>117.41</v>
      </c>
      <c r="I18" s="91"/>
    </row>
    <row r="19" customHeight="1" spans="1:9">
      <c r="A19" s="84">
        <v>17</v>
      </c>
      <c r="B19" s="85">
        <v>12216</v>
      </c>
      <c r="C19" s="86" t="s">
        <v>57</v>
      </c>
      <c r="D19" s="87" t="s">
        <v>58</v>
      </c>
      <c r="E19" s="85">
        <v>8</v>
      </c>
      <c r="F19" s="89"/>
      <c r="G19" s="84">
        <f>E19+F19</f>
        <v>8</v>
      </c>
      <c r="H19" s="84">
        <v>99.28</v>
      </c>
      <c r="I19" s="91"/>
    </row>
    <row r="20" customHeight="1" spans="1:9">
      <c r="A20" s="84">
        <v>18</v>
      </c>
      <c r="B20" s="85">
        <v>6472</v>
      </c>
      <c r="C20" s="86" t="s">
        <v>59</v>
      </c>
      <c r="D20" s="87" t="s">
        <v>60</v>
      </c>
      <c r="E20" s="85">
        <v>7</v>
      </c>
      <c r="F20" s="89"/>
      <c r="G20" s="84">
        <f>E20+F20</f>
        <v>7</v>
      </c>
      <c r="H20" s="84">
        <v>142.57</v>
      </c>
      <c r="I20" s="91"/>
    </row>
    <row r="21" customHeight="1" spans="1:9">
      <c r="A21" s="84">
        <v>19</v>
      </c>
      <c r="B21" s="85">
        <v>7050</v>
      </c>
      <c r="C21" s="86" t="s">
        <v>61</v>
      </c>
      <c r="D21" s="87" t="s">
        <v>62</v>
      </c>
      <c r="E21" s="85">
        <v>7</v>
      </c>
      <c r="F21" s="89"/>
      <c r="G21" s="84">
        <f>E21+F21</f>
        <v>7</v>
      </c>
      <c r="H21" s="84">
        <v>127.36</v>
      </c>
      <c r="I21" s="91"/>
    </row>
    <row r="22" customHeight="1" spans="1:9">
      <c r="A22" s="84">
        <v>20</v>
      </c>
      <c r="B22" s="85">
        <v>10907</v>
      </c>
      <c r="C22" s="86" t="s">
        <v>63</v>
      </c>
      <c r="D22" s="87" t="s">
        <v>64</v>
      </c>
      <c r="E22" s="85">
        <v>7</v>
      </c>
      <c r="F22" s="89"/>
      <c r="G22" s="84">
        <f>E22+F22</f>
        <v>7</v>
      </c>
      <c r="H22" s="84">
        <v>124.53</v>
      </c>
      <c r="I22" s="91"/>
    </row>
    <row r="23" customHeight="1" spans="1:9">
      <c r="A23" s="84">
        <v>21</v>
      </c>
      <c r="B23" s="85">
        <v>11394</v>
      </c>
      <c r="C23" s="86" t="s">
        <v>65</v>
      </c>
      <c r="D23" s="87" t="s">
        <v>66</v>
      </c>
      <c r="E23" s="85">
        <v>7</v>
      </c>
      <c r="F23" s="89"/>
      <c r="G23" s="84">
        <f>E23+F23</f>
        <v>7</v>
      </c>
      <c r="H23" s="84">
        <v>117.89</v>
      </c>
      <c r="I23" s="91"/>
    </row>
    <row r="24" customHeight="1" spans="1:9">
      <c r="A24" s="84">
        <v>22</v>
      </c>
      <c r="B24" s="85">
        <v>12905</v>
      </c>
      <c r="C24" s="86" t="s">
        <v>67</v>
      </c>
      <c r="D24" s="87" t="s">
        <v>68</v>
      </c>
      <c r="E24" s="85">
        <v>9</v>
      </c>
      <c r="F24" s="88">
        <v>-2</v>
      </c>
      <c r="G24" s="84">
        <f>E24+F24</f>
        <v>7</v>
      </c>
      <c r="H24" s="84">
        <v>100.24</v>
      </c>
      <c r="I24" s="92"/>
    </row>
    <row r="25" customHeight="1" spans="1:9">
      <c r="A25" s="84">
        <v>23</v>
      </c>
      <c r="B25" s="85">
        <v>9331</v>
      </c>
      <c r="C25" s="86" t="s">
        <v>69</v>
      </c>
      <c r="D25" s="87" t="s">
        <v>70</v>
      </c>
      <c r="E25" s="85">
        <v>8</v>
      </c>
      <c r="F25" s="88">
        <v>-2</v>
      </c>
      <c r="G25" s="84">
        <f>E25+F25</f>
        <v>6</v>
      </c>
      <c r="H25" s="84">
        <v>126.91</v>
      </c>
      <c r="I25" s="91"/>
    </row>
    <row r="26" customHeight="1" spans="1:9">
      <c r="A26" s="84">
        <v>24</v>
      </c>
      <c r="B26" s="85">
        <v>9988</v>
      </c>
      <c r="C26" s="86" t="s">
        <v>21</v>
      </c>
      <c r="D26" s="87" t="s">
        <v>20</v>
      </c>
      <c r="E26" s="85">
        <v>8</v>
      </c>
      <c r="F26" s="88">
        <v>-2</v>
      </c>
      <c r="G26" s="84">
        <f>E26+F26</f>
        <v>6</v>
      </c>
      <c r="H26" s="84">
        <v>173.94</v>
      </c>
      <c r="I26" s="91"/>
    </row>
    <row r="27" customHeight="1" spans="1:9">
      <c r="A27" s="84">
        <v>25</v>
      </c>
      <c r="B27" s="85">
        <v>11107</v>
      </c>
      <c r="C27" s="86" t="s">
        <v>71</v>
      </c>
      <c r="D27" s="87" t="s">
        <v>72</v>
      </c>
      <c r="E27" s="85">
        <v>6</v>
      </c>
      <c r="F27" s="89"/>
      <c r="G27" s="84">
        <f>E27+F27</f>
        <v>6</v>
      </c>
      <c r="H27" s="84">
        <v>135.09</v>
      </c>
      <c r="I27" s="91"/>
    </row>
    <row r="28" customHeight="1" spans="1:9">
      <c r="A28" s="84">
        <v>26</v>
      </c>
      <c r="B28" s="85">
        <v>12135</v>
      </c>
      <c r="C28" s="86" t="s">
        <v>73</v>
      </c>
      <c r="D28" s="87" t="s">
        <v>74</v>
      </c>
      <c r="E28" s="85">
        <v>6</v>
      </c>
      <c r="F28" s="89"/>
      <c r="G28" s="84">
        <f>E28+F28</f>
        <v>6</v>
      </c>
      <c r="H28" s="84">
        <v>144.18</v>
      </c>
      <c r="I28" s="91"/>
    </row>
    <row r="29" customHeight="1" spans="1:9">
      <c r="A29" s="84">
        <v>27</v>
      </c>
      <c r="B29" s="85">
        <v>12529</v>
      </c>
      <c r="C29" s="86" t="s">
        <v>75</v>
      </c>
      <c r="D29" s="87" t="s">
        <v>76</v>
      </c>
      <c r="E29" s="85">
        <v>8</v>
      </c>
      <c r="F29" s="88">
        <v>-2</v>
      </c>
      <c r="G29" s="84">
        <f>E29+F29</f>
        <v>6</v>
      </c>
      <c r="H29" s="84">
        <v>88.12</v>
      </c>
      <c r="I29" s="91"/>
    </row>
    <row r="30" customHeight="1" spans="1:9">
      <c r="A30" s="84">
        <v>28</v>
      </c>
      <c r="B30" s="85">
        <v>12536</v>
      </c>
      <c r="C30" s="86" t="s">
        <v>77</v>
      </c>
      <c r="D30" s="87" t="s">
        <v>78</v>
      </c>
      <c r="E30" s="85">
        <v>6</v>
      </c>
      <c r="F30" s="89"/>
      <c r="G30" s="84">
        <f>E30+F30</f>
        <v>6</v>
      </c>
      <c r="H30" s="84">
        <v>97.23</v>
      </c>
      <c r="I30" s="91"/>
    </row>
    <row r="31" customHeight="1" spans="1:9">
      <c r="A31" s="84">
        <v>29</v>
      </c>
      <c r="B31" s="85">
        <v>5641</v>
      </c>
      <c r="C31" s="86" t="s">
        <v>79</v>
      </c>
      <c r="D31" s="87" t="s">
        <v>80</v>
      </c>
      <c r="E31" s="85">
        <v>5</v>
      </c>
      <c r="F31" s="89"/>
      <c r="G31" s="84">
        <f>E31+F31</f>
        <v>5</v>
      </c>
      <c r="H31" s="84">
        <v>124.21</v>
      </c>
      <c r="I31" s="91"/>
    </row>
    <row r="32" customHeight="1" spans="1:9">
      <c r="A32" s="84">
        <v>30</v>
      </c>
      <c r="B32" s="85">
        <v>6814</v>
      </c>
      <c r="C32" s="86" t="s">
        <v>81</v>
      </c>
      <c r="D32" s="87" t="s">
        <v>50</v>
      </c>
      <c r="E32" s="85">
        <v>5</v>
      </c>
      <c r="F32" s="89"/>
      <c r="G32" s="84">
        <f>E32+F32</f>
        <v>5</v>
      </c>
      <c r="H32" s="84">
        <v>117.42</v>
      </c>
      <c r="I32" s="91"/>
    </row>
    <row r="33" customHeight="1" spans="1:9">
      <c r="A33" s="84">
        <v>31</v>
      </c>
      <c r="B33" s="85">
        <v>6830</v>
      </c>
      <c r="C33" s="86" t="s">
        <v>82</v>
      </c>
      <c r="D33" s="87" t="s">
        <v>83</v>
      </c>
      <c r="E33" s="85">
        <v>5</v>
      </c>
      <c r="F33" s="89"/>
      <c r="G33" s="84">
        <f>E33+F33</f>
        <v>5</v>
      </c>
      <c r="H33" s="84">
        <v>115.37</v>
      </c>
      <c r="I33" s="91"/>
    </row>
    <row r="34" customHeight="1" spans="1:9">
      <c r="A34" s="84">
        <v>32</v>
      </c>
      <c r="B34" s="85">
        <v>7317</v>
      </c>
      <c r="C34" s="86" t="s">
        <v>84</v>
      </c>
      <c r="D34" s="87" t="s">
        <v>85</v>
      </c>
      <c r="E34" s="85">
        <v>5</v>
      </c>
      <c r="F34" s="89"/>
      <c r="G34" s="84">
        <f>E34+F34</f>
        <v>5</v>
      </c>
      <c r="H34" s="84">
        <v>133.99</v>
      </c>
      <c r="I34" s="91"/>
    </row>
    <row r="35" customHeight="1" spans="1:9">
      <c r="A35" s="84">
        <v>33</v>
      </c>
      <c r="B35" s="85">
        <v>10043</v>
      </c>
      <c r="C35" s="86" t="s">
        <v>86</v>
      </c>
      <c r="D35" s="87" t="s">
        <v>87</v>
      </c>
      <c r="E35" s="85">
        <v>5</v>
      </c>
      <c r="F35" s="89"/>
      <c r="G35" s="84">
        <f>E35+F35</f>
        <v>5</v>
      </c>
      <c r="H35" s="84">
        <v>139.56</v>
      </c>
      <c r="I35" s="91"/>
    </row>
    <row r="36" customHeight="1" spans="1:9">
      <c r="A36" s="84">
        <v>34</v>
      </c>
      <c r="B36" s="85">
        <v>10613</v>
      </c>
      <c r="C36" s="86" t="s">
        <v>88</v>
      </c>
      <c r="D36" s="87" t="s">
        <v>89</v>
      </c>
      <c r="E36" s="85">
        <v>5</v>
      </c>
      <c r="F36" s="89"/>
      <c r="G36" s="84">
        <f>E36+F36</f>
        <v>5</v>
      </c>
      <c r="H36" s="84">
        <v>125.08</v>
      </c>
      <c r="I36" s="91"/>
    </row>
    <row r="37" customHeight="1" spans="1:9">
      <c r="A37" s="84">
        <v>35</v>
      </c>
      <c r="B37" s="85">
        <v>11012</v>
      </c>
      <c r="C37" s="86" t="s">
        <v>90</v>
      </c>
      <c r="D37" s="87" t="s">
        <v>91</v>
      </c>
      <c r="E37" s="85">
        <v>5</v>
      </c>
      <c r="F37" s="89"/>
      <c r="G37" s="84">
        <f>E37+F37</f>
        <v>5</v>
      </c>
      <c r="H37" s="84">
        <v>132.77</v>
      </c>
      <c r="I37" s="91"/>
    </row>
    <row r="38" customHeight="1" spans="1:9">
      <c r="A38" s="84">
        <v>36</v>
      </c>
      <c r="B38" s="85">
        <v>11504</v>
      </c>
      <c r="C38" s="86" t="s">
        <v>92</v>
      </c>
      <c r="D38" s="87" t="s">
        <v>93</v>
      </c>
      <c r="E38" s="85">
        <v>7</v>
      </c>
      <c r="F38" s="88">
        <v>-2</v>
      </c>
      <c r="G38" s="84">
        <f>E38+F38</f>
        <v>5</v>
      </c>
      <c r="H38" s="84">
        <v>124.33</v>
      </c>
      <c r="I38" s="91"/>
    </row>
    <row r="39" customHeight="1" spans="1:9">
      <c r="A39" s="84">
        <v>37</v>
      </c>
      <c r="B39" s="85">
        <v>12921</v>
      </c>
      <c r="C39" s="86" t="s">
        <v>94</v>
      </c>
      <c r="D39" s="87" t="s">
        <v>95</v>
      </c>
      <c r="E39" s="85">
        <v>5</v>
      </c>
      <c r="F39" s="89"/>
      <c r="G39" s="84">
        <f>E39+F39</f>
        <v>5</v>
      </c>
      <c r="H39" s="84">
        <v>134.02</v>
      </c>
      <c r="I39" s="92"/>
    </row>
    <row r="40" customHeight="1" spans="1:9">
      <c r="A40" s="84">
        <v>38</v>
      </c>
      <c r="B40" s="85">
        <v>4033</v>
      </c>
      <c r="C40" s="86" t="s">
        <v>96</v>
      </c>
      <c r="D40" s="87" t="s">
        <v>97</v>
      </c>
      <c r="E40" s="85">
        <v>4</v>
      </c>
      <c r="F40" s="89"/>
      <c r="G40" s="84">
        <f>E40+F40</f>
        <v>4</v>
      </c>
      <c r="H40" s="84">
        <v>127.71</v>
      </c>
      <c r="I40" s="91"/>
    </row>
    <row r="41" customHeight="1" spans="1:9">
      <c r="A41" s="84">
        <v>39</v>
      </c>
      <c r="B41" s="85">
        <v>4435</v>
      </c>
      <c r="C41" s="86" t="s">
        <v>98</v>
      </c>
      <c r="D41" s="87" t="s">
        <v>14</v>
      </c>
      <c r="E41" s="85">
        <v>4</v>
      </c>
      <c r="F41" s="89"/>
      <c r="G41" s="84">
        <f>E41+F41</f>
        <v>4</v>
      </c>
      <c r="H41" s="84">
        <v>97.71</v>
      </c>
      <c r="I41" s="91"/>
    </row>
    <row r="42" customHeight="1" spans="1:9">
      <c r="A42" s="84">
        <v>40</v>
      </c>
      <c r="B42" s="85">
        <v>6607</v>
      </c>
      <c r="C42" s="86" t="s">
        <v>99</v>
      </c>
      <c r="D42" s="87" t="s">
        <v>100</v>
      </c>
      <c r="E42" s="85">
        <v>4</v>
      </c>
      <c r="F42" s="89"/>
      <c r="G42" s="84">
        <f>E42+F42</f>
        <v>4</v>
      </c>
      <c r="H42" s="84">
        <v>126.61</v>
      </c>
      <c r="I42" s="91"/>
    </row>
    <row r="43" customHeight="1" spans="1:9">
      <c r="A43" s="84">
        <v>41</v>
      </c>
      <c r="B43" s="85">
        <v>10893</v>
      </c>
      <c r="C43" s="86" t="s">
        <v>101</v>
      </c>
      <c r="D43" s="87" t="s">
        <v>102</v>
      </c>
      <c r="E43" s="85">
        <v>4</v>
      </c>
      <c r="F43" s="89"/>
      <c r="G43" s="84">
        <f>E43+F43</f>
        <v>4</v>
      </c>
      <c r="H43" s="84">
        <v>122.1</v>
      </c>
      <c r="I43" s="91"/>
    </row>
    <row r="44" customHeight="1" spans="1:9">
      <c r="A44" s="84">
        <v>42</v>
      </c>
      <c r="B44" s="85">
        <v>10949</v>
      </c>
      <c r="C44" s="86" t="s">
        <v>103</v>
      </c>
      <c r="D44" s="87" t="s">
        <v>104</v>
      </c>
      <c r="E44" s="85">
        <v>4</v>
      </c>
      <c r="F44" s="89"/>
      <c r="G44" s="84">
        <f>E44+F44</f>
        <v>4</v>
      </c>
      <c r="H44" s="84">
        <v>130.35</v>
      </c>
      <c r="I44" s="91"/>
    </row>
    <row r="45" customHeight="1" spans="1:9">
      <c r="A45" s="84">
        <v>43</v>
      </c>
      <c r="B45" s="85">
        <v>11318</v>
      </c>
      <c r="C45" s="86" t="s">
        <v>105</v>
      </c>
      <c r="D45" s="87" t="s">
        <v>106</v>
      </c>
      <c r="E45" s="85">
        <v>4</v>
      </c>
      <c r="F45" s="89"/>
      <c r="G45" s="84">
        <f>E45+F45</f>
        <v>4</v>
      </c>
      <c r="H45" s="84">
        <v>109.81</v>
      </c>
      <c r="I45" s="91"/>
    </row>
    <row r="46" customHeight="1" spans="1:9">
      <c r="A46" s="84">
        <v>44</v>
      </c>
      <c r="B46" s="85">
        <v>11596</v>
      </c>
      <c r="C46" s="86" t="s">
        <v>107</v>
      </c>
      <c r="D46" s="87" t="s">
        <v>108</v>
      </c>
      <c r="E46" s="85">
        <v>4</v>
      </c>
      <c r="F46" s="89"/>
      <c r="G46" s="84">
        <f>E46+F46</f>
        <v>4</v>
      </c>
      <c r="H46" s="84">
        <v>128.11</v>
      </c>
      <c r="I46" s="91"/>
    </row>
    <row r="47" customHeight="1" spans="1:9">
      <c r="A47" s="84">
        <v>45</v>
      </c>
      <c r="B47" s="85">
        <v>11771</v>
      </c>
      <c r="C47" s="86" t="s">
        <v>109</v>
      </c>
      <c r="D47" s="87" t="s">
        <v>44</v>
      </c>
      <c r="E47" s="85">
        <v>4</v>
      </c>
      <c r="F47" s="89"/>
      <c r="G47" s="84">
        <f>E47+F47</f>
        <v>4</v>
      </c>
      <c r="H47" s="84">
        <v>106.86</v>
      </c>
      <c r="I47" s="91"/>
    </row>
    <row r="48" customHeight="1" spans="1:9">
      <c r="A48" s="84">
        <v>46</v>
      </c>
      <c r="B48" s="85">
        <v>12886</v>
      </c>
      <c r="C48" s="86" t="s">
        <v>23</v>
      </c>
      <c r="D48" s="87" t="s">
        <v>22</v>
      </c>
      <c r="E48" s="85">
        <v>4</v>
      </c>
      <c r="F48" s="89"/>
      <c r="G48" s="84">
        <f>E48+F48</f>
        <v>4</v>
      </c>
      <c r="H48" s="84">
        <v>160.35</v>
      </c>
      <c r="I48" s="92"/>
    </row>
    <row r="49" customHeight="1" spans="1:9">
      <c r="A49" s="84">
        <v>47</v>
      </c>
      <c r="B49" s="85">
        <v>4086</v>
      </c>
      <c r="C49" s="86" t="s">
        <v>110</v>
      </c>
      <c r="D49" s="87" t="s">
        <v>111</v>
      </c>
      <c r="E49" s="85">
        <v>3</v>
      </c>
      <c r="F49" s="89"/>
      <c r="G49" s="84">
        <f>E49+F49</f>
        <v>3</v>
      </c>
      <c r="H49" s="84">
        <v>116.31</v>
      </c>
      <c r="I49" s="91"/>
    </row>
    <row r="50" customHeight="1" spans="1:9">
      <c r="A50" s="84">
        <v>48</v>
      </c>
      <c r="B50" s="85">
        <v>4187</v>
      </c>
      <c r="C50" s="86" t="s">
        <v>112</v>
      </c>
      <c r="D50" s="87" t="s">
        <v>113</v>
      </c>
      <c r="E50" s="85">
        <v>3</v>
      </c>
      <c r="F50" s="89"/>
      <c r="G50" s="84">
        <f>E50+F50</f>
        <v>3</v>
      </c>
      <c r="H50" s="84">
        <v>103.94</v>
      </c>
      <c r="I50" s="91"/>
    </row>
    <row r="51" customHeight="1" spans="1:9">
      <c r="A51" s="84">
        <v>49</v>
      </c>
      <c r="B51" s="85">
        <v>4302</v>
      </c>
      <c r="C51" s="86" t="s">
        <v>114</v>
      </c>
      <c r="D51" s="87" t="s">
        <v>36</v>
      </c>
      <c r="E51" s="85">
        <v>3</v>
      </c>
      <c r="F51" s="89"/>
      <c r="G51" s="84">
        <f>E51+F51</f>
        <v>3</v>
      </c>
      <c r="H51" s="84">
        <v>111.01</v>
      </c>
      <c r="I51" s="91"/>
    </row>
    <row r="52" customHeight="1" spans="1:9">
      <c r="A52" s="84">
        <v>50</v>
      </c>
      <c r="B52" s="85">
        <v>4325</v>
      </c>
      <c r="C52" s="86" t="s">
        <v>115</v>
      </c>
      <c r="D52" s="87" t="s">
        <v>108</v>
      </c>
      <c r="E52" s="85">
        <v>3</v>
      </c>
      <c r="F52" s="89"/>
      <c r="G52" s="84">
        <f>E52+F52</f>
        <v>3</v>
      </c>
      <c r="H52" s="84">
        <v>135.99</v>
      </c>
      <c r="I52" s="91"/>
    </row>
    <row r="53" customHeight="1" spans="1:9">
      <c r="A53" s="84">
        <v>51</v>
      </c>
      <c r="B53" s="85">
        <v>7369</v>
      </c>
      <c r="C53" s="86" t="s">
        <v>116</v>
      </c>
      <c r="D53" s="87" t="s">
        <v>117</v>
      </c>
      <c r="E53" s="85">
        <v>3</v>
      </c>
      <c r="F53" s="89"/>
      <c r="G53" s="84">
        <f>E53+F53</f>
        <v>3</v>
      </c>
      <c r="H53" s="84">
        <v>91.58</v>
      </c>
      <c r="I53" s="91"/>
    </row>
    <row r="54" customHeight="1" spans="1:9">
      <c r="A54" s="84">
        <v>52</v>
      </c>
      <c r="B54" s="85">
        <v>7379</v>
      </c>
      <c r="C54" s="86" t="s">
        <v>118</v>
      </c>
      <c r="D54" s="87" t="s">
        <v>54</v>
      </c>
      <c r="E54" s="85">
        <v>3</v>
      </c>
      <c r="F54" s="89"/>
      <c r="G54" s="84">
        <f>E54+F54</f>
        <v>3</v>
      </c>
      <c r="H54" s="84">
        <v>125.13</v>
      </c>
      <c r="I54" s="91"/>
    </row>
    <row r="55" customHeight="1" spans="1:9">
      <c r="A55" s="84">
        <v>53</v>
      </c>
      <c r="B55" s="85">
        <v>7388</v>
      </c>
      <c r="C55" s="86" t="s">
        <v>119</v>
      </c>
      <c r="D55" s="87" t="s">
        <v>95</v>
      </c>
      <c r="E55" s="85">
        <v>3</v>
      </c>
      <c r="F55" s="89"/>
      <c r="G55" s="84">
        <f>E55+F55</f>
        <v>3</v>
      </c>
      <c r="H55" s="84">
        <v>106.13</v>
      </c>
      <c r="I55" s="91"/>
    </row>
    <row r="56" customHeight="1" spans="1:9">
      <c r="A56" s="84">
        <v>54</v>
      </c>
      <c r="B56" s="85">
        <v>7661</v>
      </c>
      <c r="C56" s="86" t="s">
        <v>120</v>
      </c>
      <c r="D56" s="87" t="s">
        <v>121</v>
      </c>
      <c r="E56" s="85">
        <v>3</v>
      </c>
      <c r="F56" s="89"/>
      <c r="G56" s="84">
        <f>E56+F56</f>
        <v>3</v>
      </c>
      <c r="H56" s="84">
        <v>100.24</v>
      </c>
      <c r="I56" s="91"/>
    </row>
    <row r="57" customHeight="1" spans="1:9">
      <c r="A57" s="84">
        <v>55</v>
      </c>
      <c r="B57" s="85">
        <v>7947</v>
      </c>
      <c r="C57" s="86" t="s">
        <v>122</v>
      </c>
      <c r="D57" s="87" t="s">
        <v>123</v>
      </c>
      <c r="E57" s="85">
        <v>3</v>
      </c>
      <c r="F57" s="89"/>
      <c r="G57" s="84">
        <f>E57+F57</f>
        <v>3</v>
      </c>
      <c r="H57" s="84">
        <v>103.12</v>
      </c>
      <c r="I57" s="91"/>
    </row>
    <row r="58" customHeight="1" spans="1:9">
      <c r="A58" s="84">
        <v>56</v>
      </c>
      <c r="B58" s="85">
        <v>9295</v>
      </c>
      <c r="C58" s="86" t="s">
        <v>124</v>
      </c>
      <c r="D58" s="87" t="s">
        <v>125</v>
      </c>
      <c r="E58" s="85">
        <v>3</v>
      </c>
      <c r="F58" s="89"/>
      <c r="G58" s="84">
        <f>E58+F58</f>
        <v>3</v>
      </c>
      <c r="H58" s="84">
        <v>79.14</v>
      </c>
      <c r="I58" s="91"/>
    </row>
    <row r="59" customHeight="1" spans="1:9">
      <c r="A59" s="84">
        <v>57</v>
      </c>
      <c r="B59" s="85">
        <v>11622</v>
      </c>
      <c r="C59" s="86" t="s">
        <v>126</v>
      </c>
      <c r="D59" s="87" t="s">
        <v>48</v>
      </c>
      <c r="E59" s="85">
        <v>3</v>
      </c>
      <c r="F59" s="89"/>
      <c r="G59" s="84">
        <f>E59+F59</f>
        <v>3</v>
      </c>
      <c r="H59" s="84">
        <v>112.06</v>
      </c>
      <c r="I59" s="91"/>
    </row>
    <row r="60" customHeight="1" spans="1:9">
      <c r="A60" s="84">
        <v>58</v>
      </c>
      <c r="B60" s="85">
        <v>11642</v>
      </c>
      <c r="C60" s="86" t="s">
        <v>127</v>
      </c>
      <c r="D60" s="87" t="s">
        <v>128</v>
      </c>
      <c r="E60" s="85">
        <v>3</v>
      </c>
      <c r="F60" s="89"/>
      <c r="G60" s="84">
        <f>E60+F60</f>
        <v>3</v>
      </c>
      <c r="H60" s="84">
        <v>121.09</v>
      </c>
      <c r="I60" s="91"/>
    </row>
    <row r="61" customHeight="1" spans="1:9">
      <c r="A61" s="84">
        <v>59</v>
      </c>
      <c r="B61" s="85">
        <v>12398</v>
      </c>
      <c r="C61" s="86" t="s">
        <v>129</v>
      </c>
      <c r="D61" s="87" t="s">
        <v>64</v>
      </c>
      <c r="E61" s="85">
        <v>3</v>
      </c>
      <c r="F61" s="89"/>
      <c r="G61" s="84">
        <f>E61+F61</f>
        <v>3</v>
      </c>
      <c r="H61" s="84">
        <v>95.17</v>
      </c>
      <c r="I61" s="91"/>
    </row>
    <row r="62" customHeight="1" spans="1:9">
      <c r="A62" s="84">
        <v>60</v>
      </c>
      <c r="B62" s="85">
        <v>4246</v>
      </c>
      <c r="C62" s="86" t="s">
        <v>130</v>
      </c>
      <c r="D62" s="87" t="s">
        <v>131</v>
      </c>
      <c r="E62" s="85">
        <v>2</v>
      </c>
      <c r="F62" s="89"/>
      <c r="G62" s="84">
        <f>E62+F62</f>
        <v>2</v>
      </c>
      <c r="H62" s="84">
        <v>98.83</v>
      </c>
      <c r="I62" s="91"/>
    </row>
    <row r="63" customHeight="1" spans="1:9">
      <c r="A63" s="84">
        <v>61</v>
      </c>
      <c r="B63" s="85">
        <v>4518</v>
      </c>
      <c r="C63" s="86" t="s">
        <v>132</v>
      </c>
      <c r="D63" s="87" t="s">
        <v>133</v>
      </c>
      <c r="E63" s="85">
        <v>2</v>
      </c>
      <c r="F63" s="89"/>
      <c r="G63" s="84">
        <f>E63+F63</f>
        <v>2</v>
      </c>
      <c r="H63" s="84">
        <v>138.42</v>
      </c>
      <c r="I63" s="91"/>
    </row>
    <row r="64" customHeight="1" spans="1:9">
      <c r="A64" s="84">
        <v>62</v>
      </c>
      <c r="B64" s="85">
        <v>5407</v>
      </c>
      <c r="C64" s="86" t="s">
        <v>134</v>
      </c>
      <c r="D64" s="87" t="s">
        <v>135</v>
      </c>
      <c r="E64" s="85">
        <v>6</v>
      </c>
      <c r="F64" s="88">
        <v>-4</v>
      </c>
      <c r="G64" s="84">
        <f>E64+F64</f>
        <v>2</v>
      </c>
      <c r="H64" s="84">
        <v>101.18</v>
      </c>
      <c r="I64" s="91"/>
    </row>
    <row r="65" customHeight="1" spans="1:9">
      <c r="A65" s="84">
        <v>63</v>
      </c>
      <c r="B65" s="85">
        <v>8354</v>
      </c>
      <c r="C65" s="86" t="s">
        <v>136</v>
      </c>
      <c r="D65" s="87" t="s">
        <v>121</v>
      </c>
      <c r="E65" s="85">
        <v>2</v>
      </c>
      <c r="F65" s="89"/>
      <c r="G65" s="84">
        <f>E65+F65</f>
        <v>2</v>
      </c>
      <c r="H65" s="84">
        <v>115.03</v>
      </c>
      <c r="I65" s="91"/>
    </row>
    <row r="66" customHeight="1" spans="1:9">
      <c r="A66" s="84">
        <v>64</v>
      </c>
      <c r="B66" s="85">
        <v>8940</v>
      </c>
      <c r="C66" s="86" t="s">
        <v>137</v>
      </c>
      <c r="D66" s="87" t="s">
        <v>138</v>
      </c>
      <c r="E66" s="85">
        <v>2</v>
      </c>
      <c r="F66" s="89"/>
      <c r="G66" s="84">
        <f>E66+F66</f>
        <v>2</v>
      </c>
      <c r="H66" s="84">
        <v>138.43</v>
      </c>
      <c r="I66" s="91"/>
    </row>
    <row r="67" customHeight="1" spans="1:9">
      <c r="A67" s="84">
        <v>65</v>
      </c>
      <c r="B67" s="85">
        <v>8972</v>
      </c>
      <c r="C67" s="86" t="s">
        <v>139</v>
      </c>
      <c r="D67" s="87" t="s">
        <v>62</v>
      </c>
      <c r="E67" s="85">
        <v>2</v>
      </c>
      <c r="F67" s="89"/>
      <c r="G67" s="84">
        <f>E67+F67</f>
        <v>2</v>
      </c>
      <c r="H67" s="84">
        <v>113.67</v>
      </c>
      <c r="I67" s="91"/>
    </row>
    <row r="68" customHeight="1" spans="1:9">
      <c r="A68" s="84">
        <v>66</v>
      </c>
      <c r="B68" s="85">
        <v>9669</v>
      </c>
      <c r="C68" s="86" t="s">
        <v>140</v>
      </c>
      <c r="D68" s="87" t="s">
        <v>89</v>
      </c>
      <c r="E68" s="85">
        <v>2</v>
      </c>
      <c r="F68" s="89"/>
      <c r="G68" s="84">
        <f>E68+F68</f>
        <v>2</v>
      </c>
      <c r="H68" s="84">
        <v>106.74</v>
      </c>
      <c r="I68" s="91"/>
    </row>
    <row r="69" customHeight="1" spans="1:9">
      <c r="A69" s="84">
        <v>67</v>
      </c>
      <c r="B69" s="85">
        <v>11109</v>
      </c>
      <c r="C69" s="86" t="s">
        <v>141</v>
      </c>
      <c r="D69" s="87" t="s">
        <v>128</v>
      </c>
      <c r="E69" s="85">
        <v>2</v>
      </c>
      <c r="F69" s="89"/>
      <c r="G69" s="84">
        <f>E69+F69</f>
        <v>2</v>
      </c>
      <c r="H69" s="84">
        <v>132.82</v>
      </c>
      <c r="I69" s="91"/>
    </row>
    <row r="70" customHeight="1" spans="1:9">
      <c r="A70" s="84">
        <v>68</v>
      </c>
      <c r="B70" s="85">
        <v>11333</v>
      </c>
      <c r="C70" s="86" t="s">
        <v>142</v>
      </c>
      <c r="D70" s="87" t="s">
        <v>11</v>
      </c>
      <c r="E70" s="85">
        <v>2</v>
      </c>
      <c r="F70" s="89"/>
      <c r="G70" s="84">
        <f>E70+F70</f>
        <v>2</v>
      </c>
      <c r="H70" s="84">
        <v>120.36</v>
      </c>
      <c r="I70" s="91"/>
    </row>
    <row r="71" customHeight="1" spans="1:9">
      <c r="A71" s="84">
        <v>69</v>
      </c>
      <c r="B71" s="85">
        <v>11377</v>
      </c>
      <c r="C71" s="86" t="s">
        <v>143</v>
      </c>
      <c r="D71" s="87" t="s">
        <v>144</v>
      </c>
      <c r="E71" s="85">
        <v>2</v>
      </c>
      <c r="F71" s="89"/>
      <c r="G71" s="84">
        <f>E71+F71</f>
        <v>2</v>
      </c>
      <c r="H71" s="84">
        <v>130.65</v>
      </c>
      <c r="I71" s="91"/>
    </row>
    <row r="72" customHeight="1" spans="1:9">
      <c r="A72" s="84">
        <v>70</v>
      </c>
      <c r="B72" s="85">
        <v>12185</v>
      </c>
      <c r="C72" s="86" t="s">
        <v>145</v>
      </c>
      <c r="D72" s="87" t="s">
        <v>146</v>
      </c>
      <c r="E72" s="85">
        <v>2</v>
      </c>
      <c r="F72" s="89"/>
      <c r="G72" s="84">
        <f>E72+F72</f>
        <v>2</v>
      </c>
      <c r="H72" s="84">
        <v>102.55</v>
      </c>
      <c r="I72" s="91"/>
    </row>
    <row r="73" customHeight="1" spans="1:9">
      <c r="A73" s="84">
        <v>71</v>
      </c>
      <c r="B73" s="85">
        <v>12446</v>
      </c>
      <c r="C73" s="86" t="s">
        <v>147</v>
      </c>
      <c r="D73" s="87" t="s">
        <v>148</v>
      </c>
      <c r="E73" s="85">
        <v>4</v>
      </c>
      <c r="F73" s="88">
        <v>-2</v>
      </c>
      <c r="G73" s="84">
        <f>E73+F73</f>
        <v>2</v>
      </c>
      <c r="H73" s="84">
        <v>125.35</v>
      </c>
      <c r="I73" s="91"/>
    </row>
    <row r="74" customHeight="1" spans="1:9">
      <c r="A74" s="84">
        <v>72</v>
      </c>
      <c r="B74" s="85">
        <v>12504</v>
      </c>
      <c r="C74" s="86" t="s">
        <v>149</v>
      </c>
      <c r="D74" s="87" t="s">
        <v>42</v>
      </c>
      <c r="E74" s="85">
        <v>4</v>
      </c>
      <c r="F74" s="88">
        <v>-2</v>
      </c>
      <c r="G74" s="84">
        <f>E74+F74</f>
        <v>2</v>
      </c>
      <c r="H74" s="84">
        <v>85.91</v>
      </c>
      <c r="I74" s="91"/>
    </row>
    <row r="75" customHeight="1" spans="1:9">
      <c r="A75" s="84">
        <v>73</v>
      </c>
      <c r="B75" s="85">
        <v>12844</v>
      </c>
      <c r="C75" s="86" t="s">
        <v>150</v>
      </c>
      <c r="D75" s="87" t="s">
        <v>151</v>
      </c>
      <c r="E75" s="85">
        <v>2</v>
      </c>
      <c r="F75" s="89"/>
      <c r="G75" s="84">
        <f>E75+F75</f>
        <v>2</v>
      </c>
      <c r="H75" s="84">
        <v>87.54</v>
      </c>
      <c r="I75" s="91"/>
    </row>
    <row r="76" customHeight="1" spans="1:9">
      <c r="A76" s="84">
        <v>74</v>
      </c>
      <c r="B76" s="85">
        <v>4024</v>
      </c>
      <c r="C76" s="86" t="s">
        <v>152</v>
      </c>
      <c r="D76" s="87" t="s">
        <v>153</v>
      </c>
      <c r="E76" s="85">
        <v>1</v>
      </c>
      <c r="F76" s="89"/>
      <c r="G76" s="84">
        <f>E76+F76</f>
        <v>1</v>
      </c>
      <c r="H76" s="84">
        <v>128.79</v>
      </c>
      <c r="I76" s="91"/>
    </row>
    <row r="77" customHeight="1" spans="1:9">
      <c r="A77" s="84">
        <v>75</v>
      </c>
      <c r="B77" s="85">
        <v>4562</v>
      </c>
      <c r="C77" s="86" t="s">
        <v>154</v>
      </c>
      <c r="D77" s="87" t="s">
        <v>95</v>
      </c>
      <c r="E77" s="85">
        <v>1</v>
      </c>
      <c r="F77" s="89"/>
      <c r="G77" s="84">
        <f>E77+F77</f>
        <v>1</v>
      </c>
      <c r="H77" s="84">
        <v>116.26</v>
      </c>
      <c r="I77" s="91"/>
    </row>
    <row r="78" customHeight="1" spans="1:9">
      <c r="A78" s="84">
        <v>76</v>
      </c>
      <c r="B78" s="85">
        <v>5457</v>
      </c>
      <c r="C78" s="86" t="s">
        <v>155</v>
      </c>
      <c r="D78" s="87" t="s">
        <v>22</v>
      </c>
      <c r="E78" s="85">
        <v>1</v>
      </c>
      <c r="F78" s="89"/>
      <c r="G78" s="84">
        <f>E78+F78</f>
        <v>1</v>
      </c>
      <c r="H78" s="84">
        <v>128.31</v>
      </c>
      <c r="I78" s="91"/>
    </row>
    <row r="79" customHeight="1" spans="1:9">
      <c r="A79" s="84">
        <v>77</v>
      </c>
      <c r="B79" s="85">
        <v>6823</v>
      </c>
      <c r="C79" s="86" t="s">
        <v>156</v>
      </c>
      <c r="D79" s="87" t="s">
        <v>157</v>
      </c>
      <c r="E79" s="85">
        <v>1</v>
      </c>
      <c r="F79" s="89"/>
      <c r="G79" s="84">
        <f>E79+F79</f>
        <v>1</v>
      </c>
      <c r="H79" s="84">
        <v>118.96</v>
      </c>
      <c r="I79" s="91"/>
    </row>
    <row r="80" customHeight="1" spans="1:9">
      <c r="A80" s="84">
        <v>78</v>
      </c>
      <c r="B80" s="85">
        <v>9689</v>
      </c>
      <c r="C80" s="86" t="s">
        <v>158</v>
      </c>
      <c r="D80" s="87" t="s">
        <v>144</v>
      </c>
      <c r="E80" s="85">
        <v>1</v>
      </c>
      <c r="F80" s="89"/>
      <c r="G80" s="84">
        <f>E80+F80</f>
        <v>1</v>
      </c>
      <c r="H80" s="84">
        <v>91.58</v>
      </c>
      <c r="I80" s="91"/>
    </row>
    <row r="81" customHeight="1" spans="1:9">
      <c r="A81" s="84">
        <v>79</v>
      </c>
      <c r="B81" s="85">
        <v>11143</v>
      </c>
      <c r="C81" s="86" t="s">
        <v>159</v>
      </c>
      <c r="D81" s="87" t="s">
        <v>160</v>
      </c>
      <c r="E81" s="85">
        <v>5</v>
      </c>
      <c r="F81" s="88">
        <v>-4</v>
      </c>
      <c r="G81" s="84">
        <f>E81+F81</f>
        <v>1</v>
      </c>
      <c r="H81" s="84">
        <v>87.96</v>
      </c>
      <c r="I81" s="91"/>
    </row>
    <row r="82" customHeight="1" spans="1:9">
      <c r="A82" s="84">
        <v>80</v>
      </c>
      <c r="B82" s="85">
        <v>12094</v>
      </c>
      <c r="C82" s="86" t="s">
        <v>161</v>
      </c>
      <c r="D82" s="87" t="s">
        <v>91</v>
      </c>
      <c r="E82" s="85">
        <v>1</v>
      </c>
      <c r="F82" s="89"/>
      <c r="G82" s="84">
        <f>E82+F82</f>
        <v>1</v>
      </c>
      <c r="H82" s="84">
        <v>112.3</v>
      </c>
      <c r="I82" s="91"/>
    </row>
    <row r="83" customHeight="1" spans="1:9">
      <c r="A83" s="84">
        <v>81</v>
      </c>
      <c r="B83" s="85">
        <v>12157</v>
      </c>
      <c r="C83" s="86" t="s">
        <v>162</v>
      </c>
      <c r="D83" s="87" t="s">
        <v>163</v>
      </c>
      <c r="E83" s="85">
        <v>1</v>
      </c>
      <c r="F83" s="89"/>
      <c r="G83" s="84">
        <f>E83+F83</f>
        <v>1</v>
      </c>
      <c r="H83" s="84">
        <v>116.65</v>
      </c>
      <c r="I83" s="91"/>
    </row>
    <row r="84" customHeight="1" spans="1:9">
      <c r="A84" s="84">
        <v>82</v>
      </c>
      <c r="B84" s="85">
        <v>12215</v>
      </c>
      <c r="C84" s="86" t="s">
        <v>120</v>
      </c>
      <c r="D84" s="87" t="e">
        <v>#N/A</v>
      </c>
      <c r="E84" s="85">
        <v>1</v>
      </c>
      <c r="F84" s="89"/>
      <c r="G84" s="84">
        <f>E84+F84</f>
        <v>1</v>
      </c>
      <c r="H84" s="84" t="e">
        <v>#N/A</v>
      </c>
      <c r="I84" s="91"/>
    </row>
    <row r="85" customHeight="1" spans="1:9">
      <c r="A85" s="84">
        <v>83</v>
      </c>
      <c r="B85" s="85">
        <v>12472</v>
      </c>
      <c r="C85" s="86" t="s">
        <v>164</v>
      </c>
      <c r="D85" s="87" t="s">
        <v>70</v>
      </c>
      <c r="E85" s="85">
        <v>1</v>
      </c>
      <c r="F85" s="89"/>
      <c r="G85" s="84">
        <f>E85+F85</f>
        <v>1</v>
      </c>
      <c r="H85" s="84">
        <v>91.51</v>
      </c>
      <c r="I85" s="91"/>
    </row>
    <row r="86" customHeight="1" spans="1:9">
      <c r="A86" s="84">
        <v>84</v>
      </c>
      <c r="B86" s="85">
        <v>12503</v>
      </c>
      <c r="C86" s="86" t="s">
        <v>165</v>
      </c>
      <c r="D86" s="87" t="s">
        <v>42</v>
      </c>
      <c r="E86" s="85">
        <v>1</v>
      </c>
      <c r="F86" s="89"/>
      <c r="G86" s="84">
        <f>E86+F86</f>
        <v>1</v>
      </c>
      <c r="H86" s="84">
        <v>105.02</v>
      </c>
      <c r="I86" s="91"/>
    </row>
    <row r="87" customHeight="1" spans="1:9">
      <c r="A87" s="84">
        <v>85</v>
      </c>
      <c r="B87" s="85">
        <v>12530</v>
      </c>
      <c r="C87" s="86" t="s">
        <v>166</v>
      </c>
      <c r="D87" s="87" t="s">
        <v>60</v>
      </c>
      <c r="E87" s="85">
        <v>1</v>
      </c>
      <c r="F87" s="89"/>
      <c r="G87" s="84">
        <f>E87+F87</f>
        <v>1</v>
      </c>
      <c r="H87" s="84">
        <v>128.81</v>
      </c>
      <c r="I87" s="91"/>
    </row>
    <row r="88" customHeight="1" spans="1:9">
      <c r="A88" s="84">
        <v>86</v>
      </c>
      <c r="B88" s="85">
        <v>12937</v>
      </c>
      <c r="C88" s="86" t="s">
        <v>167</v>
      </c>
      <c r="D88" s="87" t="e">
        <v>#N/A</v>
      </c>
      <c r="E88" s="85">
        <v>1</v>
      </c>
      <c r="F88" s="89"/>
      <c r="G88" s="84">
        <f>E88+F88</f>
        <v>1</v>
      </c>
      <c r="H88" s="84" t="e">
        <v>#N/A</v>
      </c>
      <c r="I88" s="92"/>
    </row>
    <row r="89" customHeight="1" spans="1:9">
      <c r="A89" s="84">
        <v>87</v>
      </c>
      <c r="B89" s="85">
        <v>991137</v>
      </c>
      <c r="C89" s="86" t="s">
        <v>168</v>
      </c>
      <c r="D89" s="87" t="s">
        <v>89</v>
      </c>
      <c r="E89" s="85">
        <v>1</v>
      </c>
      <c r="F89" s="89"/>
      <c r="G89" s="84">
        <f>E89+F89</f>
        <v>1</v>
      </c>
      <c r="H89" s="84">
        <v>39.56</v>
      </c>
      <c r="I89" s="92"/>
    </row>
    <row r="90" customHeight="1" spans="1:9">
      <c r="A90" s="84">
        <v>88</v>
      </c>
      <c r="B90" s="85">
        <v>12459</v>
      </c>
      <c r="C90" s="86" t="s">
        <v>169</v>
      </c>
      <c r="D90" s="87" t="s">
        <v>50</v>
      </c>
      <c r="E90" s="85">
        <v>4</v>
      </c>
      <c r="F90" s="88">
        <v>-4</v>
      </c>
      <c r="G90" s="84">
        <f>E90+F90</f>
        <v>0</v>
      </c>
      <c r="H90" s="84">
        <v>97.88</v>
      </c>
      <c r="I90" s="91"/>
    </row>
    <row r="91" customHeight="1" spans="1:9">
      <c r="A91" s="84">
        <v>89</v>
      </c>
      <c r="B91" s="85">
        <v>5501</v>
      </c>
      <c r="C91" s="86" t="s">
        <v>170</v>
      </c>
      <c r="D91" s="87" t="s">
        <v>148</v>
      </c>
      <c r="E91" s="85">
        <v>1</v>
      </c>
      <c r="F91" s="88">
        <v>-2</v>
      </c>
      <c r="G91" s="84">
        <f>E91+F91</f>
        <v>-1</v>
      </c>
      <c r="H91" s="84">
        <v>106.05</v>
      </c>
      <c r="I91" s="91"/>
    </row>
    <row r="92" customHeight="1" spans="1:9">
      <c r="A92" s="84">
        <v>90</v>
      </c>
      <c r="B92" s="85">
        <v>12451</v>
      </c>
      <c r="C92" s="86" t="s">
        <v>171</v>
      </c>
      <c r="D92" s="87" t="s">
        <v>172</v>
      </c>
      <c r="E92" s="85">
        <v>5</v>
      </c>
      <c r="F92" s="88">
        <v>-6</v>
      </c>
      <c r="G92" s="84">
        <f>E92+F92</f>
        <v>-1</v>
      </c>
      <c r="H92" s="84">
        <v>97.57</v>
      </c>
      <c r="I92" s="91"/>
    </row>
    <row r="93" customHeight="1" spans="1:9">
      <c r="A93" s="84">
        <v>91</v>
      </c>
      <c r="B93" s="85">
        <v>12474</v>
      </c>
      <c r="C93" s="86" t="s">
        <v>173</v>
      </c>
      <c r="D93" s="87" t="s">
        <v>97</v>
      </c>
      <c r="E93" s="85">
        <v>5</v>
      </c>
      <c r="F93" s="88">
        <v>-6</v>
      </c>
      <c r="G93" s="84">
        <f>E93+F93</f>
        <v>-1</v>
      </c>
      <c r="H93" s="84">
        <v>90.49</v>
      </c>
      <c r="I93" s="91"/>
    </row>
    <row r="94" customHeight="1" spans="1:9">
      <c r="A94" s="84">
        <v>92</v>
      </c>
      <c r="B94" s="85">
        <v>12717</v>
      </c>
      <c r="C94" s="86" t="s">
        <v>174</v>
      </c>
      <c r="D94" s="87" t="s">
        <v>125</v>
      </c>
      <c r="E94" s="85">
        <v>1</v>
      </c>
      <c r="F94" s="88">
        <v>-2</v>
      </c>
      <c r="G94" s="84">
        <f>E94+F94</f>
        <v>-1</v>
      </c>
      <c r="H94" s="84">
        <v>108.99</v>
      </c>
      <c r="I94" s="91"/>
    </row>
    <row r="95" customHeight="1" spans="1:9">
      <c r="A95" s="84">
        <v>93</v>
      </c>
      <c r="B95" s="85">
        <v>12757</v>
      </c>
      <c r="C95" s="86" t="s">
        <v>175</v>
      </c>
      <c r="D95" s="87" t="s">
        <v>97</v>
      </c>
      <c r="E95" s="88">
        <v>1</v>
      </c>
      <c r="F95" s="85">
        <v>-2</v>
      </c>
      <c r="G95" s="84">
        <f>E95+F95</f>
        <v>-1</v>
      </c>
      <c r="H95" s="84">
        <v>39.89</v>
      </c>
      <c r="I95" s="91"/>
    </row>
    <row r="96" customHeight="1" spans="1:9">
      <c r="A96" s="84">
        <v>94</v>
      </c>
      <c r="B96" s="85">
        <v>4196</v>
      </c>
      <c r="C96" s="86" t="s">
        <v>176</v>
      </c>
      <c r="D96" s="87" t="s">
        <v>177</v>
      </c>
      <c r="E96" s="89"/>
      <c r="F96" s="85">
        <v>-2</v>
      </c>
      <c r="G96" s="84">
        <f>E96+F96</f>
        <v>-2</v>
      </c>
      <c r="H96" s="84">
        <v>53.59</v>
      </c>
      <c r="I96" s="91"/>
    </row>
    <row r="97" customHeight="1" spans="1:9">
      <c r="A97" s="84">
        <v>95</v>
      </c>
      <c r="B97" s="85">
        <v>4549</v>
      </c>
      <c r="C97" s="86" t="s">
        <v>178</v>
      </c>
      <c r="D97" s="87" t="s">
        <v>179</v>
      </c>
      <c r="E97" s="89"/>
      <c r="F97" s="85">
        <v>-2</v>
      </c>
      <c r="G97" s="84">
        <f>E97+F97</f>
        <v>-2</v>
      </c>
      <c r="H97" s="84">
        <v>91.84</v>
      </c>
      <c r="I97" s="91"/>
    </row>
    <row r="98" customHeight="1" spans="1:9">
      <c r="A98" s="84">
        <v>96</v>
      </c>
      <c r="B98" s="85">
        <v>5347</v>
      </c>
      <c r="C98" s="86" t="s">
        <v>180</v>
      </c>
      <c r="D98" s="87" t="s">
        <v>181</v>
      </c>
      <c r="E98" s="89"/>
      <c r="F98" s="85">
        <v>-2</v>
      </c>
      <c r="G98" s="84">
        <f>E98+F98</f>
        <v>-2</v>
      </c>
      <c r="H98" s="84">
        <v>121.02</v>
      </c>
      <c r="I98" s="91"/>
    </row>
    <row r="99" customHeight="1" spans="1:9">
      <c r="A99" s="84">
        <v>97</v>
      </c>
      <c r="B99" s="85">
        <v>6148</v>
      </c>
      <c r="C99" s="86" t="s">
        <v>182</v>
      </c>
      <c r="D99" s="87" t="s">
        <v>183</v>
      </c>
      <c r="E99" s="89"/>
      <c r="F99" s="85">
        <v>-2</v>
      </c>
      <c r="G99" s="84">
        <f>E99+F99</f>
        <v>-2</v>
      </c>
      <c r="H99" s="84">
        <v>100.11</v>
      </c>
      <c r="I99" s="91"/>
    </row>
    <row r="100" customHeight="1" spans="1:9">
      <c r="A100" s="84">
        <v>98</v>
      </c>
      <c r="B100" s="85">
        <v>7386</v>
      </c>
      <c r="C100" s="86" t="s">
        <v>184</v>
      </c>
      <c r="D100" s="87" t="s">
        <v>185</v>
      </c>
      <c r="E100" s="89"/>
      <c r="F100" s="85">
        <v>-2</v>
      </c>
      <c r="G100" s="84">
        <f>E100+F100</f>
        <v>-2</v>
      </c>
      <c r="H100" s="84">
        <v>66.83</v>
      </c>
      <c r="I100" s="91"/>
    </row>
    <row r="101" customHeight="1" spans="1:9">
      <c r="A101" s="84">
        <v>99</v>
      </c>
      <c r="B101" s="85">
        <v>7687</v>
      </c>
      <c r="C101" s="86" t="s">
        <v>186</v>
      </c>
      <c r="D101" s="87" t="s">
        <v>123</v>
      </c>
      <c r="E101" s="89"/>
      <c r="F101" s="85">
        <v>-2</v>
      </c>
      <c r="G101" s="84">
        <f>E101+F101</f>
        <v>-2</v>
      </c>
      <c r="H101" s="84">
        <v>85.2</v>
      </c>
      <c r="I101" s="91"/>
    </row>
    <row r="102" customHeight="1" spans="1:9">
      <c r="A102" s="84">
        <v>100</v>
      </c>
      <c r="B102" s="85">
        <v>8060</v>
      </c>
      <c r="C102" s="86" t="s">
        <v>187</v>
      </c>
      <c r="D102" s="87" t="s">
        <v>188</v>
      </c>
      <c r="E102" s="89"/>
      <c r="F102" s="85">
        <v>-2</v>
      </c>
      <c r="G102" s="84">
        <f>E102+F102</f>
        <v>-2</v>
      </c>
      <c r="H102" s="84">
        <v>102.67</v>
      </c>
      <c r="I102" s="91"/>
    </row>
    <row r="103" customHeight="1" spans="1:9">
      <c r="A103" s="84">
        <v>101</v>
      </c>
      <c r="B103" s="85">
        <v>8233</v>
      </c>
      <c r="C103" s="86" t="s">
        <v>189</v>
      </c>
      <c r="D103" s="87" t="s">
        <v>78</v>
      </c>
      <c r="E103" s="89"/>
      <c r="F103" s="85">
        <v>-2</v>
      </c>
      <c r="G103" s="84">
        <f>E103+F103</f>
        <v>-2</v>
      </c>
      <c r="H103" s="84">
        <v>97.81</v>
      </c>
      <c r="I103" s="91"/>
    </row>
    <row r="104" customHeight="1" spans="1:9">
      <c r="A104" s="84">
        <v>102</v>
      </c>
      <c r="B104" s="85">
        <v>8400</v>
      </c>
      <c r="C104" s="86" t="s">
        <v>190</v>
      </c>
      <c r="D104" s="87" t="s">
        <v>191</v>
      </c>
      <c r="E104" s="89"/>
      <c r="F104" s="85">
        <v>-2</v>
      </c>
      <c r="G104" s="84">
        <f>E104+F104</f>
        <v>-2</v>
      </c>
      <c r="H104" s="84">
        <v>72.8</v>
      </c>
      <c r="I104" s="91"/>
    </row>
    <row r="105" customHeight="1" spans="1:9">
      <c r="A105" s="84">
        <v>103</v>
      </c>
      <c r="B105" s="85">
        <v>8957</v>
      </c>
      <c r="C105" s="86" t="s">
        <v>192</v>
      </c>
      <c r="D105" s="87" t="s">
        <v>11</v>
      </c>
      <c r="E105" s="89"/>
      <c r="F105" s="85">
        <v>-2</v>
      </c>
      <c r="G105" s="84">
        <f>E105+F105</f>
        <v>-2</v>
      </c>
      <c r="H105" s="84">
        <v>81.4</v>
      </c>
      <c r="I105" s="91"/>
    </row>
    <row r="106" customHeight="1" spans="1:9">
      <c r="A106" s="84">
        <v>104</v>
      </c>
      <c r="B106" s="85">
        <v>9112</v>
      </c>
      <c r="C106" s="86" t="s">
        <v>193</v>
      </c>
      <c r="D106" s="87" t="s">
        <v>194</v>
      </c>
      <c r="E106" s="89"/>
      <c r="F106" s="85">
        <v>-2</v>
      </c>
      <c r="G106" s="84">
        <f>E106+F106</f>
        <v>-2</v>
      </c>
      <c r="H106" s="84">
        <v>100.51</v>
      </c>
      <c r="I106" s="91"/>
    </row>
    <row r="107" customHeight="1" spans="1:9">
      <c r="A107" s="84">
        <v>105</v>
      </c>
      <c r="B107" s="85">
        <v>9130</v>
      </c>
      <c r="C107" s="86" t="s">
        <v>195</v>
      </c>
      <c r="D107" s="87" t="s">
        <v>196</v>
      </c>
      <c r="E107" s="89"/>
      <c r="F107" s="85">
        <v>-2</v>
      </c>
      <c r="G107" s="84">
        <f>E107+F107</f>
        <v>-2</v>
      </c>
      <c r="H107" s="84">
        <v>77.15</v>
      </c>
      <c r="I107" s="91"/>
    </row>
    <row r="108" customHeight="1" spans="1:9">
      <c r="A108" s="84">
        <v>106</v>
      </c>
      <c r="B108" s="85">
        <v>10650</v>
      </c>
      <c r="C108" s="86" t="s">
        <v>197</v>
      </c>
      <c r="D108" s="87" t="s">
        <v>62</v>
      </c>
      <c r="E108" s="89"/>
      <c r="F108" s="85">
        <v>-2</v>
      </c>
      <c r="G108" s="84">
        <f>E108+F108</f>
        <v>-2</v>
      </c>
      <c r="H108" s="84">
        <v>70.77</v>
      </c>
      <c r="I108" s="91"/>
    </row>
    <row r="109" customHeight="1" spans="1:9">
      <c r="A109" s="84">
        <v>107</v>
      </c>
      <c r="B109" s="85">
        <v>10886</v>
      </c>
      <c r="C109" s="86" t="s">
        <v>198</v>
      </c>
      <c r="D109" s="87" t="s">
        <v>89</v>
      </c>
      <c r="E109" s="89"/>
      <c r="F109" s="85">
        <v>-2</v>
      </c>
      <c r="G109" s="84">
        <f>E109+F109</f>
        <v>-2</v>
      </c>
      <c r="H109" s="84">
        <v>79.59</v>
      </c>
      <c r="I109" s="91"/>
    </row>
    <row r="110" customHeight="1" spans="1:9">
      <c r="A110" s="84">
        <v>108</v>
      </c>
      <c r="B110" s="85">
        <v>10927</v>
      </c>
      <c r="C110" s="86" t="s">
        <v>199</v>
      </c>
      <c r="D110" s="87" t="s">
        <v>133</v>
      </c>
      <c r="E110" s="88">
        <v>2</v>
      </c>
      <c r="F110" s="85">
        <v>-4</v>
      </c>
      <c r="G110" s="84">
        <f>E110+F110</f>
        <v>-2</v>
      </c>
      <c r="H110" s="84">
        <v>85</v>
      </c>
      <c r="I110" s="91"/>
    </row>
    <row r="111" customHeight="1" spans="1:9">
      <c r="A111" s="84">
        <v>109</v>
      </c>
      <c r="B111" s="85">
        <v>10930</v>
      </c>
      <c r="C111" s="86" t="s">
        <v>200</v>
      </c>
      <c r="D111" s="87" t="s">
        <v>201</v>
      </c>
      <c r="E111" s="89"/>
      <c r="F111" s="85">
        <v>-2</v>
      </c>
      <c r="G111" s="84">
        <f>E111+F111</f>
        <v>-2</v>
      </c>
      <c r="H111" s="84">
        <v>98.86</v>
      </c>
      <c r="I111" s="91"/>
    </row>
    <row r="112" customHeight="1" spans="1:9">
      <c r="A112" s="84">
        <v>110</v>
      </c>
      <c r="B112" s="85">
        <v>10983</v>
      </c>
      <c r="C112" s="86" t="s">
        <v>202</v>
      </c>
      <c r="D112" s="87" t="s">
        <v>203</v>
      </c>
      <c r="E112" s="89"/>
      <c r="F112" s="85">
        <v>-2</v>
      </c>
      <c r="G112" s="84">
        <f>E112+F112</f>
        <v>-2</v>
      </c>
      <c r="H112" s="84">
        <v>77.67</v>
      </c>
      <c r="I112" s="91"/>
    </row>
    <row r="113" customHeight="1" spans="1:9">
      <c r="A113" s="84">
        <v>111</v>
      </c>
      <c r="B113" s="85">
        <v>11004</v>
      </c>
      <c r="C113" s="86" t="s">
        <v>204</v>
      </c>
      <c r="D113" s="87" t="s">
        <v>14</v>
      </c>
      <c r="E113" s="89"/>
      <c r="F113" s="85">
        <v>-2</v>
      </c>
      <c r="G113" s="84">
        <f>E113+F113</f>
        <v>-2</v>
      </c>
      <c r="H113" s="84">
        <v>73.54</v>
      </c>
      <c r="I113" s="91"/>
    </row>
    <row r="114" customHeight="1" spans="1:9">
      <c r="A114" s="84">
        <v>112</v>
      </c>
      <c r="B114" s="85">
        <v>11051</v>
      </c>
      <c r="C114" s="86" t="s">
        <v>205</v>
      </c>
      <c r="D114" s="87" t="s">
        <v>97</v>
      </c>
      <c r="E114" s="89"/>
      <c r="F114" s="85">
        <v>-2</v>
      </c>
      <c r="G114" s="84">
        <f>E114+F114</f>
        <v>-2</v>
      </c>
      <c r="H114" s="84">
        <v>89.57</v>
      </c>
      <c r="I114" s="91"/>
    </row>
    <row r="115" customHeight="1" spans="1:9">
      <c r="A115" s="84">
        <v>113</v>
      </c>
      <c r="B115" s="85">
        <v>11078</v>
      </c>
      <c r="C115" s="86" t="s">
        <v>206</v>
      </c>
      <c r="D115" s="87" t="s">
        <v>72</v>
      </c>
      <c r="E115" s="89"/>
      <c r="F115" s="85">
        <v>-2</v>
      </c>
      <c r="G115" s="84">
        <f>E115+F115</f>
        <v>-2</v>
      </c>
      <c r="H115" s="84">
        <v>101.6</v>
      </c>
      <c r="I115" s="91"/>
    </row>
    <row r="116" customHeight="1" spans="1:9">
      <c r="A116" s="84">
        <v>114</v>
      </c>
      <c r="B116" s="85">
        <v>11142</v>
      </c>
      <c r="C116" s="86" t="s">
        <v>207</v>
      </c>
      <c r="D116" s="87" t="s">
        <v>157</v>
      </c>
      <c r="E116" s="89"/>
      <c r="F116" s="85">
        <v>-2</v>
      </c>
      <c r="G116" s="84">
        <f>E116+F116</f>
        <v>-2</v>
      </c>
      <c r="H116" s="84">
        <v>65.47</v>
      </c>
      <c r="I116" s="91"/>
    </row>
    <row r="117" customHeight="1" spans="1:9">
      <c r="A117" s="84">
        <v>115</v>
      </c>
      <c r="B117" s="85">
        <v>11329</v>
      </c>
      <c r="C117" s="86" t="s">
        <v>208</v>
      </c>
      <c r="D117" s="87" t="s">
        <v>209</v>
      </c>
      <c r="E117" s="89"/>
      <c r="F117" s="85">
        <v>-2</v>
      </c>
      <c r="G117" s="84">
        <f>E117+F117</f>
        <v>-2</v>
      </c>
      <c r="H117" s="84">
        <v>65.35</v>
      </c>
      <c r="I117" s="91"/>
    </row>
    <row r="118" customHeight="1" spans="1:9">
      <c r="A118" s="84">
        <v>116</v>
      </c>
      <c r="B118" s="85">
        <v>11379</v>
      </c>
      <c r="C118" s="86" t="s">
        <v>210</v>
      </c>
      <c r="D118" s="87" t="s">
        <v>72</v>
      </c>
      <c r="E118" s="89"/>
      <c r="F118" s="85">
        <v>-2</v>
      </c>
      <c r="G118" s="84">
        <f>E118+F118</f>
        <v>-2</v>
      </c>
      <c r="H118" s="84">
        <v>102.05</v>
      </c>
      <c r="I118" s="91"/>
    </row>
    <row r="119" customHeight="1" spans="1:9">
      <c r="A119" s="84">
        <v>117</v>
      </c>
      <c r="B119" s="85">
        <v>11517</v>
      </c>
      <c r="C119" s="86" t="s">
        <v>211</v>
      </c>
      <c r="D119" s="87" t="s">
        <v>16</v>
      </c>
      <c r="E119" s="88"/>
      <c r="F119" s="85">
        <v>-2</v>
      </c>
      <c r="G119" s="84">
        <f>E119+F119</f>
        <v>-2</v>
      </c>
      <c r="H119" s="84">
        <v>62.07</v>
      </c>
      <c r="I119" s="91"/>
    </row>
    <row r="120" customHeight="1" spans="1:9">
      <c r="A120" s="84">
        <v>118</v>
      </c>
      <c r="B120" s="85">
        <v>11537</v>
      </c>
      <c r="C120" s="86" t="s">
        <v>212</v>
      </c>
      <c r="D120" s="87" t="s">
        <v>172</v>
      </c>
      <c r="E120" s="88"/>
      <c r="F120" s="85">
        <v>-2</v>
      </c>
      <c r="G120" s="84">
        <f>E120+F120</f>
        <v>-2</v>
      </c>
      <c r="H120" s="84">
        <v>117.18</v>
      </c>
      <c r="I120" s="91"/>
    </row>
    <row r="121" customHeight="1" spans="1:9">
      <c r="A121" s="84">
        <v>119</v>
      </c>
      <c r="B121" s="85">
        <v>11620</v>
      </c>
      <c r="C121" s="86" t="s">
        <v>213</v>
      </c>
      <c r="D121" s="87" t="s">
        <v>11</v>
      </c>
      <c r="E121" s="88"/>
      <c r="F121" s="85">
        <v>-2</v>
      </c>
      <c r="G121" s="84">
        <f>E121+F121</f>
        <v>-2</v>
      </c>
      <c r="H121" s="84">
        <v>85.58</v>
      </c>
      <c r="I121" s="91"/>
    </row>
    <row r="122" customHeight="1" spans="1:9">
      <c r="A122" s="84">
        <v>120</v>
      </c>
      <c r="B122" s="85">
        <v>11639</v>
      </c>
      <c r="C122" s="86" t="s">
        <v>214</v>
      </c>
      <c r="D122" s="87" t="s">
        <v>215</v>
      </c>
      <c r="E122" s="88"/>
      <c r="F122" s="85">
        <v>-2</v>
      </c>
      <c r="G122" s="84">
        <f>E122+F122</f>
        <v>-2</v>
      </c>
      <c r="H122" s="84">
        <v>88.6</v>
      </c>
      <c r="I122" s="91"/>
    </row>
    <row r="123" customHeight="1" spans="1:9">
      <c r="A123" s="84">
        <v>121</v>
      </c>
      <c r="B123" s="85">
        <v>11844</v>
      </c>
      <c r="C123" s="86" t="s">
        <v>216</v>
      </c>
      <c r="D123" s="87" t="s">
        <v>217</v>
      </c>
      <c r="E123" s="88"/>
      <c r="F123" s="85">
        <v>-2</v>
      </c>
      <c r="G123" s="84">
        <f>E123+F123</f>
        <v>-2</v>
      </c>
      <c r="H123" s="84">
        <v>74</v>
      </c>
      <c r="I123" s="91"/>
    </row>
    <row r="124" customHeight="1" spans="1:9">
      <c r="A124" s="84">
        <v>122</v>
      </c>
      <c r="B124" s="85">
        <v>11866</v>
      </c>
      <c r="C124" s="86" t="s">
        <v>218</v>
      </c>
      <c r="D124" s="87" t="s">
        <v>133</v>
      </c>
      <c r="E124" s="88"/>
      <c r="F124" s="85">
        <v>-2</v>
      </c>
      <c r="G124" s="84">
        <f>E124+F124</f>
        <v>-2</v>
      </c>
      <c r="H124" s="84">
        <v>95.72</v>
      </c>
      <c r="I124" s="91"/>
    </row>
    <row r="125" customHeight="1" spans="1:9">
      <c r="A125" s="84">
        <v>123</v>
      </c>
      <c r="B125" s="85">
        <v>11883</v>
      </c>
      <c r="C125" s="86" t="s">
        <v>219</v>
      </c>
      <c r="D125" s="87" t="s">
        <v>42</v>
      </c>
      <c r="E125" s="88"/>
      <c r="F125" s="85">
        <v>-2</v>
      </c>
      <c r="G125" s="84">
        <f>E125+F125</f>
        <v>-2</v>
      </c>
      <c r="H125" s="84">
        <v>94.93</v>
      </c>
      <c r="I125" s="91"/>
    </row>
    <row r="126" customHeight="1" spans="1:9">
      <c r="A126" s="84">
        <v>124</v>
      </c>
      <c r="B126" s="85">
        <v>11903</v>
      </c>
      <c r="C126" s="86" t="s">
        <v>220</v>
      </c>
      <c r="D126" s="87" t="s">
        <v>221</v>
      </c>
      <c r="E126" s="88"/>
      <c r="F126" s="85">
        <v>-2</v>
      </c>
      <c r="G126" s="84">
        <f>E126+F126</f>
        <v>-2</v>
      </c>
      <c r="H126" s="84">
        <v>77.93</v>
      </c>
      <c r="I126" s="91"/>
    </row>
    <row r="127" customHeight="1" spans="1:9">
      <c r="A127" s="84">
        <v>125</v>
      </c>
      <c r="B127" s="85">
        <v>12147</v>
      </c>
      <c r="C127" s="86" t="s">
        <v>222</v>
      </c>
      <c r="D127" s="87" t="s">
        <v>68</v>
      </c>
      <c r="E127" s="88"/>
      <c r="F127" s="85">
        <v>-2</v>
      </c>
      <c r="G127" s="84">
        <f>E127+F127</f>
        <v>-2</v>
      </c>
      <c r="H127" s="84">
        <v>72.67</v>
      </c>
      <c r="I127" s="91"/>
    </row>
    <row r="128" customHeight="1" spans="1:9">
      <c r="A128" s="84">
        <v>126</v>
      </c>
      <c r="B128" s="85">
        <v>12158</v>
      </c>
      <c r="C128" s="86" t="s">
        <v>223</v>
      </c>
      <c r="D128" s="87" t="s">
        <v>224</v>
      </c>
      <c r="E128" s="88"/>
      <c r="F128" s="85">
        <v>-2</v>
      </c>
      <c r="G128" s="84">
        <f>E128+F128</f>
        <v>-2</v>
      </c>
      <c r="H128" s="84">
        <v>83.1</v>
      </c>
      <c r="I128" s="91"/>
    </row>
    <row r="129" customHeight="1" spans="1:9">
      <c r="A129" s="84">
        <v>127</v>
      </c>
      <c r="B129" s="85">
        <v>12164</v>
      </c>
      <c r="C129" s="86" t="s">
        <v>225</v>
      </c>
      <c r="D129" s="87" t="s">
        <v>181</v>
      </c>
      <c r="E129" s="88"/>
      <c r="F129" s="85">
        <v>-2</v>
      </c>
      <c r="G129" s="84">
        <f>E129+F129</f>
        <v>-2</v>
      </c>
      <c r="H129" s="84">
        <v>93.68</v>
      </c>
      <c r="I129" s="91"/>
    </row>
    <row r="130" customHeight="1" spans="1:9">
      <c r="A130" s="84">
        <v>128</v>
      </c>
      <c r="B130" s="85">
        <v>12184</v>
      </c>
      <c r="C130" s="86" t="s">
        <v>226</v>
      </c>
      <c r="D130" s="87" t="s">
        <v>123</v>
      </c>
      <c r="E130" s="88"/>
      <c r="F130" s="85">
        <v>-2</v>
      </c>
      <c r="G130" s="84">
        <f>E130+F130</f>
        <v>-2</v>
      </c>
      <c r="H130" s="84">
        <v>84.3</v>
      </c>
      <c r="I130" s="91"/>
    </row>
    <row r="131" customHeight="1" spans="1:9">
      <c r="A131" s="84">
        <v>129</v>
      </c>
      <c r="B131" s="85">
        <v>12254</v>
      </c>
      <c r="C131" s="86" t="s">
        <v>227</v>
      </c>
      <c r="D131" s="87" t="s">
        <v>97</v>
      </c>
      <c r="E131" s="88"/>
      <c r="F131" s="85">
        <v>-2</v>
      </c>
      <c r="G131" s="84">
        <f>E131+F131</f>
        <v>-2</v>
      </c>
      <c r="H131" s="84">
        <v>71.11</v>
      </c>
      <c r="I131" s="91"/>
    </row>
    <row r="132" customHeight="1" spans="1:9">
      <c r="A132" s="84">
        <v>130</v>
      </c>
      <c r="B132" s="85">
        <v>12443</v>
      </c>
      <c r="C132" s="86" t="s">
        <v>228</v>
      </c>
      <c r="D132" s="87" t="s">
        <v>144</v>
      </c>
      <c r="E132" s="88"/>
      <c r="F132" s="85">
        <v>-2</v>
      </c>
      <c r="G132" s="84">
        <f>E132+F132</f>
        <v>-2</v>
      </c>
      <c r="H132" s="84">
        <v>59.87</v>
      </c>
      <c r="I132" s="91"/>
    </row>
    <row r="133" customHeight="1" spans="1:9">
      <c r="A133" s="84">
        <v>131</v>
      </c>
      <c r="B133" s="85">
        <v>12462</v>
      </c>
      <c r="C133" s="86" t="s">
        <v>229</v>
      </c>
      <c r="D133" s="87" t="s">
        <v>131</v>
      </c>
      <c r="E133" s="88"/>
      <c r="F133" s="85">
        <v>-2</v>
      </c>
      <c r="G133" s="84">
        <f>E133+F133</f>
        <v>-2</v>
      </c>
      <c r="H133" s="84">
        <v>75.66</v>
      </c>
      <c r="I133" s="91"/>
    </row>
    <row r="134" customHeight="1" spans="1:9">
      <c r="A134" s="84">
        <v>132</v>
      </c>
      <c r="B134" s="85">
        <v>12466</v>
      </c>
      <c r="C134" s="86" t="s">
        <v>230</v>
      </c>
      <c r="D134" s="87" t="s">
        <v>231</v>
      </c>
      <c r="E134" s="88"/>
      <c r="F134" s="85">
        <v>-2</v>
      </c>
      <c r="G134" s="84">
        <f>E134+F134</f>
        <v>-2</v>
      </c>
      <c r="H134" s="84">
        <v>69.8</v>
      </c>
      <c r="I134" s="91"/>
    </row>
    <row r="135" customHeight="1" spans="1:9">
      <c r="A135" s="84">
        <v>133</v>
      </c>
      <c r="B135" s="85">
        <v>12467</v>
      </c>
      <c r="C135" s="86" t="s">
        <v>232</v>
      </c>
      <c r="D135" s="87" t="s">
        <v>64</v>
      </c>
      <c r="E135" s="88"/>
      <c r="F135" s="85">
        <v>-2</v>
      </c>
      <c r="G135" s="84">
        <f>E135+F135</f>
        <v>-2</v>
      </c>
      <c r="H135" s="84">
        <v>108.82</v>
      </c>
      <c r="I135" s="91"/>
    </row>
    <row r="136" customHeight="1" spans="1:9">
      <c r="A136" s="84">
        <v>134</v>
      </c>
      <c r="B136" s="85">
        <v>12477</v>
      </c>
      <c r="C136" s="86" t="s">
        <v>233</v>
      </c>
      <c r="D136" s="87" t="s">
        <v>93</v>
      </c>
      <c r="E136" s="88"/>
      <c r="F136" s="85">
        <v>-2</v>
      </c>
      <c r="G136" s="84">
        <f>E136+F136</f>
        <v>-2</v>
      </c>
      <c r="H136" s="84">
        <v>106.5</v>
      </c>
      <c r="I136" s="91"/>
    </row>
    <row r="137" customHeight="1" spans="1:9">
      <c r="A137" s="84">
        <v>135</v>
      </c>
      <c r="B137" s="85">
        <v>12497</v>
      </c>
      <c r="C137" s="86" t="s">
        <v>234</v>
      </c>
      <c r="D137" s="87" t="s">
        <v>52</v>
      </c>
      <c r="E137" s="88"/>
      <c r="F137" s="85">
        <v>-2</v>
      </c>
      <c r="G137" s="84">
        <f>E137+F137</f>
        <v>-2</v>
      </c>
      <c r="H137" s="84">
        <v>72.92</v>
      </c>
      <c r="I137" s="91"/>
    </row>
    <row r="138" customHeight="1" spans="1:9">
      <c r="A138" s="84">
        <v>136</v>
      </c>
      <c r="B138" s="85">
        <v>12502</v>
      </c>
      <c r="C138" s="86" t="s">
        <v>235</v>
      </c>
      <c r="D138" s="87" t="s">
        <v>72</v>
      </c>
      <c r="E138" s="88"/>
      <c r="F138" s="85">
        <v>-2</v>
      </c>
      <c r="G138" s="84">
        <f>E138+F138</f>
        <v>-2</v>
      </c>
      <c r="H138" s="84">
        <v>71.1</v>
      </c>
      <c r="I138" s="91"/>
    </row>
    <row r="139" customHeight="1" spans="1:9">
      <c r="A139" s="84">
        <v>137</v>
      </c>
      <c r="B139" s="85">
        <v>12538</v>
      </c>
      <c r="C139" s="86" t="s">
        <v>236</v>
      </c>
      <c r="D139" s="87" t="s">
        <v>123</v>
      </c>
      <c r="E139" s="88"/>
      <c r="F139" s="85">
        <v>-2</v>
      </c>
      <c r="G139" s="84">
        <f>E139+F139</f>
        <v>-2</v>
      </c>
      <c r="H139" s="84">
        <v>98.54</v>
      </c>
      <c r="I139" s="91"/>
    </row>
    <row r="140" customHeight="1" spans="1:9">
      <c r="A140" s="84">
        <v>138</v>
      </c>
      <c r="B140" s="85">
        <v>12669</v>
      </c>
      <c r="C140" s="86" t="s">
        <v>237</v>
      </c>
      <c r="D140" s="87" t="s">
        <v>160</v>
      </c>
      <c r="E140" s="88"/>
      <c r="F140" s="85">
        <v>-2</v>
      </c>
      <c r="G140" s="84">
        <f>E140+F140</f>
        <v>-2</v>
      </c>
      <c r="H140" s="84">
        <v>79.88</v>
      </c>
      <c r="I140" s="91"/>
    </row>
    <row r="141" customHeight="1" spans="1:9">
      <c r="A141" s="84">
        <v>139</v>
      </c>
      <c r="B141" s="85">
        <v>12682</v>
      </c>
      <c r="C141" s="86" t="s">
        <v>238</v>
      </c>
      <c r="D141" s="87" t="s">
        <v>194</v>
      </c>
      <c r="E141" s="88"/>
      <c r="F141" s="85">
        <v>-2</v>
      </c>
      <c r="G141" s="84">
        <f>E141+F141</f>
        <v>-2</v>
      </c>
      <c r="H141" s="84">
        <v>89.32</v>
      </c>
      <c r="I141" s="91"/>
    </row>
    <row r="142" customHeight="1" spans="1:9">
      <c r="A142" s="84">
        <v>140</v>
      </c>
      <c r="B142" s="85">
        <v>12847</v>
      </c>
      <c r="C142" s="86" t="s">
        <v>239</v>
      </c>
      <c r="D142" s="87" t="s">
        <v>240</v>
      </c>
      <c r="E142" s="88"/>
      <c r="F142" s="85">
        <v>-2</v>
      </c>
      <c r="G142" s="84">
        <f>E142+F142</f>
        <v>-2</v>
      </c>
      <c r="H142" s="84">
        <v>68.88</v>
      </c>
      <c r="I142" s="92"/>
    </row>
    <row r="143" customHeight="1" spans="1:9">
      <c r="A143" s="84">
        <v>141</v>
      </c>
      <c r="B143" s="85">
        <v>12848</v>
      </c>
      <c r="C143" s="86" t="s">
        <v>241</v>
      </c>
      <c r="D143" s="87" t="s">
        <v>242</v>
      </c>
      <c r="E143" s="88">
        <v>4</v>
      </c>
      <c r="F143" s="85">
        <v>-6</v>
      </c>
      <c r="G143" s="84">
        <f>E143+F143</f>
        <v>-2</v>
      </c>
      <c r="H143" s="84">
        <v>78.55</v>
      </c>
      <c r="I143" s="92"/>
    </row>
    <row r="144" customHeight="1" spans="1:9">
      <c r="A144" s="84">
        <v>142</v>
      </c>
      <c r="B144" s="85">
        <v>12849</v>
      </c>
      <c r="C144" s="86" t="s">
        <v>243</v>
      </c>
      <c r="D144" s="87" t="s">
        <v>209</v>
      </c>
      <c r="E144" s="88"/>
      <c r="F144" s="85">
        <v>-2</v>
      </c>
      <c r="G144" s="84">
        <f>E144+F144</f>
        <v>-2</v>
      </c>
      <c r="H144" s="84">
        <v>84.39</v>
      </c>
      <c r="I144" s="92"/>
    </row>
    <row r="145" customHeight="1" spans="1:9">
      <c r="A145" s="84">
        <v>143</v>
      </c>
      <c r="B145" s="85">
        <v>12883</v>
      </c>
      <c r="C145" s="86" t="s">
        <v>244</v>
      </c>
      <c r="D145" s="87" t="s">
        <v>66</v>
      </c>
      <c r="E145" s="88"/>
      <c r="F145" s="85">
        <v>-2</v>
      </c>
      <c r="G145" s="84">
        <f>E145+F145</f>
        <v>-2</v>
      </c>
      <c r="H145" s="84">
        <v>90.02</v>
      </c>
      <c r="I145" s="92"/>
    </row>
    <row r="146" customHeight="1" spans="1:9">
      <c r="A146" s="84">
        <v>144</v>
      </c>
      <c r="B146" s="85">
        <v>12909</v>
      </c>
      <c r="C146" s="86" t="s">
        <v>245</v>
      </c>
      <c r="D146" s="87" t="s">
        <v>100</v>
      </c>
      <c r="E146" s="88"/>
      <c r="F146" s="85">
        <v>-2</v>
      </c>
      <c r="G146" s="84">
        <f>E146+F146</f>
        <v>-2</v>
      </c>
      <c r="H146" s="84">
        <v>43.92</v>
      </c>
      <c r="I146" s="92"/>
    </row>
    <row r="147" customHeight="1" spans="1:9">
      <c r="A147" s="84">
        <v>145</v>
      </c>
      <c r="B147" s="85">
        <v>12952</v>
      </c>
      <c r="C147" s="86" t="s">
        <v>246</v>
      </c>
      <c r="D147" s="87" t="s">
        <v>93</v>
      </c>
      <c r="E147" s="88"/>
      <c r="F147" s="85">
        <v>-2</v>
      </c>
      <c r="G147" s="84">
        <f>E147+F147</f>
        <v>-2</v>
      </c>
      <c r="H147" s="84">
        <v>74.64</v>
      </c>
      <c r="I147" s="92"/>
    </row>
    <row r="148" s="74" customFormat="1" customHeight="1" spans="1:9">
      <c r="A148" s="84">
        <v>146</v>
      </c>
      <c r="B148" s="85">
        <v>990176</v>
      </c>
      <c r="C148" s="86" t="s">
        <v>247</v>
      </c>
      <c r="D148" s="87" t="s">
        <v>42</v>
      </c>
      <c r="E148" s="88"/>
      <c r="F148" s="85">
        <v>-2</v>
      </c>
      <c r="G148" s="84">
        <f>E148+F148</f>
        <v>-2</v>
      </c>
      <c r="H148" s="84">
        <v>73.9</v>
      </c>
      <c r="I148" s="91"/>
    </row>
    <row r="149" s="74" customFormat="1" customHeight="1" spans="1:9">
      <c r="A149" s="84">
        <v>147</v>
      </c>
      <c r="B149" s="85">
        <v>995987</v>
      </c>
      <c r="C149" s="86" t="s">
        <v>248</v>
      </c>
      <c r="D149" s="87" t="s">
        <v>58</v>
      </c>
      <c r="E149" s="88"/>
      <c r="F149" s="85">
        <v>-2</v>
      </c>
      <c r="G149" s="84">
        <f>E149+F149</f>
        <v>-2</v>
      </c>
      <c r="H149" s="84">
        <v>82.56</v>
      </c>
      <c r="I149" s="91"/>
    </row>
    <row r="150" s="74" customFormat="1" customHeight="1" spans="1:9">
      <c r="A150" s="84">
        <v>148</v>
      </c>
      <c r="B150" s="85">
        <v>998927</v>
      </c>
      <c r="C150" s="86" t="s">
        <v>249</v>
      </c>
      <c r="D150" s="87" t="s">
        <v>113</v>
      </c>
      <c r="E150" s="88"/>
      <c r="F150" s="85">
        <v>-2</v>
      </c>
      <c r="G150" s="84">
        <f>E150+F150</f>
        <v>-2</v>
      </c>
      <c r="H150" s="84">
        <v>68.44</v>
      </c>
      <c r="I150" s="91"/>
    </row>
    <row r="151" s="74" customFormat="1" customHeight="1" spans="1:9">
      <c r="A151" s="84">
        <v>149</v>
      </c>
      <c r="B151" s="85">
        <v>8489</v>
      </c>
      <c r="C151" s="86" t="s">
        <v>250</v>
      </c>
      <c r="D151" s="87" t="s">
        <v>251</v>
      </c>
      <c r="E151" s="88">
        <v>3</v>
      </c>
      <c r="F151" s="85">
        <v>-6</v>
      </c>
      <c r="G151" s="84">
        <f>E151+F151</f>
        <v>-3</v>
      </c>
      <c r="H151" s="84">
        <v>113.87</v>
      </c>
      <c r="I151" s="91"/>
    </row>
    <row r="152" s="74" customFormat="1" customHeight="1" spans="1:9">
      <c r="A152" s="84">
        <v>150</v>
      </c>
      <c r="B152" s="85">
        <v>12219</v>
      </c>
      <c r="C152" s="86" t="s">
        <v>252</v>
      </c>
      <c r="D152" s="87" t="s">
        <v>16</v>
      </c>
      <c r="E152" s="88">
        <v>9</v>
      </c>
      <c r="F152" s="85">
        <v>-12</v>
      </c>
      <c r="G152" s="84">
        <f>E152+F152</f>
        <v>-3</v>
      </c>
      <c r="H152" s="84">
        <v>76.81</v>
      </c>
      <c r="I152" s="91"/>
    </row>
    <row r="153" s="75" customFormat="1" customHeight="1" spans="1:9">
      <c r="A153" s="84">
        <v>151</v>
      </c>
      <c r="B153" s="85">
        <v>6662</v>
      </c>
      <c r="C153" s="86" t="s">
        <v>253</v>
      </c>
      <c r="D153" s="87" t="s">
        <v>242</v>
      </c>
      <c r="E153" s="89"/>
      <c r="F153" s="85">
        <v>-4</v>
      </c>
      <c r="G153" s="84">
        <f>E153+F153</f>
        <v>-4</v>
      </c>
      <c r="H153" s="84">
        <v>65.37</v>
      </c>
      <c r="I153" s="91"/>
    </row>
    <row r="154" s="75" customFormat="1" customHeight="1" spans="1:9">
      <c r="A154" s="84">
        <v>152</v>
      </c>
      <c r="B154" s="85">
        <v>7006</v>
      </c>
      <c r="C154" s="86" t="s">
        <v>254</v>
      </c>
      <c r="D154" s="87" t="s">
        <v>255</v>
      </c>
      <c r="E154" s="89"/>
      <c r="F154" s="85">
        <v>-4</v>
      </c>
      <c r="G154" s="84">
        <f>E154+F154</f>
        <v>-4</v>
      </c>
      <c r="H154" s="84">
        <v>104.05</v>
      </c>
      <c r="I154" s="91"/>
    </row>
    <row r="155" s="74" customFormat="1" customHeight="1" spans="1:9">
      <c r="A155" s="84">
        <v>153</v>
      </c>
      <c r="B155" s="85">
        <v>8731</v>
      </c>
      <c r="C155" s="86" t="s">
        <v>256</v>
      </c>
      <c r="D155" s="87" t="s">
        <v>231</v>
      </c>
      <c r="E155" s="89"/>
      <c r="F155" s="85">
        <v>-4</v>
      </c>
      <c r="G155" s="84">
        <f>E155+F155</f>
        <v>-4</v>
      </c>
      <c r="H155" s="84">
        <v>65.35</v>
      </c>
      <c r="I155" s="91"/>
    </row>
    <row r="156" s="74" customFormat="1" customHeight="1" spans="1:9">
      <c r="A156" s="84">
        <v>154</v>
      </c>
      <c r="B156" s="85">
        <v>10218</v>
      </c>
      <c r="C156" s="86" t="s">
        <v>257</v>
      </c>
      <c r="D156" s="87" t="s">
        <v>258</v>
      </c>
      <c r="E156" s="89"/>
      <c r="F156" s="85">
        <v>-4</v>
      </c>
      <c r="G156" s="84">
        <f>E156+F156</f>
        <v>-4</v>
      </c>
      <c r="H156" s="84">
        <v>84.26</v>
      </c>
      <c r="I156" s="91"/>
    </row>
    <row r="157" s="74" customFormat="1" customHeight="1" spans="1:9">
      <c r="A157" s="84">
        <v>155</v>
      </c>
      <c r="B157" s="85">
        <v>10931</v>
      </c>
      <c r="C157" s="86" t="s">
        <v>259</v>
      </c>
      <c r="D157" s="87" t="s">
        <v>52</v>
      </c>
      <c r="E157" s="89"/>
      <c r="F157" s="85">
        <v>-4</v>
      </c>
      <c r="G157" s="84">
        <f>E157+F157</f>
        <v>-4</v>
      </c>
      <c r="H157" s="84">
        <v>48.18</v>
      </c>
      <c r="I157" s="91"/>
    </row>
    <row r="158" s="74" customFormat="1" customHeight="1" spans="1:9">
      <c r="A158" s="84">
        <v>156</v>
      </c>
      <c r="B158" s="85">
        <v>11319</v>
      </c>
      <c r="C158" s="86" t="s">
        <v>260</v>
      </c>
      <c r="D158" s="87" t="s">
        <v>261</v>
      </c>
      <c r="E158" s="89"/>
      <c r="F158" s="85">
        <v>-4</v>
      </c>
      <c r="G158" s="84">
        <f>E158+F158</f>
        <v>-4</v>
      </c>
      <c r="H158" s="84">
        <v>82.47</v>
      </c>
      <c r="I158" s="91"/>
    </row>
    <row r="159" s="75" customFormat="1" customHeight="1" spans="1:9">
      <c r="A159" s="84">
        <v>157</v>
      </c>
      <c r="B159" s="85">
        <v>11762</v>
      </c>
      <c r="C159" s="86" t="s">
        <v>262</v>
      </c>
      <c r="D159" s="87" t="s">
        <v>263</v>
      </c>
      <c r="E159" s="88"/>
      <c r="F159" s="85">
        <v>-4</v>
      </c>
      <c r="G159" s="84">
        <f>E159+F159</f>
        <v>-4</v>
      </c>
      <c r="H159" s="84">
        <v>76.02</v>
      </c>
      <c r="I159" s="91"/>
    </row>
    <row r="160" s="74" customFormat="1" customHeight="1" spans="1:9">
      <c r="A160" s="84">
        <v>158</v>
      </c>
      <c r="B160" s="85">
        <v>11825</v>
      </c>
      <c r="C160" s="86" t="s">
        <v>264</v>
      </c>
      <c r="D160" s="87" t="s">
        <v>20</v>
      </c>
      <c r="E160" s="88"/>
      <c r="F160" s="85">
        <v>-4</v>
      </c>
      <c r="G160" s="84">
        <f>E160+F160</f>
        <v>-4</v>
      </c>
      <c r="H160" s="84">
        <v>70.07</v>
      </c>
      <c r="I160" s="91"/>
    </row>
    <row r="161" s="74" customFormat="1" customHeight="1" spans="1:9">
      <c r="A161" s="84">
        <v>159</v>
      </c>
      <c r="B161" s="85">
        <v>11880</v>
      </c>
      <c r="C161" s="86" t="s">
        <v>265</v>
      </c>
      <c r="D161" s="87" t="s">
        <v>266</v>
      </c>
      <c r="E161" s="88"/>
      <c r="F161" s="85">
        <v>-4</v>
      </c>
      <c r="G161" s="84">
        <f>E161+F161</f>
        <v>-4</v>
      </c>
      <c r="H161" s="84">
        <v>63.66</v>
      </c>
      <c r="I161" s="91"/>
    </row>
    <row r="162" s="74" customFormat="1" customHeight="1" spans="1:9">
      <c r="A162" s="84">
        <v>160</v>
      </c>
      <c r="B162" s="85">
        <v>12048</v>
      </c>
      <c r="C162" s="86" t="s">
        <v>267</v>
      </c>
      <c r="D162" s="87" t="s">
        <v>263</v>
      </c>
      <c r="E162" s="88"/>
      <c r="F162" s="85">
        <v>-4</v>
      </c>
      <c r="G162" s="84">
        <f>E162+F162</f>
        <v>-4</v>
      </c>
      <c r="H162" s="84">
        <v>75.22</v>
      </c>
      <c r="I162" s="91"/>
    </row>
    <row r="163" s="74" customFormat="1" customHeight="1" spans="1:9">
      <c r="A163" s="84">
        <v>161</v>
      </c>
      <c r="B163" s="85">
        <v>12447</v>
      </c>
      <c r="C163" s="86" t="s">
        <v>268</v>
      </c>
      <c r="D163" s="87" t="s">
        <v>269</v>
      </c>
      <c r="E163" s="88"/>
      <c r="F163" s="85">
        <v>-4</v>
      </c>
      <c r="G163" s="84">
        <f>E163+F163</f>
        <v>-4</v>
      </c>
      <c r="H163" s="84">
        <v>49.98</v>
      </c>
      <c r="I163" s="91"/>
    </row>
    <row r="164" s="74" customFormat="1" customHeight="1" spans="1:9">
      <c r="A164" s="84">
        <v>162</v>
      </c>
      <c r="B164" s="85">
        <v>12463</v>
      </c>
      <c r="C164" s="86" t="s">
        <v>270</v>
      </c>
      <c r="D164" s="87" t="s">
        <v>271</v>
      </c>
      <c r="E164" s="88"/>
      <c r="F164" s="85">
        <v>-4</v>
      </c>
      <c r="G164" s="84">
        <f>E164+F164</f>
        <v>-4</v>
      </c>
      <c r="H164" s="84">
        <v>76</v>
      </c>
      <c r="I164" s="91"/>
    </row>
    <row r="165" s="74" customFormat="1" customHeight="1" spans="1:9">
      <c r="A165" s="84">
        <v>163</v>
      </c>
      <c r="B165" s="85">
        <v>12528</v>
      </c>
      <c r="C165" s="86" t="s">
        <v>272</v>
      </c>
      <c r="D165" s="87" t="s">
        <v>191</v>
      </c>
      <c r="E165" s="88"/>
      <c r="F165" s="85">
        <v>-4</v>
      </c>
      <c r="G165" s="84">
        <f>E165+F165</f>
        <v>-4</v>
      </c>
      <c r="H165" s="84">
        <v>82.87</v>
      </c>
      <c r="I165" s="91"/>
    </row>
    <row r="166" customHeight="1" spans="1:9">
      <c r="A166" s="84">
        <v>164</v>
      </c>
      <c r="B166" s="85">
        <v>12951</v>
      </c>
      <c r="C166" s="86" t="s">
        <v>273</v>
      </c>
      <c r="D166" s="87" t="s">
        <v>44</v>
      </c>
      <c r="E166" s="88">
        <v>3</v>
      </c>
      <c r="F166" s="85">
        <v>-8</v>
      </c>
      <c r="G166" s="84">
        <f>E166+F166</f>
        <v>-5</v>
      </c>
      <c r="H166" s="84">
        <v>28.96</v>
      </c>
      <c r="I166" s="91"/>
    </row>
    <row r="167" customHeight="1" spans="1:9">
      <c r="A167" s="84">
        <v>165</v>
      </c>
      <c r="B167" s="85">
        <v>8386</v>
      </c>
      <c r="C167" s="86" t="s">
        <v>274</v>
      </c>
      <c r="D167" s="87" t="s">
        <v>269</v>
      </c>
      <c r="E167" s="89"/>
      <c r="F167" s="85">
        <v>-6</v>
      </c>
      <c r="G167" s="84">
        <f>E167+F167</f>
        <v>-6</v>
      </c>
      <c r="H167" s="84">
        <v>60.66</v>
      </c>
      <c r="I167" s="94"/>
    </row>
    <row r="168" customHeight="1" spans="1:9">
      <c r="A168" s="84">
        <v>166</v>
      </c>
      <c r="B168" s="85">
        <v>11711</v>
      </c>
      <c r="C168" s="86" t="s">
        <v>275</v>
      </c>
      <c r="D168" s="87" t="s">
        <v>133</v>
      </c>
      <c r="E168" s="88"/>
      <c r="F168" s="85">
        <v>-6</v>
      </c>
      <c r="G168" s="84">
        <f>E168+F168</f>
        <v>-6</v>
      </c>
      <c r="H168" s="84">
        <v>73.82</v>
      </c>
      <c r="I168" s="94"/>
    </row>
    <row r="169" customHeight="1" spans="1:9">
      <c r="A169" s="84">
        <v>167</v>
      </c>
      <c r="B169" s="85">
        <v>11949</v>
      </c>
      <c r="C169" s="86" t="s">
        <v>276</v>
      </c>
      <c r="D169" s="87" t="s">
        <v>76</v>
      </c>
      <c r="E169" s="88"/>
      <c r="F169" s="85">
        <v>-6</v>
      </c>
      <c r="G169" s="84">
        <f>E169+F169</f>
        <v>-6</v>
      </c>
      <c r="H169" s="84">
        <v>83.83</v>
      </c>
      <c r="I169" s="94"/>
    </row>
    <row r="170" customHeight="1" spans="1:9">
      <c r="A170" s="84">
        <v>168</v>
      </c>
      <c r="B170" s="85">
        <v>12091</v>
      </c>
      <c r="C170" s="86" t="s">
        <v>277</v>
      </c>
      <c r="D170" s="87" t="s">
        <v>215</v>
      </c>
      <c r="E170" s="88"/>
      <c r="F170" s="85">
        <v>-6</v>
      </c>
      <c r="G170" s="84">
        <f>E170+F170</f>
        <v>-6</v>
      </c>
      <c r="H170" s="84">
        <v>55.88</v>
      </c>
      <c r="I170" s="94"/>
    </row>
    <row r="171" customHeight="1" spans="1:9">
      <c r="A171" s="84">
        <v>169</v>
      </c>
      <c r="B171" s="85">
        <v>12461</v>
      </c>
      <c r="C171" s="86" t="s">
        <v>278</v>
      </c>
      <c r="D171" s="87" t="s">
        <v>279</v>
      </c>
      <c r="E171" s="88"/>
      <c r="F171" s="85">
        <v>-6</v>
      </c>
      <c r="G171" s="84">
        <f>E171+F171</f>
        <v>-6</v>
      </c>
      <c r="H171" s="84">
        <v>75.19</v>
      </c>
      <c r="I171" s="94"/>
    </row>
    <row r="172" customHeight="1" spans="1:9">
      <c r="A172" s="84">
        <v>170</v>
      </c>
      <c r="B172" s="85">
        <v>12501</v>
      </c>
      <c r="C172" s="86" t="s">
        <v>280</v>
      </c>
      <c r="D172" s="87" t="s">
        <v>68</v>
      </c>
      <c r="E172" s="88"/>
      <c r="F172" s="85">
        <v>-6</v>
      </c>
      <c r="G172" s="84">
        <f>E172+F172</f>
        <v>-6</v>
      </c>
      <c r="H172" s="84">
        <v>86.46</v>
      </c>
      <c r="I172" s="94"/>
    </row>
    <row r="173" customHeight="1" spans="1:9">
      <c r="A173" s="84">
        <v>171</v>
      </c>
      <c r="B173" s="85">
        <v>12941</v>
      </c>
      <c r="C173" s="86" t="s">
        <v>281</v>
      </c>
      <c r="D173" s="87" t="s">
        <v>78</v>
      </c>
      <c r="E173" s="88"/>
      <c r="F173" s="85">
        <v>-6</v>
      </c>
      <c r="G173" s="84">
        <f>E173+F173</f>
        <v>-6</v>
      </c>
      <c r="H173" s="84">
        <v>75.04</v>
      </c>
      <c r="I173" s="91"/>
    </row>
    <row r="174" customHeight="1" spans="1:9">
      <c r="A174" s="84">
        <v>172</v>
      </c>
      <c r="B174" s="85">
        <v>12440</v>
      </c>
      <c r="C174" s="86" t="s">
        <v>282</v>
      </c>
      <c r="D174" s="87" t="s">
        <v>135</v>
      </c>
      <c r="E174" s="88">
        <v>3</v>
      </c>
      <c r="F174" s="85">
        <v>-10</v>
      </c>
      <c r="G174" s="91">
        <f>E174+F174</f>
        <v>-7</v>
      </c>
      <c r="H174" s="84">
        <v>79.22</v>
      </c>
      <c r="I174" s="94">
        <f>G174*10</f>
        <v>-70</v>
      </c>
    </row>
    <row r="175" customHeight="1" spans="1:9">
      <c r="A175" s="84">
        <v>173</v>
      </c>
      <c r="B175" s="85">
        <v>5954</v>
      </c>
      <c r="C175" s="86" t="s">
        <v>283</v>
      </c>
      <c r="D175" s="87" t="s">
        <v>251</v>
      </c>
      <c r="E175" s="88">
        <v>4</v>
      </c>
      <c r="F175" s="85">
        <v>-12</v>
      </c>
      <c r="G175" s="91">
        <f>E175+F175</f>
        <v>-8</v>
      </c>
      <c r="H175" s="84">
        <v>84.79</v>
      </c>
      <c r="I175" s="94">
        <f t="shared" ref="I175:I186" si="0">G175*10</f>
        <v>-80</v>
      </c>
    </row>
    <row r="176" customHeight="1" spans="1:9">
      <c r="A176" s="84">
        <v>174</v>
      </c>
      <c r="B176" s="85">
        <v>12454</v>
      </c>
      <c r="C176" s="86" t="s">
        <v>284</v>
      </c>
      <c r="D176" s="87" t="s">
        <v>181</v>
      </c>
      <c r="E176" s="88"/>
      <c r="F176" s="85">
        <v>-8</v>
      </c>
      <c r="G176" s="91">
        <f>E176+F176</f>
        <v>-8</v>
      </c>
      <c r="H176" s="84">
        <v>72.49</v>
      </c>
      <c r="I176" s="94">
        <f t="shared" si="0"/>
        <v>-80</v>
      </c>
    </row>
    <row r="177" customHeight="1" spans="1:9">
      <c r="A177" s="84">
        <v>175</v>
      </c>
      <c r="B177" s="85">
        <v>12495</v>
      </c>
      <c r="C177" s="86" t="s">
        <v>285</v>
      </c>
      <c r="D177" s="87" t="s">
        <v>261</v>
      </c>
      <c r="E177" s="88"/>
      <c r="F177" s="85">
        <v>-8</v>
      </c>
      <c r="G177" s="91">
        <f>E177+F177</f>
        <v>-8</v>
      </c>
      <c r="H177" s="84">
        <v>45.75</v>
      </c>
      <c r="I177" s="94">
        <f t="shared" si="0"/>
        <v>-80</v>
      </c>
    </row>
    <row r="178" customHeight="1" spans="1:9">
      <c r="A178" s="84">
        <v>176</v>
      </c>
      <c r="B178" s="85">
        <v>12916</v>
      </c>
      <c r="C178" s="86" t="s">
        <v>286</v>
      </c>
      <c r="D178" s="87" t="s">
        <v>78</v>
      </c>
      <c r="E178" s="88"/>
      <c r="F178" s="85">
        <v>-8</v>
      </c>
      <c r="G178" s="93">
        <f>E178+F178</f>
        <v>-8</v>
      </c>
      <c r="H178" s="93">
        <v>102.31</v>
      </c>
      <c r="I178" s="94">
        <v>0</v>
      </c>
    </row>
    <row r="179" customHeight="1" spans="1:9">
      <c r="A179" s="84">
        <v>177</v>
      </c>
      <c r="B179" s="85">
        <v>12934</v>
      </c>
      <c r="C179" s="86" t="s">
        <v>287</v>
      </c>
      <c r="D179" s="87" t="s">
        <v>288</v>
      </c>
      <c r="E179" s="88"/>
      <c r="F179" s="85">
        <v>-8</v>
      </c>
      <c r="G179" s="91">
        <f>E179+F179</f>
        <v>-8</v>
      </c>
      <c r="H179" s="84">
        <v>44.23</v>
      </c>
      <c r="I179" s="94">
        <f t="shared" si="0"/>
        <v>-80</v>
      </c>
    </row>
    <row r="180" customHeight="1" spans="1:9">
      <c r="A180" s="84">
        <v>178</v>
      </c>
      <c r="B180" s="85">
        <v>997367</v>
      </c>
      <c r="C180" s="86" t="s">
        <v>289</v>
      </c>
      <c r="D180" s="87" t="s">
        <v>16</v>
      </c>
      <c r="E180" s="88"/>
      <c r="F180" s="85">
        <v>-8</v>
      </c>
      <c r="G180" s="91">
        <f>E180+F180</f>
        <v>-8</v>
      </c>
      <c r="H180" s="84">
        <v>20.75</v>
      </c>
      <c r="I180" s="94">
        <f t="shared" si="0"/>
        <v>-80</v>
      </c>
    </row>
    <row r="181" customHeight="1" spans="1:9">
      <c r="A181" s="84">
        <v>179</v>
      </c>
      <c r="B181" s="85">
        <v>12751</v>
      </c>
      <c r="C181" s="86" t="s">
        <v>290</v>
      </c>
      <c r="D181" s="87" t="s">
        <v>215</v>
      </c>
      <c r="E181" s="88"/>
      <c r="F181" s="85">
        <v>-10</v>
      </c>
      <c r="G181" s="91">
        <f>E181+F181</f>
        <v>-10</v>
      </c>
      <c r="H181" s="84">
        <v>70.79</v>
      </c>
      <c r="I181" s="94">
        <f t="shared" si="0"/>
        <v>-100</v>
      </c>
    </row>
    <row r="182" customHeight="1" spans="1:9">
      <c r="A182" s="84">
        <v>180</v>
      </c>
      <c r="B182" s="85">
        <v>11178</v>
      </c>
      <c r="C182" s="86" t="s">
        <v>291</v>
      </c>
      <c r="D182" s="87" t="s">
        <v>242</v>
      </c>
      <c r="E182" s="89"/>
      <c r="F182" s="85">
        <v>-12</v>
      </c>
      <c r="G182" s="91">
        <f>E182+F182</f>
        <v>-12</v>
      </c>
      <c r="H182" s="84">
        <v>50.1</v>
      </c>
      <c r="I182" s="94">
        <f t="shared" si="0"/>
        <v>-120</v>
      </c>
    </row>
    <row r="183" customHeight="1" spans="1:9">
      <c r="A183" s="84">
        <v>181</v>
      </c>
      <c r="B183" s="85">
        <v>12146</v>
      </c>
      <c r="C183" s="86" t="s">
        <v>292</v>
      </c>
      <c r="D183" s="87" t="s">
        <v>293</v>
      </c>
      <c r="E183" s="88"/>
      <c r="F183" s="85">
        <v>-12</v>
      </c>
      <c r="G183" s="91">
        <f>E183+F183</f>
        <v>-12</v>
      </c>
      <c r="H183" s="84">
        <v>42.1</v>
      </c>
      <c r="I183" s="94">
        <f t="shared" si="0"/>
        <v>-120</v>
      </c>
    </row>
    <row r="184" customHeight="1" spans="1:9">
      <c r="A184" s="84">
        <v>182</v>
      </c>
      <c r="B184" s="85">
        <v>12895</v>
      </c>
      <c r="C184" s="86" t="s">
        <v>294</v>
      </c>
      <c r="D184" s="87" t="s">
        <v>255</v>
      </c>
      <c r="E184" s="88"/>
      <c r="F184" s="88">
        <v>-12</v>
      </c>
      <c r="G184" s="91">
        <f>E184+F184</f>
        <v>-12</v>
      </c>
      <c r="H184" s="84">
        <v>36.12</v>
      </c>
      <c r="I184" s="94">
        <f t="shared" si="0"/>
        <v>-120</v>
      </c>
    </row>
    <row r="185" customHeight="1" spans="1:9">
      <c r="A185" s="84">
        <v>183</v>
      </c>
      <c r="B185" s="85">
        <v>12517</v>
      </c>
      <c r="C185" s="86" t="s">
        <v>295</v>
      </c>
      <c r="D185" s="87" t="s">
        <v>20</v>
      </c>
      <c r="E185" s="88"/>
      <c r="F185" s="88">
        <v>-16</v>
      </c>
      <c r="G185" s="91">
        <f>E185+F185</f>
        <v>-16</v>
      </c>
      <c r="H185" s="84">
        <v>47.99</v>
      </c>
      <c r="I185" s="94">
        <f t="shared" si="0"/>
        <v>-160</v>
      </c>
    </row>
    <row r="186" customHeight="1" spans="1:9">
      <c r="A186" s="84">
        <v>184</v>
      </c>
      <c r="B186" s="85">
        <v>12539</v>
      </c>
      <c r="C186" s="86" t="s">
        <v>296</v>
      </c>
      <c r="D186" s="87" t="s">
        <v>87</v>
      </c>
      <c r="E186" s="88"/>
      <c r="F186" s="88">
        <v>-16</v>
      </c>
      <c r="G186" s="91">
        <f>E186+F186</f>
        <v>-16</v>
      </c>
      <c r="H186" s="84">
        <v>60.85</v>
      </c>
      <c r="I186" s="94">
        <f t="shared" si="0"/>
        <v>-160</v>
      </c>
    </row>
  </sheetData>
  <sortState ref="A3:I187">
    <sortCondition ref="G3" descending="1"/>
  </sortState>
  <mergeCells count="1">
    <mergeCell ref="A1:I1"/>
  </mergeCells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47"/>
  <sheetViews>
    <sheetView workbookViewId="0">
      <selection activeCell="D20" sqref="D20"/>
    </sheetView>
  </sheetViews>
  <sheetFormatPr defaultColWidth="8" defaultRowHeight="12.75"/>
  <cols>
    <col min="1" max="1" width="8" style="59"/>
    <col min="2" max="2" width="22.875" style="59" customWidth="1"/>
    <col min="3" max="4" width="8" style="59"/>
    <col min="5" max="5" width="17.125" style="59" customWidth="1"/>
    <col min="6" max="6" width="15.75" style="59" customWidth="1"/>
    <col min="7" max="7" width="8" style="59"/>
    <col min="8" max="8" width="8" style="59" hidden="1" customWidth="1"/>
    <col min="9" max="9" width="8" style="59"/>
    <col min="10" max="10" width="8" style="59" hidden="1" customWidth="1"/>
    <col min="11" max="11" width="10.25" style="59" hidden="1" customWidth="1"/>
    <col min="12" max="12" width="9.25" style="59" hidden="1" customWidth="1"/>
    <col min="13" max="13" width="8" style="59"/>
    <col min="14" max="14" width="9.25" style="59" hidden="1" customWidth="1"/>
    <col min="15" max="15" width="8.375" style="59" hidden="1" customWidth="1"/>
    <col min="16" max="17" width="8" style="59"/>
    <col min="18" max="18" width="8.375" style="59" hidden="1" customWidth="1"/>
    <col min="19" max="19" width="8" style="59" hidden="1" customWidth="1"/>
    <col min="20" max="21" width="8.375" style="59" hidden="1" customWidth="1"/>
    <col min="22" max="23" width="8" style="59" hidden="1" customWidth="1"/>
    <col min="24" max="16383" width="8" style="59"/>
  </cols>
  <sheetData>
    <row r="1" s="57" customFormat="1" ht="24" spans="1:23">
      <c r="A1" s="60" t="s">
        <v>297</v>
      </c>
      <c r="B1" s="60" t="s">
        <v>298</v>
      </c>
      <c r="C1" s="60" t="s">
        <v>299</v>
      </c>
      <c r="D1" s="60" t="s">
        <v>300</v>
      </c>
      <c r="E1" s="60" t="s">
        <v>301</v>
      </c>
      <c r="F1" s="60" t="s">
        <v>302</v>
      </c>
      <c r="G1" s="60" t="s">
        <v>303</v>
      </c>
      <c r="H1" s="60" t="s">
        <v>304</v>
      </c>
      <c r="I1" s="65" t="s">
        <v>305</v>
      </c>
      <c r="J1" s="60" t="s">
        <v>306</v>
      </c>
      <c r="K1" s="60" t="s">
        <v>307</v>
      </c>
      <c r="L1" s="60" t="s">
        <v>308</v>
      </c>
      <c r="M1" s="65" t="s">
        <v>4</v>
      </c>
      <c r="N1" s="66" t="s">
        <v>309</v>
      </c>
      <c r="O1" s="66" t="s">
        <v>310</v>
      </c>
      <c r="P1" s="67" t="s">
        <v>311</v>
      </c>
      <c r="Q1" s="67" t="s">
        <v>312</v>
      </c>
      <c r="R1" s="60" t="s">
        <v>313</v>
      </c>
      <c r="S1" s="60" t="s">
        <v>314</v>
      </c>
      <c r="T1" s="60" t="s">
        <v>315</v>
      </c>
      <c r="U1" s="60" t="s">
        <v>316</v>
      </c>
      <c r="V1" s="60" t="s">
        <v>317</v>
      </c>
      <c r="W1" s="60" t="s">
        <v>318</v>
      </c>
    </row>
    <row r="2" s="57" customFormat="1" spans="1:23">
      <c r="A2" s="61">
        <v>106066</v>
      </c>
      <c r="B2" s="62" t="s">
        <v>319</v>
      </c>
      <c r="C2" s="62" t="s">
        <v>320</v>
      </c>
      <c r="D2" s="62">
        <v>998831</v>
      </c>
      <c r="E2" s="62" t="s">
        <v>321</v>
      </c>
      <c r="F2" s="62" t="s">
        <v>322</v>
      </c>
      <c r="G2" s="61">
        <v>0.02</v>
      </c>
      <c r="H2" s="62">
        <v>165000</v>
      </c>
      <c r="I2" s="68">
        <v>1.28329686666667</v>
      </c>
      <c r="J2" s="61">
        <v>306</v>
      </c>
      <c r="K2" s="61">
        <v>192494.53</v>
      </c>
      <c r="L2" s="61">
        <v>67143.71</v>
      </c>
      <c r="M2" s="68">
        <f t="shared" ref="M2:M65" si="0">L2/K2</f>
        <v>0.348808405101174</v>
      </c>
      <c r="N2" s="69">
        <v>12975.4</v>
      </c>
      <c r="O2" s="69">
        <v>4694.27</v>
      </c>
      <c r="P2" s="70">
        <v>36.18</v>
      </c>
      <c r="Q2" s="70">
        <v>4240.33</v>
      </c>
      <c r="R2" s="62" t="s">
        <v>323</v>
      </c>
      <c r="S2" s="62" t="s">
        <v>323</v>
      </c>
      <c r="T2" s="62" t="s">
        <v>323</v>
      </c>
      <c r="U2" s="62">
        <v>6482.79</v>
      </c>
      <c r="V2" s="62">
        <v>2302.51</v>
      </c>
      <c r="W2" s="62">
        <v>117.87</v>
      </c>
    </row>
    <row r="3" s="57" customFormat="1" spans="1:23">
      <c r="A3" s="61">
        <v>106066</v>
      </c>
      <c r="B3" s="62" t="s">
        <v>319</v>
      </c>
      <c r="C3" s="62" t="s">
        <v>320</v>
      </c>
      <c r="D3" s="62">
        <v>998867</v>
      </c>
      <c r="E3" s="62" t="s">
        <v>324</v>
      </c>
      <c r="F3" s="62" t="s">
        <v>322</v>
      </c>
      <c r="G3" s="61">
        <v>0.02</v>
      </c>
      <c r="H3" s="62">
        <v>165000</v>
      </c>
      <c r="I3" s="68">
        <v>1.28329686666667</v>
      </c>
      <c r="J3" s="61">
        <v>306</v>
      </c>
      <c r="K3" s="61">
        <v>192494.53</v>
      </c>
      <c r="L3" s="61">
        <v>67143.71</v>
      </c>
      <c r="M3" s="68">
        <f t="shared" si="0"/>
        <v>0.348808405101174</v>
      </c>
      <c r="N3" s="69">
        <v>12387.14</v>
      </c>
      <c r="O3" s="69">
        <v>4271.26</v>
      </c>
      <c r="P3" s="70">
        <v>34.48</v>
      </c>
      <c r="Q3" s="70">
        <v>4048.08</v>
      </c>
      <c r="R3" s="62" t="s">
        <v>323</v>
      </c>
      <c r="S3" s="62" t="s">
        <v>323</v>
      </c>
      <c r="T3" s="62" t="s">
        <v>323</v>
      </c>
      <c r="U3" s="62">
        <v>6482.79</v>
      </c>
      <c r="V3" s="62">
        <v>2302.51</v>
      </c>
      <c r="W3" s="62">
        <v>117.87</v>
      </c>
    </row>
    <row r="4" s="57" customFormat="1" spans="1:23">
      <c r="A4" s="61">
        <v>106066</v>
      </c>
      <c r="B4" s="62" t="s">
        <v>319</v>
      </c>
      <c r="C4" s="62" t="s">
        <v>320</v>
      </c>
      <c r="D4" s="62">
        <v>999472</v>
      </c>
      <c r="E4" s="62" t="s">
        <v>325</v>
      </c>
      <c r="F4" s="62" t="s">
        <v>322</v>
      </c>
      <c r="G4" s="61">
        <v>0.02</v>
      </c>
      <c r="H4" s="62">
        <v>165000</v>
      </c>
      <c r="I4" s="68">
        <v>1.28329686666667</v>
      </c>
      <c r="J4" s="61">
        <v>306</v>
      </c>
      <c r="K4" s="61">
        <v>192494.53</v>
      </c>
      <c r="L4" s="61">
        <v>67143.71</v>
      </c>
      <c r="M4" s="68">
        <f t="shared" si="0"/>
        <v>0.348808405101174</v>
      </c>
      <c r="N4" s="69">
        <v>9315.01</v>
      </c>
      <c r="O4" s="69">
        <v>3576.22</v>
      </c>
      <c r="P4" s="70">
        <v>38.39</v>
      </c>
      <c r="Q4" s="70">
        <v>3044.12</v>
      </c>
      <c r="R4" s="62">
        <v>4240.25</v>
      </c>
      <c r="S4" s="62">
        <v>1478.14</v>
      </c>
      <c r="T4" s="62">
        <v>41571.08</v>
      </c>
      <c r="U4" s="62">
        <v>6482.79</v>
      </c>
      <c r="V4" s="62">
        <v>2302.51</v>
      </c>
      <c r="W4" s="62">
        <v>117.87</v>
      </c>
    </row>
    <row r="5" s="57" customFormat="1" spans="1:23">
      <c r="A5" s="61">
        <v>106066</v>
      </c>
      <c r="B5" s="62" t="s">
        <v>319</v>
      </c>
      <c r="C5" s="62" t="s">
        <v>320</v>
      </c>
      <c r="D5" s="62">
        <v>998833</v>
      </c>
      <c r="E5" s="62" t="s">
        <v>326</v>
      </c>
      <c r="F5" s="62" t="s">
        <v>322</v>
      </c>
      <c r="G5" s="61">
        <v>0.02</v>
      </c>
      <c r="H5" s="62">
        <v>165000</v>
      </c>
      <c r="I5" s="68">
        <v>1.28329686666667</v>
      </c>
      <c r="J5" s="61">
        <v>306</v>
      </c>
      <c r="K5" s="61">
        <v>192494.53</v>
      </c>
      <c r="L5" s="61">
        <v>67143.71</v>
      </c>
      <c r="M5" s="68">
        <f t="shared" si="0"/>
        <v>0.348808405101174</v>
      </c>
      <c r="N5" s="69">
        <v>8367.64</v>
      </c>
      <c r="O5" s="69">
        <v>3288.07</v>
      </c>
      <c r="P5" s="70">
        <v>39.3</v>
      </c>
      <c r="Q5" s="70">
        <v>2734.52</v>
      </c>
      <c r="R5" s="62">
        <v>1712.54</v>
      </c>
      <c r="S5" s="62">
        <v>711.33</v>
      </c>
      <c r="T5" s="62">
        <v>16789.61</v>
      </c>
      <c r="U5" s="62">
        <v>6482.79</v>
      </c>
      <c r="V5" s="62">
        <v>2302.51</v>
      </c>
      <c r="W5" s="62">
        <v>117.87</v>
      </c>
    </row>
    <row r="6" s="57" customFormat="1" spans="1:23">
      <c r="A6" s="61">
        <v>106066</v>
      </c>
      <c r="B6" s="62" t="s">
        <v>319</v>
      </c>
      <c r="C6" s="62" t="s">
        <v>320</v>
      </c>
      <c r="D6" s="62">
        <v>999629</v>
      </c>
      <c r="E6" s="62" t="s">
        <v>327</v>
      </c>
      <c r="F6" s="62" t="s">
        <v>322</v>
      </c>
      <c r="G6" s="61">
        <v>0.04</v>
      </c>
      <c r="H6" s="62">
        <v>165000</v>
      </c>
      <c r="I6" s="68">
        <v>1.28329686666667</v>
      </c>
      <c r="J6" s="61">
        <v>611</v>
      </c>
      <c r="K6" s="61">
        <v>192494.53</v>
      </c>
      <c r="L6" s="61">
        <v>67143.71</v>
      </c>
      <c r="M6" s="68">
        <f t="shared" si="0"/>
        <v>0.348808405101174</v>
      </c>
      <c r="N6" s="69">
        <v>15203.48</v>
      </c>
      <c r="O6" s="69">
        <v>5291.25</v>
      </c>
      <c r="P6" s="70">
        <v>34.8</v>
      </c>
      <c r="Q6" s="70">
        <v>2488.29</v>
      </c>
      <c r="R6" s="62" t="s">
        <v>323</v>
      </c>
      <c r="S6" s="62" t="s">
        <v>323</v>
      </c>
      <c r="T6" s="62" t="s">
        <v>323</v>
      </c>
      <c r="U6" s="62">
        <v>6482.79</v>
      </c>
      <c r="V6" s="62">
        <v>2302.51</v>
      </c>
      <c r="W6" s="62">
        <v>117.87</v>
      </c>
    </row>
    <row r="7" s="57" customFormat="1" spans="1:23">
      <c r="A7" s="61">
        <v>106066</v>
      </c>
      <c r="B7" s="62" t="s">
        <v>319</v>
      </c>
      <c r="C7" s="62" t="s">
        <v>320</v>
      </c>
      <c r="D7" s="62">
        <v>999067</v>
      </c>
      <c r="E7" s="62" t="s">
        <v>328</v>
      </c>
      <c r="F7" s="62" t="s">
        <v>322</v>
      </c>
      <c r="G7" s="61">
        <v>0.04</v>
      </c>
      <c r="H7" s="62">
        <v>165000</v>
      </c>
      <c r="I7" s="68">
        <v>1.28329686666667</v>
      </c>
      <c r="J7" s="61">
        <v>611</v>
      </c>
      <c r="K7" s="61">
        <v>192494.53</v>
      </c>
      <c r="L7" s="61">
        <v>67143.71</v>
      </c>
      <c r="M7" s="68">
        <f t="shared" si="0"/>
        <v>0.348808405101174</v>
      </c>
      <c r="N7" s="69">
        <v>12312.59</v>
      </c>
      <c r="O7" s="69">
        <v>4219.66</v>
      </c>
      <c r="P7" s="70">
        <v>34.27</v>
      </c>
      <c r="Q7" s="70">
        <v>2015.15</v>
      </c>
      <c r="R7" s="62" t="s">
        <v>323</v>
      </c>
      <c r="S7" s="62" t="s">
        <v>323</v>
      </c>
      <c r="T7" s="62" t="s">
        <v>323</v>
      </c>
      <c r="U7" s="62">
        <v>6482.79</v>
      </c>
      <c r="V7" s="62">
        <v>2302.51</v>
      </c>
      <c r="W7" s="62">
        <v>117.87</v>
      </c>
    </row>
    <row r="8" s="57" customFormat="1" spans="1:23">
      <c r="A8" s="61">
        <v>106066</v>
      </c>
      <c r="B8" s="62" t="s">
        <v>319</v>
      </c>
      <c r="C8" s="62" t="s">
        <v>320</v>
      </c>
      <c r="D8" s="62">
        <v>999469</v>
      </c>
      <c r="E8" s="62" t="s">
        <v>329</v>
      </c>
      <c r="F8" s="62" t="s">
        <v>330</v>
      </c>
      <c r="G8" s="61">
        <v>0.04</v>
      </c>
      <c r="H8" s="62">
        <v>165000</v>
      </c>
      <c r="I8" s="68">
        <v>1.28329686666667</v>
      </c>
      <c r="J8" s="61">
        <v>610</v>
      </c>
      <c r="K8" s="61">
        <v>192494.53</v>
      </c>
      <c r="L8" s="61">
        <v>67143.71</v>
      </c>
      <c r="M8" s="68">
        <f t="shared" si="0"/>
        <v>0.348808405101174</v>
      </c>
      <c r="N8" s="69">
        <v>12023.57</v>
      </c>
      <c r="O8" s="69">
        <v>3624.33</v>
      </c>
      <c r="P8" s="70">
        <v>30.14</v>
      </c>
      <c r="Q8" s="70">
        <v>1971.08</v>
      </c>
      <c r="R8" s="62" t="s">
        <v>323</v>
      </c>
      <c r="S8" s="62" t="s">
        <v>323</v>
      </c>
      <c r="T8" s="62" t="s">
        <v>323</v>
      </c>
      <c r="U8" s="62">
        <v>6482.79</v>
      </c>
      <c r="V8" s="62">
        <v>2302.51</v>
      </c>
      <c r="W8" s="62">
        <v>117.87</v>
      </c>
    </row>
    <row r="9" s="57" customFormat="1" spans="1:23">
      <c r="A9" s="61">
        <v>106066</v>
      </c>
      <c r="B9" s="62" t="s">
        <v>319</v>
      </c>
      <c r="C9" s="62" t="s">
        <v>320</v>
      </c>
      <c r="D9" s="62">
        <v>999589</v>
      </c>
      <c r="E9" s="62" t="s">
        <v>331</v>
      </c>
      <c r="F9" s="62" t="s">
        <v>322</v>
      </c>
      <c r="G9" s="61">
        <v>0.02</v>
      </c>
      <c r="H9" s="62">
        <v>165000</v>
      </c>
      <c r="I9" s="68">
        <v>1.28329686666667</v>
      </c>
      <c r="J9" s="61">
        <v>306</v>
      </c>
      <c r="K9" s="61">
        <v>192494.53</v>
      </c>
      <c r="L9" s="61">
        <v>67143.71</v>
      </c>
      <c r="M9" s="68">
        <f t="shared" si="0"/>
        <v>0.348808405101174</v>
      </c>
      <c r="N9" s="69">
        <v>4915.92</v>
      </c>
      <c r="O9" s="69">
        <v>1870.14</v>
      </c>
      <c r="P9" s="70">
        <v>38.04</v>
      </c>
      <c r="Q9" s="70">
        <v>1606.51</v>
      </c>
      <c r="R9" s="62" t="s">
        <v>323</v>
      </c>
      <c r="S9" s="62" t="s">
        <v>323</v>
      </c>
      <c r="T9" s="62" t="s">
        <v>323</v>
      </c>
      <c r="U9" s="62">
        <v>6482.79</v>
      </c>
      <c r="V9" s="62">
        <v>2302.51</v>
      </c>
      <c r="W9" s="62">
        <v>117.87</v>
      </c>
    </row>
    <row r="10" s="57" customFormat="1" spans="1:23">
      <c r="A10" s="61">
        <v>106066</v>
      </c>
      <c r="B10" s="62" t="s">
        <v>319</v>
      </c>
      <c r="C10" s="62" t="s">
        <v>320</v>
      </c>
      <c r="D10" s="62">
        <v>998837</v>
      </c>
      <c r="E10" s="62" t="s">
        <v>332</v>
      </c>
      <c r="F10" s="62" t="s">
        <v>322</v>
      </c>
      <c r="G10" s="61">
        <v>0.02</v>
      </c>
      <c r="H10" s="62">
        <v>165000</v>
      </c>
      <c r="I10" s="68">
        <v>1.28329686666667</v>
      </c>
      <c r="J10" s="61">
        <v>306</v>
      </c>
      <c r="K10" s="61">
        <v>192494.53</v>
      </c>
      <c r="L10" s="61">
        <v>67143.71</v>
      </c>
      <c r="M10" s="68">
        <f t="shared" si="0"/>
        <v>0.348808405101174</v>
      </c>
      <c r="N10" s="69">
        <v>4600.92</v>
      </c>
      <c r="O10" s="69">
        <v>1535.42</v>
      </c>
      <c r="P10" s="70">
        <v>33.37</v>
      </c>
      <c r="Q10" s="70">
        <v>1503.57</v>
      </c>
      <c r="R10" s="62" t="s">
        <v>323</v>
      </c>
      <c r="S10" s="62" t="s">
        <v>323</v>
      </c>
      <c r="T10" s="62" t="s">
        <v>323</v>
      </c>
      <c r="U10" s="62">
        <v>6482.79</v>
      </c>
      <c r="V10" s="62">
        <v>2302.51</v>
      </c>
      <c r="W10" s="62">
        <v>117.87</v>
      </c>
    </row>
    <row r="11" s="57" customFormat="1" spans="1:23">
      <c r="A11" s="61">
        <v>106066</v>
      </c>
      <c r="B11" s="62" t="s">
        <v>319</v>
      </c>
      <c r="C11" s="62" t="s">
        <v>320</v>
      </c>
      <c r="D11" s="62">
        <v>998841</v>
      </c>
      <c r="E11" s="62" t="s">
        <v>333</v>
      </c>
      <c r="F11" s="62" t="s">
        <v>322</v>
      </c>
      <c r="G11" s="61">
        <v>0.04</v>
      </c>
      <c r="H11" s="62">
        <v>165000</v>
      </c>
      <c r="I11" s="68">
        <v>1.28329686666667</v>
      </c>
      <c r="J11" s="61">
        <v>611</v>
      </c>
      <c r="K11" s="61">
        <v>192494.53</v>
      </c>
      <c r="L11" s="61">
        <v>67143.71</v>
      </c>
      <c r="M11" s="68">
        <f t="shared" si="0"/>
        <v>0.348808405101174</v>
      </c>
      <c r="N11" s="69">
        <v>3648.02</v>
      </c>
      <c r="O11" s="69">
        <v>915.53</v>
      </c>
      <c r="P11" s="70">
        <v>25.1</v>
      </c>
      <c r="Q11" s="70">
        <v>597.06</v>
      </c>
      <c r="R11" s="62" t="s">
        <v>323</v>
      </c>
      <c r="S11" s="62" t="s">
        <v>323</v>
      </c>
      <c r="T11" s="62" t="s">
        <v>323</v>
      </c>
      <c r="U11" s="62">
        <v>6482.79</v>
      </c>
      <c r="V11" s="62">
        <v>2302.51</v>
      </c>
      <c r="W11" s="62">
        <v>117.87</v>
      </c>
    </row>
    <row r="12" s="57" customFormat="1" spans="1:23">
      <c r="A12" s="61">
        <v>106066</v>
      </c>
      <c r="B12" s="62" t="s">
        <v>319</v>
      </c>
      <c r="C12" s="62" t="s">
        <v>320</v>
      </c>
      <c r="D12" s="62">
        <v>999162</v>
      </c>
      <c r="E12" s="62" t="s">
        <v>334</v>
      </c>
      <c r="F12" s="62" t="s">
        <v>330</v>
      </c>
      <c r="G12" s="61">
        <v>0.04</v>
      </c>
      <c r="H12" s="62">
        <v>165000</v>
      </c>
      <c r="I12" s="68">
        <v>1.28329686666667</v>
      </c>
      <c r="J12" s="61">
        <v>611</v>
      </c>
      <c r="K12" s="61">
        <v>192494.53</v>
      </c>
      <c r="L12" s="61">
        <v>67143.71</v>
      </c>
      <c r="M12" s="68">
        <f t="shared" si="0"/>
        <v>0.348808405101174</v>
      </c>
      <c r="N12" s="69">
        <v>2602.42</v>
      </c>
      <c r="O12" s="69">
        <v>913.84</v>
      </c>
      <c r="P12" s="70">
        <v>35.12</v>
      </c>
      <c r="Q12" s="70">
        <v>425.93</v>
      </c>
      <c r="R12" s="62" t="s">
        <v>323</v>
      </c>
      <c r="S12" s="62" t="s">
        <v>323</v>
      </c>
      <c r="T12" s="62" t="s">
        <v>323</v>
      </c>
      <c r="U12" s="62">
        <v>6482.79</v>
      </c>
      <c r="V12" s="62">
        <v>2302.51</v>
      </c>
      <c r="W12" s="62">
        <v>117.87</v>
      </c>
    </row>
    <row r="13" s="57" customFormat="1" spans="1:23">
      <c r="A13" s="61">
        <v>106066</v>
      </c>
      <c r="B13" s="62" t="s">
        <v>319</v>
      </c>
      <c r="C13" s="62" t="s">
        <v>320</v>
      </c>
      <c r="D13" s="62">
        <v>999470</v>
      </c>
      <c r="E13" s="62" t="s">
        <v>335</v>
      </c>
      <c r="F13" s="62" t="s">
        <v>322</v>
      </c>
      <c r="G13" s="61">
        <v>0.04</v>
      </c>
      <c r="H13" s="62">
        <v>165000</v>
      </c>
      <c r="I13" s="68">
        <v>1.28329686666667</v>
      </c>
      <c r="J13" s="61">
        <v>611</v>
      </c>
      <c r="K13" s="61">
        <v>192494.53</v>
      </c>
      <c r="L13" s="61">
        <v>67143.71</v>
      </c>
      <c r="M13" s="68">
        <f t="shared" si="0"/>
        <v>0.348808405101174</v>
      </c>
      <c r="N13" s="69">
        <v>2123.3</v>
      </c>
      <c r="O13" s="69">
        <v>888.28</v>
      </c>
      <c r="P13" s="70">
        <v>41.83</v>
      </c>
      <c r="Q13" s="70">
        <v>347.51</v>
      </c>
      <c r="R13" s="62" t="s">
        <v>323</v>
      </c>
      <c r="S13" s="62" t="s">
        <v>323</v>
      </c>
      <c r="T13" s="62" t="s">
        <v>323</v>
      </c>
      <c r="U13" s="62">
        <v>6482.79</v>
      </c>
      <c r="V13" s="62">
        <v>2302.51</v>
      </c>
      <c r="W13" s="62">
        <v>117.87</v>
      </c>
    </row>
    <row r="14" s="57" customFormat="1" spans="1:23">
      <c r="A14" s="61">
        <v>311</v>
      </c>
      <c r="B14" s="62" t="s">
        <v>36</v>
      </c>
      <c r="C14" s="62" t="s">
        <v>320</v>
      </c>
      <c r="D14" s="62">
        <v>4093</v>
      </c>
      <c r="E14" s="62" t="s">
        <v>336</v>
      </c>
      <c r="F14" s="62" t="s">
        <v>337</v>
      </c>
      <c r="G14" s="61">
        <v>0.9</v>
      </c>
      <c r="H14" s="62">
        <v>165000</v>
      </c>
      <c r="I14" s="68">
        <v>1.94882873333333</v>
      </c>
      <c r="J14" s="61">
        <v>78158</v>
      </c>
      <c r="K14" s="61">
        <v>292324.31</v>
      </c>
      <c r="L14" s="61">
        <v>54339.32</v>
      </c>
      <c r="M14" s="68">
        <f t="shared" si="0"/>
        <v>0.185887106002234</v>
      </c>
      <c r="N14" s="69">
        <v>195425.55</v>
      </c>
      <c r="O14" s="69">
        <v>34028.6</v>
      </c>
      <c r="P14" s="70">
        <v>17.41</v>
      </c>
      <c r="Q14" s="70">
        <v>250.04</v>
      </c>
      <c r="R14" s="62">
        <v>2790.9</v>
      </c>
      <c r="S14" s="62">
        <v>557.7</v>
      </c>
      <c r="T14" s="62">
        <v>107.13</v>
      </c>
      <c r="U14" s="62">
        <v>5291.3</v>
      </c>
      <c r="V14" s="62">
        <v>1241.02</v>
      </c>
      <c r="W14" s="62">
        <v>96.21</v>
      </c>
    </row>
    <row r="15" s="58" customFormat="1" spans="1:23">
      <c r="A15" s="63">
        <v>744</v>
      </c>
      <c r="B15" s="64" t="s">
        <v>11</v>
      </c>
      <c r="C15" s="64" t="s">
        <v>320</v>
      </c>
      <c r="D15" s="64">
        <v>12846</v>
      </c>
      <c r="E15" s="64" t="s">
        <v>12</v>
      </c>
      <c r="F15" s="64" t="s">
        <v>330</v>
      </c>
      <c r="G15" s="63">
        <v>0.4</v>
      </c>
      <c r="H15" s="64">
        <v>210600</v>
      </c>
      <c r="I15" s="71">
        <v>1.0920218974359</v>
      </c>
      <c r="J15" s="63">
        <v>24777</v>
      </c>
      <c r="K15" s="63">
        <v>212944.27</v>
      </c>
      <c r="L15" s="63">
        <v>57502.26</v>
      </c>
      <c r="M15" s="71">
        <f t="shared" si="0"/>
        <v>0.270034314611987</v>
      </c>
      <c r="N15" s="72">
        <v>32538.85</v>
      </c>
      <c r="O15" s="72">
        <v>10169.81</v>
      </c>
      <c r="P15" s="73">
        <v>31.25</v>
      </c>
      <c r="Q15" s="73">
        <v>131.33</v>
      </c>
      <c r="R15" s="64">
        <v>558.18</v>
      </c>
      <c r="S15" s="64">
        <v>165.92</v>
      </c>
      <c r="T15" s="64">
        <v>67.58</v>
      </c>
      <c r="U15" s="64">
        <v>7041.16</v>
      </c>
      <c r="V15" s="64">
        <v>1731.41</v>
      </c>
      <c r="W15" s="64">
        <v>100.3</v>
      </c>
    </row>
    <row r="16" s="58" customFormat="1" spans="1:23">
      <c r="A16" s="63">
        <v>733</v>
      </c>
      <c r="B16" s="64" t="s">
        <v>14</v>
      </c>
      <c r="C16" s="64" t="s">
        <v>338</v>
      </c>
      <c r="D16" s="64">
        <v>12918</v>
      </c>
      <c r="E16" s="64" t="s">
        <v>15</v>
      </c>
      <c r="F16" s="64" t="s">
        <v>330</v>
      </c>
      <c r="G16" s="63">
        <v>0.3</v>
      </c>
      <c r="H16" s="64">
        <v>120750</v>
      </c>
      <c r="I16" s="71">
        <v>1.15360257142857</v>
      </c>
      <c r="J16" s="63">
        <v>16467</v>
      </c>
      <c r="K16" s="63">
        <v>121128.27</v>
      </c>
      <c r="L16" s="63">
        <v>37243.03</v>
      </c>
      <c r="M16" s="71">
        <f t="shared" si="0"/>
        <v>0.307467695196175</v>
      </c>
      <c r="N16" s="72">
        <v>20152.81</v>
      </c>
      <c r="O16" s="72">
        <v>7401.97</v>
      </c>
      <c r="P16" s="73">
        <v>36.73</v>
      </c>
      <c r="Q16" s="73">
        <v>122.38</v>
      </c>
      <c r="R16" s="64">
        <v>810.8</v>
      </c>
      <c r="S16" s="64">
        <v>237.52</v>
      </c>
      <c r="T16" s="64">
        <v>147.71</v>
      </c>
      <c r="U16" s="64">
        <v>3856.66</v>
      </c>
      <c r="V16" s="64">
        <v>1396.54</v>
      </c>
      <c r="W16" s="64">
        <v>95.82</v>
      </c>
    </row>
    <row r="17" s="58" customFormat="1" spans="1:23">
      <c r="A17" s="63">
        <v>343</v>
      </c>
      <c r="B17" s="64" t="s">
        <v>16</v>
      </c>
      <c r="C17" s="64" t="s">
        <v>320</v>
      </c>
      <c r="D17" s="64">
        <v>7583</v>
      </c>
      <c r="E17" s="64" t="s">
        <v>17</v>
      </c>
      <c r="F17" s="64" t="s">
        <v>337</v>
      </c>
      <c r="G17" s="63">
        <v>0.9</v>
      </c>
      <c r="H17" s="64">
        <v>535500</v>
      </c>
      <c r="I17" s="71">
        <v>1.08454754901961</v>
      </c>
      <c r="J17" s="63">
        <v>114500</v>
      </c>
      <c r="K17" s="63">
        <v>553119.25</v>
      </c>
      <c r="L17" s="63">
        <v>153880.21</v>
      </c>
      <c r="M17" s="71">
        <f t="shared" si="0"/>
        <v>0.278204401672876</v>
      </c>
      <c r="N17" s="72">
        <v>275272.55</v>
      </c>
      <c r="O17" s="72">
        <v>77274.78</v>
      </c>
      <c r="P17" s="73">
        <v>28.07</v>
      </c>
      <c r="Q17" s="73">
        <v>240.41</v>
      </c>
      <c r="R17" s="64">
        <v>859.32</v>
      </c>
      <c r="S17" s="64">
        <v>292.32</v>
      </c>
      <c r="T17" s="64">
        <v>22.51</v>
      </c>
      <c r="U17" s="64">
        <v>18473.17</v>
      </c>
      <c r="V17" s="64">
        <v>6752.43</v>
      </c>
      <c r="W17" s="64">
        <v>103.49</v>
      </c>
    </row>
    <row r="18" s="58" customFormat="1" spans="1:23">
      <c r="A18" s="63">
        <v>111400</v>
      </c>
      <c r="B18" s="64" t="s">
        <v>18</v>
      </c>
      <c r="C18" s="64" t="s">
        <v>339</v>
      </c>
      <c r="D18" s="64">
        <v>7645</v>
      </c>
      <c r="E18" s="64" t="s">
        <v>19</v>
      </c>
      <c r="F18" s="64" t="s">
        <v>322</v>
      </c>
      <c r="G18" s="63">
        <v>1</v>
      </c>
      <c r="H18" s="64">
        <v>90000</v>
      </c>
      <c r="I18" s="71">
        <v>2.08021432258064</v>
      </c>
      <c r="J18" s="63">
        <v>39000</v>
      </c>
      <c r="K18" s="63">
        <v>161216.61</v>
      </c>
      <c r="L18" s="63">
        <v>39664.72</v>
      </c>
      <c r="M18" s="71">
        <f t="shared" si="0"/>
        <v>0.246033705832172</v>
      </c>
      <c r="N18" s="72">
        <v>76873.07</v>
      </c>
      <c r="O18" s="72">
        <v>19209.84</v>
      </c>
      <c r="P18" s="73">
        <v>24.99</v>
      </c>
      <c r="Q18" s="73">
        <v>197.11</v>
      </c>
      <c r="R18" s="64">
        <v>888.35</v>
      </c>
      <c r="S18" s="64">
        <v>315.02</v>
      </c>
      <c r="T18" s="64">
        <v>68.33</v>
      </c>
      <c r="U18" s="64">
        <v>5277.49</v>
      </c>
      <c r="V18" s="64">
        <v>1153.08</v>
      </c>
      <c r="W18" s="64">
        <v>175.92</v>
      </c>
    </row>
    <row r="19" s="58" customFormat="1" spans="1:23">
      <c r="A19" s="63">
        <v>329</v>
      </c>
      <c r="B19" s="64" t="s">
        <v>20</v>
      </c>
      <c r="C19" s="64" t="s">
        <v>340</v>
      </c>
      <c r="D19" s="64">
        <v>9988</v>
      </c>
      <c r="E19" s="64" t="s">
        <v>21</v>
      </c>
      <c r="F19" s="64" t="s">
        <v>337</v>
      </c>
      <c r="G19" s="63">
        <v>0.9</v>
      </c>
      <c r="H19" s="64">
        <v>145530</v>
      </c>
      <c r="I19" s="71">
        <v>1.07967414965986</v>
      </c>
      <c r="J19" s="63">
        <v>48510</v>
      </c>
      <c r="K19" s="63">
        <v>142840.89</v>
      </c>
      <c r="L19" s="63">
        <v>38740.33</v>
      </c>
      <c r="M19" s="71">
        <f t="shared" si="0"/>
        <v>0.271213165921887</v>
      </c>
      <c r="N19" s="72">
        <v>84378.62</v>
      </c>
      <c r="O19" s="72">
        <v>24385.33</v>
      </c>
      <c r="P19" s="73">
        <v>28.9</v>
      </c>
      <c r="Q19" s="73">
        <v>173.94</v>
      </c>
      <c r="R19" s="64">
        <v>5760.88</v>
      </c>
      <c r="S19" s="64">
        <v>2308.62</v>
      </c>
      <c r="T19" s="64">
        <v>356.27</v>
      </c>
      <c r="U19" s="64">
        <v>6935.08</v>
      </c>
      <c r="V19" s="64">
        <v>2776.41</v>
      </c>
      <c r="W19" s="64">
        <v>142.96</v>
      </c>
    </row>
    <row r="20" s="58" customFormat="1" spans="1:23">
      <c r="A20" s="63">
        <v>105267</v>
      </c>
      <c r="B20" s="64" t="s">
        <v>22</v>
      </c>
      <c r="C20" s="64" t="s">
        <v>320</v>
      </c>
      <c r="D20" s="64">
        <v>12886</v>
      </c>
      <c r="E20" s="64" t="s">
        <v>23</v>
      </c>
      <c r="F20" s="64" t="s">
        <v>341</v>
      </c>
      <c r="G20" s="63">
        <v>0.6</v>
      </c>
      <c r="H20" s="64">
        <v>158400</v>
      </c>
      <c r="I20" s="71">
        <v>1.37193506944444</v>
      </c>
      <c r="J20" s="63">
        <v>38016</v>
      </c>
      <c r="K20" s="63">
        <v>197558.65</v>
      </c>
      <c r="L20" s="63">
        <v>60655.56</v>
      </c>
      <c r="M20" s="71">
        <f t="shared" si="0"/>
        <v>0.307025584554258</v>
      </c>
      <c r="N20" s="72">
        <v>60958.41</v>
      </c>
      <c r="O20" s="72">
        <v>19205.74</v>
      </c>
      <c r="P20" s="73">
        <v>31.51</v>
      </c>
      <c r="Q20" s="73">
        <v>160.35</v>
      </c>
      <c r="R20" s="64">
        <v>2106.7</v>
      </c>
      <c r="S20" s="64">
        <v>724.07</v>
      </c>
      <c r="T20" s="64">
        <v>166.25</v>
      </c>
      <c r="U20" s="64">
        <v>7614.72</v>
      </c>
      <c r="V20" s="64">
        <v>2689.91</v>
      </c>
      <c r="W20" s="64">
        <v>144.22</v>
      </c>
    </row>
    <row r="21" s="58" customFormat="1" spans="1:23">
      <c r="A21" s="63">
        <v>514</v>
      </c>
      <c r="B21" s="64" t="s">
        <v>25</v>
      </c>
      <c r="C21" s="64" t="s">
        <v>342</v>
      </c>
      <c r="D21" s="64">
        <v>5406</v>
      </c>
      <c r="E21" s="64" t="s">
        <v>26</v>
      </c>
      <c r="F21" s="64" t="s">
        <v>337</v>
      </c>
      <c r="G21" s="63">
        <v>0.9</v>
      </c>
      <c r="H21" s="64">
        <v>243000</v>
      </c>
      <c r="I21" s="71">
        <v>1.19265506666667</v>
      </c>
      <c r="J21" s="63">
        <v>56076.9</v>
      </c>
      <c r="K21" s="63">
        <v>268347.39</v>
      </c>
      <c r="L21" s="63">
        <v>86727.81</v>
      </c>
      <c r="M21" s="71">
        <f t="shared" si="0"/>
        <v>0.323192299354952</v>
      </c>
      <c r="N21" s="72">
        <v>85004.09</v>
      </c>
      <c r="O21" s="72">
        <v>27741.4</v>
      </c>
      <c r="P21" s="73">
        <v>32.64</v>
      </c>
      <c r="Q21" s="73">
        <v>151.58</v>
      </c>
      <c r="R21" s="64">
        <v>2005.52</v>
      </c>
      <c r="S21" s="64">
        <v>445.89</v>
      </c>
      <c r="T21" s="64">
        <v>107.29</v>
      </c>
      <c r="U21" s="64">
        <v>10378.38</v>
      </c>
      <c r="V21" s="64">
        <v>2806.94</v>
      </c>
      <c r="W21" s="64">
        <v>128.13</v>
      </c>
    </row>
    <row r="22" s="57" customFormat="1" spans="1:23">
      <c r="A22" s="61">
        <v>102565</v>
      </c>
      <c r="B22" s="62" t="s">
        <v>74</v>
      </c>
      <c r="C22" s="62" t="s">
        <v>320</v>
      </c>
      <c r="D22" s="62">
        <v>12135</v>
      </c>
      <c r="E22" s="62" t="s">
        <v>73</v>
      </c>
      <c r="F22" s="62" t="s">
        <v>337</v>
      </c>
      <c r="G22" s="61">
        <v>0.9</v>
      </c>
      <c r="H22" s="62">
        <v>174900</v>
      </c>
      <c r="I22" s="68">
        <v>1.10712949685535</v>
      </c>
      <c r="J22" s="61">
        <v>62970</v>
      </c>
      <c r="K22" s="61">
        <v>176033.59</v>
      </c>
      <c r="L22" s="61">
        <v>53926.09</v>
      </c>
      <c r="M22" s="68">
        <f t="shared" si="0"/>
        <v>0.306339772994461</v>
      </c>
      <c r="N22" s="69">
        <v>90792.37</v>
      </c>
      <c r="O22" s="69">
        <v>27856.68</v>
      </c>
      <c r="P22" s="70">
        <v>30.68</v>
      </c>
      <c r="Q22" s="70">
        <v>144.18</v>
      </c>
      <c r="R22" s="62">
        <v>3968.27</v>
      </c>
      <c r="S22" s="62">
        <v>961.22</v>
      </c>
      <c r="T22" s="62">
        <v>189.06</v>
      </c>
      <c r="U22" s="62">
        <v>8510.63</v>
      </c>
      <c r="V22" s="62">
        <v>2268.93</v>
      </c>
      <c r="W22" s="62">
        <v>145.98</v>
      </c>
    </row>
    <row r="23" s="57" customFormat="1" spans="1:23">
      <c r="A23" s="61">
        <v>111400</v>
      </c>
      <c r="B23" s="62" t="s">
        <v>18</v>
      </c>
      <c r="C23" s="62" t="s">
        <v>339</v>
      </c>
      <c r="D23" s="62">
        <v>4310</v>
      </c>
      <c r="E23" s="62" t="s">
        <v>343</v>
      </c>
      <c r="F23" s="62" t="s">
        <v>337</v>
      </c>
      <c r="G23" s="61">
        <v>0.9</v>
      </c>
      <c r="H23" s="62">
        <v>90000</v>
      </c>
      <c r="I23" s="68">
        <v>2.08021432258064</v>
      </c>
      <c r="J23" s="61">
        <v>34500</v>
      </c>
      <c r="K23" s="61">
        <v>161216.61</v>
      </c>
      <c r="L23" s="61">
        <v>39664.72</v>
      </c>
      <c r="M23" s="68">
        <f t="shared" si="0"/>
        <v>0.246033705832172</v>
      </c>
      <c r="N23" s="69">
        <v>82564.28</v>
      </c>
      <c r="O23" s="69">
        <v>20122.79</v>
      </c>
      <c r="P23" s="70">
        <v>24.37</v>
      </c>
      <c r="Q23" s="70">
        <v>239.32</v>
      </c>
      <c r="R23" s="62">
        <v>4389.14</v>
      </c>
      <c r="S23" s="62">
        <v>838.06</v>
      </c>
      <c r="T23" s="62">
        <v>381.66</v>
      </c>
      <c r="U23" s="62">
        <v>5277.49</v>
      </c>
      <c r="V23" s="62">
        <v>1153.08</v>
      </c>
      <c r="W23" s="62">
        <v>175.92</v>
      </c>
    </row>
    <row r="24" s="57" customFormat="1" spans="1:23">
      <c r="A24" s="61">
        <v>102478</v>
      </c>
      <c r="B24" s="62" t="s">
        <v>279</v>
      </c>
      <c r="C24" s="62" t="s">
        <v>320</v>
      </c>
      <c r="D24" s="62">
        <v>12894</v>
      </c>
      <c r="E24" s="62" t="s">
        <v>344</v>
      </c>
      <c r="F24" s="62" t="s">
        <v>330</v>
      </c>
      <c r="G24" s="61">
        <v>0.1</v>
      </c>
      <c r="H24" s="62">
        <v>86250</v>
      </c>
      <c r="I24" s="68">
        <v>1.023102</v>
      </c>
      <c r="J24" s="61">
        <v>4312.5</v>
      </c>
      <c r="K24" s="61">
        <v>76732.65</v>
      </c>
      <c r="L24" s="61">
        <v>22250.01</v>
      </c>
      <c r="M24" s="68">
        <f t="shared" si="0"/>
        <v>0.289967960183833</v>
      </c>
      <c r="N24" s="69">
        <v>8517.68</v>
      </c>
      <c r="O24" s="69">
        <v>2606.99</v>
      </c>
      <c r="P24" s="70">
        <v>30.61</v>
      </c>
      <c r="Q24" s="70">
        <v>197.51</v>
      </c>
      <c r="R24" s="62">
        <v>184</v>
      </c>
      <c r="S24" s="62">
        <v>38.59</v>
      </c>
      <c r="T24" s="62">
        <v>128</v>
      </c>
      <c r="U24" s="62">
        <v>1578.1</v>
      </c>
      <c r="V24" s="62">
        <v>437.87</v>
      </c>
      <c r="W24" s="62">
        <v>54.89</v>
      </c>
    </row>
    <row r="25" s="57" customFormat="1" spans="1:23">
      <c r="A25" s="61">
        <v>752</v>
      </c>
      <c r="B25" s="62" t="s">
        <v>106</v>
      </c>
      <c r="C25" s="62" t="s">
        <v>320</v>
      </c>
      <c r="D25" s="62">
        <v>12906</v>
      </c>
      <c r="E25" s="62" t="s">
        <v>345</v>
      </c>
      <c r="F25" s="62" t="s">
        <v>346</v>
      </c>
      <c r="G25" s="61">
        <v>0.2</v>
      </c>
      <c r="H25" s="62">
        <v>120750</v>
      </c>
      <c r="I25" s="68">
        <v>1.25031257142857</v>
      </c>
      <c r="J25" s="61">
        <v>13416</v>
      </c>
      <c r="K25" s="61">
        <v>131282.82</v>
      </c>
      <c r="L25" s="61">
        <v>38300.43</v>
      </c>
      <c r="M25" s="68">
        <f t="shared" si="0"/>
        <v>0.29173984836706</v>
      </c>
      <c r="N25" s="69">
        <v>23127.32</v>
      </c>
      <c r="O25" s="69">
        <v>6412.27</v>
      </c>
      <c r="P25" s="70">
        <v>27.73</v>
      </c>
      <c r="Q25" s="70">
        <v>172.39</v>
      </c>
      <c r="R25" s="62">
        <v>723.08</v>
      </c>
      <c r="S25" s="62">
        <v>82.58</v>
      </c>
      <c r="T25" s="62">
        <v>161.69</v>
      </c>
      <c r="U25" s="62">
        <v>4880.79</v>
      </c>
      <c r="V25" s="62">
        <v>1380.21</v>
      </c>
      <c r="W25" s="62">
        <v>121.26</v>
      </c>
    </row>
    <row r="26" s="57" customFormat="1" spans="1:23">
      <c r="A26" s="61">
        <v>365</v>
      </c>
      <c r="B26" s="62" t="s">
        <v>52</v>
      </c>
      <c r="C26" s="62" t="s">
        <v>320</v>
      </c>
      <c r="D26" s="62">
        <v>4301</v>
      </c>
      <c r="E26" s="62" t="s">
        <v>347</v>
      </c>
      <c r="F26" s="62" t="s">
        <v>337</v>
      </c>
      <c r="G26" s="61">
        <v>1</v>
      </c>
      <c r="H26" s="62">
        <v>324000</v>
      </c>
      <c r="I26" s="68">
        <v>1.0647762</v>
      </c>
      <c r="J26" s="61">
        <v>120000</v>
      </c>
      <c r="K26" s="61">
        <v>319432.86</v>
      </c>
      <c r="L26" s="61">
        <v>84342.92</v>
      </c>
      <c r="M26" s="68">
        <f t="shared" si="0"/>
        <v>0.264039585658157</v>
      </c>
      <c r="N26" s="69">
        <v>201792.52</v>
      </c>
      <c r="O26" s="69">
        <v>51984.35</v>
      </c>
      <c r="P26" s="70">
        <v>25.76</v>
      </c>
      <c r="Q26" s="70">
        <v>168.16</v>
      </c>
      <c r="R26" s="62">
        <v>3616.74</v>
      </c>
      <c r="S26" s="62">
        <v>1010.66</v>
      </c>
      <c r="T26" s="62">
        <v>90.42</v>
      </c>
      <c r="U26" s="62">
        <v>6328.32</v>
      </c>
      <c r="V26" s="62">
        <v>1457.14</v>
      </c>
      <c r="W26" s="62">
        <v>58.6</v>
      </c>
    </row>
    <row r="27" s="57" customFormat="1" spans="1:23">
      <c r="A27" s="61">
        <v>754</v>
      </c>
      <c r="B27" s="62" t="s">
        <v>40</v>
      </c>
      <c r="C27" s="62" t="s">
        <v>348</v>
      </c>
      <c r="D27" s="62">
        <v>4540</v>
      </c>
      <c r="E27" s="62" t="s">
        <v>39</v>
      </c>
      <c r="F27" s="62" t="s">
        <v>337</v>
      </c>
      <c r="G27" s="61">
        <v>0.9</v>
      </c>
      <c r="H27" s="62">
        <v>243000</v>
      </c>
      <c r="I27" s="68">
        <v>1.15120546666667</v>
      </c>
      <c r="J27" s="61">
        <v>56077</v>
      </c>
      <c r="K27" s="61">
        <v>259021.23</v>
      </c>
      <c r="L27" s="61">
        <v>72865.77</v>
      </c>
      <c r="M27" s="68">
        <f t="shared" si="0"/>
        <v>0.281311960413438</v>
      </c>
      <c r="N27" s="69">
        <v>83558.89</v>
      </c>
      <c r="O27" s="69">
        <v>20958.04</v>
      </c>
      <c r="P27" s="70">
        <v>25.08</v>
      </c>
      <c r="Q27" s="70">
        <v>149.01</v>
      </c>
      <c r="R27" s="62">
        <v>1252.55</v>
      </c>
      <c r="S27" s="62">
        <v>539.14</v>
      </c>
      <c r="T27" s="62">
        <v>67.01</v>
      </c>
      <c r="U27" s="62">
        <v>7852.84</v>
      </c>
      <c r="V27" s="62">
        <v>2730.21</v>
      </c>
      <c r="W27" s="62">
        <v>96.95</v>
      </c>
    </row>
    <row r="28" s="57" customFormat="1" spans="1:23">
      <c r="A28" s="61">
        <v>104428</v>
      </c>
      <c r="B28" s="62" t="s">
        <v>60</v>
      </c>
      <c r="C28" s="62" t="s">
        <v>348</v>
      </c>
      <c r="D28" s="62">
        <v>6472</v>
      </c>
      <c r="E28" s="62" t="s">
        <v>59</v>
      </c>
      <c r="F28" s="62" t="s">
        <v>337</v>
      </c>
      <c r="G28" s="61">
        <v>0.9</v>
      </c>
      <c r="H28" s="62">
        <v>151800</v>
      </c>
      <c r="I28" s="68">
        <v>1.30706804347826</v>
      </c>
      <c r="J28" s="61">
        <v>55000</v>
      </c>
      <c r="K28" s="61">
        <v>180375.39</v>
      </c>
      <c r="L28" s="61">
        <v>51497.52</v>
      </c>
      <c r="M28" s="68">
        <f t="shared" si="0"/>
        <v>0.28550191908109</v>
      </c>
      <c r="N28" s="69">
        <v>78414.96</v>
      </c>
      <c r="O28" s="69">
        <v>22563.66</v>
      </c>
      <c r="P28" s="70">
        <v>28.77</v>
      </c>
      <c r="Q28" s="70">
        <v>142.57</v>
      </c>
      <c r="R28" s="62">
        <v>3287.53</v>
      </c>
      <c r="S28" s="62">
        <v>995.31</v>
      </c>
      <c r="T28" s="62">
        <v>179.32</v>
      </c>
      <c r="U28" s="62">
        <v>7934.37</v>
      </c>
      <c r="V28" s="62">
        <v>2106.03</v>
      </c>
      <c r="W28" s="62">
        <v>156.81</v>
      </c>
    </row>
    <row r="29" s="57" customFormat="1" spans="1:23">
      <c r="A29" s="61">
        <v>105751</v>
      </c>
      <c r="B29" s="62" t="s">
        <v>48</v>
      </c>
      <c r="C29" s="62" t="s">
        <v>320</v>
      </c>
      <c r="D29" s="62">
        <v>8763</v>
      </c>
      <c r="E29" s="62" t="s">
        <v>47</v>
      </c>
      <c r="F29" s="62" t="s">
        <v>322</v>
      </c>
      <c r="G29" s="61">
        <v>1</v>
      </c>
      <c r="H29" s="62">
        <v>194700</v>
      </c>
      <c r="I29" s="68">
        <v>1.36258127272727</v>
      </c>
      <c r="J29" s="61">
        <v>67140</v>
      </c>
      <c r="K29" s="61">
        <v>224825.91</v>
      </c>
      <c r="L29" s="61">
        <v>78970.91</v>
      </c>
      <c r="M29" s="68">
        <f t="shared" si="0"/>
        <v>0.351253598840098</v>
      </c>
      <c r="N29" s="69">
        <v>93607.85</v>
      </c>
      <c r="O29" s="69">
        <v>33001.34</v>
      </c>
      <c r="P29" s="70">
        <v>35.25</v>
      </c>
      <c r="Q29" s="70">
        <v>139.42</v>
      </c>
      <c r="R29" s="62">
        <v>9093.13</v>
      </c>
      <c r="S29" s="62">
        <v>3048.53</v>
      </c>
      <c r="T29" s="62">
        <v>406.31</v>
      </c>
      <c r="U29" s="62">
        <v>9328.76</v>
      </c>
      <c r="V29" s="62">
        <v>3126.07</v>
      </c>
      <c r="W29" s="62">
        <v>143.74</v>
      </c>
    </row>
    <row r="30" s="57" customFormat="1" spans="1:23">
      <c r="A30" s="61">
        <v>377</v>
      </c>
      <c r="B30" s="62" t="s">
        <v>138</v>
      </c>
      <c r="C30" s="62" t="s">
        <v>320</v>
      </c>
      <c r="D30" s="62">
        <v>8940</v>
      </c>
      <c r="E30" s="62" t="s">
        <v>137</v>
      </c>
      <c r="F30" s="62" t="s">
        <v>337</v>
      </c>
      <c r="G30" s="61">
        <v>0.9</v>
      </c>
      <c r="H30" s="62">
        <v>233280</v>
      </c>
      <c r="I30" s="68">
        <v>1.06520435185185</v>
      </c>
      <c r="J30" s="61">
        <v>63621.8</v>
      </c>
      <c r="K30" s="61">
        <v>230084.14</v>
      </c>
      <c r="L30" s="61">
        <v>73680.71</v>
      </c>
      <c r="M30" s="68">
        <f t="shared" si="0"/>
        <v>0.320233763178983</v>
      </c>
      <c r="N30" s="69">
        <v>88070.28</v>
      </c>
      <c r="O30" s="69">
        <v>27056.07</v>
      </c>
      <c r="P30" s="70">
        <v>30.72</v>
      </c>
      <c r="Q30" s="70">
        <v>138.43</v>
      </c>
      <c r="R30" s="62">
        <v>5335.42</v>
      </c>
      <c r="S30" s="62">
        <v>2025.21</v>
      </c>
      <c r="T30" s="62">
        <v>251.58</v>
      </c>
      <c r="U30" s="62">
        <v>6399.72</v>
      </c>
      <c r="V30" s="62">
        <v>2344.99</v>
      </c>
      <c r="W30" s="62">
        <v>82.3</v>
      </c>
    </row>
    <row r="31" s="57" customFormat="1" spans="1:23">
      <c r="A31" s="61">
        <v>54</v>
      </c>
      <c r="B31" s="62" t="s">
        <v>54</v>
      </c>
      <c r="C31" s="62" t="s">
        <v>348</v>
      </c>
      <c r="D31" s="62">
        <v>6301</v>
      </c>
      <c r="E31" s="62" t="s">
        <v>53</v>
      </c>
      <c r="F31" s="62" t="s">
        <v>322</v>
      </c>
      <c r="G31" s="61">
        <v>1</v>
      </c>
      <c r="H31" s="62">
        <v>220320</v>
      </c>
      <c r="I31" s="68">
        <v>1.1967112254902</v>
      </c>
      <c r="J31" s="61">
        <v>56492</v>
      </c>
      <c r="K31" s="61">
        <v>244129.09</v>
      </c>
      <c r="L31" s="61">
        <v>74343.12</v>
      </c>
      <c r="M31" s="68">
        <f t="shared" si="0"/>
        <v>0.30452380746596</v>
      </c>
      <c r="N31" s="69">
        <v>77474.54</v>
      </c>
      <c r="O31" s="69">
        <v>24135.78</v>
      </c>
      <c r="P31" s="70">
        <v>31.15</v>
      </c>
      <c r="Q31" s="70">
        <v>137.14</v>
      </c>
      <c r="R31" s="62">
        <v>3059.54</v>
      </c>
      <c r="S31" s="62">
        <v>1185.69</v>
      </c>
      <c r="T31" s="62">
        <v>162.48</v>
      </c>
      <c r="U31" s="62">
        <v>6821.8</v>
      </c>
      <c r="V31" s="62">
        <v>2774.86</v>
      </c>
      <c r="W31" s="62">
        <v>92.89</v>
      </c>
    </row>
    <row r="32" s="57" customFormat="1" spans="1:23">
      <c r="A32" s="61">
        <v>730</v>
      </c>
      <c r="B32" s="62" t="s">
        <v>108</v>
      </c>
      <c r="C32" s="62" t="s">
        <v>349</v>
      </c>
      <c r="D32" s="62">
        <v>4325</v>
      </c>
      <c r="E32" s="62" t="s">
        <v>350</v>
      </c>
      <c r="F32" s="62" t="s">
        <v>337</v>
      </c>
      <c r="G32" s="61">
        <v>0.9</v>
      </c>
      <c r="H32" s="62">
        <v>267750</v>
      </c>
      <c r="I32" s="68">
        <v>1.03124482352941</v>
      </c>
      <c r="J32" s="61">
        <v>65129</v>
      </c>
      <c r="K32" s="61">
        <v>262967.43</v>
      </c>
      <c r="L32" s="61">
        <v>76660.83</v>
      </c>
      <c r="M32" s="68">
        <f t="shared" si="0"/>
        <v>0.291522147818838</v>
      </c>
      <c r="N32" s="69">
        <v>88571.14</v>
      </c>
      <c r="O32" s="69">
        <v>25139.85</v>
      </c>
      <c r="P32" s="70">
        <v>28.38</v>
      </c>
      <c r="Q32" s="70">
        <v>135.99</v>
      </c>
      <c r="R32" s="62">
        <v>3085.8</v>
      </c>
      <c r="S32" s="62">
        <v>1039.72</v>
      </c>
      <c r="T32" s="62">
        <v>142.14</v>
      </c>
      <c r="U32" s="62">
        <v>10015.51</v>
      </c>
      <c r="V32" s="62">
        <v>2913.99</v>
      </c>
      <c r="W32" s="62">
        <v>112.22</v>
      </c>
    </row>
    <row r="33" s="57" customFormat="1" spans="1:23">
      <c r="A33" s="61">
        <v>742</v>
      </c>
      <c r="B33" s="62" t="s">
        <v>72</v>
      </c>
      <c r="C33" s="62" t="s">
        <v>320</v>
      </c>
      <c r="D33" s="62">
        <v>11107</v>
      </c>
      <c r="E33" s="62" t="s">
        <v>71</v>
      </c>
      <c r="F33" s="62" t="s">
        <v>351</v>
      </c>
      <c r="G33" s="61">
        <v>0.9</v>
      </c>
      <c r="H33" s="62">
        <v>259200</v>
      </c>
      <c r="I33" s="68">
        <v>1.10657079166667</v>
      </c>
      <c r="J33" s="61">
        <v>64800</v>
      </c>
      <c r="K33" s="61">
        <v>265576.99</v>
      </c>
      <c r="L33" s="61">
        <v>25066.93</v>
      </c>
      <c r="M33" s="68">
        <f t="shared" si="0"/>
        <v>0.0943866786049499</v>
      </c>
      <c r="N33" s="69">
        <v>87538.15</v>
      </c>
      <c r="O33" s="69">
        <v>9568.62</v>
      </c>
      <c r="P33" s="70">
        <v>10.93</v>
      </c>
      <c r="Q33" s="70">
        <v>135.09</v>
      </c>
      <c r="R33" s="62">
        <v>3786.5</v>
      </c>
      <c r="S33" s="62">
        <v>677.76</v>
      </c>
      <c r="T33" s="62">
        <v>175.3</v>
      </c>
      <c r="U33" s="62">
        <v>13802.09</v>
      </c>
      <c r="V33" s="62">
        <v>540.74</v>
      </c>
      <c r="W33" s="62">
        <v>159.75</v>
      </c>
    </row>
    <row r="34" s="57" customFormat="1" spans="1:23">
      <c r="A34" s="61">
        <v>339</v>
      </c>
      <c r="B34" s="62" t="s">
        <v>66</v>
      </c>
      <c r="C34" s="62" t="s">
        <v>320</v>
      </c>
      <c r="D34" s="62">
        <v>997727</v>
      </c>
      <c r="E34" s="62" t="s">
        <v>352</v>
      </c>
      <c r="F34" s="62" t="s">
        <v>337</v>
      </c>
      <c r="G34" s="61">
        <v>0.4</v>
      </c>
      <c r="H34" s="62">
        <v>132000</v>
      </c>
      <c r="I34" s="68">
        <v>1.19584541666667</v>
      </c>
      <c r="J34" s="61">
        <v>20308</v>
      </c>
      <c r="K34" s="61">
        <v>143501.45</v>
      </c>
      <c r="L34" s="61">
        <v>38973.31</v>
      </c>
      <c r="M34" s="68">
        <f t="shared" si="0"/>
        <v>0.271588266181282</v>
      </c>
      <c r="N34" s="69">
        <v>27425.42</v>
      </c>
      <c r="O34" s="69">
        <v>6748.72</v>
      </c>
      <c r="P34" s="70">
        <v>24.61</v>
      </c>
      <c r="Q34" s="70">
        <v>135.05</v>
      </c>
      <c r="R34" s="62" t="s">
        <v>323</v>
      </c>
      <c r="S34" s="62" t="s">
        <v>323</v>
      </c>
      <c r="T34" s="62" t="s">
        <v>323</v>
      </c>
      <c r="U34" s="62">
        <v>3014.91</v>
      </c>
      <c r="V34" s="62">
        <v>902.4</v>
      </c>
      <c r="W34" s="62">
        <v>68.52</v>
      </c>
    </row>
    <row r="35" s="57" customFormat="1" spans="1:23">
      <c r="A35" s="61">
        <v>107658</v>
      </c>
      <c r="B35" s="62" t="s">
        <v>95</v>
      </c>
      <c r="C35" s="62" t="s">
        <v>349</v>
      </c>
      <c r="D35" s="62">
        <v>12921</v>
      </c>
      <c r="E35" s="62" t="s">
        <v>94</v>
      </c>
      <c r="F35" s="62" t="s">
        <v>322</v>
      </c>
      <c r="G35" s="61">
        <v>0.6</v>
      </c>
      <c r="H35" s="62">
        <v>182850</v>
      </c>
      <c r="I35" s="68">
        <v>1.2966086163522</v>
      </c>
      <c r="J35" s="61">
        <v>32269</v>
      </c>
      <c r="K35" s="61">
        <v>206160.77</v>
      </c>
      <c r="L35" s="61">
        <v>60796.99</v>
      </c>
      <c r="M35" s="68">
        <f t="shared" si="0"/>
        <v>0.294900867900328</v>
      </c>
      <c r="N35" s="69">
        <v>43248.51</v>
      </c>
      <c r="O35" s="69">
        <v>14184.59</v>
      </c>
      <c r="P35" s="70">
        <v>32.8</v>
      </c>
      <c r="Q35" s="70">
        <v>134.02</v>
      </c>
      <c r="R35" s="62">
        <v>1138</v>
      </c>
      <c r="S35" s="62">
        <v>516.95</v>
      </c>
      <c r="T35" s="62">
        <v>105.8</v>
      </c>
      <c r="U35" s="62">
        <v>8016.74</v>
      </c>
      <c r="V35" s="62">
        <v>2873.47</v>
      </c>
      <c r="W35" s="62">
        <v>131.53</v>
      </c>
    </row>
    <row r="36" s="57" customFormat="1" spans="1:23">
      <c r="A36" s="61">
        <v>385</v>
      </c>
      <c r="B36" s="62" t="s">
        <v>85</v>
      </c>
      <c r="C36" s="62" t="s">
        <v>342</v>
      </c>
      <c r="D36" s="62">
        <v>7317</v>
      </c>
      <c r="E36" s="62" t="s">
        <v>84</v>
      </c>
      <c r="F36" s="62" t="s">
        <v>353</v>
      </c>
      <c r="G36" s="61">
        <v>1</v>
      </c>
      <c r="H36" s="62">
        <v>378000</v>
      </c>
      <c r="I36" s="68">
        <v>1.11427677777778</v>
      </c>
      <c r="J36" s="61">
        <v>118125</v>
      </c>
      <c r="K36" s="61">
        <v>401139.64</v>
      </c>
      <c r="L36" s="61">
        <v>93287.6</v>
      </c>
      <c r="M36" s="68">
        <f t="shared" si="0"/>
        <v>0.232556423493824</v>
      </c>
      <c r="N36" s="69">
        <v>158277.67</v>
      </c>
      <c r="O36" s="69">
        <v>36618.9</v>
      </c>
      <c r="P36" s="70">
        <v>23.14</v>
      </c>
      <c r="Q36" s="70">
        <v>133.99</v>
      </c>
      <c r="R36" s="62">
        <v>2122.53</v>
      </c>
      <c r="S36" s="62">
        <v>422.88</v>
      </c>
      <c r="T36" s="62">
        <v>53.91</v>
      </c>
      <c r="U36" s="62">
        <v>10119.52</v>
      </c>
      <c r="V36" s="62">
        <v>2338.03</v>
      </c>
      <c r="W36" s="62">
        <v>80.31</v>
      </c>
    </row>
    <row r="37" s="57" customFormat="1" spans="1:23">
      <c r="A37" s="61">
        <v>737</v>
      </c>
      <c r="B37" s="62" t="s">
        <v>128</v>
      </c>
      <c r="C37" s="62" t="s">
        <v>320</v>
      </c>
      <c r="D37" s="62">
        <v>11109</v>
      </c>
      <c r="E37" s="62" t="s">
        <v>141</v>
      </c>
      <c r="F37" s="62" t="s">
        <v>337</v>
      </c>
      <c r="G37" s="61">
        <v>0.9</v>
      </c>
      <c r="H37" s="62">
        <v>231000</v>
      </c>
      <c r="I37" s="68">
        <v>1.13633514285714</v>
      </c>
      <c r="J37" s="61">
        <v>83160</v>
      </c>
      <c r="K37" s="61">
        <v>238630.38</v>
      </c>
      <c r="L37" s="61">
        <v>72650.45</v>
      </c>
      <c r="M37" s="68">
        <f t="shared" si="0"/>
        <v>0.304447614758858</v>
      </c>
      <c r="N37" s="69">
        <v>110454.38</v>
      </c>
      <c r="O37" s="69">
        <v>33393.01</v>
      </c>
      <c r="P37" s="70">
        <v>30.23</v>
      </c>
      <c r="Q37" s="70">
        <v>132.82</v>
      </c>
      <c r="R37" s="62">
        <v>2606.61</v>
      </c>
      <c r="S37" s="62">
        <v>1230.05</v>
      </c>
      <c r="T37" s="62">
        <v>94.03</v>
      </c>
      <c r="U37" s="62">
        <v>6128.98</v>
      </c>
      <c r="V37" s="62">
        <v>2531.43</v>
      </c>
      <c r="W37" s="62">
        <v>79.6</v>
      </c>
    </row>
    <row r="38" s="57" customFormat="1" spans="1:23">
      <c r="A38" s="61">
        <v>107728</v>
      </c>
      <c r="B38" s="62" t="s">
        <v>91</v>
      </c>
      <c r="C38" s="62" t="s">
        <v>354</v>
      </c>
      <c r="D38" s="62">
        <v>11012</v>
      </c>
      <c r="E38" s="62" t="s">
        <v>90</v>
      </c>
      <c r="F38" s="62" t="s">
        <v>337</v>
      </c>
      <c r="G38" s="61">
        <v>0.9</v>
      </c>
      <c r="H38" s="62">
        <v>138000</v>
      </c>
      <c r="I38" s="68">
        <v>1.26900025</v>
      </c>
      <c r="J38" s="61">
        <v>46000</v>
      </c>
      <c r="K38" s="61">
        <v>152280.03</v>
      </c>
      <c r="L38" s="61">
        <v>37560.5</v>
      </c>
      <c r="M38" s="68">
        <f t="shared" si="0"/>
        <v>0.246654141058417</v>
      </c>
      <c r="N38" s="69">
        <v>61073.8</v>
      </c>
      <c r="O38" s="69">
        <v>15516.99</v>
      </c>
      <c r="P38" s="70">
        <v>25.41</v>
      </c>
      <c r="Q38" s="70">
        <v>132.77</v>
      </c>
      <c r="R38" s="62">
        <v>1395.68</v>
      </c>
      <c r="S38" s="62">
        <v>432.8</v>
      </c>
      <c r="T38" s="62">
        <v>91.02</v>
      </c>
      <c r="U38" s="62">
        <v>6198.66</v>
      </c>
      <c r="V38" s="62">
        <v>1121.54</v>
      </c>
      <c r="W38" s="62">
        <v>134.75</v>
      </c>
    </row>
    <row r="39" s="57" customFormat="1" spans="1:23">
      <c r="A39" s="61">
        <v>111219</v>
      </c>
      <c r="B39" s="62" t="s">
        <v>46</v>
      </c>
      <c r="C39" s="62" t="s">
        <v>320</v>
      </c>
      <c r="D39" s="62">
        <v>4117</v>
      </c>
      <c r="E39" s="62" t="s">
        <v>355</v>
      </c>
      <c r="F39" s="62" t="s">
        <v>337</v>
      </c>
      <c r="G39" s="61">
        <v>1</v>
      </c>
      <c r="H39" s="62">
        <v>120204</v>
      </c>
      <c r="I39" s="68">
        <v>1.09422353998203</v>
      </c>
      <c r="J39" s="61">
        <v>40068</v>
      </c>
      <c r="K39" s="61">
        <v>121787.08</v>
      </c>
      <c r="L39" s="61">
        <v>35972.82</v>
      </c>
      <c r="M39" s="68">
        <f t="shared" si="0"/>
        <v>0.295374681780695</v>
      </c>
      <c r="N39" s="69">
        <v>52978.94</v>
      </c>
      <c r="O39" s="69">
        <v>15298.74</v>
      </c>
      <c r="P39" s="70">
        <v>28.88</v>
      </c>
      <c r="Q39" s="70">
        <v>132.22</v>
      </c>
      <c r="R39" s="62">
        <v>1151.7</v>
      </c>
      <c r="S39" s="62">
        <v>358.41</v>
      </c>
      <c r="T39" s="62">
        <v>86.23</v>
      </c>
      <c r="U39" s="62">
        <v>2654.3</v>
      </c>
      <c r="V39" s="62">
        <v>907.94</v>
      </c>
      <c r="W39" s="62">
        <v>66.24</v>
      </c>
    </row>
    <row r="40" s="57" customFormat="1" spans="1:23">
      <c r="A40" s="61">
        <v>546</v>
      </c>
      <c r="B40" s="62" t="s">
        <v>144</v>
      </c>
      <c r="C40" s="62" t="s">
        <v>320</v>
      </c>
      <c r="D40" s="62">
        <v>6123</v>
      </c>
      <c r="E40" s="62" t="s">
        <v>356</v>
      </c>
      <c r="F40" s="62" t="s">
        <v>337</v>
      </c>
      <c r="G40" s="61">
        <v>0.9</v>
      </c>
      <c r="H40" s="62">
        <v>291600</v>
      </c>
      <c r="I40" s="68">
        <v>1.10786922222222</v>
      </c>
      <c r="J40" s="61">
        <v>67293</v>
      </c>
      <c r="K40" s="61">
        <v>299124.69</v>
      </c>
      <c r="L40" s="61">
        <v>96930.8</v>
      </c>
      <c r="M40" s="68">
        <f t="shared" si="0"/>
        <v>0.324048141930377</v>
      </c>
      <c r="N40" s="69">
        <v>88209.67</v>
      </c>
      <c r="O40" s="69">
        <v>27320.51</v>
      </c>
      <c r="P40" s="70">
        <v>30.97</v>
      </c>
      <c r="Q40" s="70">
        <v>131.08</v>
      </c>
      <c r="R40" s="62">
        <v>1811</v>
      </c>
      <c r="S40" s="62">
        <v>584.44</v>
      </c>
      <c r="T40" s="62">
        <v>80.74</v>
      </c>
      <c r="U40" s="62">
        <v>11331.66</v>
      </c>
      <c r="V40" s="62">
        <v>3845.19</v>
      </c>
      <c r="W40" s="62">
        <v>116.58</v>
      </c>
    </row>
    <row r="41" s="57" customFormat="1" spans="1:23">
      <c r="A41" s="61">
        <v>546</v>
      </c>
      <c r="B41" s="62" t="s">
        <v>144</v>
      </c>
      <c r="C41" s="62" t="s">
        <v>320</v>
      </c>
      <c r="D41" s="62">
        <v>11377</v>
      </c>
      <c r="E41" s="62" t="s">
        <v>143</v>
      </c>
      <c r="F41" s="62" t="s">
        <v>322</v>
      </c>
      <c r="G41" s="61">
        <v>1</v>
      </c>
      <c r="H41" s="62">
        <v>291600</v>
      </c>
      <c r="I41" s="68">
        <v>1.10786922222222</v>
      </c>
      <c r="J41" s="61">
        <v>74769</v>
      </c>
      <c r="K41" s="61">
        <v>299124.69</v>
      </c>
      <c r="L41" s="61">
        <v>96930.8</v>
      </c>
      <c r="M41" s="68">
        <f t="shared" si="0"/>
        <v>0.324048141930377</v>
      </c>
      <c r="N41" s="69">
        <v>97682.65</v>
      </c>
      <c r="O41" s="69">
        <v>33664.69</v>
      </c>
      <c r="P41" s="70">
        <v>34.46</v>
      </c>
      <c r="Q41" s="70">
        <v>130.65</v>
      </c>
      <c r="R41" s="62">
        <v>5261.05</v>
      </c>
      <c r="S41" s="62">
        <v>1896.83</v>
      </c>
      <c r="T41" s="62">
        <v>211.09</v>
      </c>
      <c r="U41" s="62">
        <v>11331.66</v>
      </c>
      <c r="V41" s="62">
        <v>3845.19</v>
      </c>
      <c r="W41" s="62">
        <v>116.58</v>
      </c>
    </row>
    <row r="42" s="57" customFormat="1" spans="1:23">
      <c r="A42" s="61">
        <v>373</v>
      </c>
      <c r="B42" s="62" t="s">
        <v>104</v>
      </c>
      <c r="C42" s="62" t="s">
        <v>320</v>
      </c>
      <c r="D42" s="62">
        <v>10949</v>
      </c>
      <c r="E42" s="62" t="s">
        <v>103</v>
      </c>
      <c r="F42" s="62" t="s">
        <v>357</v>
      </c>
      <c r="G42" s="61">
        <v>0.6</v>
      </c>
      <c r="H42" s="62">
        <v>285120</v>
      </c>
      <c r="I42" s="68">
        <v>1.23696787878788</v>
      </c>
      <c r="J42" s="61">
        <v>65797</v>
      </c>
      <c r="K42" s="61">
        <v>326559.52</v>
      </c>
      <c r="L42" s="61">
        <v>94050.58</v>
      </c>
      <c r="M42" s="68">
        <f t="shared" si="0"/>
        <v>0.288004404220094</v>
      </c>
      <c r="N42" s="69">
        <v>85764.12</v>
      </c>
      <c r="O42" s="69">
        <v>23994.67</v>
      </c>
      <c r="P42" s="70">
        <v>27.98</v>
      </c>
      <c r="Q42" s="70">
        <v>130.35</v>
      </c>
      <c r="R42" s="62">
        <v>1716.19</v>
      </c>
      <c r="S42" s="62">
        <v>434.92</v>
      </c>
      <c r="T42" s="62">
        <v>78.25</v>
      </c>
      <c r="U42" s="62">
        <v>6688.8</v>
      </c>
      <c r="V42" s="62">
        <v>2222.09</v>
      </c>
      <c r="W42" s="62">
        <v>70.38</v>
      </c>
    </row>
    <row r="43" s="57" customFormat="1" spans="1:23">
      <c r="A43" s="61">
        <v>104428</v>
      </c>
      <c r="B43" s="62" t="s">
        <v>60</v>
      </c>
      <c r="C43" s="62" t="s">
        <v>348</v>
      </c>
      <c r="D43" s="62">
        <v>12530</v>
      </c>
      <c r="E43" s="62" t="s">
        <v>166</v>
      </c>
      <c r="F43" s="62" t="s">
        <v>322</v>
      </c>
      <c r="G43" s="61">
        <v>0.6</v>
      </c>
      <c r="H43" s="62">
        <v>151800</v>
      </c>
      <c r="I43" s="68">
        <v>1.30706804347826</v>
      </c>
      <c r="J43" s="61">
        <v>41800</v>
      </c>
      <c r="K43" s="61">
        <v>180375.39</v>
      </c>
      <c r="L43" s="61">
        <v>51497.52</v>
      </c>
      <c r="M43" s="68">
        <f t="shared" si="0"/>
        <v>0.28550191908109</v>
      </c>
      <c r="N43" s="69">
        <v>53842.52</v>
      </c>
      <c r="O43" s="69">
        <v>15017.46</v>
      </c>
      <c r="P43" s="70">
        <v>27.89</v>
      </c>
      <c r="Q43" s="70">
        <v>128.81</v>
      </c>
      <c r="R43" s="62">
        <v>2896.2</v>
      </c>
      <c r="S43" s="62">
        <v>412.05</v>
      </c>
      <c r="T43" s="62">
        <v>207.86</v>
      </c>
      <c r="U43" s="62">
        <v>7934.37</v>
      </c>
      <c r="V43" s="62">
        <v>2106.03</v>
      </c>
      <c r="W43" s="62">
        <v>156.81</v>
      </c>
    </row>
    <row r="44" s="57" customFormat="1" spans="1:23">
      <c r="A44" s="61">
        <v>517</v>
      </c>
      <c r="B44" s="62" t="s">
        <v>153</v>
      </c>
      <c r="C44" s="62" t="s">
        <v>320</v>
      </c>
      <c r="D44" s="62">
        <v>4024</v>
      </c>
      <c r="E44" s="62" t="s">
        <v>358</v>
      </c>
      <c r="F44" s="62" t="s">
        <v>337</v>
      </c>
      <c r="G44" s="61">
        <v>1</v>
      </c>
      <c r="H44" s="62">
        <v>752400</v>
      </c>
      <c r="I44" s="68">
        <v>1.29639592105263</v>
      </c>
      <c r="J44" s="61">
        <v>188100</v>
      </c>
      <c r="K44" s="61">
        <v>886734.81</v>
      </c>
      <c r="L44" s="61">
        <v>193151.13</v>
      </c>
      <c r="M44" s="68">
        <f t="shared" si="0"/>
        <v>0.217822879875439</v>
      </c>
      <c r="N44" s="69">
        <v>242260.83</v>
      </c>
      <c r="O44" s="69">
        <v>51168.89</v>
      </c>
      <c r="P44" s="70">
        <v>21.12</v>
      </c>
      <c r="Q44" s="70">
        <v>128.79</v>
      </c>
      <c r="R44" s="62">
        <v>13047.2</v>
      </c>
      <c r="S44" s="62">
        <v>3102.24</v>
      </c>
      <c r="T44" s="62">
        <v>208.09</v>
      </c>
      <c r="U44" s="62">
        <v>39395.71</v>
      </c>
      <c r="V44" s="62">
        <v>8315.32</v>
      </c>
      <c r="W44" s="62">
        <v>157.08</v>
      </c>
    </row>
    <row r="45" s="57" customFormat="1" spans="1:23">
      <c r="A45" s="61">
        <v>105267</v>
      </c>
      <c r="B45" s="62" t="s">
        <v>22</v>
      </c>
      <c r="C45" s="62" t="s">
        <v>320</v>
      </c>
      <c r="D45" s="62">
        <v>5457</v>
      </c>
      <c r="E45" s="62" t="s">
        <v>155</v>
      </c>
      <c r="F45" s="62" t="s">
        <v>337</v>
      </c>
      <c r="G45" s="61">
        <v>0.9</v>
      </c>
      <c r="H45" s="62">
        <v>158400</v>
      </c>
      <c r="I45" s="68">
        <v>1.37193506944444</v>
      </c>
      <c r="J45" s="61">
        <v>57024</v>
      </c>
      <c r="K45" s="61">
        <v>197558.65</v>
      </c>
      <c r="L45" s="61">
        <v>60655.56</v>
      </c>
      <c r="M45" s="68">
        <f t="shared" si="0"/>
        <v>0.307025584554258</v>
      </c>
      <c r="N45" s="69">
        <v>73170.1</v>
      </c>
      <c r="O45" s="69">
        <v>20213.25</v>
      </c>
      <c r="P45" s="70">
        <v>27.63</v>
      </c>
      <c r="Q45" s="70">
        <v>128.31</v>
      </c>
      <c r="R45" s="62">
        <v>3386.32</v>
      </c>
      <c r="S45" s="62">
        <v>1139.41</v>
      </c>
      <c r="T45" s="62">
        <v>178.15</v>
      </c>
      <c r="U45" s="62">
        <v>7614.72</v>
      </c>
      <c r="V45" s="62">
        <v>2689.91</v>
      </c>
      <c r="W45" s="62">
        <v>144.22</v>
      </c>
    </row>
    <row r="46" s="57" customFormat="1" spans="1:23">
      <c r="A46" s="61">
        <v>582</v>
      </c>
      <c r="B46" s="62" t="s">
        <v>271</v>
      </c>
      <c r="C46" s="62" t="s">
        <v>320</v>
      </c>
      <c r="D46" s="62">
        <v>8798</v>
      </c>
      <c r="E46" s="62" t="s">
        <v>359</v>
      </c>
      <c r="F46" s="62" t="s">
        <v>322</v>
      </c>
      <c r="G46" s="61">
        <v>1</v>
      </c>
      <c r="H46" s="62">
        <v>1008000</v>
      </c>
      <c r="I46" s="68">
        <v>1.15206569791667</v>
      </c>
      <c r="J46" s="61">
        <v>168000</v>
      </c>
      <c r="K46" s="61">
        <v>1105983.07</v>
      </c>
      <c r="L46" s="61">
        <v>194139.36</v>
      </c>
      <c r="M46" s="68">
        <f t="shared" si="0"/>
        <v>0.175535562221581</v>
      </c>
      <c r="N46" s="69">
        <v>215381.51</v>
      </c>
      <c r="O46" s="69">
        <v>39192.5</v>
      </c>
      <c r="P46" s="70">
        <v>18.2</v>
      </c>
      <c r="Q46" s="70">
        <v>128.2</v>
      </c>
      <c r="R46" s="62">
        <v>9321.26</v>
      </c>
      <c r="S46" s="62">
        <v>2432.33</v>
      </c>
      <c r="T46" s="62">
        <v>166.45</v>
      </c>
      <c r="U46" s="62">
        <v>44201.62</v>
      </c>
      <c r="V46" s="62">
        <v>9273.36</v>
      </c>
      <c r="W46" s="62">
        <v>131.55</v>
      </c>
    </row>
    <row r="47" s="57" customFormat="1" spans="1:23">
      <c r="A47" s="61">
        <v>108277</v>
      </c>
      <c r="B47" s="62" t="s">
        <v>44</v>
      </c>
      <c r="C47" s="62" t="s">
        <v>320</v>
      </c>
      <c r="D47" s="62">
        <v>12255</v>
      </c>
      <c r="E47" s="62" t="s">
        <v>43</v>
      </c>
      <c r="F47" s="62" t="s">
        <v>337</v>
      </c>
      <c r="G47" s="61">
        <v>0.9</v>
      </c>
      <c r="H47" s="62">
        <v>103500</v>
      </c>
      <c r="I47" s="68">
        <v>1.12617433333333</v>
      </c>
      <c r="J47" s="61">
        <v>37260</v>
      </c>
      <c r="K47" s="61">
        <v>101355.69</v>
      </c>
      <c r="L47" s="61">
        <v>26055.72</v>
      </c>
      <c r="M47" s="68">
        <f t="shared" si="0"/>
        <v>0.257072099257575</v>
      </c>
      <c r="N47" s="69">
        <v>47750.96</v>
      </c>
      <c r="O47" s="69">
        <v>11760.55</v>
      </c>
      <c r="P47" s="70">
        <v>24.63</v>
      </c>
      <c r="Q47" s="70">
        <v>128.16</v>
      </c>
      <c r="R47" s="62">
        <v>2185.03</v>
      </c>
      <c r="S47" s="62">
        <v>545.88</v>
      </c>
      <c r="T47" s="62">
        <v>175.93</v>
      </c>
      <c r="U47" s="62">
        <v>3205.96</v>
      </c>
      <c r="V47" s="62">
        <v>831.46</v>
      </c>
      <c r="W47" s="62">
        <v>92.93</v>
      </c>
    </row>
    <row r="48" s="57" customFormat="1" spans="1:23">
      <c r="A48" s="61">
        <v>730</v>
      </c>
      <c r="B48" s="62" t="s">
        <v>108</v>
      </c>
      <c r="C48" s="62" t="s">
        <v>349</v>
      </c>
      <c r="D48" s="62">
        <v>11596</v>
      </c>
      <c r="E48" s="62" t="s">
        <v>107</v>
      </c>
      <c r="F48" s="62" t="s">
        <v>322</v>
      </c>
      <c r="G48" s="61">
        <v>0.6</v>
      </c>
      <c r="H48" s="62">
        <v>267750</v>
      </c>
      <c r="I48" s="68">
        <v>1.03124482352941</v>
      </c>
      <c r="J48" s="61">
        <v>43419</v>
      </c>
      <c r="K48" s="61">
        <v>262967.43</v>
      </c>
      <c r="L48" s="61">
        <v>76660.83</v>
      </c>
      <c r="M48" s="68">
        <f t="shared" si="0"/>
        <v>0.291522147818838</v>
      </c>
      <c r="N48" s="69">
        <v>55625.52</v>
      </c>
      <c r="O48" s="69">
        <v>16180.42</v>
      </c>
      <c r="P48" s="70">
        <v>29.09</v>
      </c>
      <c r="Q48" s="70">
        <v>128.11</v>
      </c>
      <c r="R48" s="62">
        <v>1648.58</v>
      </c>
      <c r="S48" s="62">
        <v>445.82</v>
      </c>
      <c r="T48" s="62">
        <v>113.91</v>
      </c>
      <c r="U48" s="62">
        <v>10015.51</v>
      </c>
      <c r="V48" s="62">
        <v>2913.99</v>
      </c>
      <c r="W48" s="62">
        <v>112.22</v>
      </c>
    </row>
    <row r="49" s="57" customFormat="1" spans="1:23">
      <c r="A49" s="61">
        <v>578</v>
      </c>
      <c r="B49" s="62" t="s">
        <v>70</v>
      </c>
      <c r="C49" s="62" t="s">
        <v>320</v>
      </c>
      <c r="D49" s="62">
        <v>9331</v>
      </c>
      <c r="E49" s="62" t="s">
        <v>69</v>
      </c>
      <c r="F49" s="62" t="s">
        <v>337</v>
      </c>
      <c r="G49" s="61">
        <v>0.9</v>
      </c>
      <c r="H49" s="62">
        <v>271200</v>
      </c>
      <c r="I49" s="68">
        <v>1.11815770833333</v>
      </c>
      <c r="J49" s="61">
        <v>59520</v>
      </c>
      <c r="K49" s="61">
        <v>268357.85</v>
      </c>
      <c r="L49" s="61">
        <v>85946.66</v>
      </c>
      <c r="M49" s="68">
        <f t="shared" si="0"/>
        <v>0.320268849970292</v>
      </c>
      <c r="N49" s="69">
        <v>75534.23</v>
      </c>
      <c r="O49" s="69">
        <v>21179.88</v>
      </c>
      <c r="P49" s="70">
        <v>28.04</v>
      </c>
      <c r="Q49" s="70">
        <v>126.91</v>
      </c>
      <c r="R49" s="62">
        <v>3335.7</v>
      </c>
      <c r="S49" s="62">
        <v>1250.11</v>
      </c>
      <c r="T49" s="62">
        <v>168.13</v>
      </c>
      <c r="U49" s="62">
        <v>8493.08</v>
      </c>
      <c r="V49" s="62">
        <v>3468.6</v>
      </c>
      <c r="W49" s="62">
        <v>93.95</v>
      </c>
    </row>
    <row r="50" s="57" customFormat="1" spans="1:23">
      <c r="A50" s="61">
        <v>726</v>
      </c>
      <c r="B50" s="62" t="s">
        <v>100</v>
      </c>
      <c r="C50" s="62" t="s">
        <v>320</v>
      </c>
      <c r="D50" s="62">
        <v>6607</v>
      </c>
      <c r="E50" s="62" t="s">
        <v>99</v>
      </c>
      <c r="F50" s="62" t="s">
        <v>337</v>
      </c>
      <c r="G50" s="61">
        <v>0.9</v>
      </c>
      <c r="H50" s="62">
        <v>210600</v>
      </c>
      <c r="I50" s="68">
        <v>1.11145456410256</v>
      </c>
      <c r="J50" s="61">
        <v>75810</v>
      </c>
      <c r="K50" s="61">
        <v>216733.64</v>
      </c>
      <c r="L50" s="61">
        <v>60789.41</v>
      </c>
      <c r="M50" s="68">
        <f t="shared" si="0"/>
        <v>0.280479809225739</v>
      </c>
      <c r="N50" s="69">
        <v>95983.27</v>
      </c>
      <c r="O50" s="69">
        <v>26282.51</v>
      </c>
      <c r="P50" s="70">
        <v>27.38</v>
      </c>
      <c r="Q50" s="70">
        <v>126.61</v>
      </c>
      <c r="R50" s="62">
        <v>3443.48</v>
      </c>
      <c r="S50" s="62">
        <v>710.7</v>
      </c>
      <c r="T50" s="62">
        <v>136.27</v>
      </c>
      <c r="U50" s="62">
        <v>7548.98</v>
      </c>
      <c r="V50" s="62">
        <v>1069.51</v>
      </c>
      <c r="W50" s="62">
        <v>107.54</v>
      </c>
    </row>
    <row r="51" s="57" customFormat="1" spans="1:23">
      <c r="A51" s="61">
        <v>573</v>
      </c>
      <c r="B51" s="62" t="s">
        <v>148</v>
      </c>
      <c r="C51" s="62" t="s">
        <v>338</v>
      </c>
      <c r="D51" s="62">
        <v>12446</v>
      </c>
      <c r="E51" s="62" t="s">
        <v>147</v>
      </c>
      <c r="F51" s="62" t="s">
        <v>322</v>
      </c>
      <c r="G51" s="61">
        <v>0.6</v>
      </c>
      <c r="H51" s="62">
        <v>105600</v>
      </c>
      <c r="I51" s="68">
        <v>1.25175791666667</v>
      </c>
      <c r="J51" s="61">
        <v>42240</v>
      </c>
      <c r="K51" s="61">
        <v>120168.76</v>
      </c>
      <c r="L51" s="61">
        <v>34498.57</v>
      </c>
      <c r="M51" s="68">
        <f t="shared" si="0"/>
        <v>0.287084347046603</v>
      </c>
      <c r="N51" s="69">
        <v>52946.76</v>
      </c>
      <c r="O51" s="69">
        <v>15597.63</v>
      </c>
      <c r="P51" s="70">
        <v>29.46</v>
      </c>
      <c r="Q51" s="70">
        <v>125.35</v>
      </c>
      <c r="R51" s="62">
        <v>1025.49</v>
      </c>
      <c r="S51" s="62">
        <v>275.49</v>
      </c>
      <c r="T51" s="62">
        <v>72.83</v>
      </c>
      <c r="U51" s="62">
        <v>3539.03</v>
      </c>
      <c r="V51" s="62">
        <v>932.77</v>
      </c>
      <c r="W51" s="62">
        <v>100.54</v>
      </c>
    </row>
    <row r="52" s="57" customFormat="1" spans="1:23">
      <c r="A52" s="61">
        <v>54</v>
      </c>
      <c r="B52" s="62" t="s">
        <v>54</v>
      </c>
      <c r="C52" s="62" t="s">
        <v>348</v>
      </c>
      <c r="D52" s="62">
        <v>7379</v>
      </c>
      <c r="E52" s="62" t="s">
        <v>118</v>
      </c>
      <c r="F52" s="62" t="s">
        <v>322</v>
      </c>
      <c r="G52" s="61">
        <v>1</v>
      </c>
      <c r="H52" s="62">
        <v>220320</v>
      </c>
      <c r="I52" s="68">
        <v>1.1967112254902</v>
      </c>
      <c r="J52" s="61">
        <v>56492</v>
      </c>
      <c r="K52" s="61">
        <v>244129.09</v>
      </c>
      <c r="L52" s="61">
        <v>74343.12</v>
      </c>
      <c r="M52" s="68">
        <f t="shared" si="0"/>
        <v>0.30452380746596</v>
      </c>
      <c r="N52" s="69">
        <v>70689.84</v>
      </c>
      <c r="O52" s="69">
        <v>21066.57</v>
      </c>
      <c r="P52" s="70">
        <v>29.8</v>
      </c>
      <c r="Q52" s="70">
        <v>125.13</v>
      </c>
      <c r="R52" s="62">
        <v>2811.72</v>
      </c>
      <c r="S52" s="62">
        <v>1287.23</v>
      </c>
      <c r="T52" s="62">
        <v>149.32</v>
      </c>
      <c r="U52" s="62">
        <v>6821.8</v>
      </c>
      <c r="V52" s="62">
        <v>2774.86</v>
      </c>
      <c r="W52" s="62">
        <v>92.89</v>
      </c>
    </row>
    <row r="53" s="57" customFormat="1" spans="1:23">
      <c r="A53" s="61">
        <v>747</v>
      </c>
      <c r="B53" s="62" t="s">
        <v>64</v>
      </c>
      <c r="C53" s="62" t="s">
        <v>360</v>
      </c>
      <c r="D53" s="62">
        <v>10907</v>
      </c>
      <c r="E53" s="62" t="s">
        <v>63</v>
      </c>
      <c r="F53" s="62" t="s">
        <v>337</v>
      </c>
      <c r="G53" s="61">
        <v>0.9</v>
      </c>
      <c r="H53" s="62">
        <v>226800</v>
      </c>
      <c r="I53" s="68">
        <v>1.17263904761905</v>
      </c>
      <c r="J53" s="61">
        <v>52341</v>
      </c>
      <c r="K53" s="61">
        <v>246254.2</v>
      </c>
      <c r="L53" s="61">
        <v>54328.49</v>
      </c>
      <c r="M53" s="68">
        <f t="shared" si="0"/>
        <v>0.220619546793517</v>
      </c>
      <c r="N53" s="69">
        <v>65180.99</v>
      </c>
      <c r="O53" s="69">
        <v>15747.61</v>
      </c>
      <c r="P53" s="70">
        <v>24.16</v>
      </c>
      <c r="Q53" s="70">
        <v>124.53</v>
      </c>
      <c r="R53" s="62">
        <v>5809.01</v>
      </c>
      <c r="S53" s="62">
        <v>1338.02</v>
      </c>
      <c r="T53" s="62">
        <v>332.95</v>
      </c>
      <c r="U53" s="62">
        <v>15056.39</v>
      </c>
      <c r="V53" s="62">
        <v>3296.99</v>
      </c>
      <c r="W53" s="62">
        <v>199.16</v>
      </c>
    </row>
    <row r="54" s="57" customFormat="1" spans="1:23">
      <c r="A54" s="61">
        <v>745</v>
      </c>
      <c r="B54" s="62" t="s">
        <v>93</v>
      </c>
      <c r="C54" s="62" t="s">
        <v>320</v>
      </c>
      <c r="D54" s="62">
        <v>11504</v>
      </c>
      <c r="E54" s="62" t="s">
        <v>92</v>
      </c>
      <c r="F54" s="62" t="s">
        <v>337</v>
      </c>
      <c r="G54" s="61">
        <v>0.9</v>
      </c>
      <c r="H54" s="62">
        <v>155100</v>
      </c>
      <c r="I54" s="68">
        <v>1.17926744680851</v>
      </c>
      <c r="J54" s="61">
        <v>59448</v>
      </c>
      <c r="K54" s="61">
        <v>166263.96</v>
      </c>
      <c r="L54" s="61">
        <v>46772.91</v>
      </c>
      <c r="M54" s="68">
        <f t="shared" si="0"/>
        <v>0.281317189846795</v>
      </c>
      <c r="N54" s="69">
        <v>73910.41</v>
      </c>
      <c r="O54" s="69">
        <v>20264</v>
      </c>
      <c r="P54" s="70">
        <v>27.42</v>
      </c>
      <c r="Q54" s="70">
        <v>124.33</v>
      </c>
      <c r="R54" s="62">
        <v>979.2</v>
      </c>
      <c r="S54" s="62">
        <v>275.99</v>
      </c>
      <c r="T54" s="62">
        <v>49.41</v>
      </c>
      <c r="U54" s="62">
        <v>5048.89</v>
      </c>
      <c r="V54" s="62">
        <v>1354.46</v>
      </c>
      <c r="W54" s="62">
        <v>97.66</v>
      </c>
    </row>
    <row r="55" s="57" customFormat="1" spans="1:23">
      <c r="A55" s="61">
        <v>581</v>
      </c>
      <c r="B55" s="62" t="s">
        <v>80</v>
      </c>
      <c r="C55" s="62" t="s">
        <v>320</v>
      </c>
      <c r="D55" s="62">
        <v>5641</v>
      </c>
      <c r="E55" s="62" t="s">
        <v>79</v>
      </c>
      <c r="F55" s="62" t="s">
        <v>337</v>
      </c>
      <c r="G55" s="61">
        <v>0.9</v>
      </c>
      <c r="H55" s="62">
        <v>315000</v>
      </c>
      <c r="I55" s="68">
        <v>1.028533</v>
      </c>
      <c r="J55" s="61">
        <v>67500</v>
      </c>
      <c r="K55" s="61">
        <v>308559.9</v>
      </c>
      <c r="L55" s="61">
        <v>88877.58</v>
      </c>
      <c r="M55" s="68">
        <f t="shared" si="0"/>
        <v>0.288039955937243</v>
      </c>
      <c r="N55" s="69">
        <v>83839.39</v>
      </c>
      <c r="O55" s="69">
        <v>22459.61</v>
      </c>
      <c r="P55" s="70">
        <v>26.79</v>
      </c>
      <c r="Q55" s="70">
        <v>124.21</v>
      </c>
      <c r="R55" s="62">
        <v>2421.3</v>
      </c>
      <c r="S55" s="62">
        <v>526.3</v>
      </c>
      <c r="T55" s="62">
        <v>107.61</v>
      </c>
      <c r="U55" s="62">
        <v>13552.78</v>
      </c>
      <c r="V55" s="62">
        <v>3322.01</v>
      </c>
      <c r="W55" s="62">
        <v>129.07</v>
      </c>
    </row>
    <row r="56" s="57" customFormat="1" spans="1:23">
      <c r="A56" s="61">
        <v>743</v>
      </c>
      <c r="B56" s="62" t="s">
        <v>102</v>
      </c>
      <c r="C56" s="62" t="s">
        <v>320</v>
      </c>
      <c r="D56" s="62">
        <v>10893</v>
      </c>
      <c r="E56" s="62" t="s">
        <v>101</v>
      </c>
      <c r="F56" s="62" t="s">
        <v>337</v>
      </c>
      <c r="G56" s="61">
        <v>0.9</v>
      </c>
      <c r="H56" s="62">
        <v>165000</v>
      </c>
      <c r="I56" s="68">
        <v>1.18355433333333</v>
      </c>
      <c r="J56" s="61">
        <v>55020</v>
      </c>
      <c r="K56" s="61">
        <v>177533.15</v>
      </c>
      <c r="L56" s="61">
        <v>57193.84</v>
      </c>
      <c r="M56" s="68">
        <f t="shared" si="0"/>
        <v>0.322158650370367</v>
      </c>
      <c r="N56" s="69">
        <v>67178.91</v>
      </c>
      <c r="O56" s="69">
        <v>21424.04</v>
      </c>
      <c r="P56" s="70">
        <v>31.89</v>
      </c>
      <c r="Q56" s="70">
        <v>122.1</v>
      </c>
      <c r="R56" s="62">
        <v>1526.9</v>
      </c>
      <c r="S56" s="62">
        <v>620.7</v>
      </c>
      <c r="T56" s="62">
        <v>83.26</v>
      </c>
      <c r="U56" s="62">
        <v>4181.77</v>
      </c>
      <c r="V56" s="62">
        <v>1627.41</v>
      </c>
      <c r="W56" s="62">
        <v>76.03</v>
      </c>
    </row>
    <row r="57" s="57" customFormat="1" spans="1:23">
      <c r="A57" s="61">
        <v>517</v>
      </c>
      <c r="B57" s="62" t="s">
        <v>153</v>
      </c>
      <c r="C57" s="62" t="s">
        <v>320</v>
      </c>
      <c r="D57" s="62">
        <v>11872</v>
      </c>
      <c r="E57" s="62" t="s">
        <v>361</v>
      </c>
      <c r="F57" s="62" t="s">
        <v>322</v>
      </c>
      <c r="G57" s="61">
        <v>1</v>
      </c>
      <c r="H57" s="62">
        <v>752400</v>
      </c>
      <c r="I57" s="68">
        <v>1.29639592105263</v>
      </c>
      <c r="J57" s="61">
        <v>188100</v>
      </c>
      <c r="K57" s="61">
        <v>886734.81</v>
      </c>
      <c r="L57" s="61">
        <v>193151.13</v>
      </c>
      <c r="M57" s="68">
        <f t="shared" si="0"/>
        <v>0.217822879875439</v>
      </c>
      <c r="N57" s="69">
        <v>229346.48</v>
      </c>
      <c r="O57" s="69">
        <v>50326.04</v>
      </c>
      <c r="P57" s="70">
        <v>21.94</v>
      </c>
      <c r="Q57" s="70">
        <v>121.93</v>
      </c>
      <c r="R57" s="62">
        <v>12967.9</v>
      </c>
      <c r="S57" s="62">
        <v>2397.08</v>
      </c>
      <c r="T57" s="62">
        <v>206.82</v>
      </c>
      <c r="U57" s="62">
        <v>39395.71</v>
      </c>
      <c r="V57" s="62">
        <v>8315.32</v>
      </c>
      <c r="W57" s="62">
        <v>157.08</v>
      </c>
    </row>
    <row r="58" s="57" customFormat="1" spans="1:23">
      <c r="A58" s="61">
        <v>724</v>
      </c>
      <c r="B58" s="62" t="s">
        <v>201</v>
      </c>
      <c r="C58" s="62" t="s">
        <v>320</v>
      </c>
      <c r="D58" s="62">
        <v>12935</v>
      </c>
      <c r="E58" s="62" t="s">
        <v>362</v>
      </c>
      <c r="F58" s="62" t="s">
        <v>363</v>
      </c>
      <c r="G58" s="61">
        <v>0.6</v>
      </c>
      <c r="H58" s="62">
        <v>259200</v>
      </c>
      <c r="I58" s="68">
        <v>1.029669875</v>
      </c>
      <c r="J58" s="61">
        <v>50168</v>
      </c>
      <c r="K58" s="61">
        <v>247120.77</v>
      </c>
      <c r="L58" s="61">
        <v>73256.09</v>
      </c>
      <c r="M58" s="68">
        <f t="shared" si="0"/>
        <v>0.296438417539732</v>
      </c>
      <c r="N58" s="69">
        <v>61122.77</v>
      </c>
      <c r="O58" s="69">
        <v>17800.44</v>
      </c>
      <c r="P58" s="70">
        <v>29.12</v>
      </c>
      <c r="Q58" s="70">
        <v>121.84</v>
      </c>
      <c r="R58" s="62" t="s">
        <v>323</v>
      </c>
      <c r="S58" s="62" t="s">
        <v>323</v>
      </c>
      <c r="T58" s="62" t="s">
        <v>323</v>
      </c>
      <c r="U58" s="62">
        <v>7904.97</v>
      </c>
      <c r="V58" s="62">
        <v>2238.53</v>
      </c>
      <c r="W58" s="62">
        <v>91.49</v>
      </c>
    </row>
    <row r="59" s="57" customFormat="1" spans="1:23">
      <c r="A59" s="61">
        <v>737</v>
      </c>
      <c r="B59" s="62" t="s">
        <v>128</v>
      </c>
      <c r="C59" s="62" t="s">
        <v>320</v>
      </c>
      <c r="D59" s="62">
        <v>11642</v>
      </c>
      <c r="E59" s="62" t="s">
        <v>127</v>
      </c>
      <c r="F59" s="62" t="s">
        <v>322</v>
      </c>
      <c r="G59" s="61">
        <v>1</v>
      </c>
      <c r="H59" s="62">
        <v>231000</v>
      </c>
      <c r="I59" s="68">
        <v>1.13633514285714</v>
      </c>
      <c r="J59" s="61">
        <v>92400</v>
      </c>
      <c r="K59" s="61">
        <v>238630.38</v>
      </c>
      <c r="L59" s="61">
        <v>72650.45</v>
      </c>
      <c r="M59" s="68">
        <f t="shared" si="0"/>
        <v>0.304447614758858</v>
      </c>
      <c r="N59" s="69">
        <v>111883.9</v>
      </c>
      <c r="O59" s="69">
        <v>34310.18</v>
      </c>
      <c r="P59" s="70">
        <v>30.67</v>
      </c>
      <c r="Q59" s="70">
        <v>121.09</v>
      </c>
      <c r="R59" s="62">
        <v>3375.47</v>
      </c>
      <c r="S59" s="62">
        <v>1231.88</v>
      </c>
      <c r="T59" s="62">
        <v>109.59</v>
      </c>
      <c r="U59" s="62">
        <v>6128.98</v>
      </c>
      <c r="V59" s="62">
        <v>2531.43</v>
      </c>
      <c r="W59" s="62">
        <v>79.6</v>
      </c>
    </row>
    <row r="60" s="57" customFormat="1" spans="1:23">
      <c r="A60" s="61">
        <v>744</v>
      </c>
      <c r="B60" s="62" t="s">
        <v>11</v>
      </c>
      <c r="C60" s="62" t="s">
        <v>320</v>
      </c>
      <c r="D60" s="62">
        <v>11333</v>
      </c>
      <c r="E60" s="62" t="s">
        <v>142</v>
      </c>
      <c r="F60" s="62" t="s">
        <v>322</v>
      </c>
      <c r="G60" s="61">
        <v>1</v>
      </c>
      <c r="H60" s="62">
        <v>210600</v>
      </c>
      <c r="I60" s="68">
        <v>1.0920218974359</v>
      </c>
      <c r="J60" s="61">
        <v>61941</v>
      </c>
      <c r="K60" s="61">
        <v>212944.27</v>
      </c>
      <c r="L60" s="61">
        <v>57502.26</v>
      </c>
      <c r="M60" s="68">
        <f t="shared" si="0"/>
        <v>0.270034314611987</v>
      </c>
      <c r="N60" s="69">
        <v>74554.92</v>
      </c>
      <c r="O60" s="69">
        <v>18759.88</v>
      </c>
      <c r="P60" s="70">
        <v>25.16</v>
      </c>
      <c r="Q60" s="70">
        <v>120.36</v>
      </c>
      <c r="R60" s="62">
        <v>2367.15</v>
      </c>
      <c r="S60" s="62">
        <v>588.29</v>
      </c>
      <c r="T60" s="62">
        <v>114.65</v>
      </c>
      <c r="U60" s="62">
        <v>7041.16</v>
      </c>
      <c r="V60" s="62">
        <v>1731.41</v>
      </c>
      <c r="W60" s="62">
        <v>100.3</v>
      </c>
    </row>
    <row r="61" s="57" customFormat="1" spans="1:23">
      <c r="A61" s="61">
        <v>377</v>
      </c>
      <c r="B61" s="62" t="s">
        <v>138</v>
      </c>
      <c r="C61" s="62" t="s">
        <v>320</v>
      </c>
      <c r="D61" s="62">
        <v>11323</v>
      </c>
      <c r="E61" s="62" t="s">
        <v>364</v>
      </c>
      <c r="F61" s="62" t="s">
        <v>322</v>
      </c>
      <c r="G61" s="61">
        <v>1</v>
      </c>
      <c r="H61" s="62">
        <v>233280</v>
      </c>
      <c r="I61" s="68">
        <v>1.06520435185185</v>
      </c>
      <c r="J61" s="61">
        <v>70690.9</v>
      </c>
      <c r="K61" s="61">
        <v>230084.14</v>
      </c>
      <c r="L61" s="61">
        <v>73680.71</v>
      </c>
      <c r="M61" s="68">
        <f t="shared" si="0"/>
        <v>0.320233763178983</v>
      </c>
      <c r="N61" s="69">
        <v>84512.34</v>
      </c>
      <c r="O61" s="69">
        <v>26333.14</v>
      </c>
      <c r="P61" s="70">
        <v>31.16</v>
      </c>
      <c r="Q61" s="70">
        <v>119.55</v>
      </c>
      <c r="R61" s="62" t="s">
        <v>323</v>
      </c>
      <c r="S61" s="62" t="s">
        <v>323</v>
      </c>
      <c r="T61" s="62" t="s">
        <v>323</v>
      </c>
      <c r="U61" s="62">
        <v>6399.72</v>
      </c>
      <c r="V61" s="62">
        <v>2344.99</v>
      </c>
      <c r="W61" s="62">
        <v>82.3</v>
      </c>
    </row>
    <row r="62" s="57" customFormat="1" spans="1:23">
      <c r="A62" s="61">
        <v>720</v>
      </c>
      <c r="B62" s="62" t="s">
        <v>157</v>
      </c>
      <c r="C62" s="62" t="s">
        <v>354</v>
      </c>
      <c r="D62" s="62">
        <v>6823</v>
      </c>
      <c r="E62" s="62" t="s">
        <v>156</v>
      </c>
      <c r="F62" s="62" t="s">
        <v>337</v>
      </c>
      <c r="G62" s="61">
        <v>0.9</v>
      </c>
      <c r="H62" s="62">
        <v>136586</v>
      </c>
      <c r="I62" s="68">
        <v>1.01583682748169</v>
      </c>
      <c r="J62" s="61">
        <v>58536</v>
      </c>
      <c r="K62" s="61">
        <v>120650.94</v>
      </c>
      <c r="L62" s="61">
        <v>35235.67</v>
      </c>
      <c r="M62" s="68">
        <f t="shared" si="0"/>
        <v>0.292046377757189</v>
      </c>
      <c r="N62" s="69">
        <v>69633.47</v>
      </c>
      <c r="O62" s="69">
        <v>20773.98</v>
      </c>
      <c r="P62" s="70">
        <v>29.83</v>
      </c>
      <c r="Q62" s="70">
        <v>118.96</v>
      </c>
      <c r="R62" s="62">
        <v>2960.1</v>
      </c>
      <c r="S62" s="62">
        <v>886.14</v>
      </c>
      <c r="T62" s="62">
        <v>151.71</v>
      </c>
      <c r="U62" s="62">
        <v>4019.96</v>
      </c>
      <c r="V62" s="62">
        <v>1164.7</v>
      </c>
      <c r="W62" s="62">
        <v>88.3</v>
      </c>
    </row>
    <row r="63" s="57" customFormat="1" spans="1:23">
      <c r="A63" s="61">
        <v>339</v>
      </c>
      <c r="B63" s="62" t="s">
        <v>66</v>
      </c>
      <c r="C63" s="62" t="s">
        <v>320</v>
      </c>
      <c r="D63" s="62">
        <v>11394</v>
      </c>
      <c r="E63" s="62" t="s">
        <v>65</v>
      </c>
      <c r="F63" s="62" t="s">
        <v>322</v>
      </c>
      <c r="G63" s="61">
        <v>1</v>
      </c>
      <c r="H63" s="62">
        <v>132000</v>
      </c>
      <c r="I63" s="68">
        <v>1.19584541666667</v>
      </c>
      <c r="J63" s="61">
        <v>50768</v>
      </c>
      <c r="K63" s="61">
        <v>143501.45</v>
      </c>
      <c r="L63" s="61">
        <v>38973.31</v>
      </c>
      <c r="M63" s="68">
        <f t="shared" si="0"/>
        <v>0.271588266181282</v>
      </c>
      <c r="N63" s="69">
        <v>59852.89</v>
      </c>
      <c r="O63" s="69">
        <v>14297.43</v>
      </c>
      <c r="P63" s="70">
        <v>23.89</v>
      </c>
      <c r="Q63" s="70">
        <v>117.89</v>
      </c>
      <c r="R63" s="62">
        <v>2103.1</v>
      </c>
      <c r="S63" s="62">
        <v>625.79</v>
      </c>
      <c r="T63" s="62">
        <v>124.28</v>
      </c>
      <c r="U63" s="62">
        <v>3014.91</v>
      </c>
      <c r="V63" s="62">
        <v>902.4</v>
      </c>
      <c r="W63" s="62">
        <v>68.52</v>
      </c>
    </row>
    <row r="64" s="57" customFormat="1" spans="1:23">
      <c r="A64" s="61">
        <v>748</v>
      </c>
      <c r="B64" s="62" t="s">
        <v>221</v>
      </c>
      <c r="C64" s="62" t="s">
        <v>354</v>
      </c>
      <c r="D64" s="62">
        <v>6537</v>
      </c>
      <c r="E64" s="62" t="s">
        <v>365</v>
      </c>
      <c r="F64" s="62" t="s">
        <v>351</v>
      </c>
      <c r="G64" s="61">
        <v>0.9</v>
      </c>
      <c r="H64" s="62">
        <v>181929</v>
      </c>
      <c r="I64" s="68">
        <v>1.05099818610557</v>
      </c>
      <c r="J64" s="61">
        <v>56460</v>
      </c>
      <c r="K64" s="61">
        <v>173824.59</v>
      </c>
      <c r="L64" s="61">
        <v>54215.5</v>
      </c>
      <c r="M64" s="68">
        <f t="shared" si="0"/>
        <v>0.311897758539226</v>
      </c>
      <c r="N64" s="69">
        <v>66431.09</v>
      </c>
      <c r="O64" s="69">
        <v>20438.32</v>
      </c>
      <c r="P64" s="70">
        <v>30.77</v>
      </c>
      <c r="Q64" s="70">
        <v>117.66</v>
      </c>
      <c r="R64" s="62">
        <v>1458.73</v>
      </c>
      <c r="S64" s="62">
        <v>568.95</v>
      </c>
      <c r="T64" s="62">
        <v>77.51</v>
      </c>
      <c r="U64" s="62">
        <v>2772.43</v>
      </c>
      <c r="V64" s="62">
        <v>1029.02</v>
      </c>
      <c r="W64" s="62">
        <v>45.72</v>
      </c>
    </row>
    <row r="65" s="57" customFormat="1" spans="1:23">
      <c r="A65" s="61">
        <v>357</v>
      </c>
      <c r="B65" s="62" t="s">
        <v>50</v>
      </c>
      <c r="C65" s="62" t="s">
        <v>320</v>
      </c>
      <c r="D65" s="62">
        <v>6814</v>
      </c>
      <c r="E65" s="62" t="s">
        <v>81</v>
      </c>
      <c r="F65" s="62" t="s">
        <v>366</v>
      </c>
      <c r="G65" s="61">
        <v>1</v>
      </c>
      <c r="H65" s="62">
        <v>243000</v>
      </c>
      <c r="I65" s="68">
        <v>1.0916864</v>
      </c>
      <c r="J65" s="61">
        <v>90000</v>
      </c>
      <c r="K65" s="61">
        <v>245629.44</v>
      </c>
      <c r="L65" s="61">
        <v>61276.72</v>
      </c>
      <c r="M65" s="68">
        <f t="shared" si="0"/>
        <v>0.249468141929567</v>
      </c>
      <c r="N65" s="69">
        <v>105682.45</v>
      </c>
      <c r="O65" s="69">
        <v>27181.12</v>
      </c>
      <c r="P65" s="70">
        <v>25.72</v>
      </c>
      <c r="Q65" s="70">
        <v>117.42</v>
      </c>
      <c r="R65" s="62">
        <v>2714.13</v>
      </c>
      <c r="S65" s="62">
        <v>855.01</v>
      </c>
      <c r="T65" s="62">
        <v>90.47</v>
      </c>
      <c r="U65" s="62">
        <v>6547.02</v>
      </c>
      <c r="V65" s="62">
        <v>2106.87</v>
      </c>
      <c r="W65" s="62">
        <v>80.83</v>
      </c>
    </row>
    <row r="66" s="57" customFormat="1" spans="1:23">
      <c r="A66" s="61">
        <v>106865</v>
      </c>
      <c r="B66" s="62" t="s">
        <v>56</v>
      </c>
      <c r="C66" s="62" t="s">
        <v>320</v>
      </c>
      <c r="D66" s="62">
        <v>9822</v>
      </c>
      <c r="E66" s="62" t="s">
        <v>55</v>
      </c>
      <c r="F66" s="62" t="s">
        <v>337</v>
      </c>
      <c r="G66" s="61">
        <v>0.9</v>
      </c>
      <c r="H66" s="62">
        <v>103500</v>
      </c>
      <c r="I66" s="68">
        <v>1.31809433333333</v>
      </c>
      <c r="J66" s="61">
        <v>33267.9</v>
      </c>
      <c r="K66" s="61">
        <v>118628.49</v>
      </c>
      <c r="L66" s="61">
        <v>34044.23</v>
      </c>
      <c r="M66" s="68">
        <f t="shared" ref="M66:M129" si="1">L66/K66</f>
        <v>0.286981904599814</v>
      </c>
      <c r="N66" s="69">
        <v>39058.5</v>
      </c>
      <c r="O66" s="69">
        <v>10944.9</v>
      </c>
      <c r="P66" s="70">
        <v>28.02</v>
      </c>
      <c r="Q66" s="70">
        <v>117.41</v>
      </c>
      <c r="R66" s="62">
        <v>419.79</v>
      </c>
      <c r="S66" s="62">
        <v>113.72</v>
      </c>
      <c r="T66" s="62">
        <v>37.86</v>
      </c>
      <c r="U66" s="62">
        <v>3981.4</v>
      </c>
      <c r="V66" s="62">
        <v>439.74</v>
      </c>
      <c r="W66" s="62">
        <v>115.4</v>
      </c>
    </row>
    <row r="67" s="57" customFormat="1" spans="1:23">
      <c r="A67" s="61">
        <v>582</v>
      </c>
      <c r="B67" s="62" t="s">
        <v>271</v>
      </c>
      <c r="C67" s="62" t="s">
        <v>320</v>
      </c>
      <c r="D67" s="62">
        <v>10816</v>
      </c>
      <c r="E67" s="62" t="s">
        <v>367</v>
      </c>
      <c r="F67" s="62" t="s">
        <v>322</v>
      </c>
      <c r="G67" s="61">
        <v>1</v>
      </c>
      <c r="H67" s="62">
        <v>1008000</v>
      </c>
      <c r="I67" s="68">
        <v>1.15206569791667</v>
      </c>
      <c r="J67" s="61">
        <v>168000</v>
      </c>
      <c r="K67" s="61">
        <v>1105983.07</v>
      </c>
      <c r="L67" s="61">
        <v>194139.36</v>
      </c>
      <c r="M67" s="68">
        <f t="shared" si="1"/>
        <v>0.175535562221581</v>
      </c>
      <c r="N67" s="69">
        <v>196729.72</v>
      </c>
      <c r="O67" s="69">
        <v>33373.03</v>
      </c>
      <c r="P67" s="70">
        <v>16.96</v>
      </c>
      <c r="Q67" s="70">
        <v>117.1</v>
      </c>
      <c r="R67" s="62">
        <v>11643.74</v>
      </c>
      <c r="S67" s="62">
        <v>1946.95</v>
      </c>
      <c r="T67" s="62">
        <v>207.92</v>
      </c>
      <c r="U67" s="62">
        <v>44201.62</v>
      </c>
      <c r="V67" s="62">
        <v>9273.36</v>
      </c>
      <c r="W67" s="62">
        <v>131.55</v>
      </c>
    </row>
    <row r="68" s="57" customFormat="1" spans="1:23">
      <c r="A68" s="61">
        <v>726</v>
      </c>
      <c r="B68" s="62" t="s">
        <v>100</v>
      </c>
      <c r="C68" s="62" t="s">
        <v>320</v>
      </c>
      <c r="D68" s="62">
        <v>10177</v>
      </c>
      <c r="E68" s="62" t="s">
        <v>368</v>
      </c>
      <c r="F68" s="62" t="s">
        <v>322</v>
      </c>
      <c r="G68" s="61">
        <v>1</v>
      </c>
      <c r="H68" s="62">
        <v>210600</v>
      </c>
      <c r="I68" s="68">
        <v>1.11145456410256</v>
      </c>
      <c r="J68" s="61">
        <v>84240</v>
      </c>
      <c r="K68" s="61">
        <v>216733.64</v>
      </c>
      <c r="L68" s="61">
        <v>60789.41</v>
      </c>
      <c r="M68" s="68">
        <f t="shared" si="1"/>
        <v>0.280479809225739</v>
      </c>
      <c r="N68" s="69">
        <v>98508.9</v>
      </c>
      <c r="O68" s="69">
        <v>27996.1</v>
      </c>
      <c r="P68" s="70">
        <v>28.42</v>
      </c>
      <c r="Q68" s="70">
        <v>116.94</v>
      </c>
      <c r="R68" s="62">
        <v>4104.82</v>
      </c>
      <c r="S68" s="62">
        <v>377.43</v>
      </c>
      <c r="T68" s="62">
        <v>146.18</v>
      </c>
      <c r="U68" s="62">
        <v>7548.98</v>
      </c>
      <c r="V68" s="62">
        <v>1069.51</v>
      </c>
      <c r="W68" s="62">
        <v>107.54</v>
      </c>
    </row>
    <row r="69" s="57" customFormat="1" spans="1:23">
      <c r="A69" s="61">
        <v>106569</v>
      </c>
      <c r="B69" s="62" t="s">
        <v>163</v>
      </c>
      <c r="C69" s="62" t="s">
        <v>320</v>
      </c>
      <c r="D69" s="62">
        <v>12157</v>
      </c>
      <c r="E69" s="62" t="s">
        <v>162</v>
      </c>
      <c r="F69" s="62" t="s">
        <v>322</v>
      </c>
      <c r="G69" s="61">
        <v>1</v>
      </c>
      <c r="H69" s="62">
        <v>165600</v>
      </c>
      <c r="I69" s="68">
        <v>1.14008145833333</v>
      </c>
      <c r="J69" s="61">
        <v>63692</v>
      </c>
      <c r="K69" s="61">
        <v>164171.73</v>
      </c>
      <c r="L69" s="61">
        <v>51037.79</v>
      </c>
      <c r="M69" s="68">
        <f t="shared" si="1"/>
        <v>0.310880502995248</v>
      </c>
      <c r="N69" s="69">
        <v>74294.31</v>
      </c>
      <c r="O69" s="69">
        <v>23498.34</v>
      </c>
      <c r="P69" s="70">
        <v>31.63</v>
      </c>
      <c r="Q69" s="70">
        <v>116.65</v>
      </c>
      <c r="R69" s="62">
        <v>3986.78</v>
      </c>
      <c r="S69" s="62">
        <v>1502.68</v>
      </c>
      <c r="T69" s="62">
        <v>187.78</v>
      </c>
      <c r="U69" s="62">
        <v>8476.45</v>
      </c>
      <c r="V69" s="62">
        <v>3185.17</v>
      </c>
      <c r="W69" s="62">
        <v>153.56</v>
      </c>
    </row>
    <row r="70" s="57" customFormat="1" spans="1:23">
      <c r="A70" s="61">
        <v>517</v>
      </c>
      <c r="B70" s="62" t="s">
        <v>153</v>
      </c>
      <c r="C70" s="62" t="s">
        <v>320</v>
      </c>
      <c r="D70" s="62">
        <v>4022</v>
      </c>
      <c r="E70" s="62" t="s">
        <v>369</v>
      </c>
      <c r="F70" s="62" t="s">
        <v>322</v>
      </c>
      <c r="G70" s="61">
        <v>1</v>
      </c>
      <c r="H70" s="62">
        <v>752400</v>
      </c>
      <c r="I70" s="68">
        <v>1.29639592105263</v>
      </c>
      <c r="J70" s="61">
        <v>188100</v>
      </c>
      <c r="K70" s="61">
        <v>886734.81</v>
      </c>
      <c r="L70" s="61">
        <v>193151.13</v>
      </c>
      <c r="M70" s="68">
        <f t="shared" si="1"/>
        <v>0.217822879875439</v>
      </c>
      <c r="N70" s="69">
        <v>218886.73</v>
      </c>
      <c r="O70" s="69">
        <v>46037.68</v>
      </c>
      <c r="P70" s="70">
        <v>21.03</v>
      </c>
      <c r="Q70" s="70">
        <v>116.37</v>
      </c>
      <c r="R70" s="62">
        <v>12533.11</v>
      </c>
      <c r="S70" s="62">
        <v>2510.87</v>
      </c>
      <c r="T70" s="62">
        <v>199.89</v>
      </c>
      <c r="U70" s="62">
        <v>39395.71</v>
      </c>
      <c r="V70" s="62">
        <v>8315.32</v>
      </c>
      <c r="W70" s="62">
        <v>157.08</v>
      </c>
    </row>
    <row r="71" s="57" customFormat="1" spans="1:23">
      <c r="A71" s="61">
        <v>103198</v>
      </c>
      <c r="B71" s="62" t="s">
        <v>111</v>
      </c>
      <c r="C71" s="62" t="s">
        <v>320</v>
      </c>
      <c r="D71" s="62">
        <v>4086</v>
      </c>
      <c r="E71" s="62" t="s">
        <v>370</v>
      </c>
      <c r="F71" s="62" t="s">
        <v>337</v>
      </c>
      <c r="G71" s="61">
        <v>0.9</v>
      </c>
      <c r="H71" s="62">
        <v>191400</v>
      </c>
      <c r="I71" s="68">
        <v>1.15198747126437</v>
      </c>
      <c r="J71" s="61">
        <v>68904</v>
      </c>
      <c r="K71" s="61">
        <v>200445.82</v>
      </c>
      <c r="L71" s="61">
        <v>57521.02</v>
      </c>
      <c r="M71" s="68">
        <f t="shared" si="1"/>
        <v>0.286965425370307</v>
      </c>
      <c r="N71" s="69">
        <v>80140.33</v>
      </c>
      <c r="O71" s="69">
        <v>21535.14</v>
      </c>
      <c r="P71" s="70">
        <v>26.87</v>
      </c>
      <c r="Q71" s="70">
        <v>116.31</v>
      </c>
      <c r="R71" s="62">
        <v>4127.15</v>
      </c>
      <c r="S71" s="62">
        <v>1348.09</v>
      </c>
      <c r="T71" s="62">
        <v>179.69</v>
      </c>
      <c r="U71" s="62">
        <v>7299.27</v>
      </c>
      <c r="V71" s="62">
        <v>2336.16</v>
      </c>
      <c r="W71" s="62">
        <v>114.41</v>
      </c>
    </row>
    <row r="72" s="57" customFormat="1" spans="1:23">
      <c r="A72" s="61">
        <v>107658</v>
      </c>
      <c r="B72" s="62" t="s">
        <v>95</v>
      </c>
      <c r="C72" s="62" t="s">
        <v>349</v>
      </c>
      <c r="D72" s="62">
        <v>4562</v>
      </c>
      <c r="E72" s="62" t="s">
        <v>154</v>
      </c>
      <c r="F72" s="62" t="s">
        <v>322</v>
      </c>
      <c r="G72" s="61">
        <v>1</v>
      </c>
      <c r="H72" s="62">
        <v>182850</v>
      </c>
      <c r="I72" s="68">
        <v>1.2966086163522</v>
      </c>
      <c r="J72" s="61">
        <v>53779</v>
      </c>
      <c r="K72" s="61">
        <v>206160.77</v>
      </c>
      <c r="L72" s="61">
        <v>60796.99</v>
      </c>
      <c r="M72" s="68">
        <f t="shared" si="1"/>
        <v>0.294900867900328</v>
      </c>
      <c r="N72" s="69">
        <v>62524.7</v>
      </c>
      <c r="O72" s="69">
        <v>19281.23</v>
      </c>
      <c r="P72" s="70">
        <v>30.84</v>
      </c>
      <c r="Q72" s="70">
        <v>116.26</v>
      </c>
      <c r="R72" s="62">
        <v>2560.13</v>
      </c>
      <c r="S72" s="62">
        <v>893.07</v>
      </c>
      <c r="T72" s="62">
        <v>142.81</v>
      </c>
      <c r="U72" s="62">
        <v>8016.74</v>
      </c>
      <c r="V72" s="62">
        <v>2873.47</v>
      </c>
      <c r="W72" s="62">
        <v>131.53</v>
      </c>
    </row>
    <row r="73" s="57" customFormat="1" spans="1:23">
      <c r="A73" s="61">
        <v>582</v>
      </c>
      <c r="B73" s="62" t="s">
        <v>271</v>
      </c>
      <c r="C73" s="62" t="s">
        <v>320</v>
      </c>
      <c r="D73" s="62">
        <v>4444</v>
      </c>
      <c r="E73" s="62" t="s">
        <v>371</v>
      </c>
      <c r="F73" s="62" t="s">
        <v>322</v>
      </c>
      <c r="G73" s="61">
        <v>1</v>
      </c>
      <c r="H73" s="62">
        <v>1008000</v>
      </c>
      <c r="I73" s="68">
        <v>1.15206569791667</v>
      </c>
      <c r="J73" s="61">
        <v>168000</v>
      </c>
      <c r="K73" s="61">
        <v>1105983.07</v>
      </c>
      <c r="L73" s="61">
        <v>194139.36</v>
      </c>
      <c r="M73" s="68">
        <f t="shared" si="1"/>
        <v>0.175535562221581</v>
      </c>
      <c r="N73" s="69">
        <v>195256.62</v>
      </c>
      <c r="O73" s="69">
        <v>34904.76</v>
      </c>
      <c r="P73" s="70">
        <v>17.88</v>
      </c>
      <c r="Q73" s="70">
        <v>116.22</v>
      </c>
      <c r="R73" s="62">
        <v>10173.78</v>
      </c>
      <c r="S73" s="62">
        <v>1663.52</v>
      </c>
      <c r="T73" s="62">
        <v>181.67</v>
      </c>
      <c r="U73" s="62">
        <v>44201.62</v>
      </c>
      <c r="V73" s="62">
        <v>9273.36</v>
      </c>
      <c r="W73" s="62">
        <v>131.55</v>
      </c>
    </row>
    <row r="74" s="57" customFormat="1" spans="1:23">
      <c r="A74" s="61">
        <v>721</v>
      </c>
      <c r="B74" s="62" t="s">
        <v>288</v>
      </c>
      <c r="C74" s="62" t="s">
        <v>339</v>
      </c>
      <c r="D74" s="62">
        <v>7011</v>
      </c>
      <c r="E74" s="62" t="s">
        <v>372</v>
      </c>
      <c r="F74" s="62" t="s">
        <v>337</v>
      </c>
      <c r="G74" s="61">
        <v>0.9</v>
      </c>
      <c r="H74" s="62">
        <v>178629</v>
      </c>
      <c r="I74" s="68">
        <v>1.02241732865324</v>
      </c>
      <c r="J74" s="61">
        <v>68710</v>
      </c>
      <c r="K74" s="61">
        <v>166030.35</v>
      </c>
      <c r="L74" s="61">
        <v>53066.9</v>
      </c>
      <c r="M74" s="68">
        <f t="shared" si="1"/>
        <v>0.319621683625915</v>
      </c>
      <c r="N74" s="69">
        <v>79346.78</v>
      </c>
      <c r="O74" s="69">
        <v>25390.45</v>
      </c>
      <c r="P74" s="70">
        <v>32</v>
      </c>
      <c r="Q74" s="70">
        <v>115.48</v>
      </c>
      <c r="R74" s="62">
        <v>1946.8</v>
      </c>
      <c r="S74" s="62">
        <v>486.8</v>
      </c>
      <c r="T74" s="62">
        <v>85</v>
      </c>
      <c r="U74" s="62">
        <v>4916.82</v>
      </c>
      <c r="V74" s="62">
        <v>1705.65</v>
      </c>
      <c r="W74" s="62">
        <v>82.58</v>
      </c>
    </row>
    <row r="75" s="57" customFormat="1" spans="1:23">
      <c r="A75" s="61">
        <v>716</v>
      </c>
      <c r="B75" s="62" t="s">
        <v>121</v>
      </c>
      <c r="C75" s="62" t="s">
        <v>354</v>
      </c>
      <c r="D75" s="62">
        <v>8354</v>
      </c>
      <c r="E75" s="62" t="s">
        <v>136</v>
      </c>
      <c r="F75" s="62" t="s">
        <v>337</v>
      </c>
      <c r="G75" s="61">
        <v>0.9</v>
      </c>
      <c r="H75" s="62">
        <v>196482</v>
      </c>
      <c r="I75" s="68">
        <v>1.10227690068301</v>
      </c>
      <c r="J75" s="61">
        <v>65494</v>
      </c>
      <c r="K75" s="61">
        <v>196888.7</v>
      </c>
      <c r="L75" s="61">
        <v>62608.19</v>
      </c>
      <c r="M75" s="68">
        <f t="shared" si="1"/>
        <v>0.31798772606046</v>
      </c>
      <c r="N75" s="69">
        <v>75339.32</v>
      </c>
      <c r="O75" s="69">
        <v>24947.34</v>
      </c>
      <c r="P75" s="70">
        <v>33.11</v>
      </c>
      <c r="Q75" s="70">
        <v>115.03</v>
      </c>
      <c r="R75" s="62">
        <v>3270.2</v>
      </c>
      <c r="S75" s="62">
        <v>1158.24</v>
      </c>
      <c r="T75" s="62">
        <v>149.79</v>
      </c>
      <c r="U75" s="62">
        <v>5019.68</v>
      </c>
      <c r="V75" s="62">
        <v>1707.37</v>
      </c>
      <c r="W75" s="62">
        <v>76.64</v>
      </c>
    </row>
    <row r="76" s="57" customFormat="1" spans="1:23">
      <c r="A76" s="61">
        <v>727</v>
      </c>
      <c r="B76" s="62" t="s">
        <v>188</v>
      </c>
      <c r="C76" s="62" t="s">
        <v>320</v>
      </c>
      <c r="D76" s="62">
        <v>6456</v>
      </c>
      <c r="E76" s="62" t="s">
        <v>373</v>
      </c>
      <c r="F76" s="62" t="s">
        <v>337</v>
      </c>
      <c r="G76" s="61">
        <v>0.9</v>
      </c>
      <c r="H76" s="62">
        <v>138600</v>
      </c>
      <c r="I76" s="68">
        <v>1.12317746031746</v>
      </c>
      <c r="J76" s="61">
        <v>49920</v>
      </c>
      <c r="K76" s="61">
        <v>141520.36</v>
      </c>
      <c r="L76" s="61">
        <v>41557.02</v>
      </c>
      <c r="M76" s="68">
        <f t="shared" si="1"/>
        <v>0.293646935324359</v>
      </c>
      <c r="N76" s="69">
        <v>57340.95</v>
      </c>
      <c r="O76" s="69">
        <v>16396.24</v>
      </c>
      <c r="P76" s="70">
        <v>28.59</v>
      </c>
      <c r="Q76" s="70">
        <v>114.87</v>
      </c>
      <c r="R76" s="62">
        <v>1523.07</v>
      </c>
      <c r="S76" s="62">
        <v>406.12</v>
      </c>
      <c r="T76" s="62">
        <v>91.53</v>
      </c>
      <c r="U76" s="62">
        <v>3554.27</v>
      </c>
      <c r="V76" s="62">
        <v>1247.92</v>
      </c>
      <c r="W76" s="62">
        <v>76.93</v>
      </c>
    </row>
    <row r="77" s="57" customFormat="1" spans="1:23">
      <c r="A77" s="61">
        <v>514</v>
      </c>
      <c r="B77" s="62" t="s">
        <v>25</v>
      </c>
      <c r="C77" s="62" t="s">
        <v>342</v>
      </c>
      <c r="D77" s="62">
        <v>12744</v>
      </c>
      <c r="E77" s="62" t="s">
        <v>374</v>
      </c>
      <c r="F77" s="62" t="s">
        <v>322</v>
      </c>
      <c r="G77" s="61">
        <v>0.8</v>
      </c>
      <c r="H77" s="62">
        <v>243000</v>
      </c>
      <c r="I77" s="68">
        <v>1.19265506666667</v>
      </c>
      <c r="J77" s="61">
        <v>49846.2</v>
      </c>
      <c r="K77" s="61">
        <v>268347.39</v>
      </c>
      <c r="L77" s="61">
        <v>86727.81</v>
      </c>
      <c r="M77" s="68">
        <f t="shared" si="1"/>
        <v>0.323192299354952</v>
      </c>
      <c r="N77" s="69">
        <v>57101.25</v>
      </c>
      <c r="O77" s="69">
        <v>18011.21</v>
      </c>
      <c r="P77" s="70">
        <v>31.54</v>
      </c>
      <c r="Q77" s="70">
        <v>114.55</v>
      </c>
      <c r="R77" s="62">
        <v>1782.7</v>
      </c>
      <c r="S77" s="62">
        <v>613.98</v>
      </c>
      <c r="T77" s="62">
        <v>107.29</v>
      </c>
      <c r="U77" s="62">
        <v>10378.38</v>
      </c>
      <c r="V77" s="62">
        <v>2806.94</v>
      </c>
      <c r="W77" s="62">
        <v>128.13</v>
      </c>
    </row>
    <row r="78" s="57" customFormat="1" spans="1:23">
      <c r="A78" s="61">
        <v>108656</v>
      </c>
      <c r="B78" s="62" t="s">
        <v>251</v>
      </c>
      <c r="C78" s="62" t="s">
        <v>342</v>
      </c>
      <c r="D78" s="62">
        <v>8489</v>
      </c>
      <c r="E78" s="62" t="s">
        <v>250</v>
      </c>
      <c r="F78" s="62" t="s">
        <v>375</v>
      </c>
      <c r="G78" s="61">
        <v>1</v>
      </c>
      <c r="H78" s="62">
        <v>182574</v>
      </c>
      <c r="I78" s="68">
        <v>1.08841717057193</v>
      </c>
      <c r="J78" s="61">
        <v>65205</v>
      </c>
      <c r="K78" s="61">
        <v>172797.11</v>
      </c>
      <c r="L78" s="61">
        <v>35196.71</v>
      </c>
      <c r="M78" s="68">
        <f t="shared" si="1"/>
        <v>0.203688070940538</v>
      </c>
      <c r="N78" s="69">
        <v>74247.06</v>
      </c>
      <c r="O78" s="69">
        <v>15895.61</v>
      </c>
      <c r="P78" s="70">
        <v>21.41</v>
      </c>
      <c r="Q78" s="70">
        <v>113.87</v>
      </c>
      <c r="R78" s="62">
        <v>697.3</v>
      </c>
      <c r="S78" s="62">
        <v>237.64</v>
      </c>
      <c r="T78" s="62">
        <v>32.08</v>
      </c>
      <c r="U78" s="62">
        <v>4184.27</v>
      </c>
      <c r="V78" s="62">
        <v>820.34</v>
      </c>
      <c r="W78" s="62">
        <v>68.75</v>
      </c>
    </row>
    <row r="79" s="57" customFormat="1" spans="1:23">
      <c r="A79" s="61">
        <v>582</v>
      </c>
      <c r="B79" s="62" t="s">
        <v>271</v>
      </c>
      <c r="C79" s="62" t="s">
        <v>320</v>
      </c>
      <c r="D79" s="62">
        <v>4044</v>
      </c>
      <c r="E79" s="62" t="s">
        <v>376</v>
      </c>
      <c r="F79" s="62" t="s">
        <v>337</v>
      </c>
      <c r="G79" s="61">
        <v>1.2</v>
      </c>
      <c r="H79" s="62">
        <v>1008000</v>
      </c>
      <c r="I79" s="68">
        <v>1.15206569791667</v>
      </c>
      <c r="J79" s="61">
        <v>168000</v>
      </c>
      <c r="K79" s="61">
        <v>1105983.07</v>
      </c>
      <c r="L79" s="61">
        <v>194139.36</v>
      </c>
      <c r="M79" s="68">
        <f t="shared" si="1"/>
        <v>0.175535562221581</v>
      </c>
      <c r="N79" s="69">
        <v>190548.34</v>
      </c>
      <c r="O79" s="69">
        <v>35855.48</v>
      </c>
      <c r="P79" s="70">
        <v>18.82</v>
      </c>
      <c r="Q79" s="70">
        <v>113.42</v>
      </c>
      <c r="R79" s="62">
        <v>6261.14</v>
      </c>
      <c r="S79" s="62">
        <v>1626.81</v>
      </c>
      <c r="T79" s="62">
        <v>111.81</v>
      </c>
      <c r="U79" s="62">
        <v>44201.62</v>
      </c>
      <c r="V79" s="62">
        <v>9273.36</v>
      </c>
      <c r="W79" s="62">
        <v>131.55</v>
      </c>
    </row>
    <row r="80" s="57" customFormat="1" spans="1:23">
      <c r="A80" s="61">
        <v>103198</v>
      </c>
      <c r="B80" s="62" t="s">
        <v>111</v>
      </c>
      <c r="C80" s="62" t="s">
        <v>320</v>
      </c>
      <c r="D80" s="62">
        <v>12873</v>
      </c>
      <c r="E80" s="62" t="s">
        <v>377</v>
      </c>
      <c r="F80" s="62" t="s">
        <v>378</v>
      </c>
      <c r="G80" s="61">
        <v>0.9</v>
      </c>
      <c r="H80" s="62">
        <v>191400</v>
      </c>
      <c r="I80" s="68">
        <v>1.15198747126437</v>
      </c>
      <c r="J80" s="61">
        <v>61248</v>
      </c>
      <c r="K80" s="61">
        <v>200445.82</v>
      </c>
      <c r="L80" s="61">
        <v>57521.02</v>
      </c>
      <c r="M80" s="68">
        <f t="shared" si="1"/>
        <v>0.286965425370307</v>
      </c>
      <c r="N80" s="69">
        <v>69266.5</v>
      </c>
      <c r="O80" s="69">
        <v>21492.76</v>
      </c>
      <c r="P80" s="70">
        <v>31.03</v>
      </c>
      <c r="Q80" s="70">
        <v>113.09</v>
      </c>
      <c r="R80" s="62">
        <v>3172.12</v>
      </c>
      <c r="S80" s="62">
        <v>988.07</v>
      </c>
      <c r="T80" s="62">
        <v>155.37</v>
      </c>
      <c r="U80" s="62">
        <v>7299.27</v>
      </c>
      <c r="V80" s="62">
        <v>2336.16</v>
      </c>
      <c r="W80" s="62">
        <v>114.41</v>
      </c>
    </row>
    <row r="81" s="57" customFormat="1" spans="1:23">
      <c r="A81" s="61">
        <v>740</v>
      </c>
      <c r="B81" s="62" t="s">
        <v>379</v>
      </c>
      <c r="C81" s="62" t="s">
        <v>320</v>
      </c>
      <c r="D81" s="62">
        <v>9749</v>
      </c>
      <c r="E81" s="62" t="s">
        <v>380</v>
      </c>
      <c r="F81" s="62" t="s">
        <v>322</v>
      </c>
      <c r="G81" s="61">
        <v>1</v>
      </c>
      <c r="H81" s="62">
        <v>116250</v>
      </c>
      <c r="I81" s="68">
        <v>1.31026849462366</v>
      </c>
      <c r="J81" s="61">
        <v>61185</v>
      </c>
      <c r="K81" s="61">
        <v>121854.97</v>
      </c>
      <c r="L81" s="61">
        <v>37382.69</v>
      </c>
      <c r="M81" s="68">
        <f t="shared" si="1"/>
        <v>0.306780183032338</v>
      </c>
      <c r="N81" s="69">
        <v>69113.35</v>
      </c>
      <c r="O81" s="69">
        <v>22678.02</v>
      </c>
      <c r="P81" s="70">
        <v>32.81</v>
      </c>
      <c r="Q81" s="70">
        <v>112.96</v>
      </c>
      <c r="R81" s="62" t="s">
        <v>323</v>
      </c>
      <c r="S81" s="62" t="s">
        <v>323</v>
      </c>
      <c r="T81" s="62" t="s">
        <v>323</v>
      </c>
      <c r="U81" s="62">
        <v>5101.62</v>
      </c>
      <c r="V81" s="62">
        <v>1543.69</v>
      </c>
      <c r="W81" s="62">
        <v>131.65</v>
      </c>
    </row>
    <row r="82" s="57" customFormat="1" spans="1:23">
      <c r="A82" s="61">
        <v>515</v>
      </c>
      <c r="B82" s="62" t="s">
        <v>255</v>
      </c>
      <c r="C82" s="62" t="s">
        <v>320</v>
      </c>
      <c r="D82" s="62">
        <v>7917</v>
      </c>
      <c r="E82" s="62" t="s">
        <v>381</v>
      </c>
      <c r="F82" s="62" t="s">
        <v>322</v>
      </c>
      <c r="G82" s="61">
        <v>1</v>
      </c>
      <c r="H82" s="62">
        <v>214500</v>
      </c>
      <c r="I82" s="68">
        <v>1.06108887179487</v>
      </c>
      <c r="J82" s="61">
        <v>85800</v>
      </c>
      <c r="K82" s="61">
        <v>206912.33</v>
      </c>
      <c r="L82" s="61">
        <v>63707.14</v>
      </c>
      <c r="M82" s="68">
        <f t="shared" si="1"/>
        <v>0.307894362796069</v>
      </c>
      <c r="N82" s="69">
        <v>96662.51</v>
      </c>
      <c r="O82" s="69">
        <v>30949.15</v>
      </c>
      <c r="P82" s="70">
        <v>32.02</v>
      </c>
      <c r="Q82" s="70">
        <v>112.66</v>
      </c>
      <c r="R82" s="62">
        <v>4897.13</v>
      </c>
      <c r="S82" s="62">
        <v>1114.72</v>
      </c>
      <c r="T82" s="62">
        <v>171.23</v>
      </c>
      <c r="U82" s="62">
        <v>7656.63</v>
      </c>
      <c r="V82" s="62">
        <v>2099.29</v>
      </c>
      <c r="W82" s="62">
        <v>107.09</v>
      </c>
    </row>
    <row r="83" s="57" customFormat="1" spans="1:23">
      <c r="A83" s="61">
        <v>106569</v>
      </c>
      <c r="B83" s="62" t="s">
        <v>163</v>
      </c>
      <c r="C83" s="62" t="s">
        <v>320</v>
      </c>
      <c r="D83" s="62">
        <v>11776</v>
      </c>
      <c r="E83" s="62" t="s">
        <v>382</v>
      </c>
      <c r="F83" s="62" t="s">
        <v>337</v>
      </c>
      <c r="G83" s="61">
        <v>1</v>
      </c>
      <c r="H83" s="62">
        <v>165600</v>
      </c>
      <c r="I83" s="68">
        <v>1.14008145833333</v>
      </c>
      <c r="J83" s="61">
        <v>63692</v>
      </c>
      <c r="K83" s="61">
        <v>164171.73</v>
      </c>
      <c r="L83" s="61">
        <v>51037.79</v>
      </c>
      <c r="M83" s="68">
        <f t="shared" si="1"/>
        <v>0.310880502995248</v>
      </c>
      <c r="N83" s="69">
        <v>71643.4</v>
      </c>
      <c r="O83" s="69">
        <v>22577.67</v>
      </c>
      <c r="P83" s="70">
        <v>31.51</v>
      </c>
      <c r="Q83" s="70">
        <v>112.48</v>
      </c>
      <c r="R83" s="62">
        <v>4489.67</v>
      </c>
      <c r="S83" s="62">
        <v>1682.49</v>
      </c>
      <c r="T83" s="62">
        <v>211.47</v>
      </c>
      <c r="U83" s="62">
        <v>8476.45</v>
      </c>
      <c r="V83" s="62">
        <v>3185.17</v>
      </c>
      <c r="W83" s="62">
        <v>153.56</v>
      </c>
    </row>
    <row r="84" s="57" customFormat="1" spans="1:23">
      <c r="A84" s="61">
        <v>107728</v>
      </c>
      <c r="B84" s="62" t="s">
        <v>91</v>
      </c>
      <c r="C84" s="62" t="s">
        <v>354</v>
      </c>
      <c r="D84" s="62">
        <v>12094</v>
      </c>
      <c r="E84" s="62" t="s">
        <v>161</v>
      </c>
      <c r="F84" s="62" t="s">
        <v>322</v>
      </c>
      <c r="G84" s="61">
        <v>1</v>
      </c>
      <c r="H84" s="62">
        <v>138000</v>
      </c>
      <c r="I84" s="68">
        <v>1.26900025</v>
      </c>
      <c r="J84" s="61">
        <v>51111</v>
      </c>
      <c r="K84" s="61">
        <v>152280.03</v>
      </c>
      <c r="L84" s="61">
        <v>37560.5</v>
      </c>
      <c r="M84" s="68">
        <f t="shared" si="1"/>
        <v>0.246654141058417</v>
      </c>
      <c r="N84" s="69">
        <v>57396.11</v>
      </c>
      <c r="O84" s="69">
        <v>14274.34</v>
      </c>
      <c r="P84" s="70">
        <v>24.87</v>
      </c>
      <c r="Q84" s="70">
        <v>112.3</v>
      </c>
      <c r="R84" s="62">
        <v>1512.52</v>
      </c>
      <c r="S84" s="62">
        <v>354.95</v>
      </c>
      <c r="T84" s="62">
        <v>88.78</v>
      </c>
      <c r="U84" s="62">
        <v>6198.66</v>
      </c>
      <c r="V84" s="62">
        <v>1121.54</v>
      </c>
      <c r="W84" s="62">
        <v>134.75</v>
      </c>
    </row>
    <row r="85" s="57" customFormat="1" spans="1:23">
      <c r="A85" s="61">
        <v>105751</v>
      </c>
      <c r="B85" s="62" t="s">
        <v>48</v>
      </c>
      <c r="C85" s="62" t="s">
        <v>320</v>
      </c>
      <c r="D85" s="62">
        <v>11622</v>
      </c>
      <c r="E85" s="62" t="s">
        <v>126</v>
      </c>
      <c r="F85" s="62" t="s">
        <v>337</v>
      </c>
      <c r="G85" s="61">
        <v>0.9</v>
      </c>
      <c r="H85" s="62">
        <v>194700</v>
      </c>
      <c r="I85" s="68">
        <v>1.36258127272727</v>
      </c>
      <c r="J85" s="61">
        <v>60420</v>
      </c>
      <c r="K85" s="61">
        <v>224825.91</v>
      </c>
      <c r="L85" s="61">
        <v>78970.91</v>
      </c>
      <c r="M85" s="68">
        <f t="shared" si="1"/>
        <v>0.351253598840098</v>
      </c>
      <c r="N85" s="69">
        <v>67707.23</v>
      </c>
      <c r="O85" s="69">
        <v>23850.38</v>
      </c>
      <c r="P85" s="70">
        <v>35.23</v>
      </c>
      <c r="Q85" s="70">
        <v>112.06</v>
      </c>
      <c r="R85" s="62">
        <v>379.36</v>
      </c>
      <c r="S85" s="62">
        <v>136.94</v>
      </c>
      <c r="T85" s="62">
        <v>18.84</v>
      </c>
      <c r="U85" s="62">
        <v>9328.76</v>
      </c>
      <c r="V85" s="62">
        <v>3126.07</v>
      </c>
      <c r="W85" s="62">
        <v>143.74</v>
      </c>
    </row>
    <row r="86" s="57" customFormat="1" spans="1:23">
      <c r="A86" s="61">
        <v>539</v>
      </c>
      <c r="B86" s="62" t="s">
        <v>383</v>
      </c>
      <c r="C86" s="62" t="s">
        <v>354</v>
      </c>
      <c r="D86" s="62">
        <v>6733</v>
      </c>
      <c r="E86" s="62" t="s">
        <v>384</v>
      </c>
      <c r="F86" s="62" t="s">
        <v>337</v>
      </c>
      <c r="G86" s="61">
        <v>0.9</v>
      </c>
      <c r="H86" s="62">
        <v>151800</v>
      </c>
      <c r="I86" s="68">
        <v>1.078325</v>
      </c>
      <c r="J86" s="61">
        <v>65057</v>
      </c>
      <c r="K86" s="61">
        <v>148808.85</v>
      </c>
      <c r="L86" s="61">
        <v>43581.3</v>
      </c>
      <c r="M86" s="68">
        <f t="shared" si="1"/>
        <v>0.292867662104774</v>
      </c>
      <c r="N86" s="69">
        <v>72268.57</v>
      </c>
      <c r="O86" s="69">
        <v>21482.29</v>
      </c>
      <c r="P86" s="70">
        <v>29.73</v>
      </c>
      <c r="Q86" s="70">
        <v>111.09</v>
      </c>
      <c r="R86" s="62">
        <v>2028.39</v>
      </c>
      <c r="S86" s="62">
        <v>565.8</v>
      </c>
      <c r="T86" s="62">
        <v>93.54</v>
      </c>
      <c r="U86" s="62">
        <v>5403.24</v>
      </c>
      <c r="V86" s="62">
        <v>1507.6</v>
      </c>
      <c r="W86" s="62">
        <v>106.78</v>
      </c>
    </row>
    <row r="87" s="57" customFormat="1" spans="1:23">
      <c r="A87" s="61">
        <v>311</v>
      </c>
      <c r="B87" s="62" t="s">
        <v>36</v>
      </c>
      <c r="C87" s="62" t="s">
        <v>320</v>
      </c>
      <c r="D87" s="62">
        <v>4302</v>
      </c>
      <c r="E87" s="62" t="s">
        <v>385</v>
      </c>
      <c r="F87" s="62" t="s">
        <v>322</v>
      </c>
      <c r="G87" s="61">
        <v>1</v>
      </c>
      <c r="H87" s="62">
        <v>165000</v>
      </c>
      <c r="I87" s="68">
        <v>1.94882873333333</v>
      </c>
      <c r="J87" s="61">
        <v>86842</v>
      </c>
      <c r="K87" s="61">
        <v>292324.31</v>
      </c>
      <c r="L87" s="61">
        <v>54339.32</v>
      </c>
      <c r="M87" s="68">
        <f t="shared" si="1"/>
        <v>0.185887106002234</v>
      </c>
      <c r="N87" s="69">
        <v>96404.66</v>
      </c>
      <c r="O87" s="69">
        <v>20240.66</v>
      </c>
      <c r="P87" s="70">
        <v>21</v>
      </c>
      <c r="Q87" s="70">
        <v>111.01</v>
      </c>
      <c r="R87" s="62">
        <v>2500.4</v>
      </c>
      <c r="S87" s="62">
        <v>683.32</v>
      </c>
      <c r="T87" s="62">
        <v>86.38</v>
      </c>
      <c r="U87" s="62">
        <v>5291.3</v>
      </c>
      <c r="V87" s="62">
        <v>1241.02</v>
      </c>
      <c r="W87" s="62">
        <v>96.21</v>
      </c>
    </row>
    <row r="88" s="57" customFormat="1" spans="1:23">
      <c r="A88" s="61">
        <v>511</v>
      </c>
      <c r="B88" s="62" t="s">
        <v>151</v>
      </c>
      <c r="C88" s="62" t="s">
        <v>320</v>
      </c>
      <c r="D88" s="62">
        <v>5527</v>
      </c>
      <c r="E88" s="62" t="s">
        <v>386</v>
      </c>
      <c r="F88" s="62" t="s">
        <v>337</v>
      </c>
      <c r="G88" s="61">
        <v>1</v>
      </c>
      <c r="H88" s="62">
        <v>214500</v>
      </c>
      <c r="I88" s="68">
        <v>1.11817528205128</v>
      </c>
      <c r="J88" s="61">
        <v>66900</v>
      </c>
      <c r="K88" s="61">
        <v>218044.18</v>
      </c>
      <c r="L88" s="61">
        <v>60701.67</v>
      </c>
      <c r="M88" s="68">
        <f t="shared" si="1"/>
        <v>0.278391608526309</v>
      </c>
      <c r="N88" s="69">
        <v>74205.35</v>
      </c>
      <c r="O88" s="69">
        <v>20527.27</v>
      </c>
      <c r="P88" s="70">
        <v>27.66</v>
      </c>
      <c r="Q88" s="70">
        <v>110.92</v>
      </c>
      <c r="R88" s="62">
        <v>2751.3</v>
      </c>
      <c r="S88" s="62">
        <v>1154.61</v>
      </c>
      <c r="T88" s="62">
        <v>123.38</v>
      </c>
      <c r="U88" s="62">
        <v>8241.85</v>
      </c>
      <c r="V88" s="62">
        <v>2615.29</v>
      </c>
      <c r="W88" s="62">
        <v>115.27</v>
      </c>
    </row>
    <row r="89" s="57" customFormat="1" spans="1:23">
      <c r="A89" s="61">
        <v>355</v>
      </c>
      <c r="B89" s="62" t="s">
        <v>78</v>
      </c>
      <c r="C89" s="62" t="s">
        <v>320</v>
      </c>
      <c r="D89" s="62">
        <v>990467</v>
      </c>
      <c r="E89" s="62" t="s">
        <v>387</v>
      </c>
      <c r="F89" s="62" t="s">
        <v>388</v>
      </c>
      <c r="G89" s="61">
        <v>1.2</v>
      </c>
      <c r="H89" s="62">
        <v>187920</v>
      </c>
      <c r="I89" s="68">
        <v>1.07297350574713</v>
      </c>
      <c r="J89" s="61">
        <v>52442.8</v>
      </c>
      <c r="K89" s="61">
        <v>186697.39</v>
      </c>
      <c r="L89" s="61">
        <v>55323.63</v>
      </c>
      <c r="M89" s="68">
        <f t="shared" si="1"/>
        <v>0.296327816901993</v>
      </c>
      <c r="N89" s="69">
        <v>57767.37</v>
      </c>
      <c r="O89" s="69">
        <v>17654.61</v>
      </c>
      <c r="P89" s="70">
        <v>30.56</v>
      </c>
      <c r="Q89" s="70">
        <v>110.15</v>
      </c>
      <c r="R89" s="62">
        <v>1485.69</v>
      </c>
      <c r="S89" s="62">
        <v>398.28</v>
      </c>
      <c r="T89" s="62">
        <v>84.99</v>
      </c>
      <c r="U89" s="62">
        <v>6209.61</v>
      </c>
      <c r="V89" s="62">
        <v>1696.13</v>
      </c>
      <c r="W89" s="62">
        <v>99.13</v>
      </c>
    </row>
    <row r="90" s="57" customFormat="1" spans="1:23">
      <c r="A90" s="61">
        <v>752</v>
      </c>
      <c r="B90" s="62" t="s">
        <v>106</v>
      </c>
      <c r="C90" s="62" t="s">
        <v>320</v>
      </c>
      <c r="D90" s="62">
        <v>11318</v>
      </c>
      <c r="E90" s="62" t="s">
        <v>105</v>
      </c>
      <c r="F90" s="62" t="s">
        <v>337</v>
      </c>
      <c r="G90" s="61">
        <v>1</v>
      </c>
      <c r="H90" s="62">
        <v>120750</v>
      </c>
      <c r="I90" s="68">
        <v>1.25031257142857</v>
      </c>
      <c r="J90" s="61">
        <v>53667</v>
      </c>
      <c r="K90" s="61">
        <v>131282.82</v>
      </c>
      <c r="L90" s="61">
        <v>38300.43</v>
      </c>
      <c r="M90" s="68">
        <f t="shared" si="1"/>
        <v>0.29173984836706</v>
      </c>
      <c r="N90" s="69">
        <v>58932.57</v>
      </c>
      <c r="O90" s="69">
        <v>18044.91</v>
      </c>
      <c r="P90" s="70">
        <v>30.62</v>
      </c>
      <c r="Q90" s="70">
        <v>109.81</v>
      </c>
      <c r="R90" s="62">
        <v>2537.21</v>
      </c>
      <c r="S90" s="62">
        <v>616.75</v>
      </c>
      <c r="T90" s="62">
        <v>141.83</v>
      </c>
      <c r="U90" s="62">
        <v>4880.79</v>
      </c>
      <c r="V90" s="62">
        <v>1380.21</v>
      </c>
      <c r="W90" s="62">
        <v>121.26</v>
      </c>
    </row>
    <row r="91" s="57" customFormat="1" spans="1:23">
      <c r="A91" s="61">
        <v>106568</v>
      </c>
      <c r="B91" s="62" t="s">
        <v>125</v>
      </c>
      <c r="C91" s="62" t="s">
        <v>320</v>
      </c>
      <c r="D91" s="62">
        <v>12717</v>
      </c>
      <c r="E91" s="62" t="s">
        <v>174</v>
      </c>
      <c r="F91" s="62" t="s">
        <v>337</v>
      </c>
      <c r="G91" s="61">
        <v>0.9</v>
      </c>
      <c r="H91" s="62">
        <v>86250</v>
      </c>
      <c r="I91" s="68">
        <v>1.07323773333333</v>
      </c>
      <c r="J91" s="61">
        <v>40855</v>
      </c>
      <c r="K91" s="61">
        <v>80492.83</v>
      </c>
      <c r="L91" s="61">
        <v>26220.77</v>
      </c>
      <c r="M91" s="68">
        <f t="shared" si="1"/>
        <v>0.325752865193086</v>
      </c>
      <c r="N91" s="69">
        <v>44527.98</v>
      </c>
      <c r="O91" s="69">
        <v>15511.89</v>
      </c>
      <c r="P91" s="70">
        <v>34.84</v>
      </c>
      <c r="Q91" s="70">
        <v>108.99</v>
      </c>
      <c r="R91" s="62">
        <v>395.2</v>
      </c>
      <c r="S91" s="62">
        <v>108.66</v>
      </c>
      <c r="T91" s="62">
        <v>29.02</v>
      </c>
      <c r="U91" s="62">
        <v>1953.9</v>
      </c>
      <c r="V91" s="62">
        <v>612.76</v>
      </c>
      <c r="W91" s="62">
        <v>67.96</v>
      </c>
    </row>
    <row r="92" s="57" customFormat="1" spans="1:23">
      <c r="A92" s="61">
        <v>747</v>
      </c>
      <c r="B92" s="62" t="s">
        <v>64</v>
      </c>
      <c r="C92" s="62" t="s">
        <v>360</v>
      </c>
      <c r="D92" s="62">
        <v>12467</v>
      </c>
      <c r="E92" s="62" t="s">
        <v>232</v>
      </c>
      <c r="F92" s="62" t="s">
        <v>322</v>
      </c>
      <c r="G92" s="61">
        <v>1</v>
      </c>
      <c r="H92" s="62">
        <v>226800</v>
      </c>
      <c r="I92" s="68">
        <v>1.17263904761905</v>
      </c>
      <c r="J92" s="61">
        <v>58153</v>
      </c>
      <c r="K92" s="61">
        <v>246254.2</v>
      </c>
      <c r="L92" s="61">
        <v>54328.49</v>
      </c>
      <c r="M92" s="68">
        <f t="shared" si="1"/>
        <v>0.220619546793517</v>
      </c>
      <c r="N92" s="69">
        <v>63279.3</v>
      </c>
      <c r="O92" s="69">
        <v>12500.23</v>
      </c>
      <c r="P92" s="70">
        <v>19.75</v>
      </c>
      <c r="Q92" s="70">
        <v>108.82</v>
      </c>
      <c r="R92" s="62">
        <v>3602.48</v>
      </c>
      <c r="S92" s="62">
        <v>896.28</v>
      </c>
      <c r="T92" s="62">
        <v>185.84</v>
      </c>
      <c r="U92" s="62">
        <v>15056.39</v>
      </c>
      <c r="V92" s="62">
        <v>3296.99</v>
      </c>
      <c r="W92" s="62">
        <v>199.16</v>
      </c>
    </row>
    <row r="93" s="57" customFormat="1" spans="1:23">
      <c r="A93" s="61">
        <v>511</v>
      </c>
      <c r="B93" s="62" t="s">
        <v>151</v>
      </c>
      <c r="C93" s="62" t="s">
        <v>320</v>
      </c>
      <c r="D93" s="62">
        <v>12505</v>
      </c>
      <c r="E93" s="62" t="s">
        <v>389</v>
      </c>
      <c r="F93" s="62" t="s">
        <v>390</v>
      </c>
      <c r="G93" s="61">
        <v>0.9</v>
      </c>
      <c r="H93" s="62">
        <v>214500</v>
      </c>
      <c r="I93" s="68">
        <v>1.11817528205128</v>
      </c>
      <c r="J93" s="61">
        <v>60300</v>
      </c>
      <c r="K93" s="61">
        <v>218044.18</v>
      </c>
      <c r="L93" s="61">
        <v>60701.67</v>
      </c>
      <c r="M93" s="68">
        <f t="shared" si="1"/>
        <v>0.278391608526309</v>
      </c>
      <c r="N93" s="69">
        <v>65513.44</v>
      </c>
      <c r="O93" s="69">
        <v>18429.03</v>
      </c>
      <c r="P93" s="70">
        <v>28.13</v>
      </c>
      <c r="Q93" s="70">
        <v>108.65</v>
      </c>
      <c r="R93" s="62">
        <v>2989.2</v>
      </c>
      <c r="S93" s="62">
        <v>642.25</v>
      </c>
      <c r="T93" s="62">
        <v>148.72</v>
      </c>
      <c r="U93" s="62">
        <v>8241.85</v>
      </c>
      <c r="V93" s="62">
        <v>2615.29</v>
      </c>
      <c r="W93" s="62">
        <v>115.27</v>
      </c>
    </row>
    <row r="94" s="57" customFormat="1" spans="1:23">
      <c r="A94" s="61">
        <v>373</v>
      </c>
      <c r="B94" s="62" t="s">
        <v>104</v>
      </c>
      <c r="C94" s="62" t="s">
        <v>320</v>
      </c>
      <c r="D94" s="62">
        <v>8075</v>
      </c>
      <c r="E94" s="62" t="s">
        <v>391</v>
      </c>
      <c r="F94" s="62" t="s">
        <v>322</v>
      </c>
      <c r="G94" s="61">
        <v>1.1</v>
      </c>
      <c r="H94" s="62">
        <v>285120</v>
      </c>
      <c r="I94" s="68">
        <v>1.23696787878788</v>
      </c>
      <c r="J94" s="61">
        <v>120627</v>
      </c>
      <c r="K94" s="61">
        <v>326559.52</v>
      </c>
      <c r="L94" s="61">
        <v>94050.58</v>
      </c>
      <c r="M94" s="68">
        <f t="shared" si="1"/>
        <v>0.288004404220094</v>
      </c>
      <c r="N94" s="69">
        <v>130345.99</v>
      </c>
      <c r="O94" s="69">
        <v>40750.94</v>
      </c>
      <c r="P94" s="70">
        <v>31.26</v>
      </c>
      <c r="Q94" s="70">
        <v>108.06</v>
      </c>
      <c r="R94" s="62">
        <v>2671.12</v>
      </c>
      <c r="S94" s="62">
        <v>945.46</v>
      </c>
      <c r="T94" s="62">
        <v>66.43</v>
      </c>
      <c r="U94" s="62">
        <v>6688.8</v>
      </c>
      <c r="V94" s="62">
        <v>2222.09</v>
      </c>
      <c r="W94" s="62">
        <v>70.38</v>
      </c>
    </row>
    <row r="95" s="57" customFormat="1" spans="1:23">
      <c r="A95" s="61">
        <v>709</v>
      </c>
      <c r="B95" s="62" t="s">
        <v>392</v>
      </c>
      <c r="C95" s="62" t="s">
        <v>349</v>
      </c>
      <c r="D95" s="62">
        <v>11465</v>
      </c>
      <c r="E95" s="62" t="s">
        <v>393</v>
      </c>
      <c r="F95" s="62" t="s">
        <v>366</v>
      </c>
      <c r="G95" s="61">
        <v>1</v>
      </c>
      <c r="H95" s="62">
        <v>307800</v>
      </c>
      <c r="I95" s="68">
        <v>1.10165950877193</v>
      </c>
      <c r="J95" s="61">
        <v>78923</v>
      </c>
      <c r="K95" s="61">
        <v>313972.96</v>
      </c>
      <c r="L95" s="61">
        <v>95592.48</v>
      </c>
      <c r="M95" s="68">
        <f t="shared" si="1"/>
        <v>0.304460868222537</v>
      </c>
      <c r="N95" s="69">
        <v>84652.17</v>
      </c>
      <c r="O95" s="69">
        <v>25323.58</v>
      </c>
      <c r="P95" s="70">
        <v>29.91</v>
      </c>
      <c r="Q95" s="70">
        <v>107.26</v>
      </c>
      <c r="R95" s="62">
        <v>2923.04</v>
      </c>
      <c r="S95" s="62">
        <v>951.57</v>
      </c>
      <c r="T95" s="62">
        <v>111.11</v>
      </c>
      <c r="U95" s="62">
        <v>11995.88</v>
      </c>
      <c r="V95" s="62">
        <v>3477.81</v>
      </c>
      <c r="W95" s="62">
        <v>116.92</v>
      </c>
    </row>
    <row r="96" s="57" customFormat="1" spans="1:23">
      <c r="A96" s="61">
        <v>108277</v>
      </c>
      <c r="B96" s="62" t="s">
        <v>44</v>
      </c>
      <c r="C96" s="62" t="s">
        <v>320</v>
      </c>
      <c r="D96" s="62">
        <v>11771</v>
      </c>
      <c r="E96" s="62" t="s">
        <v>109</v>
      </c>
      <c r="F96" s="62" t="s">
        <v>394</v>
      </c>
      <c r="G96" s="61">
        <v>1</v>
      </c>
      <c r="H96" s="62">
        <v>103500</v>
      </c>
      <c r="I96" s="68">
        <v>1.12617433333333</v>
      </c>
      <c r="J96" s="61">
        <v>41400</v>
      </c>
      <c r="K96" s="61">
        <v>101355.69</v>
      </c>
      <c r="L96" s="61">
        <v>26055.72</v>
      </c>
      <c r="M96" s="68">
        <f t="shared" si="1"/>
        <v>0.257072099257575</v>
      </c>
      <c r="N96" s="69">
        <v>44240.04</v>
      </c>
      <c r="O96" s="69">
        <v>11512.47</v>
      </c>
      <c r="P96" s="70">
        <v>26.02</v>
      </c>
      <c r="Q96" s="70">
        <v>106.86</v>
      </c>
      <c r="R96" s="62">
        <v>747.2</v>
      </c>
      <c r="S96" s="62">
        <v>195.73</v>
      </c>
      <c r="T96" s="62">
        <v>54.14</v>
      </c>
      <c r="U96" s="62">
        <v>3205.96</v>
      </c>
      <c r="V96" s="62">
        <v>831.46</v>
      </c>
      <c r="W96" s="62">
        <v>92.93</v>
      </c>
    </row>
    <row r="97" s="57" customFormat="1" spans="1:23">
      <c r="A97" s="61">
        <v>745</v>
      </c>
      <c r="B97" s="62" t="s">
        <v>93</v>
      </c>
      <c r="C97" s="62" t="s">
        <v>320</v>
      </c>
      <c r="D97" s="62">
        <v>12477</v>
      </c>
      <c r="E97" s="62" t="s">
        <v>233</v>
      </c>
      <c r="F97" s="62" t="s">
        <v>322</v>
      </c>
      <c r="G97" s="61">
        <v>1</v>
      </c>
      <c r="H97" s="62">
        <v>155100</v>
      </c>
      <c r="I97" s="68">
        <v>1.17926744680851</v>
      </c>
      <c r="J97" s="61">
        <v>65652</v>
      </c>
      <c r="K97" s="61">
        <v>166263.96</v>
      </c>
      <c r="L97" s="61">
        <v>46772.91</v>
      </c>
      <c r="M97" s="68">
        <f t="shared" si="1"/>
        <v>0.281317189846795</v>
      </c>
      <c r="N97" s="69">
        <v>69921.89</v>
      </c>
      <c r="O97" s="69">
        <v>19690.7</v>
      </c>
      <c r="P97" s="70">
        <v>28.16</v>
      </c>
      <c r="Q97" s="70">
        <v>106.5</v>
      </c>
      <c r="R97" s="62">
        <v>2733</v>
      </c>
      <c r="S97" s="62">
        <v>745.38</v>
      </c>
      <c r="T97" s="62">
        <v>124.89</v>
      </c>
      <c r="U97" s="62">
        <v>5048.89</v>
      </c>
      <c r="V97" s="62">
        <v>1354.46</v>
      </c>
      <c r="W97" s="62">
        <v>97.66</v>
      </c>
    </row>
    <row r="98" s="57" customFormat="1" spans="1:23">
      <c r="A98" s="61">
        <v>385</v>
      </c>
      <c r="B98" s="62" t="s">
        <v>85</v>
      </c>
      <c r="C98" s="62" t="s">
        <v>342</v>
      </c>
      <c r="D98" s="62">
        <v>11503</v>
      </c>
      <c r="E98" s="62" t="s">
        <v>395</v>
      </c>
      <c r="F98" s="62" t="s">
        <v>322</v>
      </c>
      <c r="G98" s="61">
        <v>0.6</v>
      </c>
      <c r="H98" s="62">
        <v>378000</v>
      </c>
      <c r="I98" s="68">
        <v>1.11427677777778</v>
      </c>
      <c r="J98" s="61">
        <v>70875</v>
      </c>
      <c r="K98" s="61">
        <v>401139.64</v>
      </c>
      <c r="L98" s="61">
        <v>93287.6</v>
      </c>
      <c r="M98" s="68">
        <f t="shared" si="1"/>
        <v>0.232556423493824</v>
      </c>
      <c r="N98" s="69">
        <v>75334.31</v>
      </c>
      <c r="O98" s="69">
        <v>17099.47</v>
      </c>
      <c r="P98" s="70">
        <v>22.7</v>
      </c>
      <c r="Q98" s="70">
        <v>106.29</v>
      </c>
      <c r="R98" s="62">
        <v>2998.2</v>
      </c>
      <c r="S98" s="62">
        <v>599.11</v>
      </c>
      <c r="T98" s="62">
        <v>126.91</v>
      </c>
      <c r="U98" s="62">
        <v>10119.52</v>
      </c>
      <c r="V98" s="62">
        <v>2338.03</v>
      </c>
      <c r="W98" s="62">
        <v>80.31</v>
      </c>
    </row>
    <row r="99" s="57" customFormat="1" spans="1:23">
      <c r="A99" s="61">
        <v>107658</v>
      </c>
      <c r="B99" s="62" t="s">
        <v>95</v>
      </c>
      <c r="C99" s="62" t="s">
        <v>349</v>
      </c>
      <c r="D99" s="62">
        <v>7388</v>
      </c>
      <c r="E99" s="62" t="s">
        <v>119</v>
      </c>
      <c r="F99" s="62" t="s">
        <v>337</v>
      </c>
      <c r="G99" s="61">
        <v>0.9</v>
      </c>
      <c r="H99" s="62">
        <v>182850</v>
      </c>
      <c r="I99" s="68">
        <v>1.2966086163522</v>
      </c>
      <c r="J99" s="61">
        <v>48401</v>
      </c>
      <c r="K99" s="61">
        <v>206160.77</v>
      </c>
      <c r="L99" s="61">
        <v>60796.99</v>
      </c>
      <c r="M99" s="68">
        <f t="shared" si="1"/>
        <v>0.294900867900328</v>
      </c>
      <c r="N99" s="69">
        <v>51367.85</v>
      </c>
      <c r="O99" s="69">
        <v>13555.78</v>
      </c>
      <c r="P99" s="70">
        <v>26.39</v>
      </c>
      <c r="Q99" s="70">
        <v>106.13</v>
      </c>
      <c r="R99" s="62">
        <v>2348.4</v>
      </c>
      <c r="S99" s="62">
        <v>799.83</v>
      </c>
      <c r="T99" s="62">
        <v>145.56</v>
      </c>
      <c r="U99" s="62">
        <v>8016.74</v>
      </c>
      <c r="V99" s="62">
        <v>2873.47</v>
      </c>
      <c r="W99" s="62">
        <v>131.53</v>
      </c>
    </row>
    <row r="100" s="57" customFormat="1" spans="1:23">
      <c r="A100" s="61">
        <v>573</v>
      </c>
      <c r="B100" s="62" t="s">
        <v>148</v>
      </c>
      <c r="C100" s="62" t="s">
        <v>338</v>
      </c>
      <c r="D100" s="62">
        <v>5501</v>
      </c>
      <c r="E100" s="62" t="s">
        <v>170</v>
      </c>
      <c r="F100" s="62" t="s">
        <v>337</v>
      </c>
      <c r="G100" s="61">
        <v>0.9</v>
      </c>
      <c r="H100" s="62">
        <v>105600</v>
      </c>
      <c r="I100" s="68">
        <v>1.25175791666667</v>
      </c>
      <c r="J100" s="61">
        <v>63360</v>
      </c>
      <c r="K100" s="61">
        <v>120168.76</v>
      </c>
      <c r="L100" s="61">
        <v>34498.57</v>
      </c>
      <c r="M100" s="68">
        <f t="shared" si="1"/>
        <v>0.287084347046603</v>
      </c>
      <c r="N100" s="69">
        <v>67190.32</v>
      </c>
      <c r="O100" s="69">
        <v>18897.96</v>
      </c>
      <c r="P100" s="70">
        <v>28.13</v>
      </c>
      <c r="Q100" s="70">
        <v>106.05</v>
      </c>
      <c r="R100" s="62">
        <v>2513.54</v>
      </c>
      <c r="S100" s="62">
        <v>657.28</v>
      </c>
      <c r="T100" s="62">
        <v>119.01</v>
      </c>
      <c r="U100" s="62">
        <v>3539.03</v>
      </c>
      <c r="V100" s="62">
        <v>932.77</v>
      </c>
      <c r="W100" s="62">
        <v>100.54</v>
      </c>
    </row>
    <row r="101" s="57" customFormat="1" spans="1:23">
      <c r="A101" s="61">
        <v>709</v>
      </c>
      <c r="B101" s="62" t="s">
        <v>392</v>
      </c>
      <c r="C101" s="62" t="s">
        <v>349</v>
      </c>
      <c r="D101" s="62">
        <v>7662</v>
      </c>
      <c r="E101" s="62" t="s">
        <v>396</v>
      </c>
      <c r="F101" s="62" t="s">
        <v>366</v>
      </c>
      <c r="G101" s="61">
        <v>1</v>
      </c>
      <c r="H101" s="62">
        <v>307800</v>
      </c>
      <c r="I101" s="68">
        <v>1.10165950877193</v>
      </c>
      <c r="J101" s="61">
        <v>78923</v>
      </c>
      <c r="K101" s="61">
        <v>313972.96</v>
      </c>
      <c r="L101" s="61">
        <v>95592.48</v>
      </c>
      <c r="M101" s="68">
        <f t="shared" si="1"/>
        <v>0.304460868222537</v>
      </c>
      <c r="N101" s="69">
        <v>83652.1</v>
      </c>
      <c r="O101" s="69">
        <v>26318.76</v>
      </c>
      <c r="P101" s="70">
        <v>31.46</v>
      </c>
      <c r="Q101" s="70">
        <v>105.99</v>
      </c>
      <c r="R101" s="62">
        <v>3025.27</v>
      </c>
      <c r="S101" s="62">
        <v>695.08</v>
      </c>
      <c r="T101" s="62">
        <v>115</v>
      </c>
      <c r="U101" s="62">
        <v>11995.88</v>
      </c>
      <c r="V101" s="62">
        <v>3477.81</v>
      </c>
      <c r="W101" s="62">
        <v>116.92</v>
      </c>
    </row>
    <row r="102" s="57" customFormat="1" spans="1:23">
      <c r="A102" s="61">
        <v>582</v>
      </c>
      <c r="B102" s="62" t="s">
        <v>271</v>
      </c>
      <c r="C102" s="62" t="s">
        <v>320</v>
      </c>
      <c r="D102" s="62">
        <v>990035</v>
      </c>
      <c r="E102" s="62" t="s">
        <v>397</v>
      </c>
      <c r="F102" s="62" t="s">
        <v>398</v>
      </c>
      <c r="G102" s="61">
        <v>1</v>
      </c>
      <c r="H102" s="62">
        <v>1008000</v>
      </c>
      <c r="I102" s="68">
        <v>1.15206569791667</v>
      </c>
      <c r="J102" s="61">
        <v>168000</v>
      </c>
      <c r="K102" s="61">
        <v>1105983.07</v>
      </c>
      <c r="L102" s="61">
        <v>194139.36</v>
      </c>
      <c r="M102" s="68">
        <f t="shared" si="1"/>
        <v>0.175535562221581</v>
      </c>
      <c r="N102" s="69">
        <v>177798.87</v>
      </c>
      <c r="O102" s="69">
        <v>26660.62</v>
      </c>
      <c r="P102" s="70">
        <v>14.99</v>
      </c>
      <c r="Q102" s="70">
        <v>105.83</v>
      </c>
      <c r="R102" s="62" t="s">
        <v>323</v>
      </c>
      <c r="S102" s="62" t="s">
        <v>323</v>
      </c>
      <c r="T102" s="62" t="s">
        <v>323</v>
      </c>
      <c r="U102" s="62">
        <v>44201.62</v>
      </c>
      <c r="V102" s="62">
        <v>9273.36</v>
      </c>
      <c r="W102" s="62">
        <v>131.55</v>
      </c>
    </row>
    <row r="103" s="57" customFormat="1" spans="1:23">
      <c r="A103" s="61">
        <v>754</v>
      </c>
      <c r="B103" s="62" t="s">
        <v>40</v>
      </c>
      <c r="C103" s="62" t="s">
        <v>348</v>
      </c>
      <c r="D103" s="62">
        <v>10900</v>
      </c>
      <c r="E103" s="62" t="s">
        <v>399</v>
      </c>
      <c r="F103" s="62" t="s">
        <v>366</v>
      </c>
      <c r="G103" s="61">
        <v>1</v>
      </c>
      <c r="H103" s="62">
        <v>243000</v>
      </c>
      <c r="I103" s="68">
        <v>1.15120546666667</v>
      </c>
      <c r="J103" s="61">
        <v>62308</v>
      </c>
      <c r="K103" s="61">
        <v>259021.23</v>
      </c>
      <c r="L103" s="61">
        <v>72865.77</v>
      </c>
      <c r="M103" s="68">
        <f t="shared" si="1"/>
        <v>0.281311960413438</v>
      </c>
      <c r="N103" s="69">
        <v>65926.37</v>
      </c>
      <c r="O103" s="69">
        <v>18589.71</v>
      </c>
      <c r="P103" s="70">
        <v>28.2</v>
      </c>
      <c r="Q103" s="70">
        <v>105.81</v>
      </c>
      <c r="R103" s="62">
        <v>1284.4</v>
      </c>
      <c r="S103" s="62">
        <v>419.22</v>
      </c>
      <c r="T103" s="62">
        <v>61.84</v>
      </c>
      <c r="U103" s="62">
        <v>7852.84</v>
      </c>
      <c r="V103" s="62">
        <v>2730.21</v>
      </c>
      <c r="W103" s="62">
        <v>96.95</v>
      </c>
    </row>
    <row r="104" s="57" customFormat="1" spans="1:23">
      <c r="A104" s="61">
        <v>747</v>
      </c>
      <c r="B104" s="62" t="s">
        <v>64</v>
      </c>
      <c r="C104" s="62" t="s">
        <v>360</v>
      </c>
      <c r="D104" s="62">
        <v>11964</v>
      </c>
      <c r="E104" s="62" t="s">
        <v>400</v>
      </c>
      <c r="F104" s="62" t="s">
        <v>322</v>
      </c>
      <c r="G104" s="61">
        <v>1</v>
      </c>
      <c r="H104" s="62">
        <v>226800</v>
      </c>
      <c r="I104" s="68">
        <v>1.17263904761905</v>
      </c>
      <c r="J104" s="61">
        <v>58153</v>
      </c>
      <c r="K104" s="61">
        <v>246254.2</v>
      </c>
      <c r="L104" s="61">
        <v>54328.49</v>
      </c>
      <c r="M104" s="68">
        <f t="shared" si="1"/>
        <v>0.220619546793517</v>
      </c>
      <c r="N104" s="69">
        <v>61324.26</v>
      </c>
      <c r="O104" s="69">
        <v>13846.88</v>
      </c>
      <c r="P104" s="70">
        <v>22.58</v>
      </c>
      <c r="Q104" s="70">
        <v>105.45</v>
      </c>
      <c r="R104" s="62">
        <v>5644.9</v>
      </c>
      <c r="S104" s="62">
        <v>1062.69</v>
      </c>
      <c r="T104" s="62">
        <v>291.21</v>
      </c>
      <c r="U104" s="62">
        <v>15056.39</v>
      </c>
      <c r="V104" s="62">
        <v>3296.99</v>
      </c>
      <c r="W104" s="62">
        <v>199.16</v>
      </c>
    </row>
    <row r="105" s="57" customFormat="1" spans="1:23">
      <c r="A105" s="61">
        <v>104533</v>
      </c>
      <c r="B105" s="62" t="s">
        <v>401</v>
      </c>
      <c r="C105" s="62" t="s">
        <v>354</v>
      </c>
      <c r="D105" s="62">
        <v>4081</v>
      </c>
      <c r="E105" s="62" t="s">
        <v>402</v>
      </c>
      <c r="F105" s="62" t="s">
        <v>375</v>
      </c>
      <c r="G105" s="61">
        <v>1</v>
      </c>
      <c r="H105" s="62">
        <v>120750</v>
      </c>
      <c r="I105" s="68">
        <v>1.13779942857143</v>
      </c>
      <c r="J105" s="61">
        <v>60375</v>
      </c>
      <c r="K105" s="61">
        <v>119468.94</v>
      </c>
      <c r="L105" s="61">
        <v>37286.59</v>
      </c>
      <c r="M105" s="68">
        <f t="shared" si="1"/>
        <v>0.312102794249283</v>
      </c>
      <c r="N105" s="69">
        <v>63305.52</v>
      </c>
      <c r="O105" s="69">
        <v>19066.64</v>
      </c>
      <c r="P105" s="70">
        <v>30.12</v>
      </c>
      <c r="Q105" s="70">
        <v>104.85</v>
      </c>
      <c r="R105" s="62">
        <v>1528.9</v>
      </c>
      <c r="S105" s="62">
        <v>682.44</v>
      </c>
      <c r="T105" s="62">
        <v>75.97</v>
      </c>
      <c r="U105" s="62">
        <v>2964.86</v>
      </c>
      <c r="V105" s="62">
        <v>1122.37</v>
      </c>
      <c r="W105" s="62">
        <v>73.66</v>
      </c>
    </row>
    <row r="106" s="57" customFormat="1" spans="1:23">
      <c r="A106" s="61">
        <v>709</v>
      </c>
      <c r="B106" s="62" t="s">
        <v>392</v>
      </c>
      <c r="C106" s="62" t="s">
        <v>349</v>
      </c>
      <c r="D106" s="62">
        <v>11486</v>
      </c>
      <c r="E106" s="62" t="s">
        <v>403</v>
      </c>
      <c r="F106" s="62" t="s">
        <v>366</v>
      </c>
      <c r="G106" s="61">
        <v>1</v>
      </c>
      <c r="H106" s="62">
        <v>307800</v>
      </c>
      <c r="I106" s="68">
        <v>1.10165950877193</v>
      </c>
      <c r="J106" s="61">
        <v>78923</v>
      </c>
      <c r="K106" s="61">
        <v>313972.96</v>
      </c>
      <c r="L106" s="61">
        <v>95592.48</v>
      </c>
      <c r="M106" s="68">
        <f t="shared" si="1"/>
        <v>0.304460868222537</v>
      </c>
      <c r="N106" s="69">
        <v>82537.01</v>
      </c>
      <c r="O106" s="69">
        <v>25144.63</v>
      </c>
      <c r="P106" s="70">
        <v>30.46</v>
      </c>
      <c r="Q106" s="70">
        <v>104.58</v>
      </c>
      <c r="R106" s="62">
        <v>3712.04</v>
      </c>
      <c r="S106" s="62">
        <v>1161.48</v>
      </c>
      <c r="T106" s="62">
        <v>141.1</v>
      </c>
      <c r="U106" s="62">
        <v>11995.88</v>
      </c>
      <c r="V106" s="62">
        <v>3477.81</v>
      </c>
      <c r="W106" s="62">
        <v>116.92</v>
      </c>
    </row>
    <row r="107" s="57" customFormat="1" spans="1:23">
      <c r="A107" s="61">
        <v>515</v>
      </c>
      <c r="B107" s="62" t="s">
        <v>255</v>
      </c>
      <c r="C107" s="62" t="s">
        <v>320</v>
      </c>
      <c r="D107" s="62">
        <v>7006</v>
      </c>
      <c r="E107" s="62" t="s">
        <v>254</v>
      </c>
      <c r="F107" s="62" t="s">
        <v>337</v>
      </c>
      <c r="G107" s="61">
        <v>0.9</v>
      </c>
      <c r="H107" s="62">
        <v>214500</v>
      </c>
      <c r="I107" s="68">
        <v>1.06108887179487</v>
      </c>
      <c r="J107" s="61">
        <v>77220</v>
      </c>
      <c r="K107" s="61">
        <v>206912.33</v>
      </c>
      <c r="L107" s="61">
        <v>63707.14</v>
      </c>
      <c r="M107" s="68">
        <f t="shared" si="1"/>
        <v>0.307894362796069</v>
      </c>
      <c r="N107" s="69">
        <v>80350.88</v>
      </c>
      <c r="O107" s="69">
        <v>23152.64</v>
      </c>
      <c r="P107" s="70">
        <v>28.81</v>
      </c>
      <c r="Q107" s="70">
        <v>104.05</v>
      </c>
      <c r="R107" s="62">
        <v>1451.6</v>
      </c>
      <c r="S107" s="62">
        <v>464.79</v>
      </c>
      <c r="T107" s="62">
        <v>56.39</v>
      </c>
      <c r="U107" s="62">
        <v>7656.63</v>
      </c>
      <c r="V107" s="62">
        <v>2099.29</v>
      </c>
      <c r="W107" s="62">
        <v>107.09</v>
      </c>
    </row>
    <row r="108" s="57" customFormat="1" spans="1:23">
      <c r="A108" s="61">
        <v>371</v>
      </c>
      <c r="B108" s="62" t="s">
        <v>194</v>
      </c>
      <c r="C108" s="62" t="s">
        <v>342</v>
      </c>
      <c r="D108" s="62">
        <v>11388</v>
      </c>
      <c r="E108" s="62" t="s">
        <v>404</v>
      </c>
      <c r="F108" s="62" t="s">
        <v>337</v>
      </c>
      <c r="G108" s="61">
        <v>0.9</v>
      </c>
      <c r="H108" s="62">
        <v>106502</v>
      </c>
      <c r="I108" s="68">
        <v>1.0626456106252</v>
      </c>
      <c r="J108" s="61">
        <v>35500</v>
      </c>
      <c r="K108" s="61">
        <v>98411.61</v>
      </c>
      <c r="L108" s="61">
        <v>30501.5</v>
      </c>
      <c r="M108" s="68">
        <f t="shared" si="1"/>
        <v>0.309938024588766</v>
      </c>
      <c r="N108" s="69">
        <v>36737.81</v>
      </c>
      <c r="O108" s="69">
        <v>11399.78</v>
      </c>
      <c r="P108" s="70">
        <v>31.03</v>
      </c>
      <c r="Q108" s="70">
        <v>103.49</v>
      </c>
      <c r="R108" s="62">
        <v>895.85</v>
      </c>
      <c r="S108" s="62">
        <v>335.58</v>
      </c>
      <c r="T108" s="62">
        <v>75.71</v>
      </c>
      <c r="U108" s="62">
        <v>2412.45</v>
      </c>
      <c r="V108" s="62">
        <v>892.06</v>
      </c>
      <c r="W108" s="62">
        <v>67.96</v>
      </c>
    </row>
    <row r="109" s="57" customFormat="1" spans="1:23">
      <c r="A109" s="61">
        <v>578</v>
      </c>
      <c r="B109" s="62" t="s">
        <v>70</v>
      </c>
      <c r="C109" s="62" t="s">
        <v>320</v>
      </c>
      <c r="D109" s="62">
        <v>9140</v>
      </c>
      <c r="E109" s="62" t="s">
        <v>405</v>
      </c>
      <c r="F109" s="62" t="s">
        <v>378</v>
      </c>
      <c r="G109" s="61">
        <v>1.2</v>
      </c>
      <c r="H109" s="62">
        <v>271200</v>
      </c>
      <c r="I109" s="68">
        <v>1.11815770833333</v>
      </c>
      <c r="J109" s="61">
        <v>79380</v>
      </c>
      <c r="K109" s="61">
        <v>268357.85</v>
      </c>
      <c r="L109" s="61">
        <v>85946.66</v>
      </c>
      <c r="M109" s="68">
        <f t="shared" si="1"/>
        <v>0.320268849970292</v>
      </c>
      <c r="N109" s="69">
        <v>82120.36</v>
      </c>
      <c r="O109" s="69">
        <v>27028.79</v>
      </c>
      <c r="P109" s="70">
        <v>32.91</v>
      </c>
      <c r="Q109" s="70">
        <v>103.45</v>
      </c>
      <c r="R109" s="62">
        <v>3197.7</v>
      </c>
      <c r="S109" s="62">
        <v>1404.68</v>
      </c>
      <c r="T109" s="62">
        <v>120.85</v>
      </c>
      <c r="U109" s="62">
        <v>8493.08</v>
      </c>
      <c r="V109" s="62">
        <v>3468.6</v>
      </c>
      <c r="W109" s="62">
        <v>93.95</v>
      </c>
    </row>
    <row r="110" s="57" customFormat="1" spans="1:23">
      <c r="A110" s="61">
        <v>743</v>
      </c>
      <c r="B110" s="62" t="s">
        <v>102</v>
      </c>
      <c r="C110" s="62" t="s">
        <v>320</v>
      </c>
      <c r="D110" s="62">
        <v>11993</v>
      </c>
      <c r="E110" s="62" t="s">
        <v>406</v>
      </c>
      <c r="F110" s="62" t="s">
        <v>322</v>
      </c>
      <c r="G110" s="61">
        <v>0.7</v>
      </c>
      <c r="H110" s="62">
        <v>165000</v>
      </c>
      <c r="I110" s="68">
        <v>1.18355433333333</v>
      </c>
      <c r="J110" s="61">
        <v>54990</v>
      </c>
      <c r="K110" s="61">
        <v>177533.15</v>
      </c>
      <c r="L110" s="61">
        <v>57193.84</v>
      </c>
      <c r="M110" s="68">
        <f t="shared" si="1"/>
        <v>0.322158650370367</v>
      </c>
      <c r="N110" s="69">
        <v>56850.76</v>
      </c>
      <c r="O110" s="69">
        <v>17254.49</v>
      </c>
      <c r="P110" s="70">
        <v>30.35</v>
      </c>
      <c r="Q110" s="70">
        <v>103.38</v>
      </c>
      <c r="R110" s="62" t="s">
        <v>323</v>
      </c>
      <c r="S110" s="62" t="s">
        <v>323</v>
      </c>
      <c r="T110" s="62" t="s">
        <v>323</v>
      </c>
      <c r="U110" s="62">
        <v>4181.77</v>
      </c>
      <c r="V110" s="62">
        <v>1627.41</v>
      </c>
      <c r="W110" s="62">
        <v>76.03</v>
      </c>
    </row>
    <row r="111" s="57" customFormat="1" spans="1:23">
      <c r="A111" s="61">
        <v>549</v>
      </c>
      <c r="B111" s="62" t="s">
        <v>123</v>
      </c>
      <c r="C111" s="62" t="s">
        <v>354</v>
      </c>
      <c r="D111" s="62">
        <v>7947</v>
      </c>
      <c r="E111" s="62" t="s">
        <v>122</v>
      </c>
      <c r="F111" s="62" t="s">
        <v>337</v>
      </c>
      <c r="G111" s="61">
        <v>0.9</v>
      </c>
      <c r="H111" s="62">
        <v>152823</v>
      </c>
      <c r="I111" s="68">
        <v>1.01225451666307</v>
      </c>
      <c r="J111" s="61">
        <v>38207</v>
      </c>
      <c r="K111" s="61">
        <v>140632.52</v>
      </c>
      <c r="L111" s="61">
        <v>37871.24</v>
      </c>
      <c r="M111" s="68">
        <f t="shared" si="1"/>
        <v>0.269292195005821</v>
      </c>
      <c r="N111" s="69">
        <v>39397.36</v>
      </c>
      <c r="O111" s="69">
        <v>11157.1</v>
      </c>
      <c r="P111" s="70">
        <v>28.32</v>
      </c>
      <c r="Q111" s="70">
        <v>103.12</v>
      </c>
      <c r="R111" s="62" t="s">
        <v>323</v>
      </c>
      <c r="S111" s="62" t="s">
        <v>323</v>
      </c>
      <c r="T111" s="62" t="s">
        <v>323</v>
      </c>
      <c r="U111" s="62">
        <v>3015.6</v>
      </c>
      <c r="V111" s="62">
        <v>915.56</v>
      </c>
      <c r="W111" s="62">
        <v>59.2</v>
      </c>
    </row>
    <row r="112" s="57" customFormat="1" spans="1:23">
      <c r="A112" s="61">
        <v>104838</v>
      </c>
      <c r="B112" s="62" t="s">
        <v>258</v>
      </c>
      <c r="C112" s="62" t="s">
        <v>348</v>
      </c>
      <c r="D112" s="62">
        <v>12531</v>
      </c>
      <c r="E112" s="62" t="s">
        <v>407</v>
      </c>
      <c r="F112" s="62" t="s">
        <v>322</v>
      </c>
      <c r="G112" s="61">
        <v>0.8</v>
      </c>
      <c r="H112" s="62">
        <v>121716</v>
      </c>
      <c r="I112" s="68">
        <v>1.09528193499622</v>
      </c>
      <c r="J112" s="61">
        <v>36064</v>
      </c>
      <c r="K112" s="61">
        <v>115924.64</v>
      </c>
      <c r="L112" s="61">
        <v>29783.37</v>
      </c>
      <c r="M112" s="68">
        <f t="shared" si="1"/>
        <v>0.256920099126467</v>
      </c>
      <c r="N112" s="69">
        <v>37174.25</v>
      </c>
      <c r="O112" s="69">
        <v>9347.78</v>
      </c>
      <c r="P112" s="70">
        <v>25.15</v>
      </c>
      <c r="Q112" s="70">
        <v>103.08</v>
      </c>
      <c r="R112" s="62">
        <v>1599.1</v>
      </c>
      <c r="S112" s="62">
        <v>352.67</v>
      </c>
      <c r="T112" s="62">
        <v>133.02</v>
      </c>
      <c r="U112" s="62">
        <v>4074.32</v>
      </c>
      <c r="V112" s="62">
        <v>1149.23</v>
      </c>
      <c r="W112" s="62">
        <v>100.42</v>
      </c>
    </row>
    <row r="113" s="57" customFormat="1" spans="1:23">
      <c r="A113" s="61">
        <v>727</v>
      </c>
      <c r="B113" s="62" t="s">
        <v>188</v>
      </c>
      <c r="C113" s="62" t="s">
        <v>320</v>
      </c>
      <c r="D113" s="62">
        <v>8060</v>
      </c>
      <c r="E113" s="62" t="s">
        <v>187</v>
      </c>
      <c r="F113" s="62" t="s">
        <v>322</v>
      </c>
      <c r="G113" s="61">
        <v>1</v>
      </c>
      <c r="H113" s="62">
        <v>138600</v>
      </c>
      <c r="I113" s="68">
        <v>1.12317746031746</v>
      </c>
      <c r="J113" s="61">
        <v>55440</v>
      </c>
      <c r="K113" s="61">
        <v>141520.36</v>
      </c>
      <c r="L113" s="61">
        <v>41557.02</v>
      </c>
      <c r="M113" s="68">
        <f t="shared" si="1"/>
        <v>0.293646935324359</v>
      </c>
      <c r="N113" s="69">
        <v>56922.63</v>
      </c>
      <c r="O113" s="69">
        <v>17625.49</v>
      </c>
      <c r="P113" s="70">
        <v>30.96</v>
      </c>
      <c r="Q113" s="70">
        <v>102.67</v>
      </c>
      <c r="R113" s="62">
        <v>1359.9</v>
      </c>
      <c r="S113" s="62">
        <v>594.2</v>
      </c>
      <c r="T113" s="62">
        <v>73.59</v>
      </c>
      <c r="U113" s="62">
        <v>3554.27</v>
      </c>
      <c r="V113" s="62">
        <v>1247.92</v>
      </c>
      <c r="W113" s="62">
        <v>76.93</v>
      </c>
    </row>
    <row r="114" s="57" customFormat="1" spans="1:23">
      <c r="A114" s="61">
        <v>581</v>
      </c>
      <c r="B114" s="62" t="s">
        <v>80</v>
      </c>
      <c r="C114" s="62" t="s">
        <v>320</v>
      </c>
      <c r="D114" s="62">
        <v>990487</v>
      </c>
      <c r="E114" s="62" t="s">
        <v>408</v>
      </c>
      <c r="F114" s="62" t="s">
        <v>388</v>
      </c>
      <c r="G114" s="61">
        <v>1.2</v>
      </c>
      <c r="H114" s="62">
        <v>315000</v>
      </c>
      <c r="I114" s="68">
        <v>1.028533</v>
      </c>
      <c r="J114" s="61">
        <v>90000</v>
      </c>
      <c r="K114" s="61">
        <v>308559.9</v>
      </c>
      <c r="L114" s="61">
        <v>88877.58</v>
      </c>
      <c r="M114" s="68">
        <f t="shared" si="1"/>
        <v>0.288039955937243</v>
      </c>
      <c r="N114" s="69">
        <v>92380.75</v>
      </c>
      <c r="O114" s="69">
        <v>29574.48</v>
      </c>
      <c r="P114" s="70">
        <v>32.01</v>
      </c>
      <c r="Q114" s="70">
        <v>102.65</v>
      </c>
      <c r="R114" s="62">
        <v>3557.78</v>
      </c>
      <c r="S114" s="62">
        <v>1063.65</v>
      </c>
      <c r="T114" s="62">
        <v>118.59</v>
      </c>
      <c r="U114" s="62">
        <v>13552.78</v>
      </c>
      <c r="V114" s="62">
        <v>3322.01</v>
      </c>
      <c r="W114" s="62">
        <v>129.07</v>
      </c>
    </row>
    <row r="115" s="57" customFormat="1" spans="1:23">
      <c r="A115" s="61">
        <v>581</v>
      </c>
      <c r="B115" s="62" t="s">
        <v>80</v>
      </c>
      <c r="C115" s="62" t="s">
        <v>320</v>
      </c>
      <c r="D115" s="62">
        <v>12874</v>
      </c>
      <c r="E115" s="62" t="s">
        <v>409</v>
      </c>
      <c r="F115" s="62" t="s">
        <v>357</v>
      </c>
      <c r="G115" s="61">
        <v>0.6</v>
      </c>
      <c r="H115" s="62">
        <v>315000</v>
      </c>
      <c r="I115" s="68">
        <v>1.028533</v>
      </c>
      <c r="J115" s="61">
        <v>45000</v>
      </c>
      <c r="K115" s="61">
        <v>308559.9</v>
      </c>
      <c r="L115" s="61">
        <v>88877.58</v>
      </c>
      <c r="M115" s="68">
        <f t="shared" si="1"/>
        <v>0.288039955937243</v>
      </c>
      <c r="N115" s="69">
        <v>46157.95</v>
      </c>
      <c r="O115" s="69">
        <v>12573.87</v>
      </c>
      <c r="P115" s="70">
        <v>27.24</v>
      </c>
      <c r="Q115" s="70">
        <v>102.57</v>
      </c>
      <c r="R115" s="62">
        <v>2170.37</v>
      </c>
      <c r="S115" s="62">
        <v>556.92</v>
      </c>
      <c r="T115" s="62">
        <v>144.69</v>
      </c>
      <c r="U115" s="62">
        <v>13552.78</v>
      </c>
      <c r="V115" s="62">
        <v>3322.01</v>
      </c>
      <c r="W115" s="62">
        <v>129.07</v>
      </c>
    </row>
    <row r="116" s="57" customFormat="1" spans="1:23">
      <c r="A116" s="61">
        <v>355</v>
      </c>
      <c r="B116" s="62" t="s">
        <v>78</v>
      </c>
      <c r="C116" s="62" t="s">
        <v>320</v>
      </c>
      <c r="D116" s="62">
        <v>12916</v>
      </c>
      <c r="E116" s="62" t="s">
        <v>286</v>
      </c>
      <c r="F116" s="62" t="s">
        <v>410</v>
      </c>
      <c r="G116" s="61">
        <v>0.6</v>
      </c>
      <c r="H116" s="62">
        <v>187920</v>
      </c>
      <c r="I116" s="68">
        <v>1.07297350574713</v>
      </c>
      <c r="J116" s="61">
        <v>26221.4</v>
      </c>
      <c r="K116" s="61">
        <v>186697.39</v>
      </c>
      <c r="L116" s="61">
        <v>55323.63</v>
      </c>
      <c r="M116" s="68">
        <f t="shared" si="1"/>
        <v>0.296327816901993</v>
      </c>
      <c r="N116" s="69">
        <v>26826.9</v>
      </c>
      <c r="O116" s="69">
        <v>8375.44</v>
      </c>
      <c r="P116" s="70">
        <v>31.22</v>
      </c>
      <c r="Q116" s="70">
        <v>102.31</v>
      </c>
      <c r="R116" s="62">
        <v>1410.1</v>
      </c>
      <c r="S116" s="62">
        <v>379.28</v>
      </c>
      <c r="T116" s="62">
        <v>161.33</v>
      </c>
      <c r="U116" s="62">
        <v>6209.61</v>
      </c>
      <c r="V116" s="62">
        <v>1696.13</v>
      </c>
      <c r="W116" s="62">
        <v>99.13</v>
      </c>
    </row>
    <row r="117" s="57" customFormat="1" spans="1:23">
      <c r="A117" s="61">
        <v>102564</v>
      </c>
      <c r="B117" s="62" t="s">
        <v>411</v>
      </c>
      <c r="C117" s="62" t="s">
        <v>339</v>
      </c>
      <c r="D117" s="62">
        <v>8113</v>
      </c>
      <c r="E117" s="62" t="s">
        <v>412</v>
      </c>
      <c r="F117" s="62" t="s">
        <v>337</v>
      </c>
      <c r="G117" s="61">
        <v>0.9</v>
      </c>
      <c r="H117" s="62">
        <v>133136</v>
      </c>
      <c r="I117" s="68">
        <v>1.08245711324177</v>
      </c>
      <c r="J117" s="61">
        <v>44379</v>
      </c>
      <c r="K117" s="61">
        <v>125316.06</v>
      </c>
      <c r="L117" s="61">
        <v>39031.94</v>
      </c>
      <c r="M117" s="68">
        <f t="shared" si="1"/>
        <v>0.311467979443337</v>
      </c>
      <c r="N117" s="69">
        <v>45327.27</v>
      </c>
      <c r="O117" s="69">
        <v>13619.02</v>
      </c>
      <c r="P117" s="70">
        <v>30.05</v>
      </c>
      <c r="Q117" s="70">
        <v>102.14</v>
      </c>
      <c r="R117" s="62">
        <v>1006.3</v>
      </c>
      <c r="S117" s="62">
        <v>378.27</v>
      </c>
      <c r="T117" s="62">
        <v>68.03</v>
      </c>
      <c r="U117" s="62">
        <v>2922.77</v>
      </c>
      <c r="V117" s="62">
        <v>1194.63</v>
      </c>
      <c r="W117" s="62">
        <v>65.86</v>
      </c>
    </row>
    <row r="118" s="57" customFormat="1" spans="1:23">
      <c r="A118" s="61">
        <v>742</v>
      </c>
      <c r="B118" s="62" t="s">
        <v>72</v>
      </c>
      <c r="C118" s="62" t="s">
        <v>320</v>
      </c>
      <c r="D118" s="62">
        <v>11379</v>
      </c>
      <c r="E118" s="62" t="s">
        <v>210</v>
      </c>
      <c r="F118" s="62" t="s">
        <v>413</v>
      </c>
      <c r="G118" s="61">
        <v>1</v>
      </c>
      <c r="H118" s="62">
        <v>259200</v>
      </c>
      <c r="I118" s="68">
        <v>1.10657079166667</v>
      </c>
      <c r="J118" s="61">
        <v>64800</v>
      </c>
      <c r="K118" s="61">
        <v>265576.99</v>
      </c>
      <c r="L118" s="61">
        <v>25066.93</v>
      </c>
      <c r="M118" s="68">
        <f t="shared" si="1"/>
        <v>0.0943866786049499</v>
      </c>
      <c r="N118" s="69">
        <v>66129.31</v>
      </c>
      <c r="O118" s="69">
        <v>8121.15</v>
      </c>
      <c r="P118" s="70">
        <v>12.28</v>
      </c>
      <c r="Q118" s="70">
        <v>102.05</v>
      </c>
      <c r="R118" s="62">
        <v>2949.81</v>
      </c>
      <c r="S118" s="62">
        <v>-77.88</v>
      </c>
      <c r="T118" s="62">
        <v>136.57</v>
      </c>
      <c r="U118" s="62">
        <v>13802.09</v>
      </c>
      <c r="V118" s="62">
        <v>540.74</v>
      </c>
      <c r="W118" s="62">
        <v>159.75</v>
      </c>
    </row>
    <row r="119" s="57" customFormat="1" spans="1:23">
      <c r="A119" s="61">
        <v>581</v>
      </c>
      <c r="B119" s="62" t="s">
        <v>80</v>
      </c>
      <c r="C119" s="62" t="s">
        <v>320</v>
      </c>
      <c r="D119" s="62">
        <v>7279</v>
      </c>
      <c r="E119" s="62" t="s">
        <v>414</v>
      </c>
      <c r="F119" s="62" t="s">
        <v>322</v>
      </c>
      <c r="G119" s="61">
        <v>1</v>
      </c>
      <c r="H119" s="62">
        <v>315000</v>
      </c>
      <c r="I119" s="68">
        <v>1.028533</v>
      </c>
      <c r="J119" s="61">
        <v>75000</v>
      </c>
      <c r="K119" s="61">
        <v>308559.9</v>
      </c>
      <c r="L119" s="61">
        <v>88877.58</v>
      </c>
      <c r="M119" s="68">
        <f t="shared" si="1"/>
        <v>0.288039955937243</v>
      </c>
      <c r="N119" s="69">
        <v>76348.07</v>
      </c>
      <c r="O119" s="69">
        <v>23715.76</v>
      </c>
      <c r="P119" s="70">
        <v>31.06</v>
      </c>
      <c r="Q119" s="70">
        <v>101.8</v>
      </c>
      <c r="R119" s="62">
        <v>6635.7</v>
      </c>
      <c r="S119" s="62">
        <v>1586.41</v>
      </c>
      <c r="T119" s="62">
        <v>265.43</v>
      </c>
      <c r="U119" s="62">
        <v>13552.78</v>
      </c>
      <c r="V119" s="62">
        <v>3322.01</v>
      </c>
      <c r="W119" s="62">
        <v>129.07</v>
      </c>
    </row>
    <row r="120" s="57" customFormat="1" spans="1:23">
      <c r="A120" s="61">
        <v>742</v>
      </c>
      <c r="B120" s="62" t="s">
        <v>72</v>
      </c>
      <c r="C120" s="62" t="s">
        <v>320</v>
      </c>
      <c r="D120" s="62">
        <v>11078</v>
      </c>
      <c r="E120" s="62" t="s">
        <v>206</v>
      </c>
      <c r="F120" s="62" t="s">
        <v>413</v>
      </c>
      <c r="G120" s="61">
        <v>1</v>
      </c>
      <c r="H120" s="62">
        <v>259200</v>
      </c>
      <c r="I120" s="68">
        <v>1.10657079166667</v>
      </c>
      <c r="J120" s="61">
        <v>64800</v>
      </c>
      <c r="K120" s="61">
        <v>265576.99</v>
      </c>
      <c r="L120" s="61">
        <v>25066.93</v>
      </c>
      <c r="M120" s="68">
        <f t="shared" si="1"/>
        <v>0.0943866786049499</v>
      </c>
      <c r="N120" s="69">
        <v>65839.08</v>
      </c>
      <c r="O120" s="69">
        <v>1212.61</v>
      </c>
      <c r="P120" s="70">
        <v>1.84</v>
      </c>
      <c r="Q120" s="70">
        <v>101.6</v>
      </c>
      <c r="R120" s="62">
        <v>3597.78</v>
      </c>
      <c r="S120" s="62">
        <v>-639.92</v>
      </c>
      <c r="T120" s="62">
        <v>166.56</v>
      </c>
      <c r="U120" s="62">
        <v>13802.09</v>
      </c>
      <c r="V120" s="62">
        <v>540.74</v>
      </c>
      <c r="W120" s="62">
        <v>159.75</v>
      </c>
    </row>
    <row r="121" s="57" customFormat="1" spans="1:23">
      <c r="A121" s="61">
        <v>107658</v>
      </c>
      <c r="B121" s="62" t="s">
        <v>95</v>
      </c>
      <c r="C121" s="62" t="s">
        <v>349</v>
      </c>
      <c r="D121" s="62">
        <v>12468</v>
      </c>
      <c r="E121" s="62" t="s">
        <v>415</v>
      </c>
      <c r="F121" s="62" t="s">
        <v>322</v>
      </c>
      <c r="G121" s="61">
        <v>0.9</v>
      </c>
      <c r="H121" s="62">
        <v>182850</v>
      </c>
      <c r="I121" s="68">
        <v>1.2966086163522</v>
      </c>
      <c r="J121" s="61">
        <v>48401</v>
      </c>
      <c r="K121" s="61">
        <v>206160.77</v>
      </c>
      <c r="L121" s="61">
        <v>60796.99</v>
      </c>
      <c r="M121" s="68">
        <f t="shared" si="1"/>
        <v>0.294900867900328</v>
      </c>
      <c r="N121" s="69">
        <v>48980.11</v>
      </c>
      <c r="O121" s="69">
        <v>13771.28</v>
      </c>
      <c r="P121" s="70">
        <v>28.12</v>
      </c>
      <c r="Q121" s="70">
        <v>101.2</v>
      </c>
      <c r="R121" s="62">
        <v>1970.21</v>
      </c>
      <c r="S121" s="62">
        <v>663.62</v>
      </c>
      <c r="T121" s="62">
        <v>122.12</v>
      </c>
      <c r="U121" s="62">
        <v>8016.74</v>
      </c>
      <c r="V121" s="62">
        <v>2873.47</v>
      </c>
      <c r="W121" s="62">
        <v>131.53</v>
      </c>
    </row>
    <row r="122" s="57" customFormat="1" spans="1:23">
      <c r="A122" s="61">
        <v>399</v>
      </c>
      <c r="B122" s="62" t="s">
        <v>135</v>
      </c>
      <c r="C122" s="62" t="s">
        <v>320</v>
      </c>
      <c r="D122" s="62">
        <v>5407</v>
      </c>
      <c r="E122" s="62" t="s">
        <v>134</v>
      </c>
      <c r="F122" s="62" t="s">
        <v>322</v>
      </c>
      <c r="G122" s="61">
        <v>1</v>
      </c>
      <c r="H122" s="62">
        <v>243000</v>
      </c>
      <c r="I122" s="68">
        <v>1.03171435555556</v>
      </c>
      <c r="J122" s="61">
        <v>93462</v>
      </c>
      <c r="K122" s="61">
        <v>232135.73</v>
      </c>
      <c r="L122" s="61">
        <v>61997.79</v>
      </c>
      <c r="M122" s="68">
        <f t="shared" si="1"/>
        <v>0.267075602708812</v>
      </c>
      <c r="N122" s="69">
        <v>94562.95</v>
      </c>
      <c r="O122" s="69">
        <v>25705.93</v>
      </c>
      <c r="P122" s="70">
        <v>27.18</v>
      </c>
      <c r="Q122" s="70">
        <v>101.18</v>
      </c>
      <c r="R122" s="62">
        <v>1660.7</v>
      </c>
      <c r="S122" s="62">
        <v>482.18</v>
      </c>
      <c r="T122" s="62">
        <v>53.31</v>
      </c>
      <c r="U122" s="62">
        <v>7329.05</v>
      </c>
      <c r="V122" s="62">
        <v>2042.2</v>
      </c>
      <c r="W122" s="62">
        <v>90.48</v>
      </c>
    </row>
    <row r="123" s="57" customFormat="1" spans="1:23">
      <c r="A123" s="61">
        <v>371</v>
      </c>
      <c r="B123" s="62" t="s">
        <v>194</v>
      </c>
      <c r="C123" s="62" t="s">
        <v>342</v>
      </c>
      <c r="D123" s="62">
        <v>9112</v>
      </c>
      <c r="E123" s="62" t="s">
        <v>193</v>
      </c>
      <c r="F123" s="62" t="s">
        <v>322</v>
      </c>
      <c r="G123" s="61">
        <v>1</v>
      </c>
      <c r="H123" s="62">
        <v>106502</v>
      </c>
      <c r="I123" s="68">
        <v>1.0626456106252</v>
      </c>
      <c r="J123" s="61">
        <v>39445</v>
      </c>
      <c r="K123" s="61">
        <v>98411.61</v>
      </c>
      <c r="L123" s="61">
        <v>30501.5</v>
      </c>
      <c r="M123" s="68">
        <f t="shared" si="1"/>
        <v>0.309938024588766</v>
      </c>
      <c r="N123" s="69">
        <v>39646.65</v>
      </c>
      <c r="O123" s="69">
        <v>11975.86</v>
      </c>
      <c r="P123" s="70">
        <v>30.21</v>
      </c>
      <c r="Q123" s="70">
        <v>100.51</v>
      </c>
      <c r="R123" s="62" t="s">
        <v>323</v>
      </c>
      <c r="S123" s="62" t="s">
        <v>323</v>
      </c>
      <c r="T123" s="62" t="s">
        <v>323</v>
      </c>
      <c r="U123" s="62">
        <v>2412.45</v>
      </c>
      <c r="V123" s="62">
        <v>892.06</v>
      </c>
      <c r="W123" s="62">
        <v>67.96</v>
      </c>
    </row>
    <row r="124" s="57" customFormat="1" spans="1:23">
      <c r="A124" s="61">
        <v>104838</v>
      </c>
      <c r="B124" s="62" t="s">
        <v>258</v>
      </c>
      <c r="C124" s="62" t="s">
        <v>348</v>
      </c>
      <c r="D124" s="62">
        <v>10955</v>
      </c>
      <c r="E124" s="62" t="s">
        <v>416</v>
      </c>
      <c r="F124" s="62" t="s">
        <v>337</v>
      </c>
      <c r="G124" s="61">
        <v>0.9</v>
      </c>
      <c r="H124" s="62">
        <v>121716</v>
      </c>
      <c r="I124" s="68">
        <v>1.09528193499622</v>
      </c>
      <c r="J124" s="61">
        <v>40572</v>
      </c>
      <c r="K124" s="61">
        <v>115924.64</v>
      </c>
      <c r="L124" s="61">
        <v>29783.37</v>
      </c>
      <c r="M124" s="68">
        <f t="shared" si="1"/>
        <v>0.256920099126467</v>
      </c>
      <c r="N124" s="69">
        <v>40764.35</v>
      </c>
      <c r="O124" s="69">
        <v>11550.43</v>
      </c>
      <c r="P124" s="70">
        <v>28.33</v>
      </c>
      <c r="Q124" s="70">
        <v>100.47</v>
      </c>
      <c r="R124" s="62">
        <v>2475.22</v>
      </c>
      <c r="S124" s="62">
        <v>796.56</v>
      </c>
      <c r="T124" s="62">
        <v>183.02</v>
      </c>
      <c r="U124" s="62">
        <v>4074.32</v>
      </c>
      <c r="V124" s="62">
        <v>1149.23</v>
      </c>
      <c r="W124" s="62">
        <v>100.42</v>
      </c>
    </row>
    <row r="125" s="57" customFormat="1" spans="1:23">
      <c r="A125" s="61">
        <v>357</v>
      </c>
      <c r="B125" s="62" t="s">
        <v>50</v>
      </c>
      <c r="C125" s="62" t="s">
        <v>320</v>
      </c>
      <c r="D125" s="62">
        <v>11453</v>
      </c>
      <c r="E125" s="62" t="s">
        <v>49</v>
      </c>
      <c r="F125" s="62" t="s">
        <v>337</v>
      </c>
      <c r="G125" s="61">
        <v>0.9</v>
      </c>
      <c r="H125" s="62">
        <v>243000</v>
      </c>
      <c r="I125" s="68">
        <v>1.0916864</v>
      </c>
      <c r="J125" s="61">
        <v>81000</v>
      </c>
      <c r="K125" s="61">
        <v>245629.44</v>
      </c>
      <c r="L125" s="61">
        <v>61276.72</v>
      </c>
      <c r="M125" s="68">
        <f t="shared" si="1"/>
        <v>0.249468141929567</v>
      </c>
      <c r="N125" s="69">
        <v>81312.18</v>
      </c>
      <c r="O125" s="69">
        <v>19384.68</v>
      </c>
      <c r="P125" s="70">
        <v>23.84</v>
      </c>
      <c r="Q125" s="70">
        <v>100.39</v>
      </c>
      <c r="R125" s="62">
        <v>2033.29</v>
      </c>
      <c r="S125" s="62">
        <v>747.28</v>
      </c>
      <c r="T125" s="62">
        <v>75.31</v>
      </c>
      <c r="U125" s="62">
        <v>6547.02</v>
      </c>
      <c r="V125" s="62">
        <v>2106.87</v>
      </c>
      <c r="W125" s="62">
        <v>80.83</v>
      </c>
    </row>
    <row r="126" s="57" customFormat="1" spans="1:23">
      <c r="A126" s="61">
        <v>716</v>
      </c>
      <c r="B126" s="62" t="s">
        <v>121</v>
      </c>
      <c r="C126" s="62" t="s">
        <v>354</v>
      </c>
      <c r="D126" s="62">
        <v>7661</v>
      </c>
      <c r="E126" s="62" t="s">
        <v>120</v>
      </c>
      <c r="F126" s="62" t="s">
        <v>366</v>
      </c>
      <c r="G126" s="61">
        <v>1</v>
      </c>
      <c r="H126" s="62">
        <v>196482</v>
      </c>
      <c r="I126" s="68">
        <v>1.10227690068301</v>
      </c>
      <c r="J126" s="61">
        <v>72771</v>
      </c>
      <c r="K126" s="61">
        <v>196888.7</v>
      </c>
      <c r="L126" s="61">
        <v>62608.19</v>
      </c>
      <c r="M126" s="68">
        <f t="shared" si="1"/>
        <v>0.31798772606046</v>
      </c>
      <c r="N126" s="69">
        <v>72947.99</v>
      </c>
      <c r="O126" s="69">
        <v>23258.68</v>
      </c>
      <c r="P126" s="70">
        <v>31.88</v>
      </c>
      <c r="Q126" s="70">
        <v>100.24</v>
      </c>
      <c r="R126" s="62">
        <v>40.98</v>
      </c>
      <c r="S126" s="62">
        <v>-29.57</v>
      </c>
      <c r="T126" s="62">
        <v>1.69</v>
      </c>
      <c r="U126" s="62">
        <v>5019.68</v>
      </c>
      <c r="V126" s="62">
        <v>1707.37</v>
      </c>
      <c r="W126" s="62">
        <v>76.64</v>
      </c>
    </row>
    <row r="127" s="57" customFormat="1" spans="1:23">
      <c r="A127" s="61">
        <v>594</v>
      </c>
      <c r="B127" s="62" t="s">
        <v>183</v>
      </c>
      <c r="C127" s="62" t="s">
        <v>354</v>
      </c>
      <c r="D127" s="62">
        <v>6148</v>
      </c>
      <c r="E127" s="62" t="s">
        <v>182</v>
      </c>
      <c r="F127" s="62" t="s">
        <v>375</v>
      </c>
      <c r="G127" s="61">
        <v>1</v>
      </c>
      <c r="H127" s="62">
        <v>155250</v>
      </c>
      <c r="I127" s="68">
        <v>1.0395897037037</v>
      </c>
      <c r="J127" s="61">
        <v>70568</v>
      </c>
      <c r="K127" s="61">
        <v>140344.61</v>
      </c>
      <c r="L127" s="61">
        <v>39123.64</v>
      </c>
      <c r="M127" s="68">
        <f t="shared" si="1"/>
        <v>0.278768383053685</v>
      </c>
      <c r="N127" s="69">
        <v>70648.01</v>
      </c>
      <c r="O127" s="69">
        <v>19433.28</v>
      </c>
      <c r="P127" s="70">
        <v>27.51</v>
      </c>
      <c r="Q127" s="70">
        <v>100.11</v>
      </c>
      <c r="R127" s="62">
        <v>2166.2</v>
      </c>
      <c r="S127" s="62">
        <v>659.1</v>
      </c>
      <c r="T127" s="62">
        <v>92.09</v>
      </c>
      <c r="U127" s="62">
        <v>4006.6</v>
      </c>
      <c r="V127" s="62">
        <v>1316.28</v>
      </c>
      <c r="W127" s="62">
        <v>77.42</v>
      </c>
    </row>
    <row r="128" s="57" customFormat="1" spans="1:23">
      <c r="A128" s="61">
        <v>105267</v>
      </c>
      <c r="B128" s="62" t="s">
        <v>22</v>
      </c>
      <c r="C128" s="62" t="s">
        <v>320</v>
      </c>
      <c r="D128" s="62">
        <v>12144</v>
      </c>
      <c r="E128" s="62" t="s">
        <v>417</v>
      </c>
      <c r="F128" s="62" t="s">
        <v>366</v>
      </c>
      <c r="G128" s="61">
        <v>1</v>
      </c>
      <c r="H128" s="62">
        <v>158400</v>
      </c>
      <c r="I128" s="68">
        <v>1.37193506944444</v>
      </c>
      <c r="J128" s="61">
        <v>63360</v>
      </c>
      <c r="K128" s="61">
        <v>197558.65</v>
      </c>
      <c r="L128" s="61">
        <v>60655.56</v>
      </c>
      <c r="M128" s="68">
        <f t="shared" si="1"/>
        <v>0.307025584554258</v>
      </c>
      <c r="N128" s="69">
        <v>63253.94</v>
      </c>
      <c r="O128" s="69">
        <v>21212.07</v>
      </c>
      <c r="P128" s="70">
        <v>33.53</v>
      </c>
      <c r="Q128" s="70">
        <v>99.83</v>
      </c>
      <c r="R128" s="62">
        <v>2121.7</v>
      </c>
      <c r="S128" s="62">
        <v>826.43</v>
      </c>
      <c r="T128" s="62">
        <v>100.46</v>
      </c>
      <c r="U128" s="62">
        <v>7614.72</v>
      </c>
      <c r="V128" s="62">
        <v>2689.91</v>
      </c>
      <c r="W128" s="62">
        <v>144.22</v>
      </c>
    </row>
    <row r="129" s="57" customFormat="1" spans="1:23">
      <c r="A129" s="61">
        <v>385</v>
      </c>
      <c r="B129" s="62" t="s">
        <v>85</v>
      </c>
      <c r="C129" s="62" t="s">
        <v>342</v>
      </c>
      <c r="D129" s="62">
        <v>12566</v>
      </c>
      <c r="E129" s="62" t="s">
        <v>418</v>
      </c>
      <c r="F129" s="62" t="s">
        <v>322</v>
      </c>
      <c r="G129" s="61">
        <v>0.6</v>
      </c>
      <c r="H129" s="62">
        <v>378000</v>
      </c>
      <c r="I129" s="68">
        <v>1.11427677777778</v>
      </c>
      <c r="J129" s="61">
        <v>70875</v>
      </c>
      <c r="K129" s="61">
        <v>401139.64</v>
      </c>
      <c r="L129" s="61">
        <v>93287.6</v>
      </c>
      <c r="M129" s="68">
        <f t="shared" si="1"/>
        <v>0.232556423493824</v>
      </c>
      <c r="N129" s="69">
        <v>70666.25</v>
      </c>
      <c r="O129" s="69">
        <v>16707.12</v>
      </c>
      <c r="P129" s="70">
        <v>23.64</v>
      </c>
      <c r="Q129" s="70">
        <v>99.71</v>
      </c>
      <c r="R129" s="62">
        <v>4373.1</v>
      </c>
      <c r="S129" s="62">
        <v>1055.27</v>
      </c>
      <c r="T129" s="62">
        <v>185.1</v>
      </c>
      <c r="U129" s="62">
        <v>10119.52</v>
      </c>
      <c r="V129" s="62">
        <v>2338.03</v>
      </c>
      <c r="W129" s="62">
        <v>80.31</v>
      </c>
    </row>
    <row r="130" s="57" customFormat="1" spans="1:23">
      <c r="A130" s="61">
        <v>721</v>
      </c>
      <c r="B130" s="62" t="s">
        <v>288</v>
      </c>
      <c r="C130" s="62" t="s">
        <v>339</v>
      </c>
      <c r="D130" s="62">
        <v>11619</v>
      </c>
      <c r="E130" s="62" t="s">
        <v>419</v>
      </c>
      <c r="F130" s="62" t="s">
        <v>322</v>
      </c>
      <c r="G130" s="61">
        <v>0.9</v>
      </c>
      <c r="H130" s="62">
        <v>178629</v>
      </c>
      <c r="I130" s="68">
        <v>1.02241732865324</v>
      </c>
      <c r="J130" s="61">
        <v>68710</v>
      </c>
      <c r="K130" s="61">
        <v>166030.35</v>
      </c>
      <c r="L130" s="61">
        <v>53066.9</v>
      </c>
      <c r="M130" s="68">
        <f t="shared" ref="M130:M193" si="2">L130/K130</f>
        <v>0.319621683625915</v>
      </c>
      <c r="N130" s="69">
        <v>68458.13</v>
      </c>
      <c r="O130" s="69">
        <v>22036.31</v>
      </c>
      <c r="P130" s="70">
        <v>32.19</v>
      </c>
      <c r="Q130" s="70">
        <v>99.63</v>
      </c>
      <c r="R130" s="62">
        <v>2970.02</v>
      </c>
      <c r="S130" s="62">
        <v>1218.85</v>
      </c>
      <c r="T130" s="62">
        <v>129.68</v>
      </c>
      <c r="U130" s="62">
        <v>4916.82</v>
      </c>
      <c r="V130" s="62">
        <v>1705.65</v>
      </c>
      <c r="W130" s="62">
        <v>82.58</v>
      </c>
    </row>
    <row r="131" s="57" customFormat="1" spans="1:23">
      <c r="A131" s="61">
        <v>373</v>
      </c>
      <c r="B131" s="62" t="s">
        <v>104</v>
      </c>
      <c r="C131" s="62" t="s">
        <v>320</v>
      </c>
      <c r="D131" s="62">
        <v>11602</v>
      </c>
      <c r="E131" s="62" t="s">
        <v>420</v>
      </c>
      <c r="F131" s="62" t="s">
        <v>337</v>
      </c>
      <c r="G131" s="61">
        <v>0.9</v>
      </c>
      <c r="H131" s="62">
        <v>285120</v>
      </c>
      <c r="I131" s="68">
        <v>1.23696787878788</v>
      </c>
      <c r="J131" s="61">
        <v>98696</v>
      </c>
      <c r="K131" s="61">
        <v>326559.52</v>
      </c>
      <c r="L131" s="61">
        <v>94050.58</v>
      </c>
      <c r="M131" s="68">
        <f t="shared" si="2"/>
        <v>0.288004404220094</v>
      </c>
      <c r="N131" s="69">
        <v>97719.37</v>
      </c>
      <c r="O131" s="69">
        <v>24993.78</v>
      </c>
      <c r="P131" s="70">
        <v>25.58</v>
      </c>
      <c r="Q131" s="70">
        <v>99.01</v>
      </c>
      <c r="R131" s="62">
        <v>2301.49</v>
      </c>
      <c r="S131" s="62">
        <v>841.72</v>
      </c>
      <c r="T131" s="62">
        <v>69.96</v>
      </c>
      <c r="U131" s="62">
        <v>6688.8</v>
      </c>
      <c r="V131" s="62">
        <v>2222.09</v>
      </c>
      <c r="W131" s="62">
        <v>70.38</v>
      </c>
    </row>
    <row r="132" s="57" customFormat="1" spans="1:23">
      <c r="A132" s="61">
        <v>754</v>
      </c>
      <c r="B132" s="62" t="s">
        <v>40</v>
      </c>
      <c r="C132" s="62" t="s">
        <v>348</v>
      </c>
      <c r="D132" s="62">
        <v>12377</v>
      </c>
      <c r="E132" s="62" t="s">
        <v>421</v>
      </c>
      <c r="F132" s="62" t="s">
        <v>366</v>
      </c>
      <c r="G132" s="61">
        <v>1</v>
      </c>
      <c r="H132" s="62">
        <v>243000</v>
      </c>
      <c r="I132" s="68">
        <v>1.15120546666667</v>
      </c>
      <c r="J132" s="61">
        <v>62308</v>
      </c>
      <c r="K132" s="61">
        <v>259021.23</v>
      </c>
      <c r="L132" s="61">
        <v>72865.77</v>
      </c>
      <c r="M132" s="68">
        <f t="shared" si="2"/>
        <v>0.281311960413438</v>
      </c>
      <c r="N132" s="69">
        <v>61669.09</v>
      </c>
      <c r="O132" s="69">
        <v>19214.91</v>
      </c>
      <c r="P132" s="70">
        <v>31.16</v>
      </c>
      <c r="Q132" s="70">
        <v>98.97</v>
      </c>
      <c r="R132" s="62">
        <v>2368.29</v>
      </c>
      <c r="S132" s="62">
        <v>805.82</v>
      </c>
      <c r="T132" s="62">
        <v>114.03</v>
      </c>
      <c r="U132" s="62">
        <v>7852.84</v>
      </c>
      <c r="V132" s="62">
        <v>2730.21</v>
      </c>
      <c r="W132" s="62">
        <v>96.95</v>
      </c>
    </row>
    <row r="133" s="57" customFormat="1" spans="1:23">
      <c r="A133" s="61">
        <v>724</v>
      </c>
      <c r="B133" s="62" t="s">
        <v>201</v>
      </c>
      <c r="C133" s="62" t="s">
        <v>320</v>
      </c>
      <c r="D133" s="62">
        <v>10930</v>
      </c>
      <c r="E133" s="62" t="s">
        <v>200</v>
      </c>
      <c r="F133" s="62" t="s">
        <v>337</v>
      </c>
      <c r="G133" s="61">
        <v>0.9</v>
      </c>
      <c r="H133" s="62">
        <v>259200</v>
      </c>
      <c r="I133" s="68">
        <v>1.029669875</v>
      </c>
      <c r="J133" s="61">
        <v>75252</v>
      </c>
      <c r="K133" s="61">
        <v>247120.77</v>
      </c>
      <c r="L133" s="61">
        <v>73256.09</v>
      </c>
      <c r="M133" s="68">
        <f t="shared" si="2"/>
        <v>0.296438417539732</v>
      </c>
      <c r="N133" s="69">
        <v>74396.76</v>
      </c>
      <c r="O133" s="69">
        <v>21996.17</v>
      </c>
      <c r="P133" s="70">
        <v>29.57</v>
      </c>
      <c r="Q133" s="70">
        <v>98.86</v>
      </c>
      <c r="R133" s="62">
        <v>2300.92</v>
      </c>
      <c r="S133" s="62">
        <v>602.57</v>
      </c>
      <c r="T133" s="62">
        <v>91.73</v>
      </c>
      <c r="U133" s="62">
        <v>7904.97</v>
      </c>
      <c r="V133" s="62">
        <v>2238.53</v>
      </c>
      <c r="W133" s="62">
        <v>91.49</v>
      </c>
    </row>
    <row r="134" s="57" customFormat="1" spans="1:23">
      <c r="A134" s="61">
        <v>517</v>
      </c>
      <c r="B134" s="62" t="s">
        <v>153</v>
      </c>
      <c r="C134" s="62" t="s">
        <v>320</v>
      </c>
      <c r="D134" s="62">
        <v>12471</v>
      </c>
      <c r="E134" s="62" t="s">
        <v>422</v>
      </c>
      <c r="F134" s="62" t="s">
        <v>423</v>
      </c>
      <c r="G134" s="61">
        <v>0.6</v>
      </c>
      <c r="H134" s="62">
        <v>752400</v>
      </c>
      <c r="I134" s="68">
        <v>1.29639592105263</v>
      </c>
      <c r="J134" s="61">
        <v>188100</v>
      </c>
      <c r="K134" s="61">
        <v>886734.81</v>
      </c>
      <c r="L134" s="61">
        <v>193151.13</v>
      </c>
      <c r="M134" s="68">
        <f t="shared" si="2"/>
        <v>0.217822879875439</v>
      </c>
      <c r="N134" s="69">
        <v>185929.74</v>
      </c>
      <c r="O134" s="69">
        <v>41914.46</v>
      </c>
      <c r="P134" s="70">
        <v>22.54</v>
      </c>
      <c r="Q134" s="70">
        <v>98.85</v>
      </c>
      <c r="R134" s="62" t="s">
        <v>323</v>
      </c>
      <c r="S134" s="62" t="s">
        <v>323</v>
      </c>
      <c r="T134" s="62" t="s">
        <v>323</v>
      </c>
      <c r="U134" s="62">
        <v>39395.71</v>
      </c>
      <c r="V134" s="62">
        <v>8315.32</v>
      </c>
      <c r="W134" s="62">
        <v>157.08</v>
      </c>
    </row>
    <row r="135" s="57" customFormat="1" spans="1:23">
      <c r="A135" s="61">
        <v>743</v>
      </c>
      <c r="B135" s="62" t="s">
        <v>102</v>
      </c>
      <c r="C135" s="62" t="s">
        <v>320</v>
      </c>
      <c r="D135" s="62">
        <v>12189</v>
      </c>
      <c r="E135" s="62" t="s">
        <v>424</v>
      </c>
      <c r="F135" s="62" t="s">
        <v>322</v>
      </c>
      <c r="G135" s="61">
        <v>0.7</v>
      </c>
      <c r="H135" s="62">
        <v>165000</v>
      </c>
      <c r="I135" s="68">
        <v>1.18355433333333</v>
      </c>
      <c r="J135" s="61">
        <v>54990</v>
      </c>
      <c r="K135" s="61">
        <v>177533.15</v>
      </c>
      <c r="L135" s="61">
        <v>57193.84</v>
      </c>
      <c r="M135" s="68">
        <f t="shared" si="2"/>
        <v>0.322158650370367</v>
      </c>
      <c r="N135" s="69">
        <v>54233.12</v>
      </c>
      <c r="O135" s="69">
        <v>18678.34</v>
      </c>
      <c r="P135" s="70">
        <v>34.44</v>
      </c>
      <c r="Q135" s="70">
        <v>98.62</v>
      </c>
      <c r="R135" s="62">
        <v>2654.87</v>
      </c>
      <c r="S135" s="62">
        <v>1006.71</v>
      </c>
      <c r="T135" s="62">
        <v>144.84</v>
      </c>
      <c r="U135" s="62">
        <v>4181.77</v>
      </c>
      <c r="V135" s="62">
        <v>1627.41</v>
      </c>
      <c r="W135" s="62">
        <v>76.03</v>
      </c>
    </row>
    <row r="136" s="57" customFormat="1" spans="1:23">
      <c r="A136" s="61">
        <v>549</v>
      </c>
      <c r="B136" s="62" t="s">
        <v>123</v>
      </c>
      <c r="C136" s="62" t="s">
        <v>354</v>
      </c>
      <c r="D136" s="62">
        <v>12538</v>
      </c>
      <c r="E136" s="62" t="s">
        <v>236</v>
      </c>
      <c r="F136" s="62" t="s">
        <v>425</v>
      </c>
      <c r="G136" s="61">
        <v>0.7</v>
      </c>
      <c r="H136" s="62">
        <v>152823</v>
      </c>
      <c r="I136" s="68">
        <v>1.01225451666307</v>
      </c>
      <c r="J136" s="61">
        <v>29716</v>
      </c>
      <c r="K136" s="61">
        <v>140632.52</v>
      </c>
      <c r="L136" s="61">
        <v>37871.24</v>
      </c>
      <c r="M136" s="68">
        <f t="shared" si="2"/>
        <v>0.269292195005821</v>
      </c>
      <c r="N136" s="69">
        <v>29281.06</v>
      </c>
      <c r="O136" s="69">
        <v>7103.31</v>
      </c>
      <c r="P136" s="70">
        <v>24.26</v>
      </c>
      <c r="Q136" s="70">
        <v>98.54</v>
      </c>
      <c r="R136" s="62">
        <v>1044.5</v>
      </c>
      <c r="S136" s="62">
        <v>260.74</v>
      </c>
      <c r="T136" s="62">
        <v>105.45</v>
      </c>
      <c r="U136" s="62">
        <v>3015.6</v>
      </c>
      <c r="V136" s="62">
        <v>915.56</v>
      </c>
      <c r="W136" s="62">
        <v>59.2</v>
      </c>
    </row>
    <row r="137" s="57" customFormat="1" spans="1:23">
      <c r="A137" s="61">
        <v>106066</v>
      </c>
      <c r="B137" s="62" t="s">
        <v>319</v>
      </c>
      <c r="C137" s="62" t="s">
        <v>320</v>
      </c>
      <c r="D137" s="62">
        <v>995590</v>
      </c>
      <c r="E137" s="62" t="s">
        <v>426</v>
      </c>
      <c r="F137" s="62" t="s">
        <v>322</v>
      </c>
      <c r="G137" s="61">
        <v>1.3</v>
      </c>
      <c r="H137" s="62">
        <v>165000</v>
      </c>
      <c r="I137" s="68">
        <v>1.28329686666667</v>
      </c>
      <c r="J137" s="61">
        <v>19861</v>
      </c>
      <c r="K137" s="61">
        <v>192494.53</v>
      </c>
      <c r="L137" s="61">
        <v>67143.71</v>
      </c>
      <c r="M137" s="68">
        <f t="shared" si="2"/>
        <v>0.348808405101174</v>
      </c>
      <c r="N137" s="69">
        <v>19546.53</v>
      </c>
      <c r="O137" s="69">
        <v>6050.08</v>
      </c>
      <c r="P137" s="70">
        <v>30.95</v>
      </c>
      <c r="Q137" s="70">
        <v>98.42</v>
      </c>
      <c r="R137" s="62">
        <v>443.2</v>
      </c>
      <c r="S137" s="62">
        <v>92.74</v>
      </c>
      <c r="T137" s="62">
        <v>66.95</v>
      </c>
      <c r="U137" s="62">
        <v>6482.79</v>
      </c>
      <c r="V137" s="62">
        <v>2302.51</v>
      </c>
      <c r="W137" s="62">
        <v>117.87</v>
      </c>
    </row>
    <row r="138" s="57" customFormat="1" spans="1:23">
      <c r="A138" s="61">
        <v>108656</v>
      </c>
      <c r="B138" s="62" t="s">
        <v>251</v>
      </c>
      <c r="C138" s="62" t="s">
        <v>342</v>
      </c>
      <c r="D138" s="62">
        <v>12555</v>
      </c>
      <c r="E138" s="62" t="s">
        <v>427</v>
      </c>
      <c r="F138" s="62" t="s">
        <v>366</v>
      </c>
      <c r="G138" s="61">
        <v>0.6</v>
      </c>
      <c r="H138" s="62">
        <v>182574</v>
      </c>
      <c r="I138" s="68">
        <v>1.08841717057193</v>
      </c>
      <c r="J138" s="61">
        <v>39123</v>
      </c>
      <c r="K138" s="61">
        <v>172797.11</v>
      </c>
      <c r="L138" s="61">
        <v>35196.71</v>
      </c>
      <c r="M138" s="68">
        <f t="shared" si="2"/>
        <v>0.203688070940538</v>
      </c>
      <c r="N138" s="69">
        <v>38354.59</v>
      </c>
      <c r="O138" s="69">
        <v>7948.76</v>
      </c>
      <c r="P138" s="70">
        <v>20.72</v>
      </c>
      <c r="Q138" s="70">
        <v>98.04</v>
      </c>
      <c r="R138" s="62">
        <v>1717.1</v>
      </c>
      <c r="S138" s="62">
        <v>301.8</v>
      </c>
      <c r="T138" s="62">
        <v>131.67</v>
      </c>
      <c r="U138" s="62">
        <v>4184.27</v>
      </c>
      <c r="V138" s="62">
        <v>820.34</v>
      </c>
      <c r="W138" s="62">
        <v>68.75</v>
      </c>
    </row>
    <row r="139" s="57" customFormat="1" spans="1:23">
      <c r="A139" s="61">
        <v>357</v>
      </c>
      <c r="B139" s="62" t="s">
        <v>50</v>
      </c>
      <c r="C139" s="62" t="s">
        <v>320</v>
      </c>
      <c r="D139" s="62">
        <v>12459</v>
      </c>
      <c r="E139" s="62" t="s">
        <v>169</v>
      </c>
      <c r="F139" s="62" t="s">
        <v>428</v>
      </c>
      <c r="G139" s="61">
        <v>0.6</v>
      </c>
      <c r="H139" s="62">
        <v>243000</v>
      </c>
      <c r="I139" s="68">
        <v>1.0916864</v>
      </c>
      <c r="J139" s="61">
        <v>54000</v>
      </c>
      <c r="K139" s="61">
        <v>245629.44</v>
      </c>
      <c r="L139" s="61">
        <v>61276.72</v>
      </c>
      <c r="M139" s="68">
        <f t="shared" si="2"/>
        <v>0.249468141929567</v>
      </c>
      <c r="N139" s="69">
        <v>52857.75</v>
      </c>
      <c r="O139" s="69">
        <v>14451.47</v>
      </c>
      <c r="P139" s="70">
        <v>27.34</v>
      </c>
      <c r="Q139" s="70">
        <v>97.88</v>
      </c>
      <c r="R139" s="62">
        <v>1799.6</v>
      </c>
      <c r="S139" s="62">
        <v>504.58</v>
      </c>
      <c r="T139" s="62">
        <v>99.98</v>
      </c>
      <c r="U139" s="62">
        <v>6547.02</v>
      </c>
      <c r="V139" s="62">
        <v>2106.87</v>
      </c>
      <c r="W139" s="62">
        <v>80.83</v>
      </c>
    </row>
    <row r="140" s="57" customFormat="1" spans="1:23">
      <c r="A140" s="61">
        <v>355</v>
      </c>
      <c r="B140" s="62" t="s">
        <v>78</v>
      </c>
      <c r="C140" s="62" t="s">
        <v>320</v>
      </c>
      <c r="D140" s="62">
        <v>8233</v>
      </c>
      <c r="E140" s="62" t="s">
        <v>189</v>
      </c>
      <c r="F140" s="62" t="s">
        <v>322</v>
      </c>
      <c r="G140" s="61">
        <v>1</v>
      </c>
      <c r="H140" s="62">
        <v>187920</v>
      </c>
      <c r="I140" s="68">
        <v>1.07297350574713</v>
      </c>
      <c r="J140" s="61">
        <v>43702.3</v>
      </c>
      <c r="K140" s="61">
        <v>186697.39</v>
      </c>
      <c r="L140" s="61">
        <v>55323.63</v>
      </c>
      <c r="M140" s="68">
        <f t="shared" si="2"/>
        <v>0.296327816901993</v>
      </c>
      <c r="N140" s="69">
        <v>42744.77</v>
      </c>
      <c r="O140" s="69">
        <v>12293.89</v>
      </c>
      <c r="P140" s="70">
        <v>28.76</v>
      </c>
      <c r="Q140" s="70">
        <v>97.81</v>
      </c>
      <c r="R140" s="62" t="s">
        <v>323</v>
      </c>
      <c r="S140" s="62" t="s">
        <v>323</v>
      </c>
      <c r="T140" s="62" t="s">
        <v>323</v>
      </c>
      <c r="U140" s="62">
        <v>6209.61</v>
      </c>
      <c r="V140" s="62">
        <v>1696.13</v>
      </c>
      <c r="W140" s="62">
        <v>99.13</v>
      </c>
    </row>
    <row r="141" s="57" customFormat="1" spans="1:23">
      <c r="A141" s="61">
        <v>733</v>
      </c>
      <c r="B141" s="62" t="s">
        <v>14</v>
      </c>
      <c r="C141" s="62" t="s">
        <v>338</v>
      </c>
      <c r="D141" s="62">
        <v>4435</v>
      </c>
      <c r="E141" s="62" t="s">
        <v>429</v>
      </c>
      <c r="F141" s="62" t="s">
        <v>337</v>
      </c>
      <c r="G141" s="61">
        <v>0.9</v>
      </c>
      <c r="H141" s="62">
        <v>120750</v>
      </c>
      <c r="I141" s="68">
        <v>1.15360257142857</v>
      </c>
      <c r="J141" s="61">
        <v>49398</v>
      </c>
      <c r="K141" s="61">
        <v>121128.27</v>
      </c>
      <c r="L141" s="61">
        <v>37243.03</v>
      </c>
      <c r="M141" s="68">
        <f t="shared" si="2"/>
        <v>0.307467695196175</v>
      </c>
      <c r="N141" s="69">
        <v>48269.18</v>
      </c>
      <c r="O141" s="69">
        <v>16190.5</v>
      </c>
      <c r="P141" s="70">
        <v>33.54</v>
      </c>
      <c r="Q141" s="70">
        <v>97.71</v>
      </c>
      <c r="R141" s="62">
        <v>2138.36</v>
      </c>
      <c r="S141" s="62">
        <v>882.7</v>
      </c>
      <c r="T141" s="62">
        <v>129.87</v>
      </c>
      <c r="U141" s="62">
        <v>3856.66</v>
      </c>
      <c r="V141" s="62">
        <v>1396.54</v>
      </c>
      <c r="W141" s="62">
        <v>95.82</v>
      </c>
    </row>
    <row r="142" s="57" customFormat="1" spans="1:23">
      <c r="A142" s="61">
        <v>102565</v>
      </c>
      <c r="B142" s="62" t="s">
        <v>74</v>
      </c>
      <c r="C142" s="62" t="s">
        <v>320</v>
      </c>
      <c r="D142" s="62">
        <v>11871</v>
      </c>
      <c r="E142" s="62" t="s">
        <v>430</v>
      </c>
      <c r="F142" s="62" t="s">
        <v>322</v>
      </c>
      <c r="G142" s="61">
        <v>1</v>
      </c>
      <c r="H142" s="62">
        <v>174900</v>
      </c>
      <c r="I142" s="68">
        <v>1.10712949685535</v>
      </c>
      <c r="J142" s="61">
        <v>69960</v>
      </c>
      <c r="K142" s="61">
        <v>176033.59</v>
      </c>
      <c r="L142" s="61">
        <v>53926.09</v>
      </c>
      <c r="M142" s="68">
        <f t="shared" si="2"/>
        <v>0.306339772994461</v>
      </c>
      <c r="N142" s="69">
        <v>68157.83</v>
      </c>
      <c r="O142" s="69">
        <v>21003.48</v>
      </c>
      <c r="P142" s="70">
        <v>30.82</v>
      </c>
      <c r="Q142" s="70">
        <v>97.42</v>
      </c>
      <c r="R142" s="62">
        <v>4542.36</v>
      </c>
      <c r="S142" s="62">
        <v>1307.71</v>
      </c>
      <c r="T142" s="62">
        <v>194.78</v>
      </c>
      <c r="U142" s="62">
        <v>8510.63</v>
      </c>
      <c r="V142" s="62">
        <v>2268.93</v>
      </c>
      <c r="W142" s="62">
        <v>145.98</v>
      </c>
    </row>
    <row r="143" s="57" customFormat="1" spans="1:23">
      <c r="A143" s="61">
        <v>355</v>
      </c>
      <c r="B143" s="62" t="s">
        <v>78</v>
      </c>
      <c r="C143" s="62" t="s">
        <v>320</v>
      </c>
      <c r="D143" s="62">
        <v>12536</v>
      </c>
      <c r="E143" s="62" t="s">
        <v>77</v>
      </c>
      <c r="F143" s="62" t="s">
        <v>337</v>
      </c>
      <c r="G143" s="61">
        <v>0.9</v>
      </c>
      <c r="H143" s="62">
        <v>187920</v>
      </c>
      <c r="I143" s="68">
        <v>1.07297350574713</v>
      </c>
      <c r="J143" s="61">
        <v>39332.1</v>
      </c>
      <c r="K143" s="61">
        <v>186697.39</v>
      </c>
      <c r="L143" s="61">
        <v>55323.63</v>
      </c>
      <c r="M143" s="68">
        <f t="shared" si="2"/>
        <v>0.296327816901993</v>
      </c>
      <c r="N143" s="69">
        <v>38240.95</v>
      </c>
      <c r="O143" s="69">
        <v>11006.32</v>
      </c>
      <c r="P143" s="70">
        <v>28.78</v>
      </c>
      <c r="Q143" s="70">
        <v>97.23</v>
      </c>
      <c r="R143" s="62">
        <v>1268.92</v>
      </c>
      <c r="S143" s="62">
        <v>413.74</v>
      </c>
      <c r="T143" s="62">
        <v>96.79</v>
      </c>
      <c r="U143" s="62">
        <v>6209.61</v>
      </c>
      <c r="V143" s="62">
        <v>1696.13</v>
      </c>
      <c r="W143" s="62">
        <v>99.13</v>
      </c>
    </row>
    <row r="144" s="57" customFormat="1" spans="1:23">
      <c r="A144" s="61">
        <v>713</v>
      </c>
      <c r="B144" s="62" t="s">
        <v>431</v>
      </c>
      <c r="C144" s="62" t="s">
        <v>432</v>
      </c>
      <c r="D144" s="62">
        <v>6492</v>
      </c>
      <c r="E144" s="62" t="s">
        <v>433</v>
      </c>
      <c r="F144" s="62" t="s">
        <v>337</v>
      </c>
      <c r="G144" s="61">
        <v>1.1</v>
      </c>
      <c r="H144" s="62">
        <v>103500</v>
      </c>
      <c r="I144" s="68">
        <v>1.06360144444444</v>
      </c>
      <c r="J144" s="61">
        <v>51750</v>
      </c>
      <c r="K144" s="61">
        <v>95724.13</v>
      </c>
      <c r="L144" s="61">
        <v>30171.19</v>
      </c>
      <c r="M144" s="68">
        <f t="shared" si="2"/>
        <v>0.315188970638856</v>
      </c>
      <c r="N144" s="69">
        <v>50264.32</v>
      </c>
      <c r="O144" s="69">
        <v>16493.55</v>
      </c>
      <c r="P144" s="70">
        <v>32.81</v>
      </c>
      <c r="Q144" s="70">
        <v>97.13</v>
      </c>
      <c r="R144" s="62" t="s">
        <v>323</v>
      </c>
      <c r="S144" s="62" t="s">
        <v>323</v>
      </c>
      <c r="T144" s="62" t="s">
        <v>323</v>
      </c>
      <c r="U144" s="62" t="s">
        <v>323</v>
      </c>
      <c r="V144" s="62" t="s">
        <v>323</v>
      </c>
      <c r="W144" s="62" t="s">
        <v>323</v>
      </c>
    </row>
    <row r="145" s="57" customFormat="1" spans="1:23">
      <c r="A145" s="61">
        <v>514</v>
      </c>
      <c r="B145" s="62" t="s">
        <v>25</v>
      </c>
      <c r="C145" s="62" t="s">
        <v>342</v>
      </c>
      <c r="D145" s="62">
        <v>4330</v>
      </c>
      <c r="E145" s="62" t="s">
        <v>434</v>
      </c>
      <c r="F145" s="62" t="s">
        <v>378</v>
      </c>
      <c r="G145" s="61">
        <v>1.2</v>
      </c>
      <c r="H145" s="62">
        <v>243000</v>
      </c>
      <c r="I145" s="68">
        <v>1.19265506666667</v>
      </c>
      <c r="J145" s="61">
        <v>74769.2</v>
      </c>
      <c r="K145" s="61">
        <v>268347.39</v>
      </c>
      <c r="L145" s="61">
        <v>86727.81</v>
      </c>
      <c r="M145" s="68">
        <f t="shared" si="2"/>
        <v>0.323192299354952</v>
      </c>
      <c r="N145" s="69">
        <v>72356.23</v>
      </c>
      <c r="O145" s="69">
        <v>22553.21</v>
      </c>
      <c r="P145" s="70">
        <v>31.17</v>
      </c>
      <c r="Q145" s="70">
        <v>96.77</v>
      </c>
      <c r="R145" s="62">
        <v>4632.9</v>
      </c>
      <c r="S145" s="62">
        <v>980.9</v>
      </c>
      <c r="T145" s="62">
        <v>185.89</v>
      </c>
      <c r="U145" s="62">
        <v>10378.38</v>
      </c>
      <c r="V145" s="62">
        <v>2806.94</v>
      </c>
      <c r="W145" s="62">
        <v>128.13</v>
      </c>
    </row>
    <row r="146" s="57" customFormat="1" spans="1:23">
      <c r="A146" s="61">
        <v>587</v>
      </c>
      <c r="B146" s="62" t="s">
        <v>435</v>
      </c>
      <c r="C146" s="62" t="s">
        <v>432</v>
      </c>
      <c r="D146" s="62">
        <v>8073</v>
      </c>
      <c r="E146" s="62" t="s">
        <v>436</v>
      </c>
      <c r="F146" s="62" t="s">
        <v>337</v>
      </c>
      <c r="G146" s="61">
        <v>1</v>
      </c>
      <c r="H146" s="62">
        <v>171600</v>
      </c>
      <c r="I146" s="68">
        <v>1.00536544871795</v>
      </c>
      <c r="J146" s="61">
        <v>63000</v>
      </c>
      <c r="K146" s="61">
        <v>156837.01</v>
      </c>
      <c r="L146" s="61">
        <v>43986.47</v>
      </c>
      <c r="M146" s="68">
        <f t="shared" si="2"/>
        <v>0.280459758828608</v>
      </c>
      <c r="N146" s="69">
        <v>60922.64</v>
      </c>
      <c r="O146" s="69">
        <v>17994.36</v>
      </c>
      <c r="P146" s="70">
        <v>29.54</v>
      </c>
      <c r="Q146" s="70">
        <v>96.7</v>
      </c>
      <c r="R146" s="62">
        <v>3527.88</v>
      </c>
      <c r="S146" s="62">
        <v>843.21</v>
      </c>
      <c r="T146" s="62">
        <v>167.99</v>
      </c>
      <c r="U146" s="62">
        <v>6404.82</v>
      </c>
      <c r="V146" s="62">
        <v>1521.52</v>
      </c>
      <c r="W146" s="62">
        <v>111.97</v>
      </c>
    </row>
    <row r="147" s="57" customFormat="1" spans="1:23">
      <c r="A147" s="61">
        <v>339</v>
      </c>
      <c r="B147" s="62" t="s">
        <v>66</v>
      </c>
      <c r="C147" s="62" t="s">
        <v>320</v>
      </c>
      <c r="D147" s="62">
        <v>12911</v>
      </c>
      <c r="E147" s="62" t="s">
        <v>437</v>
      </c>
      <c r="F147" s="62" t="s">
        <v>438</v>
      </c>
      <c r="G147" s="61">
        <v>0.6</v>
      </c>
      <c r="H147" s="62">
        <v>132000</v>
      </c>
      <c r="I147" s="68">
        <v>1.19584541666667</v>
      </c>
      <c r="J147" s="61">
        <v>30462</v>
      </c>
      <c r="K147" s="61">
        <v>143501.45</v>
      </c>
      <c r="L147" s="61">
        <v>38973.31</v>
      </c>
      <c r="M147" s="68">
        <f t="shared" si="2"/>
        <v>0.271588266181282</v>
      </c>
      <c r="N147" s="69">
        <v>29293.95</v>
      </c>
      <c r="O147" s="69">
        <v>9492.32</v>
      </c>
      <c r="P147" s="70">
        <v>32.4</v>
      </c>
      <c r="Q147" s="70">
        <v>96.17</v>
      </c>
      <c r="R147" s="62">
        <v>351.6</v>
      </c>
      <c r="S147" s="62">
        <v>111.21</v>
      </c>
      <c r="T147" s="62">
        <v>34.63</v>
      </c>
      <c r="U147" s="62">
        <v>3014.91</v>
      </c>
      <c r="V147" s="62">
        <v>902.4</v>
      </c>
      <c r="W147" s="62">
        <v>68.52</v>
      </c>
    </row>
    <row r="148" s="57" customFormat="1" spans="1:23">
      <c r="A148" s="61">
        <v>740</v>
      </c>
      <c r="B148" s="62" t="s">
        <v>379</v>
      </c>
      <c r="C148" s="62" t="s">
        <v>320</v>
      </c>
      <c r="D148" s="62">
        <v>9328</v>
      </c>
      <c r="E148" s="62" t="s">
        <v>439</v>
      </c>
      <c r="F148" s="62" t="s">
        <v>337</v>
      </c>
      <c r="G148" s="61">
        <v>0.9</v>
      </c>
      <c r="H148" s="62">
        <v>116250</v>
      </c>
      <c r="I148" s="68">
        <v>1.31026849462366</v>
      </c>
      <c r="J148" s="61">
        <v>55065</v>
      </c>
      <c r="K148" s="61">
        <v>121854.97</v>
      </c>
      <c r="L148" s="61">
        <v>37382.69</v>
      </c>
      <c r="M148" s="68">
        <f t="shared" si="2"/>
        <v>0.306780183032338</v>
      </c>
      <c r="N148" s="69">
        <v>52741.62</v>
      </c>
      <c r="O148" s="69">
        <v>14704.67</v>
      </c>
      <c r="P148" s="70">
        <v>27.88</v>
      </c>
      <c r="Q148" s="70">
        <v>95.78</v>
      </c>
      <c r="R148" s="62">
        <v>5101.62</v>
      </c>
      <c r="S148" s="62">
        <v>1543.69</v>
      </c>
      <c r="T148" s="62">
        <v>277.94</v>
      </c>
      <c r="U148" s="62">
        <v>5101.62</v>
      </c>
      <c r="V148" s="62">
        <v>1543.69</v>
      </c>
      <c r="W148" s="62">
        <v>131.65</v>
      </c>
    </row>
    <row r="149" s="57" customFormat="1" spans="1:23">
      <c r="A149" s="61">
        <v>706</v>
      </c>
      <c r="B149" s="62" t="s">
        <v>440</v>
      </c>
      <c r="C149" s="62" t="s">
        <v>432</v>
      </c>
      <c r="D149" s="62">
        <v>10772</v>
      </c>
      <c r="E149" s="62" t="s">
        <v>441</v>
      </c>
      <c r="F149" s="62" t="s">
        <v>322</v>
      </c>
      <c r="G149" s="61">
        <v>1</v>
      </c>
      <c r="H149" s="62">
        <v>125235</v>
      </c>
      <c r="I149" s="68">
        <v>1.06711937557392</v>
      </c>
      <c r="J149" s="61">
        <v>41745</v>
      </c>
      <c r="K149" s="61">
        <v>116209.3</v>
      </c>
      <c r="L149" s="61">
        <v>35936.92</v>
      </c>
      <c r="M149" s="68">
        <f t="shared" si="2"/>
        <v>0.309243064023275</v>
      </c>
      <c r="N149" s="69">
        <v>39837.45</v>
      </c>
      <c r="O149" s="69">
        <v>11890.09</v>
      </c>
      <c r="P149" s="70">
        <v>29.85</v>
      </c>
      <c r="Q149" s="70">
        <v>95.43</v>
      </c>
      <c r="R149" s="62" t="s">
        <v>323</v>
      </c>
      <c r="S149" s="62" t="s">
        <v>323</v>
      </c>
      <c r="T149" s="62" t="s">
        <v>323</v>
      </c>
      <c r="U149" s="62">
        <v>3046.92</v>
      </c>
      <c r="V149" s="62">
        <v>996.78</v>
      </c>
      <c r="W149" s="62">
        <v>72.99</v>
      </c>
    </row>
    <row r="150" s="57" customFormat="1" spans="1:23">
      <c r="A150" s="61">
        <v>747</v>
      </c>
      <c r="B150" s="62" t="s">
        <v>64</v>
      </c>
      <c r="C150" s="62" t="s">
        <v>360</v>
      </c>
      <c r="D150" s="62">
        <v>12398</v>
      </c>
      <c r="E150" s="62" t="s">
        <v>129</v>
      </c>
      <c r="F150" s="62" t="s">
        <v>322</v>
      </c>
      <c r="G150" s="61">
        <v>1</v>
      </c>
      <c r="H150" s="62">
        <v>226800</v>
      </c>
      <c r="I150" s="68">
        <v>1.17263904761905</v>
      </c>
      <c r="J150" s="61">
        <v>58153</v>
      </c>
      <c r="K150" s="61">
        <v>246254.2</v>
      </c>
      <c r="L150" s="61">
        <v>54328.49</v>
      </c>
      <c r="M150" s="68">
        <f t="shared" si="2"/>
        <v>0.220619546793517</v>
      </c>
      <c r="N150" s="69">
        <v>55345.75</v>
      </c>
      <c r="O150" s="69">
        <v>12022.78</v>
      </c>
      <c r="P150" s="70">
        <v>21.72</v>
      </c>
      <c r="Q150" s="70">
        <v>95.17</v>
      </c>
      <c r="R150" s="62" t="s">
        <v>323</v>
      </c>
      <c r="S150" s="62" t="s">
        <v>323</v>
      </c>
      <c r="T150" s="62" t="s">
        <v>323</v>
      </c>
      <c r="U150" s="62">
        <v>15056.39</v>
      </c>
      <c r="V150" s="62">
        <v>3296.99</v>
      </c>
      <c r="W150" s="62">
        <v>199.16</v>
      </c>
    </row>
    <row r="151" s="57" customFormat="1" spans="1:23">
      <c r="A151" s="61">
        <v>587</v>
      </c>
      <c r="B151" s="62" t="s">
        <v>435</v>
      </c>
      <c r="C151" s="62" t="s">
        <v>432</v>
      </c>
      <c r="D151" s="62">
        <v>6497</v>
      </c>
      <c r="E151" s="62" t="s">
        <v>442</v>
      </c>
      <c r="F151" s="62" t="s">
        <v>322</v>
      </c>
      <c r="G151" s="61">
        <v>1</v>
      </c>
      <c r="H151" s="62">
        <v>171600</v>
      </c>
      <c r="I151" s="68">
        <v>1.00536544871795</v>
      </c>
      <c r="J151" s="61">
        <v>63000</v>
      </c>
      <c r="K151" s="61">
        <v>156837.01</v>
      </c>
      <c r="L151" s="61">
        <v>43986.47</v>
      </c>
      <c r="M151" s="68">
        <f t="shared" si="2"/>
        <v>0.280459758828608</v>
      </c>
      <c r="N151" s="69">
        <v>59771.58</v>
      </c>
      <c r="O151" s="69">
        <v>16667.61</v>
      </c>
      <c r="P151" s="70">
        <v>27.89</v>
      </c>
      <c r="Q151" s="70">
        <v>94.88</v>
      </c>
      <c r="R151" s="62">
        <v>2876.94</v>
      </c>
      <c r="S151" s="62">
        <v>678.31</v>
      </c>
      <c r="T151" s="62">
        <v>137</v>
      </c>
      <c r="U151" s="62">
        <v>6404.82</v>
      </c>
      <c r="V151" s="62">
        <v>1521.52</v>
      </c>
      <c r="W151" s="62">
        <v>111.97</v>
      </c>
    </row>
    <row r="152" s="57" customFormat="1" spans="1:23">
      <c r="A152" s="61">
        <v>511</v>
      </c>
      <c r="B152" s="62" t="s">
        <v>151</v>
      </c>
      <c r="C152" s="62" t="s">
        <v>320</v>
      </c>
      <c r="D152" s="62">
        <v>12940</v>
      </c>
      <c r="E152" s="62" t="s">
        <v>443</v>
      </c>
      <c r="F152" s="62" t="s">
        <v>444</v>
      </c>
      <c r="G152" s="61">
        <v>0.5</v>
      </c>
      <c r="H152" s="62">
        <v>214500</v>
      </c>
      <c r="I152" s="68">
        <v>1.11817528205128</v>
      </c>
      <c r="J152" s="61">
        <v>33690</v>
      </c>
      <c r="K152" s="61">
        <v>218044.18</v>
      </c>
      <c r="L152" s="61">
        <v>60701.67</v>
      </c>
      <c r="M152" s="68">
        <f t="shared" si="2"/>
        <v>0.278391608526309</v>
      </c>
      <c r="N152" s="69">
        <v>31953.31</v>
      </c>
      <c r="O152" s="69">
        <v>9354.98</v>
      </c>
      <c r="P152" s="70">
        <v>29.28</v>
      </c>
      <c r="Q152" s="70">
        <v>94.85</v>
      </c>
      <c r="R152" s="62">
        <v>733.1</v>
      </c>
      <c r="S152" s="62">
        <v>290.28</v>
      </c>
      <c r="T152" s="62">
        <v>65.28</v>
      </c>
      <c r="U152" s="62">
        <v>8241.85</v>
      </c>
      <c r="V152" s="62">
        <v>2615.29</v>
      </c>
      <c r="W152" s="62">
        <v>115.27</v>
      </c>
    </row>
    <row r="153" s="57" customFormat="1" spans="1:23">
      <c r="A153" s="61">
        <v>54</v>
      </c>
      <c r="B153" s="62" t="s">
        <v>54</v>
      </c>
      <c r="C153" s="62" t="s">
        <v>348</v>
      </c>
      <c r="D153" s="62">
        <v>10808</v>
      </c>
      <c r="E153" s="62" t="s">
        <v>445</v>
      </c>
      <c r="F153" s="62" t="s">
        <v>322</v>
      </c>
      <c r="G153" s="61">
        <v>1</v>
      </c>
      <c r="H153" s="62">
        <v>220320</v>
      </c>
      <c r="I153" s="68">
        <v>1.1967112254902</v>
      </c>
      <c r="J153" s="61">
        <v>56492</v>
      </c>
      <c r="K153" s="61">
        <v>244129.09</v>
      </c>
      <c r="L153" s="61">
        <v>74343.12</v>
      </c>
      <c r="M153" s="68">
        <f t="shared" si="2"/>
        <v>0.30452380746596</v>
      </c>
      <c r="N153" s="69">
        <v>53436.04</v>
      </c>
      <c r="O153" s="69">
        <v>15985.44</v>
      </c>
      <c r="P153" s="70">
        <v>29.92</v>
      </c>
      <c r="Q153" s="70">
        <v>94.59</v>
      </c>
      <c r="R153" s="62" t="s">
        <v>323</v>
      </c>
      <c r="S153" s="62" t="s">
        <v>323</v>
      </c>
      <c r="T153" s="62" t="s">
        <v>323</v>
      </c>
      <c r="U153" s="62">
        <v>6821.8</v>
      </c>
      <c r="V153" s="62">
        <v>2774.86</v>
      </c>
      <c r="W153" s="62">
        <v>92.89</v>
      </c>
    </row>
    <row r="154" s="57" customFormat="1" spans="1:23">
      <c r="A154" s="61">
        <v>710</v>
      </c>
      <c r="B154" s="62" t="s">
        <v>446</v>
      </c>
      <c r="C154" s="62" t="s">
        <v>432</v>
      </c>
      <c r="D154" s="62">
        <v>9527</v>
      </c>
      <c r="E154" s="62" t="s">
        <v>447</v>
      </c>
      <c r="F154" s="62" t="s">
        <v>337</v>
      </c>
      <c r="G154" s="61">
        <v>0.9</v>
      </c>
      <c r="H154" s="62">
        <v>121716</v>
      </c>
      <c r="I154" s="68">
        <v>1.07411130007559</v>
      </c>
      <c r="J154" s="61">
        <v>54773</v>
      </c>
      <c r="K154" s="61">
        <v>113683.94</v>
      </c>
      <c r="L154" s="61">
        <v>37010.76</v>
      </c>
      <c r="M154" s="68">
        <f t="shared" si="2"/>
        <v>0.325558385819492</v>
      </c>
      <c r="N154" s="69">
        <v>51591.32</v>
      </c>
      <c r="O154" s="69">
        <v>17349.78</v>
      </c>
      <c r="P154" s="70">
        <v>33.63</v>
      </c>
      <c r="Q154" s="70">
        <v>94.19</v>
      </c>
      <c r="R154" s="62">
        <v>1524.82</v>
      </c>
      <c r="S154" s="62">
        <v>567.94</v>
      </c>
      <c r="T154" s="62">
        <v>83.52</v>
      </c>
      <c r="U154" s="62">
        <v>4095.12</v>
      </c>
      <c r="V154" s="62">
        <v>1290.39</v>
      </c>
      <c r="W154" s="62">
        <v>100.93</v>
      </c>
    </row>
    <row r="155" s="57" customFormat="1" spans="1:23">
      <c r="A155" s="61">
        <v>514</v>
      </c>
      <c r="B155" s="62" t="s">
        <v>25</v>
      </c>
      <c r="C155" s="62" t="s">
        <v>342</v>
      </c>
      <c r="D155" s="62">
        <v>12338</v>
      </c>
      <c r="E155" s="62" t="s">
        <v>448</v>
      </c>
      <c r="F155" s="62" t="s">
        <v>322</v>
      </c>
      <c r="G155" s="61">
        <v>1</v>
      </c>
      <c r="H155" s="62">
        <v>243000</v>
      </c>
      <c r="I155" s="68">
        <v>1.19265506666667</v>
      </c>
      <c r="J155" s="61">
        <v>62307.7</v>
      </c>
      <c r="K155" s="61">
        <v>268347.39</v>
      </c>
      <c r="L155" s="61">
        <v>86727.81</v>
      </c>
      <c r="M155" s="68">
        <f t="shared" si="2"/>
        <v>0.323192299354952</v>
      </c>
      <c r="N155" s="69">
        <v>58161.6</v>
      </c>
      <c r="O155" s="69">
        <v>19733.33</v>
      </c>
      <c r="P155" s="70">
        <v>33.93</v>
      </c>
      <c r="Q155" s="70">
        <v>93.35</v>
      </c>
      <c r="R155" s="62">
        <v>1957.26</v>
      </c>
      <c r="S155" s="62">
        <v>766.17</v>
      </c>
      <c r="T155" s="62">
        <v>94.24</v>
      </c>
      <c r="U155" s="62">
        <v>10378.38</v>
      </c>
      <c r="V155" s="62">
        <v>2806.94</v>
      </c>
      <c r="W155" s="62">
        <v>128.13</v>
      </c>
    </row>
    <row r="156" s="57" customFormat="1" spans="1:23">
      <c r="A156" s="61">
        <v>724</v>
      </c>
      <c r="B156" s="62" t="s">
        <v>201</v>
      </c>
      <c r="C156" s="62" t="s">
        <v>320</v>
      </c>
      <c r="D156" s="62">
        <v>12936</v>
      </c>
      <c r="E156" s="62" t="s">
        <v>356</v>
      </c>
      <c r="F156" s="62" t="s">
        <v>449</v>
      </c>
      <c r="G156" s="61">
        <v>0.6</v>
      </c>
      <c r="H156" s="62">
        <v>259200</v>
      </c>
      <c r="I156" s="68">
        <v>1.029669875</v>
      </c>
      <c r="J156" s="61">
        <v>50168</v>
      </c>
      <c r="K156" s="61">
        <v>247120.77</v>
      </c>
      <c r="L156" s="61">
        <v>73256.09</v>
      </c>
      <c r="M156" s="68">
        <f t="shared" si="2"/>
        <v>0.296438417539732</v>
      </c>
      <c r="N156" s="69">
        <v>46730.61</v>
      </c>
      <c r="O156" s="69">
        <v>14735.51</v>
      </c>
      <c r="P156" s="70">
        <v>31.53</v>
      </c>
      <c r="Q156" s="70">
        <v>93.15</v>
      </c>
      <c r="R156" s="62">
        <v>3228.05</v>
      </c>
      <c r="S156" s="62">
        <v>938.63</v>
      </c>
      <c r="T156" s="62">
        <v>193.03</v>
      </c>
      <c r="U156" s="62">
        <v>7904.97</v>
      </c>
      <c r="V156" s="62">
        <v>2238.53</v>
      </c>
      <c r="W156" s="62">
        <v>91.49</v>
      </c>
    </row>
    <row r="157" s="57" customFormat="1" spans="1:23">
      <c r="A157" s="61">
        <v>748</v>
      </c>
      <c r="B157" s="62" t="s">
        <v>221</v>
      </c>
      <c r="C157" s="62" t="s">
        <v>354</v>
      </c>
      <c r="D157" s="62">
        <v>11977</v>
      </c>
      <c r="E157" s="62" t="s">
        <v>450</v>
      </c>
      <c r="F157" s="62" t="s">
        <v>366</v>
      </c>
      <c r="G157" s="61">
        <v>1</v>
      </c>
      <c r="H157" s="62">
        <v>181929</v>
      </c>
      <c r="I157" s="68">
        <v>1.05099818610557</v>
      </c>
      <c r="J157" s="61">
        <v>62734.5</v>
      </c>
      <c r="K157" s="61">
        <v>173824.59</v>
      </c>
      <c r="L157" s="61">
        <v>54215.5</v>
      </c>
      <c r="M157" s="68">
        <f t="shared" si="2"/>
        <v>0.311897758539226</v>
      </c>
      <c r="N157" s="69">
        <v>58428.19</v>
      </c>
      <c r="O157" s="69">
        <v>18197.94</v>
      </c>
      <c r="P157" s="70">
        <v>31.15</v>
      </c>
      <c r="Q157" s="70">
        <v>93.14</v>
      </c>
      <c r="R157" s="62">
        <v>88.5</v>
      </c>
      <c r="S157" s="62">
        <v>43.5</v>
      </c>
      <c r="T157" s="62">
        <v>4.23</v>
      </c>
      <c r="U157" s="62">
        <v>2772.43</v>
      </c>
      <c r="V157" s="62">
        <v>1029.02</v>
      </c>
      <c r="W157" s="62">
        <v>45.72</v>
      </c>
    </row>
    <row r="158" s="57" customFormat="1" spans="1:23">
      <c r="A158" s="61">
        <v>104533</v>
      </c>
      <c r="B158" s="62" t="s">
        <v>401</v>
      </c>
      <c r="C158" s="62" t="s">
        <v>354</v>
      </c>
      <c r="D158" s="62">
        <v>12136</v>
      </c>
      <c r="E158" s="62" t="s">
        <v>451</v>
      </c>
      <c r="F158" s="62" t="s">
        <v>322</v>
      </c>
      <c r="G158" s="61">
        <v>1</v>
      </c>
      <c r="H158" s="62">
        <v>120750</v>
      </c>
      <c r="I158" s="68">
        <v>1.13779942857143</v>
      </c>
      <c r="J158" s="61">
        <v>60375</v>
      </c>
      <c r="K158" s="61">
        <v>119468.94</v>
      </c>
      <c r="L158" s="61">
        <v>37286.59</v>
      </c>
      <c r="M158" s="68">
        <f t="shared" si="2"/>
        <v>0.312102794249283</v>
      </c>
      <c r="N158" s="69">
        <v>56084.22</v>
      </c>
      <c r="O158" s="69">
        <v>18212.35</v>
      </c>
      <c r="P158" s="70">
        <v>32.47</v>
      </c>
      <c r="Q158" s="70">
        <v>92.89</v>
      </c>
      <c r="R158" s="62">
        <v>1435.96</v>
      </c>
      <c r="S158" s="62">
        <v>439.93</v>
      </c>
      <c r="T158" s="62">
        <v>71.35</v>
      </c>
      <c r="U158" s="62">
        <v>2964.86</v>
      </c>
      <c r="V158" s="62">
        <v>1122.37</v>
      </c>
      <c r="W158" s="62">
        <v>73.66</v>
      </c>
    </row>
    <row r="159" s="57" customFormat="1" spans="1:23">
      <c r="A159" s="61">
        <v>385</v>
      </c>
      <c r="B159" s="62" t="s">
        <v>85</v>
      </c>
      <c r="C159" s="62" t="s">
        <v>342</v>
      </c>
      <c r="D159" s="62">
        <v>7749</v>
      </c>
      <c r="E159" s="62" t="s">
        <v>452</v>
      </c>
      <c r="F159" s="62" t="s">
        <v>322</v>
      </c>
      <c r="G159" s="61">
        <v>1</v>
      </c>
      <c r="H159" s="62">
        <v>378000</v>
      </c>
      <c r="I159" s="68">
        <v>1.11427677777778</v>
      </c>
      <c r="J159" s="61">
        <v>118125</v>
      </c>
      <c r="K159" s="61">
        <v>401139.64</v>
      </c>
      <c r="L159" s="61">
        <v>93287.6</v>
      </c>
      <c r="M159" s="68">
        <f t="shared" si="2"/>
        <v>0.232556423493824</v>
      </c>
      <c r="N159" s="69">
        <v>109341.79</v>
      </c>
      <c r="O159" s="69">
        <v>26068.75</v>
      </c>
      <c r="P159" s="70">
        <v>23.84</v>
      </c>
      <c r="Q159" s="70">
        <v>92.56</v>
      </c>
      <c r="R159" s="62">
        <v>2870.22</v>
      </c>
      <c r="S159" s="62">
        <v>756.66</v>
      </c>
      <c r="T159" s="62">
        <v>72.89</v>
      </c>
      <c r="U159" s="62">
        <v>10119.52</v>
      </c>
      <c r="V159" s="62">
        <v>2338.03</v>
      </c>
      <c r="W159" s="62">
        <v>80.31</v>
      </c>
    </row>
    <row r="160" s="57" customFormat="1" spans="1:23">
      <c r="A160" s="61">
        <v>706</v>
      </c>
      <c r="B160" s="62" t="s">
        <v>440</v>
      </c>
      <c r="C160" s="62" t="s">
        <v>432</v>
      </c>
      <c r="D160" s="62">
        <v>11985</v>
      </c>
      <c r="E160" s="62" t="s">
        <v>453</v>
      </c>
      <c r="F160" s="62" t="s">
        <v>337</v>
      </c>
      <c r="G160" s="61">
        <v>0.9</v>
      </c>
      <c r="H160" s="62">
        <v>125235</v>
      </c>
      <c r="I160" s="68">
        <v>1.06711937557392</v>
      </c>
      <c r="J160" s="61">
        <v>41745</v>
      </c>
      <c r="K160" s="61">
        <v>116209.3</v>
      </c>
      <c r="L160" s="61">
        <v>35936.92</v>
      </c>
      <c r="M160" s="68">
        <f t="shared" si="2"/>
        <v>0.309243064023275</v>
      </c>
      <c r="N160" s="69">
        <v>38566.97</v>
      </c>
      <c r="O160" s="69">
        <v>12691.14</v>
      </c>
      <c r="P160" s="70">
        <v>32.91</v>
      </c>
      <c r="Q160" s="70">
        <v>92.39</v>
      </c>
      <c r="R160" s="62">
        <v>1532.7</v>
      </c>
      <c r="S160" s="62">
        <v>488.37</v>
      </c>
      <c r="T160" s="62">
        <v>110.15</v>
      </c>
      <c r="U160" s="62">
        <v>3046.92</v>
      </c>
      <c r="V160" s="62">
        <v>996.78</v>
      </c>
      <c r="W160" s="62">
        <v>72.99</v>
      </c>
    </row>
    <row r="161" s="57" customFormat="1" spans="1:23">
      <c r="A161" s="61">
        <v>106865</v>
      </c>
      <c r="B161" s="62" t="s">
        <v>56</v>
      </c>
      <c r="C161" s="62" t="s">
        <v>320</v>
      </c>
      <c r="D161" s="62">
        <v>11335</v>
      </c>
      <c r="E161" s="62" t="s">
        <v>454</v>
      </c>
      <c r="F161" s="62" t="s">
        <v>322</v>
      </c>
      <c r="G161" s="61">
        <v>1</v>
      </c>
      <c r="H161" s="62">
        <v>103500</v>
      </c>
      <c r="I161" s="68">
        <v>1.31809433333333</v>
      </c>
      <c r="J161" s="61">
        <v>36964.3</v>
      </c>
      <c r="K161" s="61">
        <v>118628.49</v>
      </c>
      <c r="L161" s="61">
        <v>34044.23</v>
      </c>
      <c r="M161" s="68">
        <f t="shared" si="2"/>
        <v>0.286981904599814</v>
      </c>
      <c r="N161" s="69">
        <v>34075.13</v>
      </c>
      <c r="O161" s="69">
        <v>10579.49</v>
      </c>
      <c r="P161" s="70">
        <v>31.05</v>
      </c>
      <c r="Q161" s="70">
        <v>92.18</v>
      </c>
      <c r="R161" s="62">
        <v>1311.76</v>
      </c>
      <c r="S161" s="62">
        <v>376.61</v>
      </c>
      <c r="T161" s="62">
        <v>106.46</v>
      </c>
      <c r="U161" s="62">
        <v>3981.4</v>
      </c>
      <c r="V161" s="62">
        <v>439.74</v>
      </c>
      <c r="W161" s="62">
        <v>115.4</v>
      </c>
    </row>
    <row r="162" s="57" customFormat="1" spans="1:23">
      <c r="A162" s="61">
        <v>752</v>
      </c>
      <c r="B162" s="62" t="s">
        <v>106</v>
      </c>
      <c r="C162" s="62" t="s">
        <v>320</v>
      </c>
      <c r="D162" s="62">
        <v>12054</v>
      </c>
      <c r="E162" s="62" t="s">
        <v>455</v>
      </c>
      <c r="F162" s="62" t="s">
        <v>322</v>
      </c>
      <c r="G162" s="61">
        <v>0.6</v>
      </c>
      <c r="H162" s="62">
        <v>120750</v>
      </c>
      <c r="I162" s="68">
        <v>1.25031257142857</v>
      </c>
      <c r="J162" s="61">
        <v>53667</v>
      </c>
      <c r="K162" s="61">
        <v>131282.82</v>
      </c>
      <c r="L162" s="61">
        <v>38300.43</v>
      </c>
      <c r="M162" s="68">
        <f t="shared" si="2"/>
        <v>0.29173984836706</v>
      </c>
      <c r="N162" s="69">
        <v>49222.93</v>
      </c>
      <c r="O162" s="69">
        <v>13843.25</v>
      </c>
      <c r="P162" s="70">
        <v>28.12</v>
      </c>
      <c r="Q162" s="70">
        <v>91.72</v>
      </c>
      <c r="R162" s="62">
        <v>1620.5</v>
      </c>
      <c r="S162" s="62">
        <v>680.88</v>
      </c>
      <c r="T162" s="62">
        <v>90.59</v>
      </c>
      <c r="U162" s="62">
        <v>4880.79</v>
      </c>
      <c r="V162" s="62">
        <v>1380.21</v>
      </c>
      <c r="W162" s="62">
        <v>121.26</v>
      </c>
    </row>
    <row r="163" s="57" customFormat="1" spans="1:23">
      <c r="A163" s="61">
        <v>105396</v>
      </c>
      <c r="B163" s="62" t="s">
        <v>117</v>
      </c>
      <c r="C163" s="62" t="s">
        <v>320</v>
      </c>
      <c r="D163" s="62">
        <v>7369</v>
      </c>
      <c r="E163" s="62" t="s">
        <v>116</v>
      </c>
      <c r="F163" s="62" t="s">
        <v>322</v>
      </c>
      <c r="G163" s="61">
        <v>1</v>
      </c>
      <c r="H163" s="62">
        <v>75900</v>
      </c>
      <c r="I163" s="68">
        <v>1.33915424242424</v>
      </c>
      <c r="J163" s="61">
        <v>75900</v>
      </c>
      <c r="K163" s="61">
        <v>88384.18</v>
      </c>
      <c r="L163" s="61">
        <v>28675.54</v>
      </c>
      <c r="M163" s="68">
        <f t="shared" si="2"/>
        <v>0.324441998556755</v>
      </c>
      <c r="N163" s="69">
        <v>69506.73</v>
      </c>
      <c r="O163" s="69">
        <v>21866.58</v>
      </c>
      <c r="P163" s="70">
        <v>31.46</v>
      </c>
      <c r="Q163" s="70">
        <v>91.58</v>
      </c>
      <c r="R163" s="62">
        <v>3875.6</v>
      </c>
      <c r="S163" s="62">
        <v>1603.02</v>
      </c>
      <c r="T163" s="62">
        <v>153.19</v>
      </c>
      <c r="U163" s="62">
        <v>4413.1</v>
      </c>
      <c r="V163" s="62">
        <v>1818.5</v>
      </c>
      <c r="W163" s="62">
        <v>174.43</v>
      </c>
    </row>
    <row r="164" s="57" customFormat="1" spans="1:23">
      <c r="A164" s="61">
        <v>546</v>
      </c>
      <c r="B164" s="62" t="s">
        <v>144</v>
      </c>
      <c r="C164" s="62" t="s">
        <v>320</v>
      </c>
      <c r="D164" s="62">
        <v>9689</v>
      </c>
      <c r="E164" s="62" t="s">
        <v>158</v>
      </c>
      <c r="F164" s="62" t="s">
        <v>456</v>
      </c>
      <c r="G164" s="61">
        <v>1</v>
      </c>
      <c r="H164" s="62">
        <v>291600</v>
      </c>
      <c r="I164" s="68">
        <v>1.10786922222222</v>
      </c>
      <c r="J164" s="61">
        <v>74769</v>
      </c>
      <c r="K164" s="61">
        <v>299124.69</v>
      </c>
      <c r="L164" s="61">
        <v>96930.8</v>
      </c>
      <c r="M164" s="68">
        <f t="shared" si="2"/>
        <v>0.324048141930377</v>
      </c>
      <c r="N164" s="69">
        <v>68471.81</v>
      </c>
      <c r="O164" s="69">
        <v>21726.35</v>
      </c>
      <c r="P164" s="70">
        <v>31.73</v>
      </c>
      <c r="Q164" s="70">
        <v>91.58</v>
      </c>
      <c r="R164" s="62">
        <v>1714.31</v>
      </c>
      <c r="S164" s="62">
        <v>561.64</v>
      </c>
      <c r="T164" s="62">
        <v>68.78</v>
      </c>
      <c r="U164" s="62">
        <v>11331.66</v>
      </c>
      <c r="V164" s="62">
        <v>3845.19</v>
      </c>
      <c r="W164" s="62">
        <v>116.58</v>
      </c>
    </row>
    <row r="165" s="57" customFormat="1" spans="1:23">
      <c r="A165" s="61">
        <v>578</v>
      </c>
      <c r="B165" s="62" t="s">
        <v>70</v>
      </c>
      <c r="C165" s="62" t="s">
        <v>320</v>
      </c>
      <c r="D165" s="62">
        <v>12472</v>
      </c>
      <c r="E165" s="62" t="s">
        <v>164</v>
      </c>
      <c r="F165" s="62" t="s">
        <v>330</v>
      </c>
      <c r="G165" s="61">
        <v>0.8</v>
      </c>
      <c r="H165" s="62">
        <v>271200</v>
      </c>
      <c r="I165" s="68">
        <v>1.11815770833333</v>
      </c>
      <c r="J165" s="61">
        <v>52920</v>
      </c>
      <c r="K165" s="61">
        <v>268357.85</v>
      </c>
      <c r="L165" s="61">
        <v>85946.66</v>
      </c>
      <c r="M165" s="68">
        <f t="shared" si="2"/>
        <v>0.320268849970292</v>
      </c>
      <c r="N165" s="69">
        <v>48427.03</v>
      </c>
      <c r="O165" s="69">
        <v>17488.87</v>
      </c>
      <c r="P165" s="70">
        <v>36.11</v>
      </c>
      <c r="Q165" s="70">
        <v>91.51</v>
      </c>
      <c r="R165" s="62">
        <v>1959.68</v>
      </c>
      <c r="S165" s="62">
        <v>813.81</v>
      </c>
      <c r="T165" s="62">
        <v>111.09</v>
      </c>
      <c r="U165" s="62">
        <v>8493.08</v>
      </c>
      <c r="V165" s="62">
        <v>3468.6</v>
      </c>
      <c r="W165" s="62">
        <v>93.95</v>
      </c>
    </row>
    <row r="166" s="57" customFormat="1" spans="1:23">
      <c r="A166" s="61">
        <v>102564</v>
      </c>
      <c r="B166" s="62" t="s">
        <v>411</v>
      </c>
      <c r="C166" s="62" t="s">
        <v>339</v>
      </c>
      <c r="D166" s="62">
        <v>11363</v>
      </c>
      <c r="E166" s="62" t="s">
        <v>457</v>
      </c>
      <c r="F166" s="62" t="s">
        <v>322</v>
      </c>
      <c r="G166" s="61">
        <v>1</v>
      </c>
      <c r="H166" s="62">
        <v>133136</v>
      </c>
      <c r="I166" s="68">
        <v>1.08245711324177</v>
      </c>
      <c r="J166" s="61">
        <v>49309</v>
      </c>
      <c r="K166" s="61">
        <v>125316.06</v>
      </c>
      <c r="L166" s="61">
        <v>39031.94</v>
      </c>
      <c r="M166" s="68">
        <f t="shared" si="2"/>
        <v>0.311467979443337</v>
      </c>
      <c r="N166" s="69">
        <v>44815.38</v>
      </c>
      <c r="O166" s="69">
        <v>14923.88</v>
      </c>
      <c r="P166" s="70">
        <v>33.3</v>
      </c>
      <c r="Q166" s="70">
        <v>90.89</v>
      </c>
      <c r="R166" s="62">
        <v>1044.93</v>
      </c>
      <c r="S166" s="62">
        <v>477.04</v>
      </c>
      <c r="T166" s="62">
        <v>63.57</v>
      </c>
      <c r="U166" s="62">
        <v>2922.77</v>
      </c>
      <c r="V166" s="62">
        <v>1194.63</v>
      </c>
      <c r="W166" s="62">
        <v>65.86</v>
      </c>
    </row>
    <row r="167" s="57" customFormat="1" spans="1:23">
      <c r="A167" s="61">
        <v>105751</v>
      </c>
      <c r="B167" s="62" t="s">
        <v>48</v>
      </c>
      <c r="C167" s="62" t="s">
        <v>320</v>
      </c>
      <c r="D167" s="62">
        <v>11088</v>
      </c>
      <c r="E167" s="62" t="s">
        <v>458</v>
      </c>
      <c r="F167" s="62" t="s">
        <v>322</v>
      </c>
      <c r="G167" s="61">
        <v>1</v>
      </c>
      <c r="H167" s="62">
        <v>194700</v>
      </c>
      <c r="I167" s="68">
        <v>1.36258127272727</v>
      </c>
      <c r="J167" s="61">
        <v>67140</v>
      </c>
      <c r="K167" s="61">
        <v>224825.91</v>
      </c>
      <c r="L167" s="61">
        <v>78970.91</v>
      </c>
      <c r="M167" s="68">
        <f t="shared" si="2"/>
        <v>0.351253598840098</v>
      </c>
      <c r="N167" s="69">
        <v>60932.34</v>
      </c>
      <c r="O167" s="69">
        <v>21321.02</v>
      </c>
      <c r="P167" s="70">
        <v>34.99</v>
      </c>
      <c r="Q167" s="70">
        <v>90.75</v>
      </c>
      <c r="R167" s="62" t="s">
        <v>323</v>
      </c>
      <c r="S167" s="62" t="s">
        <v>323</v>
      </c>
      <c r="T167" s="62" t="s">
        <v>323</v>
      </c>
      <c r="U167" s="62">
        <v>9328.76</v>
      </c>
      <c r="V167" s="62">
        <v>3126.07</v>
      </c>
      <c r="W167" s="62">
        <v>143.74</v>
      </c>
    </row>
    <row r="168" s="57" customFormat="1" spans="1:23">
      <c r="A168" s="61">
        <v>706</v>
      </c>
      <c r="B168" s="62" t="s">
        <v>440</v>
      </c>
      <c r="C168" s="62" t="s">
        <v>432</v>
      </c>
      <c r="D168" s="62">
        <v>6121</v>
      </c>
      <c r="E168" s="62" t="s">
        <v>459</v>
      </c>
      <c r="F168" s="62" t="s">
        <v>322</v>
      </c>
      <c r="G168" s="61">
        <v>1</v>
      </c>
      <c r="H168" s="62">
        <v>125235</v>
      </c>
      <c r="I168" s="68">
        <v>1.06711937557392</v>
      </c>
      <c r="J168" s="61">
        <v>41745</v>
      </c>
      <c r="K168" s="61">
        <v>116209.3</v>
      </c>
      <c r="L168" s="61">
        <v>35936.92</v>
      </c>
      <c r="M168" s="68">
        <f t="shared" si="2"/>
        <v>0.309243064023275</v>
      </c>
      <c r="N168" s="69">
        <v>37804.88</v>
      </c>
      <c r="O168" s="69">
        <v>11355.69</v>
      </c>
      <c r="P168" s="70">
        <v>30.04</v>
      </c>
      <c r="Q168" s="70">
        <v>90.56</v>
      </c>
      <c r="R168" s="62">
        <v>1514.22</v>
      </c>
      <c r="S168" s="62">
        <v>508.41</v>
      </c>
      <c r="T168" s="62">
        <v>108.82</v>
      </c>
      <c r="U168" s="62">
        <v>3046.92</v>
      </c>
      <c r="V168" s="62">
        <v>996.78</v>
      </c>
      <c r="W168" s="62">
        <v>72.99</v>
      </c>
    </row>
    <row r="169" s="57" customFormat="1" spans="1:23">
      <c r="A169" s="61">
        <v>110378</v>
      </c>
      <c r="B169" s="62" t="s">
        <v>460</v>
      </c>
      <c r="C169" s="62" t="s">
        <v>432</v>
      </c>
      <c r="D169" s="62">
        <v>12745</v>
      </c>
      <c r="E169" s="62" t="s">
        <v>461</v>
      </c>
      <c r="F169" s="62" t="s">
        <v>322</v>
      </c>
      <c r="G169" s="61">
        <v>0.6</v>
      </c>
      <c r="H169" s="62">
        <v>69000</v>
      </c>
      <c r="I169" s="68">
        <v>1.0232385</v>
      </c>
      <c r="J169" s="61">
        <v>21231</v>
      </c>
      <c r="K169" s="61">
        <v>61394.31</v>
      </c>
      <c r="L169" s="61">
        <v>17277.49</v>
      </c>
      <c r="M169" s="68">
        <f t="shared" si="2"/>
        <v>0.28141842460645</v>
      </c>
      <c r="N169" s="69">
        <v>19182.29</v>
      </c>
      <c r="O169" s="69">
        <v>6170.67</v>
      </c>
      <c r="P169" s="70">
        <v>32.17</v>
      </c>
      <c r="Q169" s="70">
        <v>90.35</v>
      </c>
      <c r="R169" s="62">
        <v>377.4</v>
      </c>
      <c r="S169" s="62">
        <v>159.9</v>
      </c>
      <c r="T169" s="62">
        <v>53.33</v>
      </c>
      <c r="U169" s="62">
        <v>1557.67</v>
      </c>
      <c r="V169" s="62">
        <v>341.09</v>
      </c>
      <c r="W169" s="62">
        <v>67.72</v>
      </c>
    </row>
    <row r="170" s="57" customFormat="1" spans="1:23">
      <c r="A170" s="61">
        <v>730</v>
      </c>
      <c r="B170" s="62" t="s">
        <v>108</v>
      </c>
      <c r="C170" s="62" t="s">
        <v>349</v>
      </c>
      <c r="D170" s="62">
        <v>6810</v>
      </c>
      <c r="E170" s="62" t="s">
        <v>462</v>
      </c>
      <c r="F170" s="62" t="s">
        <v>322</v>
      </c>
      <c r="G170" s="61">
        <v>1</v>
      </c>
      <c r="H170" s="62">
        <v>267750</v>
      </c>
      <c r="I170" s="68">
        <v>1.03124482352941</v>
      </c>
      <c r="J170" s="61">
        <v>72365</v>
      </c>
      <c r="K170" s="61">
        <v>262967.43</v>
      </c>
      <c r="L170" s="61">
        <v>76660.83</v>
      </c>
      <c r="M170" s="68">
        <f t="shared" si="2"/>
        <v>0.291522147818838</v>
      </c>
      <c r="N170" s="69">
        <v>65323.12</v>
      </c>
      <c r="O170" s="69">
        <v>19682.15</v>
      </c>
      <c r="P170" s="70">
        <v>30.13</v>
      </c>
      <c r="Q170" s="70">
        <v>90.27</v>
      </c>
      <c r="R170" s="62">
        <v>1491.52</v>
      </c>
      <c r="S170" s="62">
        <v>378.11</v>
      </c>
      <c r="T170" s="62">
        <v>61.83</v>
      </c>
      <c r="U170" s="62">
        <v>10015.51</v>
      </c>
      <c r="V170" s="62">
        <v>2913.99</v>
      </c>
      <c r="W170" s="62">
        <v>112.22</v>
      </c>
    </row>
    <row r="171" s="57" customFormat="1" spans="1:23">
      <c r="A171" s="61">
        <v>339</v>
      </c>
      <c r="B171" s="62" t="s">
        <v>66</v>
      </c>
      <c r="C171" s="62" t="s">
        <v>320</v>
      </c>
      <c r="D171" s="62">
        <v>12883</v>
      </c>
      <c r="E171" s="62" t="s">
        <v>244</v>
      </c>
      <c r="F171" s="62" t="s">
        <v>438</v>
      </c>
      <c r="G171" s="61">
        <v>0.6</v>
      </c>
      <c r="H171" s="62">
        <v>132000</v>
      </c>
      <c r="I171" s="68">
        <v>1.19584541666667</v>
      </c>
      <c r="J171" s="61">
        <v>30462</v>
      </c>
      <c r="K171" s="61">
        <v>143501.45</v>
      </c>
      <c r="L171" s="61">
        <v>38973.31</v>
      </c>
      <c r="M171" s="68">
        <f t="shared" si="2"/>
        <v>0.271588266181282</v>
      </c>
      <c r="N171" s="69">
        <v>27423.29</v>
      </c>
      <c r="O171" s="69">
        <v>8504.9</v>
      </c>
      <c r="P171" s="70">
        <v>31.01</v>
      </c>
      <c r="Q171" s="70">
        <v>90.02</v>
      </c>
      <c r="R171" s="62">
        <v>560.21</v>
      </c>
      <c r="S171" s="62">
        <v>165.4</v>
      </c>
      <c r="T171" s="62">
        <v>55.17</v>
      </c>
      <c r="U171" s="62">
        <v>3014.91</v>
      </c>
      <c r="V171" s="62">
        <v>902.4</v>
      </c>
      <c r="W171" s="62">
        <v>68.52</v>
      </c>
    </row>
    <row r="172" s="57" customFormat="1" spans="1:23">
      <c r="A172" s="61">
        <v>110378</v>
      </c>
      <c r="B172" s="62" t="s">
        <v>460</v>
      </c>
      <c r="C172" s="62" t="s">
        <v>432</v>
      </c>
      <c r="D172" s="62">
        <v>12718</v>
      </c>
      <c r="E172" s="62" t="s">
        <v>463</v>
      </c>
      <c r="F172" s="62" t="s">
        <v>322</v>
      </c>
      <c r="G172" s="61">
        <v>0.6</v>
      </c>
      <c r="H172" s="62">
        <v>69000</v>
      </c>
      <c r="I172" s="68">
        <v>1.0232385</v>
      </c>
      <c r="J172" s="61">
        <v>21231</v>
      </c>
      <c r="K172" s="61">
        <v>61394.31</v>
      </c>
      <c r="L172" s="61">
        <v>17277.49</v>
      </c>
      <c r="M172" s="68">
        <f t="shared" si="2"/>
        <v>0.28141842460645</v>
      </c>
      <c r="N172" s="69">
        <v>19080.58</v>
      </c>
      <c r="O172" s="69">
        <v>5346.27</v>
      </c>
      <c r="P172" s="70">
        <v>28.02</v>
      </c>
      <c r="Q172" s="70">
        <v>89.87</v>
      </c>
      <c r="R172" s="62">
        <v>201.12</v>
      </c>
      <c r="S172" s="62">
        <v>66.32</v>
      </c>
      <c r="T172" s="62">
        <v>28.42</v>
      </c>
      <c r="U172" s="62">
        <v>1557.67</v>
      </c>
      <c r="V172" s="62">
        <v>341.09</v>
      </c>
      <c r="W172" s="62">
        <v>67.72</v>
      </c>
    </row>
    <row r="173" s="57" customFormat="1" spans="1:23">
      <c r="A173" s="61">
        <v>102478</v>
      </c>
      <c r="B173" s="62" t="s">
        <v>279</v>
      </c>
      <c r="C173" s="62" t="s">
        <v>320</v>
      </c>
      <c r="D173" s="62">
        <v>11117</v>
      </c>
      <c r="E173" s="62" t="s">
        <v>464</v>
      </c>
      <c r="F173" s="62" t="s">
        <v>337</v>
      </c>
      <c r="G173" s="61">
        <v>1</v>
      </c>
      <c r="H173" s="62">
        <v>86250</v>
      </c>
      <c r="I173" s="68">
        <v>1.023102</v>
      </c>
      <c r="J173" s="61">
        <v>43125</v>
      </c>
      <c r="K173" s="61">
        <v>76732.65</v>
      </c>
      <c r="L173" s="61">
        <v>22250.01</v>
      </c>
      <c r="M173" s="68">
        <f t="shared" si="2"/>
        <v>0.289967960183833</v>
      </c>
      <c r="N173" s="69">
        <v>38594.88</v>
      </c>
      <c r="O173" s="69">
        <v>10904.31</v>
      </c>
      <c r="P173" s="70">
        <v>28.25</v>
      </c>
      <c r="Q173" s="70">
        <v>89.5</v>
      </c>
      <c r="R173" s="62">
        <v>951.7</v>
      </c>
      <c r="S173" s="62">
        <v>279.87</v>
      </c>
      <c r="T173" s="62">
        <v>66.21</v>
      </c>
      <c r="U173" s="62">
        <v>1578.1</v>
      </c>
      <c r="V173" s="62">
        <v>437.87</v>
      </c>
      <c r="W173" s="62">
        <v>54.89</v>
      </c>
    </row>
    <row r="174" s="57" customFormat="1" spans="1:23">
      <c r="A174" s="61">
        <v>371</v>
      </c>
      <c r="B174" s="62" t="s">
        <v>194</v>
      </c>
      <c r="C174" s="62" t="s">
        <v>342</v>
      </c>
      <c r="D174" s="62">
        <v>12682</v>
      </c>
      <c r="E174" s="62" t="s">
        <v>238</v>
      </c>
      <c r="F174" s="62" t="s">
        <v>322</v>
      </c>
      <c r="G174" s="61">
        <v>0.8</v>
      </c>
      <c r="H174" s="62">
        <v>106502</v>
      </c>
      <c r="I174" s="68">
        <v>1.0626456106252</v>
      </c>
      <c r="J174" s="61">
        <v>31557</v>
      </c>
      <c r="K174" s="61">
        <v>98411.61</v>
      </c>
      <c r="L174" s="61">
        <v>30501.5</v>
      </c>
      <c r="M174" s="68">
        <f t="shared" si="2"/>
        <v>0.309938024588766</v>
      </c>
      <c r="N174" s="69">
        <v>28188</v>
      </c>
      <c r="O174" s="69">
        <v>9462.83</v>
      </c>
      <c r="P174" s="70">
        <v>33.57</v>
      </c>
      <c r="Q174" s="70">
        <v>89.32</v>
      </c>
      <c r="R174" s="62">
        <v>1516.6</v>
      </c>
      <c r="S174" s="62">
        <v>556.48</v>
      </c>
      <c r="T174" s="62">
        <v>144.18</v>
      </c>
      <c r="U174" s="62">
        <v>2412.45</v>
      </c>
      <c r="V174" s="62">
        <v>892.06</v>
      </c>
      <c r="W174" s="62">
        <v>67.96</v>
      </c>
    </row>
    <row r="175" s="57" customFormat="1" spans="1:23">
      <c r="A175" s="61">
        <v>102564</v>
      </c>
      <c r="B175" s="62" t="s">
        <v>411</v>
      </c>
      <c r="C175" s="62" t="s">
        <v>339</v>
      </c>
      <c r="D175" s="62">
        <v>12534</v>
      </c>
      <c r="E175" s="62" t="s">
        <v>465</v>
      </c>
      <c r="F175" s="62" t="s">
        <v>322</v>
      </c>
      <c r="G175" s="61">
        <v>0.8</v>
      </c>
      <c r="H175" s="62">
        <v>133136</v>
      </c>
      <c r="I175" s="68">
        <v>1.08245711324177</v>
      </c>
      <c r="J175" s="61">
        <v>39448</v>
      </c>
      <c r="K175" s="61">
        <v>125316.06</v>
      </c>
      <c r="L175" s="61">
        <v>39031.94</v>
      </c>
      <c r="M175" s="68">
        <f t="shared" si="2"/>
        <v>0.311467979443337</v>
      </c>
      <c r="N175" s="69">
        <v>35173.41</v>
      </c>
      <c r="O175" s="69">
        <v>10489.04</v>
      </c>
      <c r="P175" s="70">
        <v>29.82</v>
      </c>
      <c r="Q175" s="70">
        <v>89.16</v>
      </c>
      <c r="R175" s="62">
        <v>871.54</v>
      </c>
      <c r="S175" s="62">
        <v>339.33</v>
      </c>
      <c r="T175" s="62">
        <v>66.28</v>
      </c>
      <c r="U175" s="62">
        <v>2922.77</v>
      </c>
      <c r="V175" s="62">
        <v>1194.63</v>
      </c>
      <c r="W175" s="62">
        <v>65.86</v>
      </c>
    </row>
    <row r="176" s="57" customFormat="1" spans="1:23">
      <c r="A176" s="61">
        <v>709</v>
      </c>
      <c r="B176" s="62" t="s">
        <v>392</v>
      </c>
      <c r="C176" s="62" t="s">
        <v>349</v>
      </c>
      <c r="D176" s="62">
        <v>10191</v>
      </c>
      <c r="E176" s="62" t="s">
        <v>466</v>
      </c>
      <c r="F176" s="62" t="s">
        <v>413</v>
      </c>
      <c r="G176" s="61">
        <v>0.9</v>
      </c>
      <c r="H176" s="62">
        <v>307800</v>
      </c>
      <c r="I176" s="68">
        <v>1.10165950877193</v>
      </c>
      <c r="J176" s="61">
        <v>71031</v>
      </c>
      <c r="K176" s="61">
        <v>313972.96</v>
      </c>
      <c r="L176" s="61">
        <v>95592.48</v>
      </c>
      <c r="M176" s="68">
        <f t="shared" si="2"/>
        <v>0.304460868222537</v>
      </c>
      <c r="N176" s="69">
        <v>62997.04</v>
      </c>
      <c r="O176" s="69">
        <v>18791.57</v>
      </c>
      <c r="P176" s="70">
        <v>29.83</v>
      </c>
      <c r="Q176" s="70">
        <v>88.69</v>
      </c>
      <c r="R176" s="62">
        <v>2335.53</v>
      </c>
      <c r="S176" s="62">
        <v>669.68</v>
      </c>
      <c r="T176" s="62">
        <v>98.64</v>
      </c>
      <c r="U176" s="62">
        <v>11995.88</v>
      </c>
      <c r="V176" s="62">
        <v>3477.81</v>
      </c>
      <c r="W176" s="62">
        <v>116.92</v>
      </c>
    </row>
    <row r="177" s="57" customFormat="1" spans="1:23">
      <c r="A177" s="61">
        <v>539</v>
      </c>
      <c r="B177" s="62" t="s">
        <v>383</v>
      </c>
      <c r="C177" s="62" t="s">
        <v>354</v>
      </c>
      <c r="D177" s="62">
        <v>9320</v>
      </c>
      <c r="E177" s="62" t="s">
        <v>467</v>
      </c>
      <c r="F177" s="62" t="s">
        <v>378</v>
      </c>
      <c r="G177" s="61">
        <v>1.2</v>
      </c>
      <c r="H177" s="62">
        <v>151800</v>
      </c>
      <c r="I177" s="68">
        <v>1.078325</v>
      </c>
      <c r="J177" s="61">
        <v>86743</v>
      </c>
      <c r="K177" s="61">
        <v>148808.85</v>
      </c>
      <c r="L177" s="61">
        <v>43581.3</v>
      </c>
      <c r="M177" s="68">
        <f t="shared" si="2"/>
        <v>0.292867662104774</v>
      </c>
      <c r="N177" s="69">
        <v>76540.28</v>
      </c>
      <c r="O177" s="69">
        <v>22099.01</v>
      </c>
      <c r="P177" s="70">
        <v>28.87</v>
      </c>
      <c r="Q177" s="70">
        <v>88.24</v>
      </c>
      <c r="R177" s="62">
        <v>3374.85</v>
      </c>
      <c r="S177" s="62">
        <v>941.8</v>
      </c>
      <c r="T177" s="62">
        <v>116.72</v>
      </c>
      <c r="U177" s="62">
        <v>5403.24</v>
      </c>
      <c r="V177" s="62">
        <v>1507.6</v>
      </c>
      <c r="W177" s="62">
        <v>106.78</v>
      </c>
    </row>
    <row r="178" s="57" customFormat="1" spans="1:23">
      <c r="A178" s="61">
        <v>545</v>
      </c>
      <c r="B178" s="62" t="s">
        <v>160</v>
      </c>
      <c r="C178" s="62" t="s">
        <v>320</v>
      </c>
      <c r="D178" s="62">
        <v>11143</v>
      </c>
      <c r="E178" s="62" t="s">
        <v>159</v>
      </c>
      <c r="F178" s="62" t="s">
        <v>337</v>
      </c>
      <c r="G178" s="61">
        <v>0.9</v>
      </c>
      <c r="H178" s="62">
        <v>93150</v>
      </c>
      <c r="I178" s="68">
        <v>1.08748333333333</v>
      </c>
      <c r="J178" s="61">
        <v>49290</v>
      </c>
      <c r="K178" s="61">
        <v>88086.15</v>
      </c>
      <c r="L178" s="61">
        <v>23343.85</v>
      </c>
      <c r="M178" s="68">
        <f t="shared" si="2"/>
        <v>0.265011582411083</v>
      </c>
      <c r="N178" s="69">
        <v>43356.11</v>
      </c>
      <c r="O178" s="69">
        <v>10454.34</v>
      </c>
      <c r="P178" s="70">
        <v>24.11</v>
      </c>
      <c r="Q178" s="70">
        <v>87.96</v>
      </c>
      <c r="R178" s="62">
        <v>1899</v>
      </c>
      <c r="S178" s="62">
        <v>684.2</v>
      </c>
      <c r="T178" s="62">
        <v>115.58</v>
      </c>
      <c r="U178" s="62">
        <v>3088.98</v>
      </c>
      <c r="V178" s="62">
        <v>1144.38</v>
      </c>
      <c r="W178" s="62">
        <v>99.48</v>
      </c>
    </row>
    <row r="179" s="57" customFormat="1" spans="1:23">
      <c r="A179" s="61">
        <v>713</v>
      </c>
      <c r="B179" s="62" t="s">
        <v>431</v>
      </c>
      <c r="C179" s="62" t="s">
        <v>432</v>
      </c>
      <c r="D179" s="62">
        <v>11961</v>
      </c>
      <c r="E179" s="62" t="s">
        <v>468</v>
      </c>
      <c r="F179" s="62" t="s">
        <v>322</v>
      </c>
      <c r="G179" s="61">
        <v>0.7</v>
      </c>
      <c r="H179" s="62">
        <v>103500</v>
      </c>
      <c r="I179" s="68">
        <v>1.06360144444444</v>
      </c>
      <c r="J179" s="61">
        <v>51750</v>
      </c>
      <c r="K179" s="61">
        <v>95724.13</v>
      </c>
      <c r="L179" s="61">
        <v>30171.19</v>
      </c>
      <c r="M179" s="68">
        <f t="shared" si="2"/>
        <v>0.315188970638856</v>
      </c>
      <c r="N179" s="69">
        <v>45459.81</v>
      </c>
      <c r="O179" s="69">
        <v>13677.64</v>
      </c>
      <c r="P179" s="70">
        <v>30.09</v>
      </c>
      <c r="Q179" s="70">
        <v>87.85</v>
      </c>
      <c r="R179" s="62" t="s">
        <v>323</v>
      </c>
      <c r="S179" s="62" t="s">
        <v>323</v>
      </c>
      <c r="T179" s="62" t="s">
        <v>323</v>
      </c>
      <c r="U179" s="62" t="s">
        <v>323</v>
      </c>
      <c r="V179" s="62" t="s">
        <v>323</v>
      </c>
      <c r="W179" s="62" t="s">
        <v>323</v>
      </c>
    </row>
    <row r="180" s="57" customFormat="1" spans="1:23">
      <c r="A180" s="61">
        <v>511</v>
      </c>
      <c r="B180" s="62" t="s">
        <v>151</v>
      </c>
      <c r="C180" s="62" t="s">
        <v>320</v>
      </c>
      <c r="D180" s="62">
        <v>12844</v>
      </c>
      <c r="E180" s="62" t="s">
        <v>150</v>
      </c>
      <c r="F180" s="62" t="s">
        <v>469</v>
      </c>
      <c r="G180" s="61">
        <v>0.8</v>
      </c>
      <c r="H180" s="62">
        <v>214500</v>
      </c>
      <c r="I180" s="68">
        <v>1.11817528205128</v>
      </c>
      <c r="J180" s="61">
        <v>53610</v>
      </c>
      <c r="K180" s="61">
        <v>218044.18</v>
      </c>
      <c r="L180" s="61">
        <v>60701.67</v>
      </c>
      <c r="M180" s="68">
        <f t="shared" si="2"/>
        <v>0.278391608526309</v>
      </c>
      <c r="N180" s="69">
        <v>46929.9</v>
      </c>
      <c r="O180" s="69">
        <v>13057.08</v>
      </c>
      <c r="P180" s="70">
        <v>27.82</v>
      </c>
      <c r="Q180" s="70">
        <v>87.54</v>
      </c>
      <c r="R180" s="62">
        <v>2501.35</v>
      </c>
      <c r="S180" s="62">
        <v>818.44</v>
      </c>
      <c r="T180" s="62">
        <v>139.97</v>
      </c>
      <c r="U180" s="62">
        <v>8241.85</v>
      </c>
      <c r="V180" s="62">
        <v>2615.29</v>
      </c>
      <c r="W180" s="62">
        <v>115.27</v>
      </c>
    </row>
    <row r="181" s="57" customFormat="1" spans="1:23">
      <c r="A181" s="61">
        <v>111219</v>
      </c>
      <c r="B181" s="62" t="s">
        <v>46</v>
      </c>
      <c r="C181" s="62" t="s">
        <v>320</v>
      </c>
      <c r="D181" s="62">
        <v>11231</v>
      </c>
      <c r="E181" s="62" t="s">
        <v>470</v>
      </c>
      <c r="F181" s="62" t="s">
        <v>322</v>
      </c>
      <c r="G181" s="61">
        <v>1</v>
      </c>
      <c r="H181" s="62">
        <v>120204</v>
      </c>
      <c r="I181" s="68">
        <v>1.09422353998203</v>
      </c>
      <c r="J181" s="61">
        <v>40068</v>
      </c>
      <c r="K181" s="61">
        <v>121787.08</v>
      </c>
      <c r="L181" s="61">
        <v>35972.82</v>
      </c>
      <c r="M181" s="68">
        <f t="shared" si="2"/>
        <v>0.295374681780695</v>
      </c>
      <c r="N181" s="69">
        <v>35040.55</v>
      </c>
      <c r="O181" s="69">
        <v>11703.63</v>
      </c>
      <c r="P181" s="70">
        <v>33.4</v>
      </c>
      <c r="Q181" s="70">
        <v>87.45</v>
      </c>
      <c r="R181" s="62">
        <v>1315.82</v>
      </c>
      <c r="S181" s="62">
        <v>468.35</v>
      </c>
      <c r="T181" s="62">
        <v>98.52</v>
      </c>
      <c r="U181" s="62">
        <v>2654.3</v>
      </c>
      <c r="V181" s="62">
        <v>907.94</v>
      </c>
      <c r="W181" s="62">
        <v>66.24</v>
      </c>
    </row>
    <row r="182" s="57" customFormat="1" spans="1:23">
      <c r="A182" s="61">
        <v>399</v>
      </c>
      <c r="B182" s="62" t="s">
        <v>135</v>
      </c>
      <c r="C182" s="62" t="s">
        <v>320</v>
      </c>
      <c r="D182" s="62">
        <v>5665</v>
      </c>
      <c r="E182" s="62" t="s">
        <v>471</v>
      </c>
      <c r="F182" s="62" t="s">
        <v>337</v>
      </c>
      <c r="G182" s="61">
        <v>0.9</v>
      </c>
      <c r="H182" s="62">
        <v>243000</v>
      </c>
      <c r="I182" s="68">
        <v>1.03171435555556</v>
      </c>
      <c r="J182" s="61">
        <v>84114</v>
      </c>
      <c r="K182" s="61">
        <v>232135.73</v>
      </c>
      <c r="L182" s="61">
        <v>61997.79</v>
      </c>
      <c r="M182" s="68">
        <f t="shared" si="2"/>
        <v>0.267075602708812</v>
      </c>
      <c r="N182" s="69">
        <v>73345.32</v>
      </c>
      <c r="O182" s="69">
        <v>19225.72</v>
      </c>
      <c r="P182" s="70">
        <v>26.21</v>
      </c>
      <c r="Q182" s="70">
        <v>87.2</v>
      </c>
      <c r="R182" s="62">
        <v>3346.45</v>
      </c>
      <c r="S182" s="62">
        <v>765.68</v>
      </c>
      <c r="T182" s="62">
        <v>119.35</v>
      </c>
      <c r="U182" s="62">
        <v>7329.05</v>
      </c>
      <c r="V182" s="62">
        <v>2042.2</v>
      </c>
      <c r="W182" s="62">
        <v>90.48</v>
      </c>
    </row>
    <row r="183" s="57" customFormat="1" spans="1:23">
      <c r="A183" s="61">
        <v>110378</v>
      </c>
      <c r="B183" s="62" t="s">
        <v>460</v>
      </c>
      <c r="C183" s="62" t="s">
        <v>432</v>
      </c>
      <c r="D183" s="62">
        <v>5521</v>
      </c>
      <c r="E183" s="62" t="s">
        <v>472</v>
      </c>
      <c r="F183" s="62" t="s">
        <v>337</v>
      </c>
      <c r="G183" s="61">
        <v>1</v>
      </c>
      <c r="H183" s="62">
        <v>69000</v>
      </c>
      <c r="I183" s="68">
        <v>1.0232385</v>
      </c>
      <c r="J183" s="61">
        <v>26538</v>
      </c>
      <c r="K183" s="61">
        <v>61394.31</v>
      </c>
      <c r="L183" s="61">
        <v>17277.49</v>
      </c>
      <c r="M183" s="68">
        <f t="shared" si="2"/>
        <v>0.28141842460645</v>
      </c>
      <c r="N183" s="69">
        <v>23131.44</v>
      </c>
      <c r="O183" s="69">
        <v>5760.55</v>
      </c>
      <c r="P183" s="70">
        <v>24.9</v>
      </c>
      <c r="Q183" s="70">
        <v>87.16</v>
      </c>
      <c r="R183" s="62">
        <v>979.15</v>
      </c>
      <c r="S183" s="62">
        <v>114.87</v>
      </c>
      <c r="T183" s="62">
        <v>110.69</v>
      </c>
      <c r="U183" s="62">
        <v>1557.67</v>
      </c>
      <c r="V183" s="62">
        <v>341.09</v>
      </c>
      <c r="W183" s="62">
        <v>67.72</v>
      </c>
    </row>
    <row r="184" s="57" customFormat="1" spans="1:23">
      <c r="A184" s="61">
        <v>104428</v>
      </c>
      <c r="B184" s="62" t="s">
        <v>60</v>
      </c>
      <c r="C184" s="62" t="s">
        <v>348</v>
      </c>
      <c r="D184" s="62">
        <v>11446</v>
      </c>
      <c r="E184" s="62" t="s">
        <v>473</v>
      </c>
      <c r="F184" s="62" t="s">
        <v>322</v>
      </c>
      <c r="G184" s="61">
        <v>1</v>
      </c>
      <c r="H184" s="62">
        <v>151800</v>
      </c>
      <c r="I184" s="68">
        <v>1.30706804347826</v>
      </c>
      <c r="J184" s="61">
        <v>55000</v>
      </c>
      <c r="K184" s="61">
        <v>180375.39</v>
      </c>
      <c r="L184" s="61">
        <v>51497.52</v>
      </c>
      <c r="M184" s="68">
        <f t="shared" si="2"/>
        <v>0.28550191908109</v>
      </c>
      <c r="N184" s="69">
        <v>47703.61</v>
      </c>
      <c r="O184" s="69">
        <v>13706.24</v>
      </c>
      <c r="P184" s="70">
        <v>28.73</v>
      </c>
      <c r="Q184" s="70">
        <v>86.73</v>
      </c>
      <c r="R184" s="62">
        <v>1345.14</v>
      </c>
      <c r="S184" s="62">
        <v>490.5</v>
      </c>
      <c r="T184" s="62">
        <v>73.37</v>
      </c>
      <c r="U184" s="62">
        <v>7934.37</v>
      </c>
      <c r="V184" s="62">
        <v>2106.03</v>
      </c>
      <c r="W184" s="62">
        <v>156.81</v>
      </c>
    </row>
    <row r="185" s="57" customFormat="1" spans="1:23">
      <c r="A185" s="61">
        <v>377</v>
      </c>
      <c r="B185" s="62" t="s">
        <v>138</v>
      </c>
      <c r="C185" s="62" t="s">
        <v>320</v>
      </c>
      <c r="D185" s="62">
        <v>12945</v>
      </c>
      <c r="E185" s="62" t="s">
        <v>474</v>
      </c>
      <c r="F185" s="62" t="s">
        <v>357</v>
      </c>
      <c r="G185" s="61">
        <v>0.6</v>
      </c>
      <c r="H185" s="62">
        <v>233280</v>
      </c>
      <c r="I185" s="68">
        <v>1.06520435185185</v>
      </c>
      <c r="J185" s="61">
        <v>42414.6</v>
      </c>
      <c r="K185" s="61">
        <v>230084.14</v>
      </c>
      <c r="L185" s="61">
        <v>73680.71</v>
      </c>
      <c r="M185" s="68">
        <f t="shared" si="2"/>
        <v>0.320233763178983</v>
      </c>
      <c r="N185" s="69">
        <v>36666.77</v>
      </c>
      <c r="O185" s="69">
        <v>12902.95</v>
      </c>
      <c r="P185" s="70">
        <v>35.19</v>
      </c>
      <c r="Q185" s="70">
        <v>86.45</v>
      </c>
      <c r="R185" s="62">
        <v>1064.3</v>
      </c>
      <c r="S185" s="62">
        <v>319.78</v>
      </c>
      <c r="T185" s="62">
        <v>75.28</v>
      </c>
      <c r="U185" s="62">
        <v>6399.72</v>
      </c>
      <c r="V185" s="62">
        <v>2344.99</v>
      </c>
      <c r="W185" s="62">
        <v>82.3</v>
      </c>
    </row>
    <row r="186" s="57" customFormat="1" spans="1:23">
      <c r="A186" s="61">
        <v>343</v>
      </c>
      <c r="B186" s="62" t="s">
        <v>16</v>
      </c>
      <c r="C186" s="62" t="s">
        <v>320</v>
      </c>
      <c r="D186" s="62">
        <v>10932</v>
      </c>
      <c r="E186" s="62" t="s">
        <v>475</v>
      </c>
      <c r="F186" s="62" t="s">
        <v>413</v>
      </c>
      <c r="G186" s="61">
        <v>1</v>
      </c>
      <c r="H186" s="62">
        <v>535500</v>
      </c>
      <c r="I186" s="68">
        <v>1.08454754901961</v>
      </c>
      <c r="J186" s="61">
        <v>115000</v>
      </c>
      <c r="K186" s="61">
        <v>553119.25</v>
      </c>
      <c r="L186" s="61">
        <v>153880.21</v>
      </c>
      <c r="M186" s="68">
        <f t="shared" si="2"/>
        <v>0.278204401672876</v>
      </c>
      <c r="N186" s="69">
        <v>98690.92</v>
      </c>
      <c r="O186" s="69">
        <v>29540.06</v>
      </c>
      <c r="P186" s="70">
        <v>29.93</v>
      </c>
      <c r="Q186" s="70">
        <v>85.82</v>
      </c>
      <c r="R186" s="62">
        <v>4531.31</v>
      </c>
      <c r="S186" s="62">
        <v>2284.48</v>
      </c>
      <c r="T186" s="62">
        <v>118.21</v>
      </c>
      <c r="U186" s="62">
        <v>18473.17</v>
      </c>
      <c r="V186" s="62">
        <v>6752.43</v>
      </c>
      <c r="W186" s="62">
        <v>103.49</v>
      </c>
    </row>
    <row r="187" s="57" customFormat="1" spans="1:23">
      <c r="A187" s="61">
        <v>744</v>
      </c>
      <c r="B187" s="62" t="s">
        <v>11</v>
      </c>
      <c r="C187" s="62" t="s">
        <v>320</v>
      </c>
      <c r="D187" s="62">
        <v>11620</v>
      </c>
      <c r="E187" s="62" t="s">
        <v>213</v>
      </c>
      <c r="F187" s="62" t="s">
        <v>322</v>
      </c>
      <c r="G187" s="61">
        <v>1</v>
      </c>
      <c r="H187" s="62">
        <v>210600</v>
      </c>
      <c r="I187" s="68">
        <v>1.0920218974359</v>
      </c>
      <c r="J187" s="61">
        <v>61941</v>
      </c>
      <c r="K187" s="61">
        <v>212944.27</v>
      </c>
      <c r="L187" s="61">
        <v>57502.26</v>
      </c>
      <c r="M187" s="68">
        <f t="shared" si="2"/>
        <v>0.270034314611987</v>
      </c>
      <c r="N187" s="69">
        <v>53010.3</v>
      </c>
      <c r="O187" s="69">
        <v>15134.45</v>
      </c>
      <c r="P187" s="70">
        <v>28.55</v>
      </c>
      <c r="Q187" s="70">
        <v>85.58</v>
      </c>
      <c r="R187" s="62">
        <v>2246.13</v>
      </c>
      <c r="S187" s="62">
        <v>478.9</v>
      </c>
      <c r="T187" s="62">
        <v>108.79</v>
      </c>
      <c r="U187" s="62">
        <v>7041.16</v>
      </c>
      <c r="V187" s="62">
        <v>1731.41</v>
      </c>
      <c r="W187" s="62">
        <v>100.3</v>
      </c>
    </row>
    <row r="188" s="57" customFormat="1" spans="1:23">
      <c r="A188" s="61">
        <v>549</v>
      </c>
      <c r="B188" s="62" t="s">
        <v>123</v>
      </c>
      <c r="C188" s="62" t="s">
        <v>354</v>
      </c>
      <c r="D188" s="62">
        <v>7687</v>
      </c>
      <c r="E188" s="62" t="s">
        <v>186</v>
      </c>
      <c r="F188" s="62" t="s">
        <v>322</v>
      </c>
      <c r="G188" s="61">
        <v>1</v>
      </c>
      <c r="H188" s="62">
        <v>152823</v>
      </c>
      <c r="I188" s="68">
        <v>1.01225451666307</v>
      </c>
      <c r="J188" s="61">
        <v>42450</v>
      </c>
      <c r="K188" s="61">
        <v>140632.52</v>
      </c>
      <c r="L188" s="61">
        <v>37871.24</v>
      </c>
      <c r="M188" s="68">
        <f t="shared" si="2"/>
        <v>0.269292195005821</v>
      </c>
      <c r="N188" s="69">
        <v>36166.76</v>
      </c>
      <c r="O188" s="69">
        <v>10141.84</v>
      </c>
      <c r="P188" s="70">
        <v>28.04</v>
      </c>
      <c r="Q188" s="70">
        <v>85.2</v>
      </c>
      <c r="R188" s="62">
        <v>1035.1</v>
      </c>
      <c r="S188" s="62">
        <v>345.29</v>
      </c>
      <c r="T188" s="62">
        <v>73.15</v>
      </c>
      <c r="U188" s="62">
        <v>3015.6</v>
      </c>
      <c r="V188" s="62">
        <v>915.56</v>
      </c>
      <c r="W188" s="62">
        <v>59.2</v>
      </c>
    </row>
    <row r="189" s="57" customFormat="1" spans="1:23">
      <c r="A189" s="61">
        <v>103198</v>
      </c>
      <c r="B189" s="62" t="s">
        <v>111</v>
      </c>
      <c r="C189" s="62" t="s">
        <v>320</v>
      </c>
      <c r="D189" s="62">
        <v>12480</v>
      </c>
      <c r="E189" s="62" t="s">
        <v>476</v>
      </c>
      <c r="F189" s="62" t="s">
        <v>330</v>
      </c>
      <c r="G189" s="61">
        <v>0.8</v>
      </c>
      <c r="H189" s="62">
        <v>191400</v>
      </c>
      <c r="I189" s="68">
        <v>1.15198747126437</v>
      </c>
      <c r="J189" s="61">
        <v>61248</v>
      </c>
      <c r="K189" s="61">
        <v>200445.82</v>
      </c>
      <c r="L189" s="61">
        <v>57521.02</v>
      </c>
      <c r="M189" s="68">
        <f t="shared" si="2"/>
        <v>0.286965425370307</v>
      </c>
      <c r="N189" s="69">
        <v>52058.99</v>
      </c>
      <c r="O189" s="69">
        <v>13714.32</v>
      </c>
      <c r="P189" s="70">
        <v>26.34</v>
      </c>
      <c r="Q189" s="70">
        <v>85</v>
      </c>
      <c r="R189" s="62" t="s">
        <v>323</v>
      </c>
      <c r="S189" s="62" t="s">
        <v>323</v>
      </c>
      <c r="T189" s="62" t="s">
        <v>323</v>
      </c>
      <c r="U189" s="62">
        <v>7299.27</v>
      </c>
      <c r="V189" s="62">
        <v>2336.16</v>
      </c>
      <c r="W189" s="62">
        <v>114.41</v>
      </c>
    </row>
    <row r="190" s="57" customFormat="1" spans="1:23">
      <c r="A190" s="61">
        <v>108656</v>
      </c>
      <c r="B190" s="62" t="s">
        <v>251</v>
      </c>
      <c r="C190" s="62" t="s">
        <v>342</v>
      </c>
      <c r="D190" s="62">
        <v>5954</v>
      </c>
      <c r="E190" s="62" t="s">
        <v>283</v>
      </c>
      <c r="F190" s="62" t="s">
        <v>378</v>
      </c>
      <c r="G190" s="61">
        <v>1.2</v>
      </c>
      <c r="H190" s="62">
        <v>182574</v>
      </c>
      <c r="I190" s="68">
        <v>1.08841717057193</v>
      </c>
      <c r="J190" s="61">
        <v>78246</v>
      </c>
      <c r="K190" s="61">
        <v>172797.11</v>
      </c>
      <c r="L190" s="61">
        <v>35196.71</v>
      </c>
      <c r="M190" s="68">
        <f t="shared" si="2"/>
        <v>0.203688070940538</v>
      </c>
      <c r="N190" s="69">
        <v>66345.54</v>
      </c>
      <c r="O190" s="69">
        <v>13065.15</v>
      </c>
      <c r="P190" s="70">
        <v>19.69</v>
      </c>
      <c r="Q190" s="70">
        <v>84.79</v>
      </c>
      <c r="R190" s="62">
        <v>1485.87</v>
      </c>
      <c r="S190" s="62">
        <v>223.87</v>
      </c>
      <c r="T190" s="62">
        <v>56.97</v>
      </c>
      <c r="U190" s="62">
        <v>4184.27</v>
      </c>
      <c r="V190" s="62">
        <v>820.34</v>
      </c>
      <c r="W190" s="62">
        <v>68.75</v>
      </c>
    </row>
    <row r="191" s="57" customFormat="1" spans="1:23">
      <c r="A191" s="61">
        <v>549</v>
      </c>
      <c r="B191" s="62" t="s">
        <v>123</v>
      </c>
      <c r="C191" s="62" t="s">
        <v>354</v>
      </c>
      <c r="D191" s="62">
        <v>12184</v>
      </c>
      <c r="E191" s="62" t="s">
        <v>226</v>
      </c>
      <c r="F191" s="62" t="s">
        <v>322</v>
      </c>
      <c r="G191" s="61">
        <v>1</v>
      </c>
      <c r="H191" s="62">
        <v>152823</v>
      </c>
      <c r="I191" s="68">
        <v>1.01225451666307</v>
      </c>
      <c r="J191" s="61">
        <v>42450</v>
      </c>
      <c r="K191" s="61">
        <v>140632.52</v>
      </c>
      <c r="L191" s="61">
        <v>37871.24</v>
      </c>
      <c r="M191" s="68">
        <f t="shared" si="2"/>
        <v>0.269292195005821</v>
      </c>
      <c r="N191" s="69">
        <v>35787.34</v>
      </c>
      <c r="O191" s="69">
        <v>9468.99</v>
      </c>
      <c r="P191" s="70">
        <v>26.46</v>
      </c>
      <c r="Q191" s="70">
        <v>84.3</v>
      </c>
      <c r="R191" s="62">
        <v>936</v>
      </c>
      <c r="S191" s="62">
        <v>309.53</v>
      </c>
      <c r="T191" s="62">
        <v>66.15</v>
      </c>
      <c r="U191" s="62">
        <v>3015.6</v>
      </c>
      <c r="V191" s="62">
        <v>915.56</v>
      </c>
      <c r="W191" s="62">
        <v>59.2</v>
      </c>
    </row>
    <row r="192" s="57" customFormat="1" spans="1:23">
      <c r="A192" s="61">
        <v>104838</v>
      </c>
      <c r="B192" s="62" t="s">
        <v>258</v>
      </c>
      <c r="C192" s="62" t="s">
        <v>348</v>
      </c>
      <c r="D192" s="62">
        <v>10218</v>
      </c>
      <c r="E192" s="62" t="s">
        <v>257</v>
      </c>
      <c r="F192" s="62" t="s">
        <v>322</v>
      </c>
      <c r="G192" s="61">
        <v>1</v>
      </c>
      <c r="H192" s="62">
        <v>121716</v>
      </c>
      <c r="I192" s="68">
        <v>1.09528193499622</v>
      </c>
      <c r="J192" s="61">
        <v>45080</v>
      </c>
      <c r="K192" s="61">
        <v>115924.64</v>
      </c>
      <c r="L192" s="61">
        <v>29783.37</v>
      </c>
      <c r="M192" s="68">
        <f t="shared" si="2"/>
        <v>0.256920099126467</v>
      </c>
      <c r="N192" s="69">
        <v>37986.04</v>
      </c>
      <c r="O192" s="69">
        <v>8885.16</v>
      </c>
      <c r="P192" s="70">
        <v>23.39</v>
      </c>
      <c r="Q192" s="70">
        <v>84.26</v>
      </c>
      <c r="R192" s="62" t="s">
        <v>323</v>
      </c>
      <c r="S192" s="62" t="s">
        <v>323</v>
      </c>
      <c r="T192" s="62" t="s">
        <v>323</v>
      </c>
      <c r="U192" s="62">
        <v>4074.32</v>
      </c>
      <c r="V192" s="62">
        <v>1149.23</v>
      </c>
      <c r="W192" s="62">
        <v>100.42</v>
      </c>
    </row>
    <row r="193" s="57" customFormat="1" spans="1:23">
      <c r="A193" s="61">
        <v>54</v>
      </c>
      <c r="B193" s="62" t="s">
        <v>54</v>
      </c>
      <c r="C193" s="62" t="s">
        <v>348</v>
      </c>
      <c r="D193" s="62">
        <v>6884</v>
      </c>
      <c r="E193" s="62" t="s">
        <v>477</v>
      </c>
      <c r="F193" s="62" t="s">
        <v>337</v>
      </c>
      <c r="G193" s="61">
        <v>0.9</v>
      </c>
      <c r="H193" s="62">
        <v>220320</v>
      </c>
      <c r="I193" s="68">
        <v>1.1967112254902</v>
      </c>
      <c r="J193" s="61">
        <v>50844</v>
      </c>
      <c r="K193" s="61">
        <v>244129.09</v>
      </c>
      <c r="L193" s="61">
        <v>74343.12</v>
      </c>
      <c r="M193" s="68">
        <f t="shared" si="2"/>
        <v>0.30452380746596</v>
      </c>
      <c r="N193" s="69">
        <v>42528.67</v>
      </c>
      <c r="O193" s="69">
        <v>13155.32</v>
      </c>
      <c r="P193" s="70">
        <v>30.93</v>
      </c>
      <c r="Q193" s="70">
        <v>83.65</v>
      </c>
      <c r="R193" s="62">
        <v>950.54</v>
      </c>
      <c r="S193" s="62">
        <v>301.94</v>
      </c>
      <c r="T193" s="62">
        <v>56.09</v>
      </c>
      <c r="U193" s="62">
        <v>6821.8</v>
      </c>
      <c r="V193" s="62">
        <v>2774.86</v>
      </c>
      <c r="W193" s="62">
        <v>92.89</v>
      </c>
    </row>
    <row r="194" s="57" customFormat="1" spans="1:23">
      <c r="A194" s="61">
        <v>716</v>
      </c>
      <c r="B194" s="62" t="s">
        <v>121</v>
      </c>
      <c r="C194" s="62" t="s">
        <v>354</v>
      </c>
      <c r="D194" s="62">
        <v>12412</v>
      </c>
      <c r="E194" s="62" t="s">
        <v>478</v>
      </c>
      <c r="F194" s="62" t="s">
        <v>366</v>
      </c>
      <c r="G194" s="61">
        <v>0.8</v>
      </c>
      <c r="H194" s="62">
        <v>196482</v>
      </c>
      <c r="I194" s="68">
        <v>1.10227690068301</v>
      </c>
      <c r="J194" s="61">
        <v>58217</v>
      </c>
      <c r="K194" s="61">
        <v>196888.7</v>
      </c>
      <c r="L194" s="61">
        <v>62608.19</v>
      </c>
      <c r="M194" s="68">
        <f t="shared" ref="M194:M247" si="3">L194/K194</f>
        <v>0.31798772606046</v>
      </c>
      <c r="N194" s="69">
        <v>48490.51</v>
      </c>
      <c r="O194" s="69">
        <v>14390.98</v>
      </c>
      <c r="P194" s="70">
        <v>29.68</v>
      </c>
      <c r="Q194" s="70">
        <v>83.29</v>
      </c>
      <c r="R194" s="62">
        <v>1708.5</v>
      </c>
      <c r="S194" s="62">
        <v>578.7</v>
      </c>
      <c r="T194" s="62">
        <v>88.04</v>
      </c>
      <c r="U194" s="62">
        <v>5019.68</v>
      </c>
      <c r="V194" s="62">
        <v>1707.37</v>
      </c>
      <c r="W194" s="62">
        <v>76.64</v>
      </c>
    </row>
    <row r="195" s="57" customFormat="1" spans="1:23">
      <c r="A195" s="61">
        <v>578</v>
      </c>
      <c r="B195" s="62" t="s">
        <v>70</v>
      </c>
      <c r="C195" s="62" t="s">
        <v>320</v>
      </c>
      <c r="D195" s="62">
        <v>5519</v>
      </c>
      <c r="E195" s="62" t="s">
        <v>479</v>
      </c>
      <c r="F195" s="62" t="s">
        <v>378</v>
      </c>
      <c r="G195" s="61">
        <v>1.2</v>
      </c>
      <c r="H195" s="62">
        <v>271200</v>
      </c>
      <c r="I195" s="68">
        <v>1.11815770833333</v>
      </c>
      <c r="J195" s="61">
        <v>79380</v>
      </c>
      <c r="K195" s="61">
        <v>268357.85</v>
      </c>
      <c r="L195" s="61">
        <v>85946.66</v>
      </c>
      <c r="M195" s="68">
        <f t="shared" si="3"/>
        <v>0.320268849970292</v>
      </c>
      <c r="N195" s="69">
        <v>65879.91</v>
      </c>
      <c r="O195" s="69">
        <v>21441.58</v>
      </c>
      <c r="P195" s="70">
        <v>32.55</v>
      </c>
      <c r="Q195" s="70">
        <v>82.99</v>
      </c>
      <c r="R195" s="62">
        <v>1594.5</v>
      </c>
      <c r="S195" s="62">
        <v>378.19</v>
      </c>
      <c r="T195" s="62">
        <v>60.26</v>
      </c>
      <c r="U195" s="62">
        <v>8493.08</v>
      </c>
      <c r="V195" s="62">
        <v>3468.6</v>
      </c>
      <c r="W195" s="62">
        <v>93.95</v>
      </c>
    </row>
    <row r="196" s="57" customFormat="1" spans="1:23">
      <c r="A196" s="61">
        <v>594</v>
      </c>
      <c r="B196" s="62" t="s">
        <v>183</v>
      </c>
      <c r="C196" s="62" t="s">
        <v>354</v>
      </c>
      <c r="D196" s="62">
        <v>6232</v>
      </c>
      <c r="E196" s="62" t="s">
        <v>480</v>
      </c>
      <c r="F196" s="62" t="s">
        <v>378</v>
      </c>
      <c r="G196" s="61">
        <v>1.2</v>
      </c>
      <c r="H196" s="62">
        <v>155250</v>
      </c>
      <c r="I196" s="68">
        <v>1.0395897037037</v>
      </c>
      <c r="J196" s="61">
        <v>84682</v>
      </c>
      <c r="K196" s="61">
        <v>140344.61</v>
      </c>
      <c r="L196" s="61">
        <v>39123.64</v>
      </c>
      <c r="M196" s="68">
        <f t="shared" si="3"/>
        <v>0.278768383053685</v>
      </c>
      <c r="N196" s="69">
        <v>69657</v>
      </c>
      <c r="O196" s="69">
        <v>19686.86</v>
      </c>
      <c r="P196" s="70">
        <v>28.26</v>
      </c>
      <c r="Q196" s="70">
        <v>82.26</v>
      </c>
      <c r="R196" s="62">
        <v>1840.4</v>
      </c>
      <c r="S196" s="62">
        <v>657.18</v>
      </c>
      <c r="T196" s="62">
        <v>65.2</v>
      </c>
      <c r="U196" s="62">
        <v>4006.6</v>
      </c>
      <c r="V196" s="62">
        <v>1316.28</v>
      </c>
      <c r="W196" s="62">
        <v>77.42</v>
      </c>
    </row>
    <row r="197" s="57" customFormat="1" spans="1:23">
      <c r="A197" s="61">
        <v>107728</v>
      </c>
      <c r="B197" s="62" t="s">
        <v>91</v>
      </c>
      <c r="C197" s="62" t="s">
        <v>354</v>
      </c>
      <c r="D197" s="62">
        <v>12532</v>
      </c>
      <c r="E197" s="62" t="s">
        <v>481</v>
      </c>
      <c r="F197" s="62" t="s">
        <v>322</v>
      </c>
      <c r="G197" s="61">
        <v>0.8</v>
      </c>
      <c r="H197" s="62">
        <v>138000</v>
      </c>
      <c r="I197" s="68">
        <v>1.26900025</v>
      </c>
      <c r="J197" s="61">
        <v>40889</v>
      </c>
      <c r="K197" s="61">
        <v>152280.03</v>
      </c>
      <c r="L197" s="61">
        <v>37560.5</v>
      </c>
      <c r="M197" s="68">
        <f t="shared" si="3"/>
        <v>0.246654141058417</v>
      </c>
      <c r="N197" s="69">
        <v>33418.62</v>
      </c>
      <c r="O197" s="69">
        <v>7749.68</v>
      </c>
      <c r="P197" s="70">
        <v>23.19</v>
      </c>
      <c r="Q197" s="70">
        <v>81.73</v>
      </c>
      <c r="R197" s="62">
        <v>3290.46</v>
      </c>
      <c r="S197" s="62">
        <v>333.79</v>
      </c>
      <c r="T197" s="62">
        <v>241.42</v>
      </c>
      <c r="U197" s="62">
        <v>6198.66</v>
      </c>
      <c r="V197" s="62">
        <v>1121.54</v>
      </c>
      <c r="W197" s="62">
        <v>134.75</v>
      </c>
    </row>
    <row r="198" s="57" customFormat="1" spans="1:23">
      <c r="A198" s="61">
        <v>744</v>
      </c>
      <c r="B198" s="62" t="s">
        <v>11</v>
      </c>
      <c r="C198" s="62" t="s">
        <v>320</v>
      </c>
      <c r="D198" s="62">
        <v>8957</v>
      </c>
      <c r="E198" s="62" t="s">
        <v>192</v>
      </c>
      <c r="F198" s="62" t="s">
        <v>337</v>
      </c>
      <c r="G198" s="61">
        <v>1</v>
      </c>
      <c r="H198" s="62">
        <v>210600</v>
      </c>
      <c r="I198" s="68">
        <v>1.0920218974359</v>
      </c>
      <c r="J198" s="61">
        <v>61941</v>
      </c>
      <c r="K198" s="61">
        <v>212944.27</v>
      </c>
      <c r="L198" s="61">
        <v>57502.26</v>
      </c>
      <c r="M198" s="68">
        <f t="shared" si="3"/>
        <v>0.270034314611987</v>
      </c>
      <c r="N198" s="69">
        <v>50419.05</v>
      </c>
      <c r="O198" s="69">
        <v>13012.43</v>
      </c>
      <c r="P198" s="70">
        <v>25.81</v>
      </c>
      <c r="Q198" s="70">
        <v>81.4</v>
      </c>
      <c r="R198" s="62">
        <v>275.2</v>
      </c>
      <c r="S198" s="62">
        <v>120.11</v>
      </c>
      <c r="T198" s="62">
        <v>13.33</v>
      </c>
      <c r="U198" s="62">
        <v>7041.16</v>
      </c>
      <c r="V198" s="62">
        <v>1731.41</v>
      </c>
      <c r="W198" s="62">
        <v>100.3</v>
      </c>
    </row>
    <row r="199" s="57" customFormat="1" spans="1:23">
      <c r="A199" s="61">
        <v>106865</v>
      </c>
      <c r="B199" s="62" t="s">
        <v>56</v>
      </c>
      <c r="C199" s="62" t="s">
        <v>320</v>
      </c>
      <c r="D199" s="62">
        <v>12203</v>
      </c>
      <c r="E199" s="62" t="s">
        <v>482</v>
      </c>
      <c r="F199" s="62" t="s">
        <v>322</v>
      </c>
      <c r="G199" s="61">
        <v>0.9</v>
      </c>
      <c r="H199" s="62">
        <v>103500</v>
      </c>
      <c r="I199" s="68">
        <v>1.31809433333333</v>
      </c>
      <c r="J199" s="61">
        <v>33267.8</v>
      </c>
      <c r="K199" s="61">
        <v>118628.49</v>
      </c>
      <c r="L199" s="61">
        <v>34044.23</v>
      </c>
      <c r="M199" s="68">
        <f t="shared" si="3"/>
        <v>0.286981904599814</v>
      </c>
      <c r="N199" s="69">
        <v>26813.28</v>
      </c>
      <c r="O199" s="69">
        <v>8194.72</v>
      </c>
      <c r="P199" s="70">
        <v>30.56</v>
      </c>
      <c r="Q199" s="70">
        <v>80.6</v>
      </c>
      <c r="R199" s="62">
        <v>732.85</v>
      </c>
      <c r="S199" s="62">
        <v>300.76</v>
      </c>
      <c r="T199" s="62">
        <v>66.09</v>
      </c>
      <c r="U199" s="62">
        <v>3981.4</v>
      </c>
      <c r="V199" s="62">
        <v>439.74</v>
      </c>
      <c r="W199" s="62">
        <v>115.4</v>
      </c>
    </row>
    <row r="200" s="57" customFormat="1" spans="1:23">
      <c r="A200" s="61">
        <v>545</v>
      </c>
      <c r="B200" s="62" t="s">
        <v>160</v>
      </c>
      <c r="C200" s="62" t="s">
        <v>320</v>
      </c>
      <c r="D200" s="62">
        <v>12669</v>
      </c>
      <c r="E200" s="62" t="s">
        <v>237</v>
      </c>
      <c r="F200" s="62" t="s">
        <v>322</v>
      </c>
      <c r="G200" s="61">
        <v>0.8</v>
      </c>
      <c r="H200" s="62">
        <v>93150</v>
      </c>
      <c r="I200" s="68">
        <v>1.08748333333333</v>
      </c>
      <c r="J200" s="61">
        <v>43860</v>
      </c>
      <c r="K200" s="61">
        <v>88086.15</v>
      </c>
      <c r="L200" s="61">
        <v>23343.85</v>
      </c>
      <c r="M200" s="68">
        <f t="shared" si="3"/>
        <v>0.265011582411083</v>
      </c>
      <c r="N200" s="69">
        <v>35036.25</v>
      </c>
      <c r="O200" s="69">
        <v>9874.24</v>
      </c>
      <c r="P200" s="70">
        <v>28.18</v>
      </c>
      <c r="Q200" s="70">
        <v>79.88</v>
      </c>
      <c r="R200" s="62">
        <v>912.3</v>
      </c>
      <c r="S200" s="62">
        <v>346.71</v>
      </c>
      <c r="T200" s="62">
        <v>62.4</v>
      </c>
      <c r="U200" s="62">
        <v>3088.98</v>
      </c>
      <c r="V200" s="62">
        <v>1144.38</v>
      </c>
      <c r="W200" s="62">
        <v>99.48</v>
      </c>
    </row>
    <row r="201" s="57" customFormat="1" spans="1:23">
      <c r="A201" s="61">
        <v>587</v>
      </c>
      <c r="B201" s="62" t="s">
        <v>435</v>
      </c>
      <c r="C201" s="62" t="s">
        <v>432</v>
      </c>
      <c r="D201" s="62">
        <v>12109</v>
      </c>
      <c r="E201" s="62" t="s">
        <v>483</v>
      </c>
      <c r="F201" s="62" t="s">
        <v>322</v>
      </c>
      <c r="G201" s="61">
        <v>0.7</v>
      </c>
      <c r="H201" s="62">
        <v>171600</v>
      </c>
      <c r="I201" s="68">
        <v>1.00536544871795</v>
      </c>
      <c r="J201" s="61">
        <v>45600</v>
      </c>
      <c r="K201" s="61">
        <v>156837.01</v>
      </c>
      <c r="L201" s="61">
        <v>43986.47</v>
      </c>
      <c r="M201" s="68">
        <f t="shared" si="3"/>
        <v>0.280459758828608</v>
      </c>
      <c r="N201" s="69">
        <v>36142.79</v>
      </c>
      <c r="O201" s="69">
        <v>9324.5</v>
      </c>
      <c r="P201" s="70">
        <v>25.8</v>
      </c>
      <c r="Q201" s="70">
        <v>79.26</v>
      </c>
      <c r="R201" s="62" t="s">
        <v>323</v>
      </c>
      <c r="S201" s="62" t="s">
        <v>323</v>
      </c>
      <c r="T201" s="62" t="s">
        <v>323</v>
      </c>
      <c r="U201" s="62">
        <v>6404.82</v>
      </c>
      <c r="V201" s="62">
        <v>1521.52</v>
      </c>
      <c r="W201" s="62">
        <v>111.97</v>
      </c>
    </row>
    <row r="202" s="57" customFormat="1" spans="1:23">
      <c r="A202" s="61">
        <v>399</v>
      </c>
      <c r="B202" s="62" t="s">
        <v>135</v>
      </c>
      <c r="C202" s="62" t="s">
        <v>320</v>
      </c>
      <c r="D202" s="62">
        <v>12440</v>
      </c>
      <c r="E202" s="62" t="s">
        <v>282</v>
      </c>
      <c r="F202" s="62" t="s">
        <v>484</v>
      </c>
      <c r="G202" s="61">
        <v>0.7</v>
      </c>
      <c r="H202" s="62">
        <v>243000</v>
      </c>
      <c r="I202" s="68">
        <v>1.03171435555556</v>
      </c>
      <c r="J202" s="61">
        <v>65424</v>
      </c>
      <c r="K202" s="61">
        <v>232135.73</v>
      </c>
      <c r="L202" s="61">
        <v>61997.79</v>
      </c>
      <c r="M202" s="68">
        <f t="shared" si="3"/>
        <v>0.267075602708812</v>
      </c>
      <c r="N202" s="69">
        <v>51826.75</v>
      </c>
      <c r="O202" s="69">
        <v>12827.75</v>
      </c>
      <c r="P202" s="70">
        <v>24.75</v>
      </c>
      <c r="Q202" s="70">
        <v>79.22</v>
      </c>
      <c r="R202" s="62">
        <v>1661.6</v>
      </c>
      <c r="S202" s="62">
        <v>583.04</v>
      </c>
      <c r="T202" s="62">
        <v>76.19</v>
      </c>
      <c r="U202" s="62">
        <v>7329.05</v>
      </c>
      <c r="V202" s="62">
        <v>2042.2</v>
      </c>
      <c r="W202" s="62">
        <v>90.48</v>
      </c>
    </row>
    <row r="203" s="57" customFormat="1" spans="1:23">
      <c r="A203" s="61">
        <v>106568</v>
      </c>
      <c r="B203" s="62" t="s">
        <v>125</v>
      </c>
      <c r="C203" s="62" t="s">
        <v>320</v>
      </c>
      <c r="D203" s="62">
        <v>9295</v>
      </c>
      <c r="E203" s="62" t="s">
        <v>124</v>
      </c>
      <c r="F203" s="62" t="s">
        <v>322</v>
      </c>
      <c r="G203" s="61">
        <v>1</v>
      </c>
      <c r="H203" s="62">
        <v>86250</v>
      </c>
      <c r="I203" s="68">
        <v>1.07323773333333</v>
      </c>
      <c r="J203" s="61">
        <v>45395</v>
      </c>
      <c r="K203" s="61">
        <v>80492.83</v>
      </c>
      <c r="L203" s="61">
        <v>26220.77</v>
      </c>
      <c r="M203" s="68">
        <f t="shared" si="3"/>
        <v>0.325752865193086</v>
      </c>
      <c r="N203" s="69">
        <v>35925.25</v>
      </c>
      <c r="O203" s="69">
        <v>10705.08</v>
      </c>
      <c r="P203" s="70">
        <v>29.8</v>
      </c>
      <c r="Q203" s="70">
        <v>79.14</v>
      </c>
      <c r="R203" s="62">
        <v>1558.7</v>
      </c>
      <c r="S203" s="62">
        <v>504.1</v>
      </c>
      <c r="T203" s="62">
        <v>103.01</v>
      </c>
      <c r="U203" s="62">
        <v>1953.9</v>
      </c>
      <c r="V203" s="62">
        <v>612.76</v>
      </c>
      <c r="W203" s="62">
        <v>67.96</v>
      </c>
    </row>
    <row r="204" s="57" customFormat="1" spans="1:23">
      <c r="A204" s="61">
        <v>748</v>
      </c>
      <c r="B204" s="62" t="s">
        <v>221</v>
      </c>
      <c r="C204" s="62" t="s">
        <v>354</v>
      </c>
      <c r="D204" s="62">
        <v>11903</v>
      </c>
      <c r="E204" s="62" t="s">
        <v>220</v>
      </c>
      <c r="F204" s="62" t="s">
        <v>322</v>
      </c>
      <c r="G204" s="61">
        <v>1</v>
      </c>
      <c r="H204" s="62">
        <v>181929</v>
      </c>
      <c r="I204" s="68">
        <v>1.05099818610557</v>
      </c>
      <c r="J204" s="61">
        <v>62734.5</v>
      </c>
      <c r="K204" s="61">
        <v>173824.59</v>
      </c>
      <c r="L204" s="61">
        <v>54215.5</v>
      </c>
      <c r="M204" s="68">
        <f t="shared" si="3"/>
        <v>0.311897758539226</v>
      </c>
      <c r="N204" s="69">
        <v>48886.11</v>
      </c>
      <c r="O204" s="69">
        <v>15573.44</v>
      </c>
      <c r="P204" s="70">
        <v>31.86</v>
      </c>
      <c r="Q204" s="70">
        <v>77.93</v>
      </c>
      <c r="R204" s="62">
        <v>1225.2</v>
      </c>
      <c r="S204" s="62">
        <v>416.57</v>
      </c>
      <c r="T204" s="62">
        <v>58.59</v>
      </c>
      <c r="U204" s="62">
        <v>2772.43</v>
      </c>
      <c r="V204" s="62">
        <v>1029.02</v>
      </c>
      <c r="W204" s="62">
        <v>45.72</v>
      </c>
    </row>
    <row r="205" s="57" customFormat="1" spans="1:23">
      <c r="A205" s="61">
        <v>111219</v>
      </c>
      <c r="B205" s="62" t="s">
        <v>46</v>
      </c>
      <c r="C205" s="62" t="s">
        <v>320</v>
      </c>
      <c r="D205" s="62">
        <v>12880</v>
      </c>
      <c r="E205" s="62" t="s">
        <v>485</v>
      </c>
      <c r="F205" s="62" t="s">
        <v>322</v>
      </c>
      <c r="G205" s="61">
        <v>0.6</v>
      </c>
      <c r="H205" s="62">
        <v>120204</v>
      </c>
      <c r="I205" s="68">
        <v>1.09422353998203</v>
      </c>
      <c r="J205" s="61">
        <v>40068</v>
      </c>
      <c r="K205" s="61">
        <v>121787.08</v>
      </c>
      <c r="L205" s="61">
        <v>35972.82</v>
      </c>
      <c r="M205" s="68">
        <f t="shared" si="3"/>
        <v>0.295374681780695</v>
      </c>
      <c r="N205" s="69">
        <v>30955.78</v>
      </c>
      <c r="O205" s="69">
        <v>8017.8</v>
      </c>
      <c r="P205" s="70">
        <v>25.9</v>
      </c>
      <c r="Q205" s="70">
        <v>77.26</v>
      </c>
      <c r="R205" s="62" t="s">
        <v>323</v>
      </c>
      <c r="S205" s="62" t="s">
        <v>323</v>
      </c>
      <c r="T205" s="62" t="s">
        <v>323</v>
      </c>
      <c r="U205" s="62">
        <v>2654.3</v>
      </c>
      <c r="V205" s="62">
        <v>907.94</v>
      </c>
      <c r="W205" s="62">
        <v>66.24</v>
      </c>
    </row>
    <row r="206" s="57" customFormat="1" spans="1:23">
      <c r="A206" s="61">
        <v>727</v>
      </c>
      <c r="B206" s="62" t="s">
        <v>188</v>
      </c>
      <c r="C206" s="62" t="s">
        <v>320</v>
      </c>
      <c r="D206" s="62">
        <v>12915</v>
      </c>
      <c r="E206" s="62" t="s">
        <v>486</v>
      </c>
      <c r="F206" s="62" t="s">
        <v>487</v>
      </c>
      <c r="G206" s="61">
        <v>0.6</v>
      </c>
      <c r="H206" s="62">
        <v>138600</v>
      </c>
      <c r="I206" s="68">
        <v>1.12317746031746</v>
      </c>
      <c r="J206" s="61">
        <v>33240</v>
      </c>
      <c r="K206" s="61">
        <v>141520.36</v>
      </c>
      <c r="L206" s="61">
        <v>41557.02</v>
      </c>
      <c r="M206" s="68">
        <f t="shared" si="3"/>
        <v>0.293646935324359</v>
      </c>
      <c r="N206" s="69">
        <v>25660.78</v>
      </c>
      <c r="O206" s="69">
        <v>7455.29</v>
      </c>
      <c r="P206" s="70">
        <v>29.05</v>
      </c>
      <c r="Q206" s="70">
        <v>77.2</v>
      </c>
      <c r="R206" s="62">
        <v>671.3</v>
      </c>
      <c r="S206" s="62">
        <v>247.6</v>
      </c>
      <c r="T206" s="62">
        <v>60.59</v>
      </c>
      <c r="U206" s="62">
        <v>3554.27</v>
      </c>
      <c r="V206" s="62">
        <v>1247.92</v>
      </c>
      <c r="W206" s="62">
        <v>76.93</v>
      </c>
    </row>
    <row r="207" s="57" customFormat="1" spans="1:23">
      <c r="A207" s="61">
        <v>710</v>
      </c>
      <c r="B207" s="62" t="s">
        <v>446</v>
      </c>
      <c r="C207" s="62" t="s">
        <v>432</v>
      </c>
      <c r="D207" s="62">
        <v>11459</v>
      </c>
      <c r="E207" s="62" t="s">
        <v>488</v>
      </c>
      <c r="F207" s="62" t="s">
        <v>322</v>
      </c>
      <c r="G207" s="61">
        <v>0.7</v>
      </c>
      <c r="H207" s="62">
        <v>121716</v>
      </c>
      <c r="I207" s="68">
        <v>1.07411130007559</v>
      </c>
      <c r="J207" s="61">
        <v>66943</v>
      </c>
      <c r="K207" s="61">
        <v>113683.94</v>
      </c>
      <c r="L207" s="61">
        <v>37010.76</v>
      </c>
      <c r="M207" s="68">
        <f t="shared" si="3"/>
        <v>0.325558385819492</v>
      </c>
      <c r="N207" s="69">
        <v>51509.2</v>
      </c>
      <c r="O207" s="69">
        <v>16847.21</v>
      </c>
      <c r="P207" s="70">
        <v>32.71</v>
      </c>
      <c r="Q207" s="70">
        <v>76.94</v>
      </c>
      <c r="R207" s="62">
        <v>1922.7</v>
      </c>
      <c r="S207" s="62">
        <v>503.22</v>
      </c>
      <c r="T207" s="62">
        <v>86.16</v>
      </c>
      <c r="U207" s="62">
        <v>4095.12</v>
      </c>
      <c r="V207" s="62">
        <v>1290.39</v>
      </c>
      <c r="W207" s="62">
        <v>100.93</v>
      </c>
    </row>
    <row r="208" s="57" customFormat="1" spans="1:23">
      <c r="A208" s="61">
        <v>343</v>
      </c>
      <c r="B208" s="62" t="s">
        <v>16</v>
      </c>
      <c r="C208" s="62" t="s">
        <v>320</v>
      </c>
      <c r="D208" s="62">
        <v>12219</v>
      </c>
      <c r="E208" s="62" t="s">
        <v>252</v>
      </c>
      <c r="F208" s="62" t="s">
        <v>330</v>
      </c>
      <c r="G208" s="61">
        <v>0.5</v>
      </c>
      <c r="H208" s="62">
        <v>535500</v>
      </c>
      <c r="I208" s="68">
        <v>1.08454754901961</v>
      </c>
      <c r="J208" s="61">
        <v>68000</v>
      </c>
      <c r="K208" s="61">
        <v>553119.25</v>
      </c>
      <c r="L208" s="61">
        <v>153880.21</v>
      </c>
      <c r="M208" s="68">
        <f t="shared" si="3"/>
        <v>0.278204401672876</v>
      </c>
      <c r="N208" s="69">
        <v>52231.86</v>
      </c>
      <c r="O208" s="69">
        <v>13832.9</v>
      </c>
      <c r="P208" s="70">
        <v>26.48</v>
      </c>
      <c r="Q208" s="70">
        <v>76.81</v>
      </c>
      <c r="R208" s="62">
        <v>4110.8</v>
      </c>
      <c r="S208" s="62">
        <v>1464.63</v>
      </c>
      <c r="T208" s="62">
        <v>181.36</v>
      </c>
      <c r="U208" s="62">
        <v>18473.17</v>
      </c>
      <c r="V208" s="62">
        <v>6752.43</v>
      </c>
      <c r="W208" s="62">
        <v>103.49</v>
      </c>
    </row>
    <row r="209" s="57" customFormat="1" spans="1:23">
      <c r="A209" s="61">
        <v>724</v>
      </c>
      <c r="B209" s="62" t="s">
        <v>201</v>
      </c>
      <c r="C209" s="62" t="s">
        <v>320</v>
      </c>
      <c r="D209" s="62">
        <v>12478</v>
      </c>
      <c r="E209" s="62" t="s">
        <v>489</v>
      </c>
      <c r="F209" s="62" t="s">
        <v>322</v>
      </c>
      <c r="G209" s="61">
        <v>1</v>
      </c>
      <c r="H209" s="62">
        <v>259200</v>
      </c>
      <c r="I209" s="68">
        <v>1.029669875</v>
      </c>
      <c r="J209" s="61">
        <v>83612</v>
      </c>
      <c r="K209" s="61">
        <v>247120.77</v>
      </c>
      <c r="L209" s="61">
        <v>73256.09</v>
      </c>
      <c r="M209" s="68">
        <f t="shared" si="3"/>
        <v>0.296438417539732</v>
      </c>
      <c r="N209" s="69">
        <v>63554.83</v>
      </c>
      <c r="O209" s="69">
        <v>18652.88</v>
      </c>
      <c r="P209" s="70">
        <v>29.35</v>
      </c>
      <c r="Q209" s="70">
        <v>76.01</v>
      </c>
      <c r="R209" s="62">
        <v>2376</v>
      </c>
      <c r="S209" s="62">
        <v>697.33</v>
      </c>
      <c r="T209" s="62">
        <v>85.25</v>
      </c>
      <c r="U209" s="62">
        <v>7904.97</v>
      </c>
      <c r="V209" s="62">
        <v>2238.53</v>
      </c>
      <c r="W209" s="62">
        <v>91.49</v>
      </c>
    </row>
    <row r="210" s="57" customFormat="1" spans="1:23">
      <c r="A210" s="61">
        <v>582</v>
      </c>
      <c r="B210" s="62" t="s">
        <v>271</v>
      </c>
      <c r="C210" s="62" t="s">
        <v>320</v>
      </c>
      <c r="D210" s="62">
        <v>12463</v>
      </c>
      <c r="E210" s="62" t="s">
        <v>270</v>
      </c>
      <c r="F210" s="62" t="s">
        <v>322</v>
      </c>
      <c r="G210" s="61">
        <v>1</v>
      </c>
      <c r="H210" s="62">
        <v>1008000</v>
      </c>
      <c r="I210" s="68">
        <v>1.15206569791667</v>
      </c>
      <c r="J210" s="61">
        <v>168000</v>
      </c>
      <c r="K210" s="61">
        <v>1105983.07</v>
      </c>
      <c r="L210" s="61">
        <v>194139.36</v>
      </c>
      <c r="M210" s="68">
        <f t="shared" si="3"/>
        <v>0.175535562221581</v>
      </c>
      <c r="N210" s="69">
        <v>127677.05</v>
      </c>
      <c r="O210" s="69">
        <v>24684.31</v>
      </c>
      <c r="P210" s="70">
        <v>19.33</v>
      </c>
      <c r="Q210" s="70">
        <v>76</v>
      </c>
      <c r="R210" s="62">
        <v>6801.7</v>
      </c>
      <c r="S210" s="62">
        <v>1603.74</v>
      </c>
      <c r="T210" s="62">
        <v>121.46</v>
      </c>
      <c r="U210" s="62">
        <v>44201.62</v>
      </c>
      <c r="V210" s="62">
        <v>9273.36</v>
      </c>
      <c r="W210" s="62">
        <v>131.55</v>
      </c>
    </row>
    <row r="211" s="57" customFormat="1" spans="1:23">
      <c r="A211" s="61">
        <v>102478</v>
      </c>
      <c r="B211" s="62" t="s">
        <v>279</v>
      </c>
      <c r="C211" s="62" t="s">
        <v>320</v>
      </c>
      <c r="D211" s="62">
        <v>12461</v>
      </c>
      <c r="E211" s="62" t="s">
        <v>278</v>
      </c>
      <c r="F211" s="62" t="s">
        <v>322</v>
      </c>
      <c r="G211" s="61">
        <v>0.9</v>
      </c>
      <c r="H211" s="62">
        <v>86250</v>
      </c>
      <c r="I211" s="68">
        <v>1.023102</v>
      </c>
      <c r="J211" s="61">
        <v>38812.5</v>
      </c>
      <c r="K211" s="61">
        <v>76732.65</v>
      </c>
      <c r="L211" s="61">
        <v>22250.01</v>
      </c>
      <c r="M211" s="68">
        <f t="shared" si="3"/>
        <v>0.289967960183833</v>
      </c>
      <c r="N211" s="69">
        <v>29181.49</v>
      </c>
      <c r="O211" s="69">
        <v>8785.21</v>
      </c>
      <c r="P211" s="70">
        <v>30.11</v>
      </c>
      <c r="Q211" s="70">
        <v>75.19</v>
      </c>
      <c r="R211" s="62">
        <v>442.4</v>
      </c>
      <c r="S211" s="62">
        <v>119.41</v>
      </c>
      <c r="T211" s="62">
        <v>34.2</v>
      </c>
      <c r="U211" s="62">
        <v>1578.1</v>
      </c>
      <c r="V211" s="62">
        <v>437.87</v>
      </c>
      <c r="W211" s="62">
        <v>54.89</v>
      </c>
    </row>
    <row r="212" s="57" customFormat="1" spans="1:23">
      <c r="A212" s="61">
        <v>355</v>
      </c>
      <c r="B212" s="62" t="s">
        <v>78</v>
      </c>
      <c r="C212" s="62" t="s">
        <v>320</v>
      </c>
      <c r="D212" s="62">
        <v>12941</v>
      </c>
      <c r="E212" s="62" t="s">
        <v>281</v>
      </c>
      <c r="F212" s="62" t="s">
        <v>410</v>
      </c>
      <c r="G212" s="61">
        <v>0.6</v>
      </c>
      <c r="H212" s="62">
        <v>187920</v>
      </c>
      <c r="I212" s="68">
        <v>1.07297350574713</v>
      </c>
      <c r="J212" s="61">
        <v>26221.3</v>
      </c>
      <c r="K212" s="61">
        <v>186697.39</v>
      </c>
      <c r="L212" s="61">
        <v>55323.63</v>
      </c>
      <c r="M212" s="68">
        <f t="shared" si="3"/>
        <v>0.296327816901993</v>
      </c>
      <c r="N212" s="69">
        <v>19677.61</v>
      </c>
      <c r="O212" s="69">
        <v>6540.3</v>
      </c>
      <c r="P212" s="70">
        <v>33.24</v>
      </c>
      <c r="Q212" s="70">
        <v>75.04</v>
      </c>
      <c r="R212" s="62">
        <v>2044.9</v>
      </c>
      <c r="S212" s="62">
        <v>504.83</v>
      </c>
      <c r="T212" s="62">
        <v>233.96</v>
      </c>
      <c r="U212" s="62">
        <v>6209.61</v>
      </c>
      <c r="V212" s="62">
        <v>1696.13</v>
      </c>
      <c r="W212" s="62">
        <v>99.13</v>
      </c>
    </row>
    <row r="213" s="57" customFormat="1" spans="1:23">
      <c r="A213" s="61">
        <v>745</v>
      </c>
      <c r="B213" s="62" t="s">
        <v>93</v>
      </c>
      <c r="C213" s="62" t="s">
        <v>320</v>
      </c>
      <c r="D213" s="62">
        <v>12952</v>
      </c>
      <c r="E213" s="62" t="s">
        <v>246</v>
      </c>
      <c r="F213" s="62" t="s">
        <v>357</v>
      </c>
      <c r="G213" s="61">
        <v>0.6</v>
      </c>
      <c r="H213" s="62">
        <v>155100</v>
      </c>
      <c r="I213" s="68">
        <v>1.17926744680851</v>
      </c>
      <c r="J213" s="61">
        <v>30000</v>
      </c>
      <c r="K213" s="61">
        <v>166263.96</v>
      </c>
      <c r="L213" s="61">
        <v>46772.91</v>
      </c>
      <c r="M213" s="68">
        <f t="shared" si="3"/>
        <v>0.281317189846795</v>
      </c>
      <c r="N213" s="69">
        <v>22392.06</v>
      </c>
      <c r="O213" s="69">
        <v>6814.41</v>
      </c>
      <c r="P213" s="70">
        <v>30.43</v>
      </c>
      <c r="Q213" s="70">
        <v>74.64</v>
      </c>
      <c r="R213" s="62">
        <v>1336.69</v>
      </c>
      <c r="S213" s="62">
        <v>333.1</v>
      </c>
      <c r="T213" s="62">
        <v>133.67</v>
      </c>
      <c r="U213" s="62">
        <v>5048.89</v>
      </c>
      <c r="V213" s="62">
        <v>1354.46</v>
      </c>
      <c r="W213" s="62">
        <v>97.66</v>
      </c>
    </row>
    <row r="214" s="57" customFormat="1" spans="1:23">
      <c r="A214" s="61">
        <v>733</v>
      </c>
      <c r="B214" s="62" t="s">
        <v>14</v>
      </c>
      <c r="C214" s="62" t="s">
        <v>338</v>
      </c>
      <c r="D214" s="62">
        <v>11004</v>
      </c>
      <c r="E214" s="62" t="s">
        <v>204</v>
      </c>
      <c r="F214" s="62" t="s">
        <v>490</v>
      </c>
      <c r="G214" s="61">
        <v>1</v>
      </c>
      <c r="H214" s="62">
        <v>120750</v>
      </c>
      <c r="I214" s="68">
        <v>1.15360257142857</v>
      </c>
      <c r="J214" s="61">
        <v>54885</v>
      </c>
      <c r="K214" s="61">
        <v>121128.27</v>
      </c>
      <c r="L214" s="61">
        <v>37243.03</v>
      </c>
      <c r="M214" s="68">
        <f t="shared" si="3"/>
        <v>0.307467695196175</v>
      </c>
      <c r="N214" s="69">
        <v>40361.28</v>
      </c>
      <c r="O214" s="69">
        <v>12705.57</v>
      </c>
      <c r="P214" s="70">
        <v>31.48</v>
      </c>
      <c r="Q214" s="70">
        <v>73.54</v>
      </c>
      <c r="R214" s="62">
        <v>882.5</v>
      </c>
      <c r="S214" s="62">
        <v>269.32</v>
      </c>
      <c r="T214" s="62">
        <v>48.24</v>
      </c>
      <c r="U214" s="62">
        <v>3856.66</v>
      </c>
      <c r="V214" s="62">
        <v>1396.54</v>
      </c>
      <c r="W214" s="62">
        <v>95.82</v>
      </c>
    </row>
    <row r="215" s="57" customFormat="1" spans="1:23">
      <c r="A215" s="61">
        <v>581</v>
      </c>
      <c r="B215" s="62" t="s">
        <v>80</v>
      </c>
      <c r="C215" s="62" t="s">
        <v>320</v>
      </c>
      <c r="D215" s="62">
        <v>12920</v>
      </c>
      <c r="E215" s="62" t="s">
        <v>491</v>
      </c>
      <c r="F215" s="62" t="s">
        <v>438</v>
      </c>
      <c r="G215" s="61">
        <v>0.5</v>
      </c>
      <c r="H215" s="62">
        <v>315000</v>
      </c>
      <c r="I215" s="68">
        <v>1.028533</v>
      </c>
      <c r="J215" s="61">
        <v>37500</v>
      </c>
      <c r="K215" s="61">
        <v>308559.9</v>
      </c>
      <c r="L215" s="61">
        <v>88877.58</v>
      </c>
      <c r="M215" s="68">
        <f t="shared" si="3"/>
        <v>0.288039955937243</v>
      </c>
      <c r="N215" s="69">
        <v>27488.33</v>
      </c>
      <c r="O215" s="69">
        <v>6180.8</v>
      </c>
      <c r="P215" s="70">
        <v>22.49</v>
      </c>
      <c r="Q215" s="70">
        <v>73.3</v>
      </c>
      <c r="R215" s="62">
        <v>938</v>
      </c>
      <c r="S215" s="62">
        <v>145.66</v>
      </c>
      <c r="T215" s="62">
        <v>75.04</v>
      </c>
      <c r="U215" s="62">
        <v>13552.78</v>
      </c>
      <c r="V215" s="62">
        <v>3322.01</v>
      </c>
      <c r="W215" s="62">
        <v>129.07</v>
      </c>
    </row>
    <row r="216" s="57" customFormat="1" spans="1:23">
      <c r="A216" s="61">
        <v>365</v>
      </c>
      <c r="B216" s="62" t="s">
        <v>52</v>
      </c>
      <c r="C216" s="62" t="s">
        <v>320</v>
      </c>
      <c r="D216" s="62">
        <v>12497</v>
      </c>
      <c r="E216" s="62" t="s">
        <v>234</v>
      </c>
      <c r="F216" s="62" t="s">
        <v>330</v>
      </c>
      <c r="G216" s="61">
        <v>0.6</v>
      </c>
      <c r="H216" s="62">
        <v>324000</v>
      </c>
      <c r="I216" s="68">
        <v>1.0647762</v>
      </c>
      <c r="J216" s="61">
        <v>72000</v>
      </c>
      <c r="K216" s="61">
        <v>319432.86</v>
      </c>
      <c r="L216" s="61">
        <v>84342.92</v>
      </c>
      <c r="M216" s="68">
        <f t="shared" si="3"/>
        <v>0.264039585658157</v>
      </c>
      <c r="N216" s="69">
        <v>52501.97</v>
      </c>
      <c r="O216" s="69">
        <v>14298.91</v>
      </c>
      <c r="P216" s="70">
        <v>27.23</v>
      </c>
      <c r="Q216" s="70">
        <v>72.92</v>
      </c>
      <c r="R216" s="62">
        <v>861.55</v>
      </c>
      <c r="S216" s="62">
        <v>298.58</v>
      </c>
      <c r="T216" s="62">
        <v>35.9</v>
      </c>
      <c r="U216" s="62">
        <v>6328.32</v>
      </c>
      <c r="V216" s="62">
        <v>1457.14</v>
      </c>
      <c r="W216" s="62">
        <v>58.6</v>
      </c>
    </row>
    <row r="217" s="57" customFormat="1" spans="1:23">
      <c r="A217" s="61">
        <v>742</v>
      </c>
      <c r="B217" s="62" t="s">
        <v>72</v>
      </c>
      <c r="C217" s="62" t="s">
        <v>320</v>
      </c>
      <c r="D217" s="62">
        <v>12502</v>
      </c>
      <c r="E217" s="62" t="s">
        <v>235</v>
      </c>
      <c r="F217" s="62" t="s">
        <v>413</v>
      </c>
      <c r="G217" s="61">
        <v>0.5</v>
      </c>
      <c r="H217" s="62">
        <v>259200</v>
      </c>
      <c r="I217" s="68">
        <v>1.10657079166667</v>
      </c>
      <c r="J217" s="61">
        <v>64800</v>
      </c>
      <c r="K217" s="61">
        <v>265576.99</v>
      </c>
      <c r="L217" s="61">
        <v>25066.93</v>
      </c>
      <c r="M217" s="68">
        <f t="shared" si="3"/>
        <v>0.0943866786049499</v>
      </c>
      <c r="N217" s="69">
        <v>46070.45</v>
      </c>
      <c r="O217" s="69">
        <v>6164.55</v>
      </c>
      <c r="P217" s="70">
        <v>13.38</v>
      </c>
      <c r="Q217" s="70">
        <v>71.1</v>
      </c>
      <c r="R217" s="62">
        <v>3468</v>
      </c>
      <c r="S217" s="62">
        <v>580.79</v>
      </c>
      <c r="T217" s="62">
        <v>160.56</v>
      </c>
      <c r="U217" s="62">
        <v>13802.09</v>
      </c>
      <c r="V217" s="62">
        <v>540.74</v>
      </c>
      <c r="W217" s="62">
        <v>159.75</v>
      </c>
    </row>
    <row r="218" s="57" customFormat="1" spans="1:23">
      <c r="A218" s="61">
        <v>329</v>
      </c>
      <c r="B218" s="62" t="s">
        <v>20</v>
      </c>
      <c r="C218" s="62" t="s">
        <v>340</v>
      </c>
      <c r="D218" s="62">
        <v>11825</v>
      </c>
      <c r="E218" s="62" t="s">
        <v>264</v>
      </c>
      <c r="F218" s="62" t="s">
        <v>322</v>
      </c>
      <c r="G218" s="61">
        <v>1</v>
      </c>
      <c r="H218" s="62">
        <v>145530</v>
      </c>
      <c r="I218" s="68">
        <v>1.07967414965986</v>
      </c>
      <c r="J218" s="61">
        <v>53900</v>
      </c>
      <c r="K218" s="61">
        <v>142840.89</v>
      </c>
      <c r="L218" s="61">
        <v>38740.33</v>
      </c>
      <c r="M218" s="68">
        <f t="shared" si="3"/>
        <v>0.271213165921887</v>
      </c>
      <c r="N218" s="69">
        <v>37770.19</v>
      </c>
      <c r="O218" s="69">
        <v>8630.37</v>
      </c>
      <c r="P218" s="70">
        <v>22.85</v>
      </c>
      <c r="Q218" s="70">
        <v>70.07</v>
      </c>
      <c r="R218" s="62" t="s">
        <v>323</v>
      </c>
      <c r="S218" s="62" t="s">
        <v>323</v>
      </c>
      <c r="T218" s="62" t="s">
        <v>323</v>
      </c>
      <c r="U218" s="62">
        <v>6935.08</v>
      </c>
      <c r="V218" s="62">
        <v>2776.41</v>
      </c>
      <c r="W218" s="62">
        <v>142.96</v>
      </c>
    </row>
    <row r="219" s="57" customFormat="1" spans="1:23">
      <c r="A219" s="61">
        <v>106066</v>
      </c>
      <c r="B219" s="62" t="s">
        <v>319</v>
      </c>
      <c r="C219" s="62" t="s">
        <v>320</v>
      </c>
      <c r="D219" s="62">
        <v>995676</v>
      </c>
      <c r="E219" s="62" t="s">
        <v>492</v>
      </c>
      <c r="F219" s="62" t="s">
        <v>322</v>
      </c>
      <c r="G219" s="61">
        <v>1.3</v>
      </c>
      <c r="H219" s="62">
        <v>165000</v>
      </c>
      <c r="I219" s="68">
        <v>1.28329686666667</v>
      </c>
      <c r="J219" s="61">
        <v>19861</v>
      </c>
      <c r="K219" s="61">
        <v>192494.53</v>
      </c>
      <c r="L219" s="61">
        <v>67143.71</v>
      </c>
      <c r="M219" s="68">
        <f t="shared" si="3"/>
        <v>0.348808405101174</v>
      </c>
      <c r="N219" s="69">
        <v>13380.32</v>
      </c>
      <c r="O219" s="69">
        <v>4715.86</v>
      </c>
      <c r="P219" s="70">
        <v>35.24</v>
      </c>
      <c r="Q219" s="70">
        <v>67.37</v>
      </c>
      <c r="R219" s="62" t="s">
        <v>323</v>
      </c>
      <c r="S219" s="62" t="s">
        <v>323</v>
      </c>
      <c r="T219" s="62" t="s">
        <v>323</v>
      </c>
      <c r="U219" s="62">
        <v>6482.79</v>
      </c>
      <c r="V219" s="62">
        <v>2302.51</v>
      </c>
      <c r="W219" s="62">
        <v>117.87</v>
      </c>
    </row>
    <row r="220" s="57" customFormat="1" spans="1:23">
      <c r="A220" s="61">
        <v>720</v>
      </c>
      <c r="B220" s="62" t="s">
        <v>157</v>
      </c>
      <c r="C220" s="62" t="s">
        <v>354</v>
      </c>
      <c r="D220" s="62">
        <v>11142</v>
      </c>
      <c r="E220" s="62" t="s">
        <v>207</v>
      </c>
      <c r="F220" s="62" t="s">
        <v>322</v>
      </c>
      <c r="G220" s="61">
        <v>1</v>
      </c>
      <c r="H220" s="62">
        <v>136586</v>
      </c>
      <c r="I220" s="68">
        <v>1.01583682748169</v>
      </c>
      <c r="J220" s="61">
        <v>65042</v>
      </c>
      <c r="K220" s="61">
        <v>120650.94</v>
      </c>
      <c r="L220" s="61">
        <v>35235.67</v>
      </c>
      <c r="M220" s="68">
        <f t="shared" si="3"/>
        <v>0.292046377757189</v>
      </c>
      <c r="N220" s="69">
        <v>42585.06</v>
      </c>
      <c r="O220" s="69">
        <v>12294.2</v>
      </c>
      <c r="P220" s="70">
        <v>28.87</v>
      </c>
      <c r="Q220" s="70">
        <v>65.47</v>
      </c>
      <c r="R220" s="62">
        <v>1017.06</v>
      </c>
      <c r="S220" s="62">
        <v>271.56</v>
      </c>
      <c r="T220" s="62">
        <v>46.91</v>
      </c>
      <c r="U220" s="62">
        <v>4019.96</v>
      </c>
      <c r="V220" s="62">
        <v>1164.7</v>
      </c>
      <c r="W220" s="62">
        <v>88.3</v>
      </c>
    </row>
    <row r="221" s="57" customFormat="1" spans="1:23">
      <c r="A221" s="61">
        <v>720</v>
      </c>
      <c r="B221" s="62" t="s">
        <v>157</v>
      </c>
      <c r="C221" s="62" t="s">
        <v>354</v>
      </c>
      <c r="D221" s="62">
        <v>12914</v>
      </c>
      <c r="E221" s="62" t="s">
        <v>493</v>
      </c>
      <c r="F221" s="62" t="s">
        <v>330</v>
      </c>
      <c r="G221" s="61">
        <v>0.2</v>
      </c>
      <c r="H221" s="62">
        <v>136586</v>
      </c>
      <c r="I221" s="68">
        <v>1.01583682748169</v>
      </c>
      <c r="J221" s="61">
        <v>13008</v>
      </c>
      <c r="K221" s="61">
        <v>120650.94</v>
      </c>
      <c r="L221" s="61">
        <v>35235.67</v>
      </c>
      <c r="M221" s="68">
        <f t="shared" si="3"/>
        <v>0.292046377757189</v>
      </c>
      <c r="N221" s="69">
        <v>8321.53</v>
      </c>
      <c r="O221" s="69">
        <v>2156.31</v>
      </c>
      <c r="P221" s="70">
        <v>25.91</v>
      </c>
      <c r="Q221" s="70">
        <v>63.97</v>
      </c>
      <c r="R221" s="62">
        <v>42.8</v>
      </c>
      <c r="S221" s="62">
        <v>7</v>
      </c>
      <c r="T221" s="62">
        <v>9.87</v>
      </c>
      <c r="U221" s="62">
        <v>4019.96</v>
      </c>
      <c r="V221" s="62">
        <v>1164.7</v>
      </c>
      <c r="W221" s="62">
        <v>88.3</v>
      </c>
    </row>
    <row r="222" s="57" customFormat="1" spans="1:23">
      <c r="A222" s="61">
        <v>106066</v>
      </c>
      <c r="B222" s="62" t="s">
        <v>319</v>
      </c>
      <c r="C222" s="62" t="s">
        <v>320</v>
      </c>
      <c r="D222" s="62">
        <v>998832</v>
      </c>
      <c r="E222" s="62" t="s">
        <v>494</v>
      </c>
      <c r="F222" s="62" t="s">
        <v>322</v>
      </c>
      <c r="G222" s="61">
        <v>1.3</v>
      </c>
      <c r="H222" s="62">
        <v>165000</v>
      </c>
      <c r="I222" s="68">
        <v>1.28329686666667</v>
      </c>
      <c r="J222" s="61">
        <v>19861</v>
      </c>
      <c r="K222" s="61">
        <v>192494.53</v>
      </c>
      <c r="L222" s="61">
        <v>67143.71</v>
      </c>
      <c r="M222" s="68">
        <f t="shared" si="3"/>
        <v>0.348808405101174</v>
      </c>
      <c r="N222" s="69">
        <v>12340.79</v>
      </c>
      <c r="O222" s="69">
        <v>4441.42</v>
      </c>
      <c r="P222" s="70">
        <v>35.99</v>
      </c>
      <c r="Q222" s="70">
        <v>62.14</v>
      </c>
      <c r="R222" s="62">
        <v>86.8</v>
      </c>
      <c r="S222" s="62">
        <v>20.3</v>
      </c>
      <c r="T222" s="62">
        <v>13.11</v>
      </c>
      <c r="U222" s="62">
        <v>6482.79</v>
      </c>
      <c r="V222" s="62">
        <v>2302.51</v>
      </c>
      <c r="W222" s="62">
        <v>117.87</v>
      </c>
    </row>
    <row r="223" s="57" customFormat="1" spans="1:23">
      <c r="A223" s="61">
        <v>343</v>
      </c>
      <c r="B223" s="62" t="s">
        <v>16</v>
      </c>
      <c r="C223" s="62" t="s">
        <v>320</v>
      </c>
      <c r="D223" s="62">
        <v>11517</v>
      </c>
      <c r="E223" s="62" t="s">
        <v>211</v>
      </c>
      <c r="F223" s="62" t="s">
        <v>413</v>
      </c>
      <c r="G223" s="61">
        <v>1</v>
      </c>
      <c r="H223" s="62">
        <v>535500</v>
      </c>
      <c r="I223" s="68">
        <v>1.08454754901961</v>
      </c>
      <c r="J223" s="61">
        <v>115000</v>
      </c>
      <c r="K223" s="61">
        <v>553119.25</v>
      </c>
      <c r="L223" s="61">
        <v>153880.21</v>
      </c>
      <c r="M223" s="68">
        <f t="shared" si="3"/>
        <v>0.278204401672876</v>
      </c>
      <c r="N223" s="69">
        <v>71381.06</v>
      </c>
      <c r="O223" s="69">
        <v>22156.3</v>
      </c>
      <c r="P223" s="70">
        <v>31.04</v>
      </c>
      <c r="Q223" s="70">
        <v>62.07</v>
      </c>
      <c r="R223" s="62">
        <v>3056.96</v>
      </c>
      <c r="S223" s="62">
        <v>754.35</v>
      </c>
      <c r="T223" s="62">
        <v>79.75</v>
      </c>
      <c r="U223" s="62">
        <v>18473.17</v>
      </c>
      <c r="V223" s="62">
        <v>6752.43</v>
      </c>
      <c r="W223" s="62">
        <v>103.49</v>
      </c>
    </row>
    <row r="224" s="57" customFormat="1" spans="1:23">
      <c r="A224" s="61">
        <v>365</v>
      </c>
      <c r="B224" s="62" t="s">
        <v>52</v>
      </c>
      <c r="C224" s="62" t="s">
        <v>320</v>
      </c>
      <c r="D224" s="62">
        <v>12932</v>
      </c>
      <c r="E224" s="62" t="s">
        <v>495</v>
      </c>
      <c r="F224" s="62" t="s">
        <v>496</v>
      </c>
      <c r="G224" s="61">
        <v>0.1</v>
      </c>
      <c r="H224" s="62">
        <v>324000</v>
      </c>
      <c r="I224" s="68">
        <v>1.0647762</v>
      </c>
      <c r="J224" s="61">
        <v>12000</v>
      </c>
      <c r="K224" s="61">
        <v>319432.86</v>
      </c>
      <c r="L224" s="61">
        <v>84342.92</v>
      </c>
      <c r="M224" s="68">
        <f t="shared" si="3"/>
        <v>0.264039585658157</v>
      </c>
      <c r="N224" s="69">
        <v>7325.19</v>
      </c>
      <c r="O224" s="69">
        <v>1619.89</v>
      </c>
      <c r="P224" s="70">
        <v>22.11</v>
      </c>
      <c r="Q224" s="70">
        <v>61.04</v>
      </c>
      <c r="R224" s="62">
        <v>230.75</v>
      </c>
      <c r="S224" s="62">
        <v>-11.86</v>
      </c>
      <c r="T224" s="62">
        <v>57.69</v>
      </c>
      <c r="U224" s="62">
        <v>6328.32</v>
      </c>
      <c r="V224" s="62">
        <v>1457.14</v>
      </c>
      <c r="W224" s="62">
        <v>58.6</v>
      </c>
    </row>
    <row r="225" s="57" customFormat="1" spans="1:23">
      <c r="A225" s="61">
        <v>754</v>
      </c>
      <c r="B225" s="62" t="s">
        <v>40</v>
      </c>
      <c r="C225" s="62" t="s">
        <v>348</v>
      </c>
      <c r="D225" s="62">
        <v>11241</v>
      </c>
      <c r="E225" s="62" t="s">
        <v>497</v>
      </c>
      <c r="F225" s="62" t="s">
        <v>498</v>
      </c>
      <c r="G225" s="61">
        <v>1</v>
      </c>
      <c r="H225" s="62">
        <v>243000</v>
      </c>
      <c r="I225" s="68">
        <v>1.15120546666667</v>
      </c>
      <c r="J225" s="61">
        <v>62307</v>
      </c>
      <c r="K225" s="61">
        <v>259021.23</v>
      </c>
      <c r="L225" s="61">
        <v>72865.77</v>
      </c>
      <c r="M225" s="68">
        <f t="shared" si="3"/>
        <v>0.281311960413438</v>
      </c>
      <c r="N225" s="69">
        <v>37693.25</v>
      </c>
      <c r="O225" s="69">
        <v>11283.96</v>
      </c>
      <c r="P225" s="70">
        <v>29.94</v>
      </c>
      <c r="Q225" s="70">
        <v>60.5</v>
      </c>
      <c r="R225" s="62">
        <v>2947.6</v>
      </c>
      <c r="S225" s="62">
        <v>966.03</v>
      </c>
      <c r="T225" s="62">
        <v>141.92</v>
      </c>
      <c r="U225" s="62">
        <v>7852.84</v>
      </c>
      <c r="V225" s="62">
        <v>2730.21</v>
      </c>
      <c r="W225" s="62">
        <v>96.95</v>
      </c>
    </row>
    <row r="226" s="57" customFormat="1" spans="1:23">
      <c r="A226" s="61">
        <v>546</v>
      </c>
      <c r="B226" s="62" t="s">
        <v>144</v>
      </c>
      <c r="C226" s="62" t="s">
        <v>320</v>
      </c>
      <c r="D226" s="62">
        <v>12443</v>
      </c>
      <c r="E226" s="62" t="s">
        <v>228</v>
      </c>
      <c r="F226" s="62" t="s">
        <v>499</v>
      </c>
      <c r="G226" s="61">
        <v>1</v>
      </c>
      <c r="H226" s="62">
        <v>291600</v>
      </c>
      <c r="I226" s="68">
        <v>1.10786922222222</v>
      </c>
      <c r="J226" s="61">
        <v>74769</v>
      </c>
      <c r="K226" s="61">
        <v>299124.69</v>
      </c>
      <c r="L226" s="61">
        <v>96930.8</v>
      </c>
      <c r="M226" s="68">
        <f t="shared" si="3"/>
        <v>0.324048141930377</v>
      </c>
      <c r="N226" s="69">
        <v>44760.56</v>
      </c>
      <c r="O226" s="69">
        <v>14219.26</v>
      </c>
      <c r="P226" s="70">
        <v>31.77</v>
      </c>
      <c r="Q226" s="70">
        <v>59.87</v>
      </c>
      <c r="R226" s="62">
        <v>2545.3</v>
      </c>
      <c r="S226" s="62">
        <v>802.28</v>
      </c>
      <c r="T226" s="62">
        <v>102.13</v>
      </c>
      <c r="U226" s="62">
        <v>11331.66</v>
      </c>
      <c r="V226" s="62">
        <v>3845.19</v>
      </c>
      <c r="W226" s="62">
        <v>116.58</v>
      </c>
    </row>
    <row r="227" s="57" customFormat="1" spans="1:23">
      <c r="A227" s="61">
        <v>730</v>
      </c>
      <c r="B227" s="62" t="s">
        <v>108</v>
      </c>
      <c r="C227" s="62" t="s">
        <v>349</v>
      </c>
      <c r="D227" s="62">
        <v>8338</v>
      </c>
      <c r="E227" s="62" t="s">
        <v>500</v>
      </c>
      <c r="F227" s="62" t="s">
        <v>378</v>
      </c>
      <c r="G227" s="61">
        <v>1.2</v>
      </c>
      <c r="H227" s="62">
        <v>267750</v>
      </c>
      <c r="I227" s="68">
        <v>1.03124482352941</v>
      </c>
      <c r="J227" s="61">
        <v>86837</v>
      </c>
      <c r="K227" s="61">
        <v>262967.43</v>
      </c>
      <c r="L227" s="61">
        <v>76660.83</v>
      </c>
      <c r="M227" s="68">
        <f t="shared" si="3"/>
        <v>0.291522147818838</v>
      </c>
      <c r="N227" s="69">
        <v>51465.15</v>
      </c>
      <c r="O227" s="69">
        <v>15316.73</v>
      </c>
      <c r="P227" s="70">
        <v>29.76</v>
      </c>
      <c r="Q227" s="70">
        <v>59.27</v>
      </c>
      <c r="R227" s="62">
        <v>3694.61</v>
      </c>
      <c r="S227" s="62">
        <v>1028.57</v>
      </c>
      <c r="T227" s="62">
        <v>127.64</v>
      </c>
      <c r="U227" s="62">
        <v>10015.51</v>
      </c>
      <c r="V227" s="62">
        <v>2913.99</v>
      </c>
      <c r="W227" s="62">
        <v>112.22</v>
      </c>
    </row>
    <row r="228" s="57" customFormat="1" spans="1:23">
      <c r="A228" s="61">
        <v>106066</v>
      </c>
      <c r="B228" s="62" t="s">
        <v>319</v>
      </c>
      <c r="C228" s="62" t="s">
        <v>320</v>
      </c>
      <c r="D228" s="62">
        <v>998828</v>
      </c>
      <c r="E228" s="62" t="s">
        <v>501</v>
      </c>
      <c r="F228" s="62" t="s">
        <v>322</v>
      </c>
      <c r="G228" s="61">
        <v>1.3</v>
      </c>
      <c r="H228" s="62">
        <v>165000</v>
      </c>
      <c r="I228" s="68">
        <v>1.28329686666667</v>
      </c>
      <c r="J228" s="61">
        <v>19861</v>
      </c>
      <c r="K228" s="61">
        <v>192494.53</v>
      </c>
      <c r="L228" s="61">
        <v>67143.71</v>
      </c>
      <c r="M228" s="68">
        <f t="shared" si="3"/>
        <v>0.348808405101174</v>
      </c>
      <c r="N228" s="69">
        <v>11491.87</v>
      </c>
      <c r="O228" s="69">
        <v>3956.64</v>
      </c>
      <c r="P228" s="70">
        <v>34.43</v>
      </c>
      <c r="Q228" s="70">
        <v>57.86</v>
      </c>
      <c r="R228" s="62" t="s">
        <v>323</v>
      </c>
      <c r="S228" s="62" t="s">
        <v>323</v>
      </c>
      <c r="T228" s="62" t="s">
        <v>323</v>
      </c>
      <c r="U228" s="62">
        <v>6482.79</v>
      </c>
      <c r="V228" s="62">
        <v>2302.51</v>
      </c>
      <c r="W228" s="62">
        <v>117.87</v>
      </c>
    </row>
    <row r="229" s="57" customFormat="1" spans="1:23">
      <c r="A229" s="61">
        <v>106066</v>
      </c>
      <c r="B229" s="62" t="s">
        <v>319</v>
      </c>
      <c r="C229" s="62" t="s">
        <v>320</v>
      </c>
      <c r="D229" s="62">
        <v>998836</v>
      </c>
      <c r="E229" s="62" t="s">
        <v>502</v>
      </c>
      <c r="F229" s="62" t="s">
        <v>322</v>
      </c>
      <c r="G229" s="61">
        <v>1.3</v>
      </c>
      <c r="H229" s="62">
        <v>165000</v>
      </c>
      <c r="I229" s="68">
        <v>1.28329686666667</v>
      </c>
      <c r="J229" s="61">
        <v>19861</v>
      </c>
      <c r="K229" s="61">
        <v>192494.53</v>
      </c>
      <c r="L229" s="61">
        <v>67143.71</v>
      </c>
      <c r="M229" s="68">
        <f t="shared" si="3"/>
        <v>0.348808405101174</v>
      </c>
      <c r="N229" s="69">
        <v>11313.13</v>
      </c>
      <c r="O229" s="69">
        <v>4181.91</v>
      </c>
      <c r="P229" s="70">
        <v>36.97</v>
      </c>
      <c r="Q229" s="70">
        <v>56.96</v>
      </c>
      <c r="R229" s="62" t="s">
        <v>323</v>
      </c>
      <c r="S229" s="62" t="s">
        <v>323</v>
      </c>
      <c r="T229" s="62" t="s">
        <v>323</v>
      </c>
      <c r="U229" s="62">
        <v>6482.79</v>
      </c>
      <c r="V229" s="62">
        <v>2302.51</v>
      </c>
      <c r="W229" s="62">
        <v>117.87</v>
      </c>
    </row>
    <row r="230" s="57" customFormat="1" spans="1:23">
      <c r="A230" s="61">
        <v>106066</v>
      </c>
      <c r="B230" s="62" t="s">
        <v>319</v>
      </c>
      <c r="C230" s="62" t="s">
        <v>320</v>
      </c>
      <c r="D230" s="62">
        <v>995673</v>
      </c>
      <c r="E230" s="62" t="s">
        <v>503</v>
      </c>
      <c r="F230" s="62" t="s">
        <v>322</v>
      </c>
      <c r="G230" s="61">
        <v>1.3</v>
      </c>
      <c r="H230" s="62">
        <v>165000</v>
      </c>
      <c r="I230" s="68">
        <v>1.28329686666667</v>
      </c>
      <c r="J230" s="61">
        <v>19861</v>
      </c>
      <c r="K230" s="61">
        <v>192494.53</v>
      </c>
      <c r="L230" s="61">
        <v>67143.71</v>
      </c>
      <c r="M230" s="68">
        <f t="shared" si="3"/>
        <v>0.348808405101174</v>
      </c>
      <c r="N230" s="69">
        <v>11136.87</v>
      </c>
      <c r="O230" s="69">
        <v>3941.65</v>
      </c>
      <c r="P230" s="70">
        <v>35.39</v>
      </c>
      <c r="Q230" s="70">
        <v>56.07</v>
      </c>
      <c r="R230" s="62" t="s">
        <v>323</v>
      </c>
      <c r="S230" s="62" t="s">
        <v>323</v>
      </c>
      <c r="T230" s="62" t="s">
        <v>323</v>
      </c>
      <c r="U230" s="62">
        <v>6482.79</v>
      </c>
      <c r="V230" s="62">
        <v>2302.51</v>
      </c>
      <c r="W230" s="62">
        <v>117.87</v>
      </c>
    </row>
    <row r="231" s="57" customFormat="1" spans="1:23">
      <c r="A231" s="61">
        <v>102567</v>
      </c>
      <c r="B231" s="62" t="s">
        <v>177</v>
      </c>
      <c r="C231" s="62" t="s">
        <v>342</v>
      </c>
      <c r="D231" s="62">
        <v>4196</v>
      </c>
      <c r="E231" s="62" t="s">
        <v>504</v>
      </c>
      <c r="F231" s="62" t="s">
        <v>337</v>
      </c>
      <c r="G231" s="61">
        <v>0.9</v>
      </c>
      <c r="H231" s="62">
        <v>103500</v>
      </c>
      <c r="I231" s="68">
        <v>1.09173077777778</v>
      </c>
      <c r="J231" s="61">
        <v>103500</v>
      </c>
      <c r="K231" s="61">
        <v>98255.77</v>
      </c>
      <c r="L231" s="61">
        <v>26980</v>
      </c>
      <c r="M231" s="68">
        <f t="shared" si="3"/>
        <v>0.274589471946533</v>
      </c>
      <c r="N231" s="69">
        <v>55462.83</v>
      </c>
      <c r="O231" s="69">
        <v>15229.09</v>
      </c>
      <c r="P231" s="70">
        <v>27.46</v>
      </c>
      <c r="Q231" s="70">
        <v>53.59</v>
      </c>
      <c r="R231" s="62">
        <v>469.8</v>
      </c>
      <c r="S231" s="62">
        <v>89.12</v>
      </c>
      <c r="T231" s="62">
        <v>13.62</v>
      </c>
      <c r="U231" s="62">
        <v>3773.03</v>
      </c>
      <c r="V231" s="62">
        <v>913.43</v>
      </c>
      <c r="W231" s="62">
        <v>109.36</v>
      </c>
    </row>
    <row r="232" s="57" customFormat="1" spans="1:23">
      <c r="A232" s="61">
        <v>365</v>
      </c>
      <c r="B232" s="62" t="s">
        <v>52</v>
      </c>
      <c r="C232" s="62" t="s">
        <v>320</v>
      </c>
      <c r="D232" s="62">
        <v>10931</v>
      </c>
      <c r="E232" s="62" t="s">
        <v>259</v>
      </c>
      <c r="F232" s="62" t="s">
        <v>322</v>
      </c>
      <c r="G232" s="61">
        <v>1</v>
      </c>
      <c r="H232" s="62">
        <v>324000</v>
      </c>
      <c r="I232" s="68">
        <v>1.0647762</v>
      </c>
      <c r="J232" s="61">
        <v>120000</v>
      </c>
      <c r="K232" s="61">
        <v>319432.86</v>
      </c>
      <c r="L232" s="61">
        <v>84342.92</v>
      </c>
      <c r="M232" s="68">
        <f t="shared" si="3"/>
        <v>0.264039585658157</v>
      </c>
      <c r="N232" s="69">
        <v>57813.17</v>
      </c>
      <c r="O232" s="69">
        <v>16733.67</v>
      </c>
      <c r="P232" s="70">
        <v>28.94</v>
      </c>
      <c r="Q232" s="70">
        <v>48.18</v>
      </c>
      <c r="R232" s="62">
        <v>1619.28</v>
      </c>
      <c r="S232" s="62">
        <v>159.76</v>
      </c>
      <c r="T232" s="62">
        <v>40.48</v>
      </c>
      <c r="U232" s="62">
        <v>6328.32</v>
      </c>
      <c r="V232" s="62">
        <v>1457.14</v>
      </c>
      <c r="W232" s="62">
        <v>58.6</v>
      </c>
    </row>
    <row r="233" s="57" customFormat="1" spans="1:23">
      <c r="A233" s="61">
        <v>329</v>
      </c>
      <c r="B233" s="62" t="s">
        <v>20</v>
      </c>
      <c r="C233" s="62" t="s">
        <v>340</v>
      </c>
      <c r="D233" s="62">
        <v>12517</v>
      </c>
      <c r="E233" s="62" t="s">
        <v>295</v>
      </c>
      <c r="F233" s="62" t="s">
        <v>322</v>
      </c>
      <c r="G233" s="61">
        <v>0.8</v>
      </c>
      <c r="H233" s="62">
        <v>145530</v>
      </c>
      <c r="I233" s="68">
        <v>1.07967414965986</v>
      </c>
      <c r="J233" s="61">
        <v>43120</v>
      </c>
      <c r="K233" s="61">
        <v>142840.89</v>
      </c>
      <c r="L233" s="61">
        <v>38740.33</v>
      </c>
      <c r="M233" s="68">
        <f t="shared" si="3"/>
        <v>0.271213165921887</v>
      </c>
      <c r="N233" s="69">
        <v>20692.08</v>
      </c>
      <c r="O233" s="69">
        <v>5724.63</v>
      </c>
      <c r="P233" s="70">
        <v>27.67</v>
      </c>
      <c r="Q233" s="70">
        <v>47.99</v>
      </c>
      <c r="R233" s="62">
        <v>1174.2</v>
      </c>
      <c r="S233" s="62">
        <v>467.8</v>
      </c>
      <c r="T233" s="62">
        <v>81.69</v>
      </c>
      <c r="U233" s="62">
        <v>6935.08</v>
      </c>
      <c r="V233" s="62">
        <v>2776.41</v>
      </c>
      <c r="W233" s="62">
        <v>142.96</v>
      </c>
    </row>
    <row r="234" s="57" customFormat="1" spans="1:23">
      <c r="A234" s="61">
        <v>106569</v>
      </c>
      <c r="B234" s="62" t="s">
        <v>163</v>
      </c>
      <c r="C234" s="62" t="s">
        <v>320</v>
      </c>
      <c r="D234" s="62">
        <v>12910</v>
      </c>
      <c r="E234" s="62" t="s">
        <v>505</v>
      </c>
      <c r="F234" s="62" t="s">
        <v>322</v>
      </c>
      <c r="G234" s="61">
        <v>0.6</v>
      </c>
      <c r="H234" s="62">
        <v>165600</v>
      </c>
      <c r="I234" s="68">
        <v>1.14008145833333</v>
      </c>
      <c r="J234" s="61">
        <v>38216</v>
      </c>
      <c r="K234" s="61">
        <v>164171.73</v>
      </c>
      <c r="L234" s="61">
        <v>51037.79</v>
      </c>
      <c r="M234" s="68">
        <f t="shared" si="3"/>
        <v>0.310880502995248</v>
      </c>
      <c r="N234" s="69">
        <v>18234.02</v>
      </c>
      <c r="O234" s="69">
        <v>4961.78</v>
      </c>
      <c r="P234" s="70">
        <v>27.21</v>
      </c>
      <c r="Q234" s="70">
        <v>47.71</v>
      </c>
      <c r="R234" s="62" t="s">
        <v>323</v>
      </c>
      <c r="S234" s="62" t="s">
        <v>323</v>
      </c>
      <c r="T234" s="62" t="s">
        <v>323</v>
      </c>
      <c r="U234" s="62">
        <v>8476.45</v>
      </c>
      <c r="V234" s="62">
        <v>3185.17</v>
      </c>
      <c r="W234" s="62">
        <v>153.56</v>
      </c>
    </row>
    <row r="235" s="57" customFormat="1" spans="1:23">
      <c r="A235" s="61">
        <v>106066</v>
      </c>
      <c r="B235" s="62" t="s">
        <v>319</v>
      </c>
      <c r="C235" s="62" t="s">
        <v>320</v>
      </c>
      <c r="D235" s="62">
        <v>998835</v>
      </c>
      <c r="E235" s="62" t="s">
        <v>506</v>
      </c>
      <c r="F235" s="62" t="s">
        <v>322</v>
      </c>
      <c r="G235" s="61">
        <v>1.3</v>
      </c>
      <c r="H235" s="62">
        <v>165000</v>
      </c>
      <c r="I235" s="68">
        <v>1.28329686666667</v>
      </c>
      <c r="J235" s="61">
        <v>19861</v>
      </c>
      <c r="K235" s="61">
        <v>192494.53</v>
      </c>
      <c r="L235" s="61">
        <v>67143.71</v>
      </c>
      <c r="M235" s="68">
        <f t="shared" si="3"/>
        <v>0.348808405101174</v>
      </c>
      <c r="N235" s="69">
        <v>9209.95</v>
      </c>
      <c r="O235" s="69">
        <v>3470.1</v>
      </c>
      <c r="P235" s="70">
        <v>37.68</v>
      </c>
      <c r="Q235" s="70">
        <v>46.37</v>
      </c>
      <c r="R235" s="62" t="s">
        <v>323</v>
      </c>
      <c r="S235" s="62" t="s">
        <v>323</v>
      </c>
      <c r="T235" s="62" t="s">
        <v>323</v>
      </c>
      <c r="U235" s="62">
        <v>6482.79</v>
      </c>
      <c r="V235" s="62">
        <v>2302.51</v>
      </c>
      <c r="W235" s="62">
        <v>117.87</v>
      </c>
    </row>
    <row r="236" s="57" customFormat="1" spans="1:23">
      <c r="A236" s="61">
        <v>721</v>
      </c>
      <c r="B236" s="62" t="s">
        <v>288</v>
      </c>
      <c r="C236" s="62" t="s">
        <v>339</v>
      </c>
      <c r="D236" s="62">
        <v>12934</v>
      </c>
      <c r="E236" s="62" t="s">
        <v>287</v>
      </c>
      <c r="F236" s="62" t="s">
        <v>357</v>
      </c>
      <c r="G236" s="61">
        <v>0.6</v>
      </c>
      <c r="H236" s="62">
        <v>178629</v>
      </c>
      <c r="I236" s="68">
        <v>1.02241732865324</v>
      </c>
      <c r="J236" s="61">
        <v>41209</v>
      </c>
      <c r="K236" s="61">
        <v>166030.35</v>
      </c>
      <c r="L236" s="61">
        <v>53066.9</v>
      </c>
      <c r="M236" s="68">
        <f t="shared" si="3"/>
        <v>0.319621683625915</v>
      </c>
      <c r="N236" s="69">
        <v>18225.44</v>
      </c>
      <c r="O236" s="69">
        <v>5640.14</v>
      </c>
      <c r="P236" s="70">
        <v>30.95</v>
      </c>
      <c r="Q236" s="70">
        <v>44.23</v>
      </c>
      <c r="R236" s="62" t="s">
        <v>323</v>
      </c>
      <c r="S236" s="62" t="s">
        <v>323</v>
      </c>
      <c r="T236" s="62" t="s">
        <v>323</v>
      </c>
      <c r="U236" s="62">
        <v>4916.82</v>
      </c>
      <c r="V236" s="62">
        <v>1705.65</v>
      </c>
      <c r="W236" s="62">
        <v>82.58</v>
      </c>
    </row>
    <row r="237" s="57" customFormat="1" spans="1:23">
      <c r="A237" s="61">
        <v>726</v>
      </c>
      <c r="B237" s="62" t="s">
        <v>100</v>
      </c>
      <c r="C237" s="62" t="s">
        <v>320</v>
      </c>
      <c r="D237" s="62">
        <v>12909</v>
      </c>
      <c r="E237" s="62" t="s">
        <v>245</v>
      </c>
      <c r="F237" s="62" t="s">
        <v>322</v>
      </c>
      <c r="G237" s="61">
        <v>0.6</v>
      </c>
      <c r="H237" s="62">
        <v>210600</v>
      </c>
      <c r="I237" s="68">
        <v>1.11145456410256</v>
      </c>
      <c r="J237" s="61">
        <v>50550</v>
      </c>
      <c r="K237" s="61">
        <v>216733.64</v>
      </c>
      <c r="L237" s="61">
        <v>60789.41</v>
      </c>
      <c r="M237" s="68">
        <f t="shared" si="3"/>
        <v>0.280479809225739</v>
      </c>
      <c r="N237" s="69">
        <v>22201.87</v>
      </c>
      <c r="O237" s="69">
        <v>6507</v>
      </c>
      <c r="P237" s="70">
        <v>29.31</v>
      </c>
      <c r="Q237" s="70">
        <v>43.92</v>
      </c>
      <c r="R237" s="62">
        <v>0.68</v>
      </c>
      <c r="S237" s="62">
        <v>-18.62</v>
      </c>
      <c r="T237" s="62">
        <v>0.04</v>
      </c>
      <c r="U237" s="62">
        <v>7548.98</v>
      </c>
      <c r="V237" s="62">
        <v>1069.51</v>
      </c>
      <c r="W237" s="62">
        <v>107.54</v>
      </c>
    </row>
    <row r="238" s="57" customFormat="1" spans="1:23">
      <c r="A238" s="61">
        <v>515</v>
      </c>
      <c r="B238" s="62" t="s">
        <v>255</v>
      </c>
      <c r="C238" s="62" t="s">
        <v>320</v>
      </c>
      <c r="D238" s="62">
        <v>12895</v>
      </c>
      <c r="E238" s="62" t="s">
        <v>294</v>
      </c>
      <c r="F238" s="62" t="s">
        <v>330</v>
      </c>
      <c r="G238" s="61">
        <v>0.6</v>
      </c>
      <c r="H238" s="62">
        <v>214500</v>
      </c>
      <c r="I238" s="68">
        <v>1.06108887179487</v>
      </c>
      <c r="J238" s="61">
        <v>51480</v>
      </c>
      <c r="K238" s="61">
        <v>206912.33</v>
      </c>
      <c r="L238" s="61">
        <v>63707.14</v>
      </c>
      <c r="M238" s="68">
        <f t="shared" si="3"/>
        <v>0.307894362796069</v>
      </c>
      <c r="N238" s="69">
        <v>18595.34</v>
      </c>
      <c r="O238" s="69">
        <v>5483.83</v>
      </c>
      <c r="P238" s="70">
        <v>29.49</v>
      </c>
      <c r="Q238" s="70">
        <v>36.12</v>
      </c>
      <c r="R238" s="62" t="s">
        <v>323</v>
      </c>
      <c r="S238" s="62" t="s">
        <v>323</v>
      </c>
      <c r="T238" s="62" t="s">
        <v>323</v>
      </c>
      <c r="U238" s="62">
        <v>7656.63</v>
      </c>
      <c r="V238" s="62">
        <v>2099.29</v>
      </c>
      <c r="W238" s="62">
        <v>107.09</v>
      </c>
    </row>
    <row r="239" s="57" customFormat="1" spans="1:23">
      <c r="A239" s="61">
        <v>102565</v>
      </c>
      <c r="B239" s="62" t="s">
        <v>74</v>
      </c>
      <c r="C239" s="62" t="s">
        <v>320</v>
      </c>
      <c r="D239" s="62">
        <v>12907</v>
      </c>
      <c r="E239" s="62" t="s">
        <v>507</v>
      </c>
      <c r="F239" s="62" t="s">
        <v>508</v>
      </c>
      <c r="G239" s="61">
        <v>0.6</v>
      </c>
      <c r="H239" s="62">
        <v>174900</v>
      </c>
      <c r="I239" s="68">
        <v>1.10712949685535</v>
      </c>
      <c r="J239" s="61">
        <v>41970</v>
      </c>
      <c r="K239" s="61">
        <v>176033.59</v>
      </c>
      <c r="L239" s="61">
        <v>53926.09</v>
      </c>
      <c r="M239" s="68">
        <f t="shared" si="3"/>
        <v>0.306339772994461</v>
      </c>
      <c r="N239" s="69">
        <v>15053.43</v>
      </c>
      <c r="O239" s="69">
        <v>4932.97</v>
      </c>
      <c r="P239" s="70">
        <v>32.77</v>
      </c>
      <c r="Q239" s="70">
        <v>35.87</v>
      </c>
      <c r="R239" s="62" t="s">
        <v>323</v>
      </c>
      <c r="S239" s="62" t="s">
        <v>323</v>
      </c>
      <c r="T239" s="62" t="s">
        <v>323</v>
      </c>
      <c r="U239" s="62">
        <v>8510.63</v>
      </c>
      <c r="V239" s="62">
        <v>2268.93</v>
      </c>
      <c r="W239" s="62">
        <v>145.98</v>
      </c>
    </row>
    <row r="240" s="57" customFormat="1" spans="1:23">
      <c r="A240" s="61">
        <v>357</v>
      </c>
      <c r="B240" s="62" t="s">
        <v>50</v>
      </c>
      <c r="C240" s="62" t="s">
        <v>320</v>
      </c>
      <c r="D240" s="62">
        <v>12942</v>
      </c>
      <c r="E240" s="62" t="s">
        <v>509</v>
      </c>
      <c r="F240" s="62" t="s">
        <v>510</v>
      </c>
      <c r="G240" s="61">
        <v>0.2</v>
      </c>
      <c r="H240" s="62">
        <v>243000</v>
      </c>
      <c r="I240" s="68">
        <v>1.0916864</v>
      </c>
      <c r="J240" s="61">
        <v>18000</v>
      </c>
      <c r="K240" s="61">
        <v>245629.44</v>
      </c>
      <c r="L240" s="61">
        <v>61276.72</v>
      </c>
      <c r="M240" s="68">
        <f t="shared" si="3"/>
        <v>0.249468141929567</v>
      </c>
      <c r="N240" s="69">
        <v>5777.06</v>
      </c>
      <c r="O240" s="69">
        <v>259.44</v>
      </c>
      <c r="P240" s="70">
        <v>4.49</v>
      </c>
      <c r="Q240" s="70">
        <v>32.09</v>
      </c>
      <c r="R240" s="62" t="s">
        <v>323</v>
      </c>
      <c r="S240" s="62" t="s">
        <v>323</v>
      </c>
      <c r="T240" s="62" t="s">
        <v>323</v>
      </c>
      <c r="U240" s="62">
        <v>6547.02</v>
      </c>
      <c r="V240" s="62">
        <v>2106.87</v>
      </c>
      <c r="W240" s="62">
        <v>80.83</v>
      </c>
    </row>
    <row r="241" s="57" customFormat="1" spans="1:23">
      <c r="A241" s="61">
        <v>108277</v>
      </c>
      <c r="B241" s="62" t="s">
        <v>44</v>
      </c>
      <c r="C241" s="62" t="s">
        <v>320</v>
      </c>
      <c r="D241" s="62">
        <v>12951</v>
      </c>
      <c r="E241" s="62" t="s">
        <v>273</v>
      </c>
      <c r="F241" s="62" t="s">
        <v>330</v>
      </c>
      <c r="G241" s="61">
        <v>0.6</v>
      </c>
      <c r="H241" s="62">
        <v>103500</v>
      </c>
      <c r="I241" s="68">
        <v>1.12617433333333</v>
      </c>
      <c r="J241" s="61">
        <v>24840</v>
      </c>
      <c r="K241" s="61">
        <v>101355.69</v>
      </c>
      <c r="L241" s="61">
        <v>26055.72</v>
      </c>
      <c r="M241" s="68">
        <f t="shared" si="3"/>
        <v>0.257072099257575</v>
      </c>
      <c r="N241" s="69">
        <v>7194.69</v>
      </c>
      <c r="O241" s="69">
        <v>2509.71</v>
      </c>
      <c r="P241" s="70">
        <v>34.88</v>
      </c>
      <c r="Q241" s="70">
        <v>28.96</v>
      </c>
      <c r="R241" s="62">
        <v>273.73</v>
      </c>
      <c r="S241" s="62">
        <v>89.85</v>
      </c>
      <c r="T241" s="62">
        <v>33.06</v>
      </c>
      <c r="U241" s="62">
        <v>3205.96</v>
      </c>
      <c r="V241" s="62">
        <v>831.46</v>
      </c>
      <c r="W241" s="62">
        <v>92.93</v>
      </c>
    </row>
    <row r="242" s="57" customFormat="1" spans="1:23">
      <c r="A242" s="61">
        <v>737</v>
      </c>
      <c r="B242" s="62" t="s">
        <v>128</v>
      </c>
      <c r="C242" s="62" t="s">
        <v>320</v>
      </c>
      <c r="D242" s="62">
        <v>11461</v>
      </c>
      <c r="E242" s="62" t="s">
        <v>511</v>
      </c>
      <c r="F242" s="62" t="s">
        <v>357</v>
      </c>
      <c r="G242" s="61">
        <v>0.6</v>
      </c>
      <c r="H242" s="62">
        <v>231000</v>
      </c>
      <c r="I242" s="68">
        <v>1.13633514285714</v>
      </c>
      <c r="J242" s="61">
        <v>55440</v>
      </c>
      <c r="K242" s="61">
        <v>238630.38</v>
      </c>
      <c r="L242" s="61">
        <v>72650.45</v>
      </c>
      <c r="M242" s="68">
        <f t="shared" si="3"/>
        <v>0.304447614758858</v>
      </c>
      <c r="N242" s="69">
        <v>14584.05</v>
      </c>
      <c r="O242" s="69">
        <v>4722.4</v>
      </c>
      <c r="P242" s="70">
        <v>32.38</v>
      </c>
      <c r="Q242" s="70">
        <v>26.31</v>
      </c>
      <c r="R242" s="62" t="s">
        <v>323</v>
      </c>
      <c r="S242" s="62" t="s">
        <v>323</v>
      </c>
      <c r="T242" s="62" t="s">
        <v>323</v>
      </c>
      <c r="U242" s="62">
        <v>6128.98</v>
      </c>
      <c r="V242" s="62">
        <v>2531.43</v>
      </c>
      <c r="W242" s="62">
        <v>79.6</v>
      </c>
    </row>
    <row r="243" s="57" customFormat="1" spans="1:23">
      <c r="A243" s="61">
        <v>343</v>
      </c>
      <c r="B243" s="62" t="s">
        <v>16</v>
      </c>
      <c r="C243" s="62" t="s">
        <v>320</v>
      </c>
      <c r="D243" s="62">
        <v>997367</v>
      </c>
      <c r="E243" s="62" t="s">
        <v>289</v>
      </c>
      <c r="F243" s="62" t="s">
        <v>388</v>
      </c>
      <c r="G243" s="61">
        <v>1.2</v>
      </c>
      <c r="H243" s="62">
        <v>535500</v>
      </c>
      <c r="I243" s="68">
        <v>1.08454754901961</v>
      </c>
      <c r="J243" s="61">
        <v>123000</v>
      </c>
      <c r="K243" s="61">
        <v>553119.25</v>
      </c>
      <c r="L243" s="61">
        <v>153880.21</v>
      </c>
      <c r="M243" s="68">
        <f t="shared" si="3"/>
        <v>0.278204401672876</v>
      </c>
      <c r="N243" s="69">
        <v>25525.15</v>
      </c>
      <c r="O243" s="69">
        <v>3183.34</v>
      </c>
      <c r="P243" s="70">
        <v>12.47</v>
      </c>
      <c r="Q243" s="70">
        <v>20.75</v>
      </c>
      <c r="R243" s="62">
        <v>5914.78</v>
      </c>
      <c r="S243" s="62">
        <v>1956.65</v>
      </c>
      <c r="T243" s="62">
        <v>144.26</v>
      </c>
      <c r="U243" s="62">
        <v>18473.17</v>
      </c>
      <c r="V243" s="62">
        <v>6752.43</v>
      </c>
      <c r="W243" s="62">
        <v>103.49</v>
      </c>
    </row>
    <row r="244" s="57" customFormat="1" spans="1:23">
      <c r="A244" s="61">
        <v>106066</v>
      </c>
      <c r="B244" s="62" t="s">
        <v>319</v>
      </c>
      <c r="C244" s="62" t="s">
        <v>320</v>
      </c>
      <c r="D244" s="62">
        <v>995671</v>
      </c>
      <c r="E244" s="62" t="s">
        <v>512</v>
      </c>
      <c r="F244" s="62" t="s">
        <v>513</v>
      </c>
      <c r="G244" s="61">
        <v>1.3</v>
      </c>
      <c r="H244" s="62">
        <v>165000</v>
      </c>
      <c r="I244" s="68">
        <v>1.28329686666667</v>
      </c>
      <c r="J244" s="61">
        <v>19861</v>
      </c>
      <c r="K244" s="61">
        <v>192494.53</v>
      </c>
      <c r="L244" s="61">
        <v>67143.71</v>
      </c>
      <c r="M244" s="68">
        <f t="shared" si="3"/>
        <v>0.348808405101174</v>
      </c>
      <c r="N244" s="69">
        <v>3570.66</v>
      </c>
      <c r="O244" s="69">
        <v>1283.63</v>
      </c>
      <c r="P244" s="70">
        <v>35.95</v>
      </c>
      <c r="Q244" s="70">
        <v>17.98</v>
      </c>
      <c r="R244" s="62" t="s">
        <v>323</v>
      </c>
      <c r="S244" s="62" t="s">
        <v>323</v>
      </c>
      <c r="T244" s="62" t="s">
        <v>323</v>
      </c>
      <c r="U244" s="62">
        <v>6482.79</v>
      </c>
      <c r="V244" s="62">
        <v>2302.51</v>
      </c>
      <c r="W244" s="62">
        <v>117.87</v>
      </c>
    </row>
    <row r="245" s="57" customFormat="1" spans="1:23">
      <c r="A245" s="61">
        <v>111400</v>
      </c>
      <c r="B245" s="62" t="s">
        <v>18</v>
      </c>
      <c r="C245" s="62" t="s">
        <v>339</v>
      </c>
      <c r="D245" s="62">
        <v>12887</v>
      </c>
      <c r="E245" s="62" t="s">
        <v>514</v>
      </c>
      <c r="F245" s="62" t="s">
        <v>357</v>
      </c>
      <c r="G245" s="61">
        <v>0.2</v>
      </c>
      <c r="H245" s="62">
        <v>90000</v>
      </c>
      <c r="I245" s="68">
        <v>2.08021432258064</v>
      </c>
      <c r="J245" s="61">
        <v>16500</v>
      </c>
      <c r="K245" s="61">
        <v>161216.61</v>
      </c>
      <c r="L245" s="61">
        <v>39664.72</v>
      </c>
      <c r="M245" s="68">
        <f t="shared" si="3"/>
        <v>0.246033705832172</v>
      </c>
      <c r="N245" s="69">
        <v>1779.26</v>
      </c>
      <c r="O245" s="69">
        <v>332.09</v>
      </c>
      <c r="P245" s="70">
        <v>18.66</v>
      </c>
      <c r="Q245" s="70">
        <v>10.78</v>
      </c>
      <c r="R245" s="62" t="s">
        <v>323</v>
      </c>
      <c r="S245" s="62" t="s">
        <v>323</v>
      </c>
      <c r="T245" s="62" t="s">
        <v>323</v>
      </c>
      <c r="U245" s="62">
        <v>5277.49</v>
      </c>
      <c r="V245" s="62">
        <v>1153.08</v>
      </c>
      <c r="W245" s="62">
        <v>175.92</v>
      </c>
    </row>
    <row r="246" s="57" customFormat="1" spans="1:23">
      <c r="A246" s="61">
        <v>106066</v>
      </c>
      <c r="B246" s="62" t="s">
        <v>319</v>
      </c>
      <c r="C246" s="62" t="s">
        <v>320</v>
      </c>
      <c r="D246" s="62">
        <v>998827</v>
      </c>
      <c r="E246" s="62" t="s">
        <v>515</v>
      </c>
      <c r="F246" s="62" t="s">
        <v>337</v>
      </c>
      <c r="G246" s="61">
        <v>0.04</v>
      </c>
      <c r="H246" s="62">
        <v>165000</v>
      </c>
      <c r="I246" s="68">
        <v>1.28329686666667</v>
      </c>
      <c r="J246" s="61">
        <v>611</v>
      </c>
      <c r="K246" s="61">
        <v>192494.53</v>
      </c>
      <c r="L246" s="61">
        <v>67143.71</v>
      </c>
      <c r="M246" s="68">
        <f t="shared" si="3"/>
        <v>0.348808405101174</v>
      </c>
      <c r="N246" s="69">
        <v>29</v>
      </c>
      <c r="O246" s="69">
        <v>14.14</v>
      </c>
      <c r="P246" s="70">
        <v>48.76</v>
      </c>
      <c r="Q246" s="70">
        <v>4.75</v>
      </c>
      <c r="R246" s="62" t="s">
        <v>323</v>
      </c>
      <c r="S246" s="62" t="s">
        <v>323</v>
      </c>
      <c r="T246" s="62" t="s">
        <v>323</v>
      </c>
      <c r="U246" s="62">
        <v>6482.79</v>
      </c>
      <c r="V246" s="62">
        <v>2302.51</v>
      </c>
      <c r="W246" s="62">
        <v>117.87</v>
      </c>
    </row>
    <row r="247" s="57" customFormat="1" spans="1:23">
      <c r="A247" s="61">
        <v>545</v>
      </c>
      <c r="B247" s="62" t="s">
        <v>160</v>
      </c>
      <c r="C247" s="62" t="s">
        <v>320</v>
      </c>
      <c r="D247" s="62">
        <v>12998</v>
      </c>
      <c r="E247" s="62" t="s">
        <v>516</v>
      </c>
      <c r="F247" s="62" t="s">
        <v>357</v>
      </c>
      <c r="G247" s="61">
        <v>0.6</v>
      </c>
      <c r="H247" s="62">
        <v>93150</v>
      </c>
      <c r="I247" s="68">
        <v>1.08748333333333</v>
      </c>
      <c r="J247" s="61">
        <v>9999999</v>
      </c>
      <c r="K247" s="61">
        <v>88086.15</v>
      </c>
      <c r="L247" s="61">
        <v>23343.85</v>
      </c>
      <c r="M247" s="68">
        <f t="shared" si="3"/>
        <v>0.265011582411083</v>
      </c>
      <c r="N247" s="69">
        <v>9693.79</v>
      </c>
      <c r="O247" s="69">
        <v>3015.27</v>
      </c>
      <c r="P247" s="70">
        <v>31.11</v>
      </c>
      <c r="Q247" s="70">
        <v>0.1</v>
      </c>
      <c r="R247" s="62">
        <v>277.68</v>
      </c>
      <c r="S247" s="62">
        <v>113.47</v>
      </c>
      <c r="T247" s="62">
        <v>0.08</v>
      </c>
      <c r="U247" s="62">
        <v>3088.98</v>
      </c>
      <c r="V247" s="62">
        <v>1144.38</v>
      </c>
      <c r="W247" s="62">
        <v>99.48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12"/>
  <sheetViews>
    <sheetView workbookViewId="0">
      <selection activeCell="K13" sqref="K13"/>
    </sheetView>
  </sheetViews>
  <sheetFormatPr defaultColWidth="8.875" defaultRowHeight="13.5"/>
  <cols>
    <col min="1" max="1" width="6.75" style="2" customWidth="1"/>
    <col min="2" max="2" width="5.25" style="2" customWidth="1"/>
    <col min="3" max="3" width="33.5" style="2" customWidth="1"/>
    <col min="4" max="4" width="7.625" style="1" customWidth="1"/>
    <col min="5" max="5" width="8.125" style="1" customWidth="1"/>
    <col min="6" max="6" width="10.625" style="1" customWidth="1"/>
    <col min="7" max="7" width="7.125" style="2" customWidth="1"/>
    <col min="8" max="8" width="8.5" style="1" customWidth="1"/>
    <col min="9" max="9" width="6.5" style="2" customWidth="1"/>
    <col min="10" max="10" width="5.375" style="2" customWidth="1"/>
    <col min="11" max="11" width="32.75" style="21" customWidth="1"/>
    <col min="12" max="12" width="7" style="1" customWidth="1"/>
    <col min="13" max="13" width="7.125" style="1" customWidth="1"/>
    <col min="14" max="14" width="11.625" style="1" customWidth="1"/>
    <col min="15" max="15" width="10.125" style="2" customWidth="1"/>
    <col min="16" max="16" width="8.875" style="2" customWidth="1"/>
    <col min="17" max="16384" width="8.875" style="2"/>
  </cols>
  <sheetData>
    <row r="1" s="15" customFormat="1" ht="18.95" customHeight="1" spans="1:16">
      <c r="A1" s="22"/>
      <c r="B1" s="23" t="s">
        <v>517</v>
      </c>
      <c r="C1" s="23"/>
      <c r="D1" s="24"/>
      <c r="E1" s="24"/>
      <c r="F1" s="24"/>
      <c r="G1" s="23"/>
      <c r="H1" s="24"/>
      <c r="J1" s="40" t="s">
        <v>518</v>
      </c>
      <c r="K1" s="41"/>
      <c r="L1" s="40"/>
      <c r="M1" s="40"/>
      <c r="N1" s="40"/>
      <c r="O1" s="40"/>
      <c r="P1" s="40"/>
    </row>
    <row r="2" s="15" customFormat="1" ht="18.95" customHeight="1" spans="1:16">
      <c r="A2" s="22" t="s">
        <v>519</v>
      </c>
      <c r="B2" s="12" t="s">
        <v>1</v>
      </c>
      <c r="C2" s="25" t="s">
        <v>2</v>
      </c>
      <c r="D2" s="11" t="s">
        <v>29</v>
      </c>
      <c r="E2" s="11" t="s">
        <v>6</v>
      </c>
      <c r="F2" s="11" t="s">
        <v>7</v>
      </c>
      <c r="G2" s="26" t="s">
        <v>9</v>
      </c>
      <c r="H2" s="12" t="s">
        <v>30</v>
      </c>
      <c r="J2" s="42" t="s">
        <v>1</v>
      </c>
      <c r="K2" s="43" t="s">
        <v>2</v>
      </c>
      <c r="L2" s="4" t="s">
        <v>29</v>
      </c>
      <c r="M2" s="4" t="s">
        <v>6</v>
      </c>
      <c r="N2" s="4" t="s">
        <v>7</v>
      </c>
      <c r="O2" s="44" t="s">
        <v>9</v>
      </c>
      <c r="P2" s="5" t="s">
        <v>520</v>
      </c>
    </row>
    <row r="3" s="16" customFormat="1" ht="17.1" customHeight="1" spans="1:16">
      <c r="A3" s="7">
        <v>4.26</v>
      </c>
      <c r="B3" s="7">
        <v>1</v>
      </c>
      <c r="C3" s="6" t="s">
        <v>68</v>
      </c>
      <c r="D3" s="6">
        <v>12905</v>
      </c>
      <c r="E3" s="6" t="s">
        <v>67</v>
      </c>
      <c r="F3" s="6">
        <v>166.87</v>
      </c>
      <c r="G3" s="27" t="s">
        <v>521</v>
      </c>
      <c r="H3" s="13">
        <v>2</v>
      </c>
      <c r="J3" s="36">
        <v>2</v>
      </c>
      <c r="K3" s="6" t="s">
        <v>242</v>
      </c>
      <c r="L3" s="6">
        <v>12848</v>
      </c>
      <c r="M3" s="6" t="s">
        <v>241</v>
      </c>
      <c r="N3" s="6">
        <v>41.17</v>
      </c>
      <c r="O3" s="27" t="s">
        <v>522</v>
      </c>
      <c r="P3" s="7">
        <v>-2</v>
      </c>
    </row>
    <row r="4" s="16" customFormat="1" spans="1:16">
      <c r="A4" s="7"/>
      <c r="B4" s="7">
        <v>2</v>
      </c>
      <c r="C4" s="6" t="s">
        <v>172</v>
      </c>
      <c r="D4" s="6">
        <v>12451</v>
      </c>
      <c r="E4" s="6" t="s">
        <v>171</v>
      </c>
      <c r="F4" s="6">
        <v>158.09</v>
      </c>
      <c r="G4" s="27" t="s">
        <v>523</v>
      </c>
      <c r="H4" s="13">
        <v>1</v>
      </c>
      <c r="J4" s="36">
        <v>1</v>
      </c>
      <c r="K4" s="6" t="s">
        <v>255</v>
      </c>
      <c r="L4" s="6">
        <v>12895</v>
      </c>
      <c r="M4" s="6" t="s">
        <v>294</v>
      </c>
      <c r="N4" s="6">
        <v>34.11</v>
      </c>
      <c r="O4" s="27" t="s">
        <v>524</v>
      </c>
      <c r="P4" s="7">
        <v>-2</v>
      </c>
    </row>
    <row r="5" s="16" customFormat="1" spans="1:16">
      <c r="A5" s="7"/>
      <c r="B5" s="7">
        <v>1</v>
      </c>
      <c r="C5" s="6" t="s">
        <v>16</v>
      </c>
      <c r="D5" s="6">
        <v>7583</v>
      </c>
      <c r="E5" s="6" t="s">
        <v>17</v>
      </c>
      <c r="F5" s="6">
        <v>297.49</v>
      </c>
      <c r="G5" s="28" t="s">
        <v>24</v>
      </c>
      <c r="H5" s="13">
        <v>5</v>
      </c>
      <c r="J5" s="36">
        <v>5</v>
      </c>
      <c r="K5" s="6" t="s">
        <v>133</v>
      </c>
      <c r="L5" s="6">
        <v>11866</v>
      </c>
      <c r="M5" s="6" t="s">
        <v>218</v>
      </c>
      <c r="N5" s="6">
        <v>31.22</v>
      </c>
      <c r="O5" s="27" t="s">
        <v>24</v>
      </c>
      <c r="P5" s="7">
        <v>-2</v>
      </c>
    </row>
    <row r="6" s="16" customFormat="1" spans="1:16">
      <c r="A6" s="7"/>
      <c r="B6" s="7">
        <v>2</v>
      </c>
      <c r="C6" s="6" t="s">
        <v>14</v>
      </c>
      <c r="D6" s="6">
        <v>4435</v>
      </c>
      <c r="E6" s="6" t="s">
        <v>429</v>
      </c>
      <c r="F6" s="6">
        <v>285.35</v>
      </c>
      <c r="G6" s="29" t="s">
        <v>24</v>
      </c>
      <c r="H6" s="13">
        <v>4</v>
      </c>
      <c r="J6" s="36">
        <v>4</v>
      </c>
      <c r="K6" s="6" t="s">
        <v>72</v>
      </c>
      <c r="L6" s="6">
        <v>11379</v>
      </c>
      <c r="M6" s="6" t="s">
        <v>210</v>
      </c>
      <c r="N6" s="6">
        <v>30.32</v>
      </c>
      <c r="O6" s="45"/>
      <c r="P6" s="7">
        <v>-2</v>
      </c>
    </row>
    <row r="7" s="16" customFormat="1" spans="1:16">
      <c r="A7" s="7"/>
      <c r="B7" s="7">
        <v>3</v>
      </c>
      <c r="C7" s="6" t="s">
        <v>46</v>
      </c>
      <c r="D7" s="6">
        <v>4117</v>
      </c>
      <c r="E7" s="6" t="s">
        <v>355</v>
      </c>
      <c r="F7" s="6">
        <v>281.28</v>
      </c>
      <c r="G7" s="29" t="s">
        <v>24</v>
      </c>
      <c r="H7" s="13">
        <v>3</v>
      </c>
      <c r="J7" s="36">
        <v>3</v>
      </c>
      <c r="K7" s="6" t="s">
        <v>72</v>
      </c>
      <c r="L7" s="6">
        <v>11078</v>
      </c>
      <c r="M7" s="6" t="s">
        <v>206</v>
      </c>
      <c r="N7" s="6">
        <v>29.44</v>
      </c>
      <c r="O7" s="29" t="s">
        <v>24</v>
      </c>
      <c r="P7" s="7">
        <v>-2</v>
      </c>
    </row>
    <row r="8" s="16" customFormat="1" spans="1:16">
      <c r="A8" s="7"/>
      <c r="B8" s="7">
        <v>4</v>
      </c>
      <c r="C8" s="6" t="s">
        <v>135</v>
      </c>
      <c r="D8" s="6">
        <v>5407</v>
      </c>
      <c r="E8" s="6" t="s">
        <v>134</v>
      </c>
      <c r="F8" s="6">
        <v>233.37</v>
      </c>
      <c r="G8" s="29" t="s">
        <v>24</v>
      </c>
      <c r="H8" s="13">
        <v>2</v>
      </c>
      <c r="J8" s="36">
        <v>2</v>
      </c>
      <c r="K8" s="6" t="s">
        <v>78</v>
      </c>
      <c r="L8" s="6">
        <v>8233</v>
      </c>
      <c r="M8" s="6" t="s">
        <v>189</v>
      </c>
      <c r="N8" s="6">
        <v>28.76</v>
      </c>
      <c r="O8" s="27"/>
      <c r="P8" s="7">
        <v>-2</v>
      </c>
    </row>
    <row r="9" s="16" customFormat="1" spans="1:16">
      <c r="A9" s="7"/>
      <c r="B9" s="7">
        <v>5</v>
      </c>
      <c r="C9" s="6" t="s">
        <v>89</v>
      </c>
      <c r="D9" s="6">
        <v>991137</v>
      </c>
      <c r="E9" s="6" t="s">
        <v>168</v>
      </c>
      <c r="F9" s="6">
        <v>230.58</v>
      </c>
      <c r="G9" s="28" t="s">
        <v>24</v>
      </c>
      <c r="H9" s="13">
        <v>1</v>
      </c>
      <c r="J9" s="36">
        <v>1</v>
      </c>
      <c r="K9" s="6" t="s">
        <v>251</v>
      </c>
      <c r="L9" s="6">
        <v>5954</v>
      </c>
      <c r="M9" s="6" t="s">
        <v>283</v>
      </c>
      <c r="N9" s="6">
        <v>21.85</v>
      </c>
      <c r="O9" s="29" t="s">
        <v>24</v>
      </c>
      <c r="P9" s="7">
        <v>-2</v>
      </c>
    </row>
    <row r="10" s="17" customFormat="1" spans="1:16">
      <c r="A10" s="9">
        <v>4.27</v>
      </c>
      <c r="B10" s="9">
        <v>1</v>
      </c>
      <c r="C10" s="8" t="s">
        <v>97</v>
      </c>
      <c r="D10" s="8">
        <v>12474</v>
      </c>
      <c r="E10" s="8" t="s">
        <v>173</v>
      </c>
      <c r="F10" s="8">
        <v>211.14</v>
      </c>
      <c r="G10" s="30" t="s">
        <v>521</v>
      </c>
      <c r="H10" s="14">
        <v>2</v>
      </c>
      <c r="J10" s="38">
        <v>2</v>
      </c>
      <c r="K10" s="8" t="s">
        <v>87</v>
      </c>
      <c r="L10" s="8">
        <v>12539</v>
      </c>
      <c r="M10" s="8" t="s">
        <v>296</v>
      </c>
      <c r="N10" s="8">
        <v>44.31</v>
      </c>
      <c r="O10" s="30" t="s">
        <v>522</v>
      </c>
      <c r="P10" s="9">
        <v>-2</v>
      </c>
    </row>
    <row r="11" s="17" customFormat="1" spans="1:16">
      <c r="A11" s="9"/>
      <c r="B11" s="9">
        <v>2</v>
      </c>
      <c r="C11" s="8" t="s">
        <v>97</v>
      </c>
      <c r="D11" s="8">
        <v>12757</v>
      </c>
      <c r="E11" s="8" t="s">
        <v>175</v>
      </c>
      <c r="F11" s="8">
        <v>164.46</v>
      </c>
      <c r="G11" s="30" t="s">
        <v>523</v>
      </c>
      <c r="H11" s="14">
        <v>1</v>
      </c>
      <c r="J11" s="38">
        <v>1</v>
      </c>
      <c r="K11" s="8" t="s">
        <v>135</v>
      </c>
      <c r="L11" s="8">
        <v>12440</v>
      </c>
      <c r="M11" s="8" t="s">
        <v>282</v>
      </c>
      <c r="N11" s="8">
        <v>19.52</v>
      </c>
      <c r="O11" s="30" t="s">
        <v>524</v>
      </c>
      <c r="P11" s="9">
        <v>0</v>
      </c>
    </row>
    <row r="12" s="17" customFormat="1" spans="1:16">
      <c r="A12" s="9"/>
      <c r="B12" s="9">
        <v>1</v>
      </c>
      <c r="C12" s="8" t="s">
        <v>36</v>
      </c>
      <c r="D12" s="8">
        <v>4093</v>
      </c>
      <c r="E12" s="8" t="s">
        <v>336</v>
      </c>
      <c r="F12" s="8">
        <v>400.06</v>
      </c>
      <c r="G12" s="31" t="s">
        <v>24</v>
      </c>
      <c r="H12" s="14">
        <v>5</v>
      </c>
      <c r="J12" s="38">
        <v>5</v>
      </c>
      <c r="K12" s="8" t="s">
        <v>271</v>
      </c>
      <c r="L12" s="8">
        <v>12463</v>
      </c>
      <c r="M12" s="8" t="s">
        <v>270</v>
      </c>
      <c r="N12" s="8">
        <v>34</v>
      </c>
      <c r="O12" s="30" t="s">
        <v>24</v>
      </c>
      <c r="P12" s="9">
        <v>-2</v>
      </c>
    </row>
    <row r="13" s="17" customFormat="1" spans="1:16">
      <c r="A13" s="9"/>
      <c r="B13" s="9">
        <v>2</v>
      </c>
      <c r="C13" s="8" t="s">
        <v>42</v>
      </c>
      <c r="D13" s="8">
        <v>4264</v>
      </c>
      <c r="E13" s="8" t="s">
        <v>525</v>
      </c>
      <c r="F13" s="8">
        <v>349.45</v>
      </c>
      <c r="G13" s="32" t="s">
        <v>24</v>
      </c>
      <c r="H13" s="14">
        <v>4</v>
      </c>
      <c r="J13" s="38">
        <v>4</v>
      </c>
      <c r="K13" s="8" t="s">
        <v>269</v>
      </c>
      <c r="L13" s="8">
        <v>8386</v>
      </c>
      <c r="M13" s="8" t="s">
        <v>274</v>
      </c>
      <c r="N13" s="8">
        <v>33.5</v>
      </c>
      <c r="O13" s="46"/>
      <c r="P13" s="9">
        <v>-2</v>
      </c>
    </row>
    <row r="14" s="17" customFormat="1" spans="1:16">
      <c r="A14" s="9"/>
      <c r="B14" s="9">
        <v>3</v>
      </c>
      <c r="C14" s="8" t="s">
        <v>18</v>
      </c>
      <c r="D14" s="8">
        <v>7645</v>
      </c>
      <c r="E14" s="8" t="s">
        <v>19</v>
      </c>
      <c r="F14" s="8">
        <v>314.12</v>
      </c>
      <c r="G14" s="32" t="s">
        <v>24</v>
      </c>
      <c r="H14" s="14">
        <v>3</v>
      </c>
      <c r="J14" s="38">
        <v>3</v>
      </c>
      <c r="K14" s="8" t="s">
        <v>133</v>
      </c>
      <c r="L14" s="8">
        <v>11711</v>
      </c>
      <c r="M14" s="8" t="s">
        <v>275</v>
      </c>
      <c r="N14" s="8">
        <v>30.82</v>
      </c>
      <c r="O14" s="32" t="s">
        <v>24</v>
      </c>
      <c r="P14" s="9">
        <v>-2</v>
      </c>
    </row>
    <row r="15" s="17" customFormat="1" spans="1:16">
      <c r="A15" s="9"/>
      <c r="B15" s="9">
        <v>4</v>
      </c>
      <c r="C15" s="8" t="s">
        <v>72</v>
      </c>
      <c r="D15" s="8">
        <v>11107</v>
      </c>
      <c r="E15" s="8" t="s">
        <v>71</v>
      </c>
      <c r="F15" s="8">
        <v>295.33</v>
      </c>
      <c r="G15" s="32" t="s">
        <v>24</v>
      </c>
      <c r="H15" s="14">
        <v>2</v>
      </c>
      <c r="J15" s="38">
        <v>2</v>
      </c>
      <c r="K15" s="8" t="s">
        <v>269</v>
      </c>
      <c r="L15" s="8">
        <v>12447</v>
      </c>
      <c r="M15" s="8" t="s">
        <v>268</v>
      </c>
      <c r="N15" s="8">
        <v>30.08</v>
      </c>
      <c r="O15" s="30"/>
      <c r="P15" s="9">
        <v>-2</v>
      </c>
    </row>
    <row r="16" s="17" customFormat="1" spans="1:16">
      <c r="A16" s="9"/>
      <c r="B16" s="9">
        <v>5</v>
      </c>
      <c r="C16" s="8" t="s">
        <v>16</v>
      </c>
      <c r="D16" s="8">
        <v>7583</v>
      </c>
      <c r="E16" s="8" t="s">
        <v>17</v>
      </c>
      <c r="F16" s="8">
        <v>270.2</v>
      </c>
      <c r="G16" s="31" t="s">
        <v>24</v>
      </c>
      <c r="H16" s="14">
        <v>1</v>
      </c>
      <c r="J16" s="38">
        <v>1</v>
      </c>
      <c r="K16" s="8" t="s">
        <v>52</v>
      </c>
      <c r="L16" s="8">
        <v>10931</v>
      </c>
      <c r="M16" s="8" t="s">
        <v>259</v>
      </c>
      <c r="N16" s="8">
        <v>26.38</v>
      </c>
      <c r="O16" s="32" t="s">
        <v>24</v>
      </c>
      <c r="P16" s="9">
        <v>-2</v>
      </c>
    </row>
    <row r="17" s="18" customFormat="1" spans="1:16">
      <c r="A17" s="33">
        <v>4.28</v>
      </c>
      <c r="B17" s="7">
        <v>1</v>
      </c>
      <c r="C17" s="6" t="s">
        <v>50</v>
      </c>
      <c r="D17" s="6">
        <v>12459</v>
      </c>
      <c r="E17" s="6" t="s">
        <v>169</v>
      </c>
      <c r="F17" s="6">
        <v>241.72</v>
      </c>
      <c r="G17" s="27" t="s">
        <v>521</v>
      </c>
      <c r="H17" s="13">
        <v>2</v>
      </c>
      <c r="J17" s="36">
        <v>2</v>
      </c>
      <c r="K17" s="6" t="s">
        <v>255</v>
      </c>
      <c r="L17" s="6">
        <v>12895</v>
      </c>
      <c r="M17" s="6" t="s">
        <v>294</v>
      </c>
      <c r="N17" s="6">
        <v>44.93</v>
      </c>
      <c r="O17" s="27" t="s">
        <v>522</v>
      </c>
      <c r="P17" s="7">
        <v>-2</v>
      </c>
    </row>
    <row r="18" s="18" customFormat="1" spans="1:16">
      <c r="A18" s="33"/>
      <c r="B18" s="7">
        <v>2</v>
      </c>
      <c r="C18" s="6" t="s">
        <v>293</v>
      </c>
      <c r="D18" s="6">
        <v>12215</v>
      </c>
      <c r="E18" s="6" t="s">
        <v>120</v>
      </c>
      <c r="F18" s="6">
        <v>181.69</v>
      </c>
      <c r="G18" s="27" t="s">
        <v>523</v>
      </c>
      <c r="H18" s="13">
        <v>1</v>
      </c>
      <c r="J18" s="36">
        <v>1</v>
      </c>
      <c r="K18" s="6" t="s">
        <v>87</v>
      </c>
      <c r="L18" s="6">
        <v>12539</v>
      </c>
      <c r="M18" s="6" t="s">
        <v>296</v>
      </c>
      <c r="N18" s="6">
        <v>27.42</v>
      </c>
      <c r="O18" s="27" t="s">
        <v>524</v>
      </c>
      <c r="P18" s="7">
        <v>-4</v>
      </c>
    </row>
    <row r="19" s="18" customFormat="1" spans="1:16">
      <c r="A19" s="33"/>
      <c r="B19" s="7">
        <v>1</v>
      </c>
      <c r="C19" s="6" t="s">
        <v>66</v>
      </c>
      <c r="D19" s="6">
        <v>11394</v>
      </c>
      <c r="E19" s="6" t="s">
        <v>65</v>
      </c>
      <c r="F19" s="6">
        <v>713.59</v>
      </c>
      <c r="G19" s="28" t="s">
        <v>24</v>
      </c>
      <c r="H19" s="13">
        <v>5</v>
      </c>
      <c r="J19" s="36">
        <v>5</v>
      </c>
      <c r="K19" s="6" t="s">
        <v>78</v>
      </c>
      <c r="L19" s="6">
        <v>12941</v>
      </c>
      <c r="M19" s="6" t="s">
        <v>281</v>
      </c>
      <c r="N19" s="6">
        <v>26.98</v>
      </c>
      <c r="O19" s="27" t="s">
        <v>24</v>
      </c>
      <c r="P19" s="7">
        <v>-2</v>
      </c>
    </row>
    <row r="20" s="18" customFormat="1" spans="1:16">
      <c r="A20" s="33"/>
      <c r="B20" s="7">
        <v>2</v>
      </c>
      <c r="C20" s="6" t="s">
        <v>36</v>
      </c>
      <c r="D20" s="6">
        <v>4093</v>
      </c>
      <c r="E20" s="6" t="s">
        <v>336</v>
      </c>
      <c r="F20" s="6">
        <v>509.89</v>
      </c>
      <c r="G20" s="29" t="s">
        <v>526</v>
      </c>
      <c r="H20" s="13">
        <v>5</v>
      </c>
      <c r="J20" s="36">
        <v>4</v>
      </c>
      <c r="K20" s="6" t="s">
        <v>203</v>
      </c>
      <c r="L20" s="6">
        <v>10983</v>
      </c>
      <c r="M20" s="6" t="s">
        <v>202</v>
      </c>
      <c r="N20" s="6">
        <v>19.95</v>
      </c>
      <c r="O20" s="45"/>
      <c r="P20" s="7">
        <v>-2</v>
      </c>
    </row>
    <row r="21" s="18" customFormat="1" spans="1:16">
      <c r="A21" s="33"/>
      <c r="B21" s="7">
        <v>3</v>
      </c>
      <c r="C21" s="6" t="s">
        <v>117</v>
      </c>
      <c r="D21" s="6">
        <v>7369</v>
      </c>
      <c r="E21" s="6" t="s">
        <v>116</v>
      </c>
      <c r="F21" s="6">
        <v>353.3</v>
      </c>
      <c r="G21" s="29" t="s">
        <v>24</v>
      </c>
      <c r="H21" s="13">
        <v>3</v>
      </c>
      <c r="J21" s="36">
        <v>3</v>
      </c>
      <c r="K21" s="6" t="s">
        <v>251</v>
      </c>
      <c r="L21" s="6">
        <v>5954</v>
      </c>
      <c r="M21" s="6" t="s">
        <v>283</v>
      </c>
      <c r="N21" s="6">
        <v>18.17</v>
      </c>
      <c r="O21" s="29" t="s">
        <v>24</v>
      </c>
      <c r="P21" s="7">
        <v>-2</v>
      </c>
    </row>
    <row r="22" s="18" customFormat="1" spans="1:16">
      <c r="A22" s="33"/>
      <c r="B22" s="7">
        <v>4</v>
      </c>
      <c r="C22" s="6" t="s">
        <v>18</v>
      </c>
      <c r="D22" s="6">
        <v>7645</v>
      </c>
      <c r="E22" s="6" t="s">
        <v>19</v>
      </c>
      <c r="F22" s="6">
        <v>323.26</v>
      </c>
      <c r="G22" s="29" t="s">
        <v>526</v>
      </c>
      <c r="H22" s="13">
        <v>3</v>
      </c>
      <c r="J22" s="36">
        <v>2</v>
      </c>
      <c r="K22" s="6" t="s">
        <v>288</v>
      </c>
      <c r="L22" s="6">
        <v>12934</v>
      </c>
      <c r="M22" s="6" t="s">
        <v>287</v>
      </c>
      <c r="N22" s="6">
        <v>16.27</v>
      </c>
      <c r="O22" s="27"/>
      <c r="P22" s="7">
        <v>-2</v>
      </c>
    </row>
    <row r="23" s="18" customFormat="1" spans="1:16">
      <c r="A23" s="33"/>
      <c r="B23" s="7">
        <v>5</v>
      </c>
      <c r="C23" s="6" t="s">
        <v>78</v>
      </c>
      <c r="D23" s="6">
        <v>12536</v>
      </c>
      <c r="E23" s="6" t="s">
        <v>77</v>
      </c>
      <c r="F23" s="6">
        <v>296.99</v>
      </c>
      <c r="G23" s="28" t="s">
        <v>24</v>
      </c>
      <c r="H23" s="13">
        <v>1</v>
      </c>
      <c r="J23" s="36">
        <v>1</v>
      </c>
      <c r="K23" s="6" t="s">
        <v>93</v>
      </c>
      <c r="L23" s="6">
        <v>12477</v>
      </c>
      <c r="M23" s="6" t="s">
        <v>233</v>
      </c>
      <c r="N23" s="6">
        <v>15.46</v>
      </c>
      <c r="O23" s="29" t="s">
        <v>24</v>
      </c>
      <c r="P23" s="7">
        <v>-2</v>
      </c>
    </row>
    <row r="24" s="18" customFormat="1" spans="1:16">
      <c r="A24" s="34" t="s">
        <v>527</v>
      </c>
      <c r="B24" s="9">
        <v>1</v>
      </c>
      <c r="C24" s="8" t="s">
        <v>11</v>
      </c>
      <c r="D24" s="8">
        <v>12846</v>
      </c>
      <c r="E24" s="8" t="s">
        <v>12</v>
      </c>
      <c r="F24" s="8">
        <v>246.94</v>
      </c>
      <c r="G24" s="30" t="s">
        <v>521</v>
      </c>
      <c r="H24" s="14">
        <v>2</v>
      </c>
      <c r="J24" s="38">
        <v>2</v>
      </c>
      <c r="K24" s="8" t="s">
        <v>52</v>
      </c>
      <c r="L24" s="8">
        <v>12497</v>
      </c>
      <c r="M24" s="8" t="s">
        <v>234</v>
      </c>
      <c r="N24" s="8">
        <v>54.45</v>
      </c>
      <c r="O24" s="30" t="s">
        <v>522</v>
      </c>
      <c r="P24" s="9">
        <v>-2</v>
      </c>
    </row>
    <row r="25" s="18" customFormat="1" spans="1:16">
      <c r="A25" s="34"/>
      <c r="B25" s="9">
        <v>2</v>
      </c>
      <c r="C25" s="8" t="s">
        <v>50</v>
      </c>
      <c r="D25" s="8">
        <v>12459</v>
      </c>
      <c r="E25" s="8" t="s">
        <v>169</v>
      </c>
      <c r="F25" s="8">
        <v>225.11</v>
      </c>
      <c r="G25" s="30" t="s">
        <v>523</v>
      </c>
      <c r="H25" s="14">
        <v>2</v>
      </c>
      <c r="J25" s="38">
        <v>1</v>
      </c>
      <c r="K25" s="8" t="s">
        <v>148</v>
      </c>
      <c r="L25" s="8">
        <v>12446</v>
      </c>
      <c r="M25" s="8" t="s">
        <v>147</v>
      </c>
      <c r="N25" s="8">
        <v>45.26</v>
      </c>
      <c r="O25" s="30" t="s">
        <v>522</v>
      </c>
      <c r="P25" s="9">
        <v>-2</v>
      </c>
    </row>
    <row r="26" s="18" customFormat="1" spans="1:16">
      <c r="A26" s="34"/>
      <c r="B26" s="9">
        <v>1</v>
      </c>
      <c r="C26" s="8" t="s">
        <v>91</v>
      </c>
      <c r="D26" s="8">
        <v>11012</v>
      </c>
      <c r="E26" s="8" t="s">
        <v>90</v>
      </c>
      <c r="F26" s="8">
        <v>364.91</v>
      </c>
      <c r="G26" s="31" t="s">
        <v>24</v>
      </c>
      <c r="H26" s="14">
        <v>5</v>
      </c>
      <c r="J26" s="38">
        <v>5</v>
      </c>
      <c r="K26" s="8" t="s">
        <v>242</v>
      </c>
      <c r="L26" s="8">
        <v>11178</v>
      </c>
      <c r="M26" s="8" t="s">
        <v>291</v>
      </c>
      <c r="N26" s="8">
        <v>34.02</v>
      </c>
      <c r="O26" s="30" t="s">
        <v>24</v>
      </c>
      <c r="P26" s="9">
        <v>-2</v>
      </c>
    </row>
    <row r="27" s="18" customFormat="1" spans="1:16">
      <c r="A27" s="34"/>
      <c r="B27" s="9">
        <v>2</v>
      </c>
      <c r="C27" s="8" t="s">
        <v>93</v>
      </c>
      <c r="D27" s="8">
        <v>11504</v>
      </c>
      <c r="E27" s="8" t="s">
        <v>92</v>
      </c>
      <c r="F27" s="8">
        <v>362.51</v>
      </c>
      <c r="G27" s="32" t="s">
        <v>24</v>
      </c>
      <c r="H27" s="14">
        <v>4</v>
      </c>
      <c r="J27" s="38">
        <v>4</v>
      </c>
      <c r="K27" s="8" t="s">
        <v>16</v>
      </c>
      <c r="L27" s="8">
        <v>12501</v>
      </c>
      <c r="M27" s="8" t="s">
        <v>280</v>
      </c>
      <c r="N27" s="8">
        <v>30.6</v>
      </c>
      <c r="O27" s="46"/>
      <c r="P27" s="9">
        <v>-2</v>
      </c>
    </row>
    <row r="28" s="18" customFormat="1" spans="1:16">
      <c r="A28" s="34"/>
      <c r="B28" s="9">
        <v>3</v>
      </c>
      <c r="C28" s="8" t="s">
        <v>44</v>
      </c>
      <c r="D28" s="8">
        <v>12255</v>
      </c>
      <c r="E28" s="8" t="s">
        <v>43</v>
      </c>
      <c r="F28" s="8">
        <v>348.35</v>
      </c>
      <c r="G28" s="32" t="s">
        <v>24</v>
      </c>
      <c r="H28" s="14">
        <v>3</v>
      </c>
      <c r="J28" s="38">
        <v>3</v>
      </c>
      <c r="K28" s="8" t="s">
        <v>288</v>
      </c>
      <c r="L28" s="8">
        <v>12934</v>
      </c>
      <c r="M28" s="8" t="s">
        <v>287</v>
      </c>
      <c r="N28" s="8">
        <v>27.03</v>
      </c>
      <c r="O28" s="32" t="s">
        <v>24</v>
      </c>
      <c r="P28" s="9">
        <v>-2</v>
      </c>
    </row>
    <row r="29" s="18" customFormat="1" spans="1:16">
      <c r="A29" s="34"/>
      <c r="B29" s="9">
        <v>4</v>
      </c>
      <c r="C29" s="8" t="s">
        <v>128</v>
      </c>
      <c r="D29" s="8">
        <v>11109</v>
      </c>
      <c r="E29" s="8" t="s">
        <v>141</v>
      </c>
      <c r="F29" s="8">
        <v>346.81</v>
      </c>
      <c r="G29" s="32" t="s">
        <v>24</v>
      </c>
      <c r="H29" s="14">
        <v>2</v>
      </c>
      <c r="J29" s="38">
        <v>2</v>
      </c>
      <c r="K29" s="8" t="s">
        <v>70</v>
      </c>
      <c r="L29" s="8">
        <v>9331</v>
      </c>
      <c r="M29" s="8" t="s">
        <v>69</v>
      </c>
      <c r="N29" s="8">
        <v>25.91</v>
      </c>
      <c r="O29" s="30"/>
      <c r="P29" s="9">
        <v>-2</v>
      </c>
    </row>
    <row r="30" s="18" customFormat="1" spans="1:16">
      <c r="A30" s="34"/>
      <c r="B30" s="9">
        <v>5</v>
      </c>
      <c r="C30" s="8" t="s">
        <v>42</v>
      </c>
      <c r="D30" s="8">
        <v>4264</v>
      </c>
      <c r="E30" s="8" t="s">
        <v>525</v>
      </c>
      <c r="F30" s="8">
        <v>337.29</v>
      </c>
      <c r="G30" s="31" t="s">
        <v>24</v>
      </c>
      <c r="H30" s="14">
        <v>1</v>
      </c>
      <c r="J30" s="38">
        <v>1</v>
      </c>
      <c r="K30" s="8" t="s">
        <v>20</v>
      </c>
      <c r="L30" s="8">
        <v>12517</v>
      </c>
      <c r="M30" s="8" t="s">
        <v>295</v>
      </c>
      <c r="N30" s="8">
        <v>23.79</v>
      </c>
      <c r="O30" s="32" t="s">
        <v>24</v>
      </c>
      <c r="P30" s="9">
        <v>-2</v>
      </c>
    </row>
    <row r="31" s="16" customFormat="1" spans="1:16">
      <c r="A31" s="35" t="s">
        <v>528</v>
      </c>
      <c r="B31" s="36">
        <v>1</v>
      </c>
      <c r="C31" s="6" t="s">
        <v>16</v>
      </c>
      <c r="D31" s="6">
        <v>12219</v>
      </c>
      <c r="E31" s="6" t="s">
        <v>252</v>
      </c>
      <c r="F31" s="6">
        <v>471.63</v>
      </c>
      <c r="G31" s="6" t="s">
        <v>521</v>
      </c>
      <c r="H31" s="13">
        <v>2</v>
      </c>
      <c r="J31" s="36">
        <v>2</v>
      </c>
      <c r="K31" s="6" t="s">
        <v>242</v>
      </c>
      <c r="L31" s="6">
        <v>12848</v>
      </c>
      <c r="M31" s="6" t="s">
        <v>241</v>
      </c>
      <c r="N31" s="6">
        <v>41.38</v>
      </c>
      <c r="O31" s="27" t="s">
        <v>522</v>
      </c>
      <c r="P31" s="7">
        <v>-2</v>
      </c>
    </row>
    <row r="32" s="16" customFormat="1" ht="17" customHeight="1" spans="1:16">
      <c r="A32" s="35"/>
      <c r="B32" s="36">
        <v>2</v>
      </c>
      <c r="C32" s="6" t="s">
        <v>70</v>
      </c>
      <c r="D32" s="6">
        <v>12472</v>
      </c>
      <c r="E32" s="6" t="s">
        <v>164</v>
      </c>
      <c r="F32" s="6">
        <v>196.53</v>
      </c>
      <c r="G32" s="6" t="s">
        <v>523</v>
      </c>
      <c r="H32" s="13">
        <v>1</v>
      </c>
      <c r="J32" s="36">
        <v>1</v>
      </c>
      <c r="K32" s="6" t="s">
        <v>11</v>
      </c>
      <c r="L32" s="6">
        <v>12846</v>
      </c>
      <c r="M32" s="6" t="s">
        <v>12</v>
      </c>
      <c r="N32" s="6">
        <v>25.65</v>
      </c>
      <c r="O32" s="27" t="s">
        <v>524</v>
      </c>
      <c r="P32" s="7">
        <v>-2</v>
      </c>
    </row>
    <row r="33" s="16" customFormat="1" spans="1:16">
      <c r="A33" s="35"/>
      <c r="B33" s="36">
        <v>1</v>
      </c>
      <c r="C33" s="6" t="s">
        <v>85</v>
      </c>
      <c r="D33" s="6">
        <v>7317</v>
      </c>
      <c r="E33" s="6" t="s">
        <v>84</v>
      </c>
      <c r="F33" s="6">
        <v>1198.11</v>
      </c>
      <c r="G33" s="37"/>
      <c r="H33" s="13">
        <v>5</v>
      </c>
      <c r="J33" s="36">
        <v>5</v>
      </c>
      <c r="K33" s="6" t="s">
        <v>269</v>
      </c>
      <c r="L33" s="6">
        <v>8386</v>
      </c>
      <c r="M33" s="6" t="s">
        <v>274</v>
      </c>
      <c r="N33" s="6">
        <v>34.2</v>
      </c>
      <c r="O33" s="37"/>
      <c r="P33" s="7">
        <v>-2</v>
      </c>
    </row>
    <row r="34" s="16" customFormat="1" spans="1:16">
      <c r="A34" s="35"/>
      <c r="B34" s="36">
        <v>2</v>
      </c>
      <c r="C34" s="6" t="s">
        <v>44</v>
      </c>
      <c r="D34" s="6">
        <v>11771</v>
      </c>
      <c r="E34" s="6" t="s">
        <v>109</v>
      </c>
      <c r="F34" s="6">
        <v>416.45</v>
      </c>
      <c r="G34" s="37"/>
      <c r="H34" s="13">
        <v>4</v>
      </c>
      <c r="J34" s="36">
        <v>4</v>
      </c>
      <c r="K34" s="6" t="s">
        <v>16</v>
      </c>
      <c r="L34" s="6">
        <v>12501</v>
      </c>
      <c r="M34" s="6" t="s">
        <v>280</v>
      </c>
      <c r="N34" s="6">
        <v>32.44</v>
      </c>
      <c r="O34" s="37"/>
      <c r="P34" s="7">
        <v>-2</v>
      </c>
    </row>
    <row r="35" s="16" customFormat="1" spans="1:16">
      <c r="A35" s="35"/>
      <c r="B35" s="36">
        <v>3</v>
      </c>
      <c r="C35" s="6" t="s">
        <v>128</v>
      </c>
      <c r="D35" s="6">
        <v>11642</v>
      </c>
      <c r="E35" s="6" t="s">
        <v>127</v>
      </c>
      <c r="F35" s="6">
        <v>378.47</v>
      </c>
      <c r="G35" s="37"/>
      <c r="H35" s="13">
        <v>3</v>
      </c>
      <c r="J35" s="36">
        <v>3</v>
      </c>
      <c r="K35" s="6" t="s">
        <v>251</v>
      </c>
      <c r="L35" s="6">
        <v>8489</v>
      </c>
      <c r="M35" s="6" t="s">
        <v>250</v>
      </c>
      <c r="N35" s="6">
        <v>30.65</v>
      </c>
      <c r="O35" s="37"/>
      <c r="P35" s="7">
        <v>-2</v>
      </c>
    </row>
    <row r="36" s="16" customFormat="1" spans="1:16">
      <c r="A36" s="35"/>
      <c r="B36" s="36">
        <v>4</v>
      </c>
      <c r="C36" s="6" t="s">
        <v>18</v>
      </c>
      <c r="D36" s="6">
        <v>4310</v>
      </c>
      <c r="E36" s="6" t="s">
        <v>343</v>
      </c>
      <c r="F36" s="6">
        <v>377.56</v>
      </c>
      <c r="G36" s="37"/>
      <c r="H36" s="13">
        <v>2</v>
      </c>
      <c r="J36" s="36">
        <v>2</v>
      </c>
      <c r="K36" s="6" t="s">
        <v>160</v>
      </c>
      <c r="L36" s="6">
        <v>11143</v>
      </c>
      <c r="M36" s="6" t="s">
        <v>159</v>
      </c>
      <c r="N36" s="6">
        <v>23.44</v>
      </c>
      <c r="O36" s="37"/>
      <c r="P36" s="7">
        <v>-2</v>
      </c>
    </row>
    <row r="37" s="16" customFormat="1" spans="1:16">
      <c r="A37" s="35"/>
      <c r="B37" s="36">
        <v>5</v>
      </c>
      <c r="C37" s="6" t="s">
        <v>196</v>
      </c>
      <c r="D37" s="6">
        <v>12937</v>
      </c>
      <c r="E37" s="6" t="s">
        <v>167</v>
      </c>
      <c r="F37" s="6">
        <v>336.46</v>
      </c>
      <c r="G37" s="37"/>
      <c r="H37" s="13">
        <v>1</v>
      </c>
      <c r="J37" s="36">
        <v>1</v>
      </c>
      <c r="K37" s="6" t="s">
        <v>185</v>
      </c>
      <c r="L37" s="6">
        <v>7386</v>
      </c>
      <c r="M37" s="6" t="s">
        <v>184</v>
      </c>
      <c r="N37" s="6">
        <v>21.06</v>
      </c>
      <c r="O37" s="37"/>
      <c r="P37" s="7">
        <v>-2</v>
      </c>
    </row>
    <row r="38" s="17" customFormat="1" spans="1:16">
      <c r="A38" s="34" t="s">
        <v>529</v>
      </c>
      <c r="B38" s="38">
        <v>1</v>
      </c>
      <c r="C38" s="8" t="s">
        <v>148</v>
      </c>
      <c r="D38" s="8">
        <v>12446</v>
      </c>
      <c r="E38" s="8" t="s">
        <v>147</v>
      </c>
      <c r="F38" s="8">
        <v>570.56</v>
      </c>
      <c r="G38" s="8" t="s">
        <v>521</v>
      </c>
      <c r="H38" s="14">
        <v>2</v>
      </c>
      <c r="J38" s="38">
        <v>2</v>
      </c>
      <c r="K38" s="8" t="s">
        <v>135</v>
      </c>
      <c r="L38" s="8">
        <v>12440</v>
      </c>
      <c r="M38" s="8" t="s">
        <v>282</v>
      </c>
      <c r="N38" s="8">
        <v>51.7</v>
      </c>
      <c r="O38" s="47"/>
      <c r="P38" s="9">
        <v>-2</v>
      </c>
    </row>
    <row r="39" s="17" customFormat="1" spans="1:16">
      <c r="A39" s="34"/>
      <c r="B39" s="38">
        <v>2</v>
      </c>
      <c r="C39" s="8" t="s">
        <v>16</v>
      </c>
      <c r="D39" s="8">
        <v>12219</v>
      </c>
      <c r="E39" s="8" t="s">
        <v>252</v>
      </c>
      <c r="F39" s="8">
        <v>328.57</v>
      </c>
      <c r="G39" s="8" t="s">
        <v>523</v>
      </c>
      <c r="H39" s="14">
        <v>2</v>
      </c>
      <c r="J39" s="38">
        <v>1</v>
      </c>
      <c r="K39" s="8" t="s">
        <v>68</v>
      </c>
      <c r="L39" s="8">
        <v>12905</v>
      </c>
      <c r="M39" s="8" t="s">
        <v>67</v>
      </c>
      <c r="N39" s="8">
        <v>46.54</v>
      </c>
      <c r="O39" s="47"/>
      <c r="P39" s="9">
        <v>-2</v>
      </c>
    </row>
    <row r="40" s="17" customFormat="1" spans="1:16">
      <c r="A40" s="34"/>
      <c r="B40" s="38">
        <v>1</v>
      </c>
      <c r="C40" s="8" t="s">
        <v>54</v>
      </c>
      <c r="D40" s="8">
        <v>6301</v>
      </c>
      <c r="E40" s="8" t="s">
        <v>53</v>
      </c>
      <c r="F40" s="8">
        <v>602.23</v>
      </c>
      <c r="G40" s="39"/>
      <c r="H40" s="14">
        <v>5</v>
      </c>
      <c r="J40" s="38">
        <v>5</v>
      </c>
      <c r="K40" s="8" t="s">
        <v>131</v>
      </c>
      <c r="L40" s="8">
        <v>12462</v>
      </c>
      <c r="M40" s="8" t="s">
        <v>229</v>
      </c>
      <c r="N40" s="8">
        <v>28.49</v>
      </c>
      <c r="O40" s="47"/>
      <c r="P40" s="9">
        <v>-2</v>
      </c>
    </row>
    <row r="41" s="17" customFormat="1" spans="1:16">
      <c r="A41" s="34"/>
      <c r="B41" s="38">
        <v>2</v>
      </c>
      <c r="C41" s="8" t="s">
        <v>102</v>
      </c>
      <c r="D41" s="8">
        <v>10893</v>
      </c>
      <c r="E41" s="8" t="s">
        <v>101</v>
      </c>
      <c r="F41" s="8">
        <v>338.38</v>
      </c>
      <c r="G41" s="39"/>
      <c r="H41" s="14">
        <v>4</v>
      </c>
      <c r="J41" s="38">
        <v>4</v>
      </c>
      <c r="K41" s="8" t="s">
        <v>93</v>
      </c>
      <c r="L41" s="8">
        <v>12952</v>
      </c>
      <c r="M41" s="8" t="s">
        <v>246</v>
      </c>
      <c r="N41" s="8">
        <v>28.21</v>
      </c>
      <c r="O41" s="47"/>
      <c r="P41" s="9">
        <v>-2</v>
      </c>
    </row>
    <row r="42" s="17" customFormat="1" spans="1:16">
      <c r="A42" s="34"/>
      <c r="B42" s="38">
        <v>3</v>
      </c>
      <c r="C42" s="8" t="s">
        <v>125</v>
      </c>
      <c r="D42" s="8">
        <v>9295</v>
      </c>
      <c r="E42" s="8" t="s">
        <v>124</v>
      </c>
      <c r="F42" s="8">
        <v>331.54</v>
      </c>
      <c r="G42" s="39"/>
      <c r="H42" s="14">
        <v>3</v>
      </c>
      <c r="J42" s="38">
        <v>3</v>
      </c>
      <c r="K42" s="8" t="s">
        <v>78</v>
      </c>
      <c r="L42" s="8">
        <v>12916</v>
      </c>
      <c r="M42" s="8" t="s">
        <v>286</v>
      </c>
      <c r="N42" s="8">
        <v>27.88</v>
      </c>
      <c r="O42" s="47"/>
      <c r="P42" s="9">
        <v>-2</v>
      </c>
    </row>
    <row r="43" s="17" customFormat="1" spans="1:16">
      <c r="A43" s="34"/>
      <c r="B43" s="38">
        <v>4</v>
      </c>
      <c r="C43" s="8" t="s">
        <v>36</v>
      </c>
      <c r="D43" s="8">
        <v>4093</v>
      </c>
      <c r="E43" s="8" t="s">
        <v>336</v>
      </c>
      <c r="F43" s="8">
        <v>310.98</v>
      </c>
      <c r="G43" s="39"/>
      <c r="H43" s="14">
        <v>2</v>
      </c>
      <c r="J43" s="38">
        <v>2</v>
      </c>
      <c r="K43" s="8" t="s">
        <v>261</v>
      </c>
      <c r="L43" s="8">
        <v>11319</v>
      </c>
      <c r="M43" s="8" t="s">
        <v>260</v>
      </c>
      <c r="N43" s="8">
        <v>26.53</v>
      </c>
      <c r="O43" s="47"/>
      <c r="P43" s="9">
        <v>-2</v>
      </c>
    </row>
    <row r="44" s="17" customFormat="1" spans="1:16">
      <c r="A44" s="34"/>
      <c r="B44" s="38">
        <v>5</v>
      </c>
      <c r="C44" s="8" t="s">
        <v>44</v>
      </c>
      <c r="D44" s="8">
        <v>12255</v>
      </c>
      <c r="E44" s="8" t="s">
        <v>43</v>
      </c>
      <c r="F44" s="8">
        <v>302.08</v>
      </c>
      <c r="G44" s="39"/>
      <c r="H44" s="14">
        <v>1</v>
      </c>
      <c r="J44" s="38">
        <v>1</v>
      </c>
      <c r="K44" s="8" t="s">
        <v>78</v>
      </c>
      <c r="L44" s="8">
        <v>12941</v>
      </c>
      <c r="M44" s="8" t="s">
        <v>281</v>
      </c>
      <c r="N44" s="8">
        <v>16.59</v>
      </c>
      <c r="O44" s="47"/>
      <c r="P44" s="9">
        <v>-2</v>
      </c>
    </row>
    <row r="45" s="16" customFormat="1" spans="1:16">
      <c r="A45" s="35" t="s">
        <v>530</v>
      </c>
      <c r="B45" s="36">
        <v>1</v>
      </c>
      <c r="C45" s="6" t="s">
        <v>16</v>
      </c>
      <c r="D45" s="6">
        <v>12219</v>
      </c>
      <c r="E45" s="6" t="s">
        <v>252</v>
      </c>
      <c r="F45" s="6">
        <v>161.65</v>
      </c>
      <c r="G45" s="6" t="s">
        <v>521</v>
      </c>
      <c r="H45" s="13">
        <v>3</v>
      </c>
      <c r="J45" s="36">
        <v>2</v>
      </c>
      <c r="K45" s="6" t="s">
        <v>255</v>
      </c>
      <c r="L45" s="6">
        <v>12895</v>
      </c>
      <c r="M45" s="6" t="s">
        <v>294</v>
      </c>
      <c r="N45" s="6">
        <v>33.45</v>
      </c>
      <c r="O45" s="48"/>
      <c r="P45" s="7">
        <v>-2</v>
      </c>
    </row>
    <row r="46" s="16" customFormat="1" spans="1:16">
      <c r="A46" s="35"/>
      <c r="B46" s="36">
        <v>2</v>
      </c>
      <c r="C46" s="6" t="s">
        <v>242</v>
      </c>
      <c r="D46" s="6">
        <v>12848</v>
      </c>
      <c r="E46" s="6" t="s">
        <v>241</v>
      </c>
      <c r="F46" s="6">
        <v>142.24</v>
      </c>
      <c r="G46" s="6" t="s">
        <v>522</v>
      </c>
      <c r="H46" s="13">
        <v>1</v>
      </c>
      <c r="J46" s="36">
        <v>1</v>
      </c>
      <c r="K46" s="6" t="s">
        <v>215</v>
      </c>
      <c r="L46" s="6">
        <v>12751</v>
      </c>
      <c r="M46" s="6" t="s">
        <v>290</v>
      </c>
      <c r="N46" s="6">
        <v>31.93</v>
      </c>
      <c r="O46" s="48"/>
      <c r="P46" s="7">
        <v>-2</v>
      </c>
    </row>
    <row r="47" s="16" customFormat="1" spans="1:16">
      <c r="A47" s="35"/>
      <c r="B47" s="36">
        <v>1</v>
      </c>
      <c r="C47" s="6" t="s">
        <v>36</v>
      </c>
      <c r="D47" s="6">
        <v>4093</v>
      </c>
      <c r="E47" s="6" t="s">
        <v>336</v>
      </c>
      <c r="F47" s="6">
        <v>459.74</v>
      </c>
      <c r="G47" s="37"/>
      <c r="H47" s="13">
        <v>5</v>
      </c>
      <c r="J47" s="36">
        <v>5</v>
      </c>
      <c r="K47" s="6" t="s">
        <v>215</v>
      </c>
      <c r="L47" s="6">
        <v>12091</v>
      </c>
      <c r="M47" s="6" t="s">
        <v>277</v>
      </c>
      <c r="N47" s="6">
        <v>25.79</v>
      </c>
      <c r="O47" s="48"/>
      <c r="P47" s="7">
        <v>-2</v>
      </c>
    </row>
    <row r="48" s="16" customFormat="1" spans="1:16">
      <c r="A48" s="35"/>
      <c r="B48" s="36">
        <v>2</v>
      </c>
      <c r="C48" s="6" t="s">
        <v>48</v>
      </c>
      <c r="D48" s="6">
        <v>8763</v>
      </c>
      <c r="E48" s="6" t="s">
        <v>47</v>
      </c>
      <c r="F48" s="6">
        <v>344.39</v>
      </c>
      <c r="G48" s="37"/>
      <c r="H48" s="13">
        <v>4</v>
      </c>
      <c r="J48" s="36">
        <v>4</v>
      </c>
      <c r="K48" s="6" t="s">
        <v>78</v>
      </c>
      <c r="L48" s="6">
        <v>12916</v>
      </c>
      <c r="M48" s="6" t="s">
        <v>286</v>
      </c>
      <c r="N48" s="6">
        <v>23.91</v>
      </c>
      <c r="O48" s="48"/>
      <c r="P48" s="7">
        <v>-2</v>
      </c>
    </row>
    <row r="49" s="16" customFormat="1" spans="1:16">
      <c r="A49" s="35"/>
      <c r="B49" s="36">
        <v>3</v>
      </c>
      <c r="C49" s="6" t="s">
        <v>123</v>
      </c>
      <c r="D49" s="6">
        <v>7947</v>
      </c>
      <c r="E49" s="6" t="s">
        <v>122</v>
      </c>
      <c r="F49" s="6">
        <v>302.7</v>
      </c>
      <c r="G49" s="37"/>
      <c r="H49" s="13">
        <v>3</v>
      </c>
      <c r="J49" s="36">
        <v>3</v>
      </c>
      <c r="K49" s="6" t="s">
        <v>179</v>
      </c>
      <c r="L49" s="6">
        <v>4549</v>
      </c>
      <c r="M49" s="6" t="s">
        <v>178</v>
      </c>
      <c r="N49" s="6">
        <v>21.94</v>
      </c>
      <c r="O49" s="48"/>
      <c r="P49" s="7">
        <v>-2</v>
      </c>
    </row>
    <row r="50" s="16" customFormat="1" spans="1:16">
      <c r="A50" s="35"/>
      <c r="B50" s="36">
        <v>4</v>
      </c>
      <c r="C50" s="6" t="s">
        <v>104</v>
      </c>
      <c r="D50" s="6">
        <v>10949</v>
      </c>
      <c r="E50" s="6" t="s">
        <v>103</v>
      </c>
      <c r="F50" s="6">
        <v>281.87</v>
      </c>
      <c r="G50" s="37"/>
      <c r="H50" s="13">
        <v>2</v>
      </c>
      <c r="J50" s="36">
        <v>2</v>
      </c>
      <c r="K50" s="6" t="s">
        <v>78</v>
      </c>
      <c r="L50" s="6">
        <v>12941</v>
      </c>
      <c r="M50" s="6" t="s">
        <v>281</v>
      </c>
      <c r="N50" s="6">
        <v>20.1</v>
      </c>
      <c r="O50" s="49"/>
      <c r="P50" s="7">
        <v>-2</v>
      </c>
    </row>
    <row r="51" s="16" customFormat="1" spans="1:16">
      <c r="A51" s="35"/>
      <c r="B51" s="36">
        <v>5</v>
      </c>
      <c r="C51" s="6" t="s">
        <v>157</v>
      </c>
      <c r="D51" s="6">
        <v>6823</v>
      </c>
      <c r="E51" s="6" t="s">
        <v>156</v>
      </c>
      <c r="F51" s="6">
        <v>267.9</v>
      </c>
      <c r="G51" s="37"/>
      <c r="H51" s="13">
        <v>1</v>
      </c>
      <c r="J51" s="36">
        <v>1</v>
      </c>
      <c r="K51" s="6" t="s">
        <v>269</v>
      </c>
      <c r="L51" s="6">
        <v>12447</v>
      </c>
      <c r="M51" s="6" t="s">
        <v>268</v>
      </c>
      <c r="N51" s="6">
        <v>18</v>
      </c>
      <c r="O51" s="49"/>
      <c r="P51" s="7">
        <v>-2</v>
      </c>
    </row>
    <row r="52" s="17" customFormat="1" spans="1:16">
      <c r="A52" s="34" t="s">
        <v>531</v>
      </c>
      <c r="B52" s="38">
        <v>1</v>
      </c>
      <c r="C52" s="8" t="s">
        <v>148</v>
      </c>
      <c r="D52" s="8">
        <v>12446</v>
      </c>
      <c r="E52" s="8" t="s">
        <v>147</v>
      </c>
      <c r="F52" s="8">
        <v>190.53</v>
      </c>
      <c r="G52" s="8" t="s">
        <v>522</v>
      </c>
      <c r="H52" s="14">
        <v>2</v>
      </c>
      <c r="J52" s="38">
        <v>2</v>
      </c>
      <c r="K52" s="8" t="s">
        <v>97</v>
      </c>
      <c r="L52" s="8">
        <v>12474</v>
      </c>
      <c r="M52" s="8" t="s">
        <v>173</v>
      </c>
      <c r="N52" s="8">
        <v>43.15</v>
      </c>
      <c r="O52" s="47"/>
      <c r="P52" s="9">
        <v>-2</v>
      </c>
    </row>
    <row r="53" s="17" customFormat="1" spans="1:16">
      <c r="A53" s="34"/>
      <c r="B53" s="38">
        <v>2</v>
      </c>
      <c r="C53" s="8" t="s">
        <v>16</v>
      </c>
      <c r="D53" s="8">
        <v>12219</v>
      </c>
      <c r="E53" s="8" t="s">
        <v>252</v>
      </c>
      <c r="F53" s="8">
        <v>145.32</v>
      </c>
      <c r="G53" s="8" t="s">
        <v>522</v>
      </c>
      <c r="H53" s="14">
        <v>2</v>
      </c>
      <c r="J53" s="38">
        <v>1</v>
      </c>
      <c r="K53" s="8" t="s">
        <v>135</v>
      </c>
      <c r="L53" s="8">
        <v>12440</v>
      </c>
      <c r="M53" s="8" t="s">
        <v>282</v>
      </c>
      <c r="N53" s="8">
        <v>38.87</v>
      </c>
      <c r="O53" s="47"/>
      <c r="P53" s="9">
        <v>-2</v>
      </c>
    </row>
    <row r="54" s="17" customFormat="1" spans="1:16">
      <c r="A54" s="34"/>
      <c r="B54" s="38">
        <v>1</v>
      </c>
      <c r="C54" s="8" t="s">
        <v>83</v>
      </c>
      <c r="D54" s="8">
        <v>6830</v>
      </c>
      <c r="E54" s="8" t="s">
        <v>82</v>
      </c>
      <c r="F54" s="8">
        <v>427.51</v>
      </c>
      <c r="G54" s="39"/>
      <c r="H54" s="14">
        <v>5</v>
      </c>
      <c r="J54" s="38">
        <v>5</v>
      </c>
      <c r="K54" s="8" t="s">
        <v>97</v>
      </c>
      <c r="L54" s="8">
        <v>11051</v>
      </c>
      <c r="M54" s="8" t="s">
        <v>205</v>
      </c>
      <c r="N54" s="8">
        <v>30.1</v>
      </c>
      <c r="O54" s="47"/>
      <c r="P54" s="9">
        <v>-2</v>
      </c>
    </row>
    <row r="55" s="17" customFormat="1" spans="1:16">
      <c r="A55" s="34"/>
      <c r="B55" s="38">
        <v>2</v>
      </c>
      <c r="C55" s="8" t="s">
        <v>16</v>
      </c>
      <c r="D55" s="8">
        <v>7583</v>
      </c>
      <c r="E55" s="8" t="s">
        <v>17</v>
      </c>
      <c r="F55" s="8">
        <v>374.64</v>
      </c>
      <c r="G55" s="39"/>
      <c r="H55" s="14">
        <v>4</v>
      </c>
      <c r="J55" s="38">
        <v>4</v>
      </c>
      <c r="K55" s="8" t="s">
        <v>269</v>
      </c>
      <c r="L55" s="8">
        <v>8386</v>
      </c>
      <c r="M55" s="8" t="s">
        <v>274</v>
      </c>
      <c r="N55" s="8">
        <v>27.51</v>
      </c>
      <c r="O55" s="47"/>
      <c r="P55" s="9">
        <v>-2</v>
      </c>
    </row>
    <row r="56" s="17" customFormat="1" spans="1:16">
      <c r="A56" s="34"/>
      <c r="B56" s="38">
        <v>3</v>
      </c>
      <c r="C56" s="8" t="s">
        <v>100</v>
      </c>
      <c r="D56" s="8">
        <v>6607</v>
      </c>
      <c r="E56" s="8" t="s">
        <v>99</v>
      </c>
      <c r="F56" s="8">
        <v>338.88</v>
      </c>
      <c r="G56" s="39"/>
      <c r="H56" s="14">
        <v>3</v>
      </c>
      <c r="J56" s="38">
        <v>3</v>
      </c>
      <c r="K56" s="8" t="s">
        <v>58</v>
      </c>
      <c r="L56" s="8">
        <v>995987</v>
      </c>
      <c r="M56" s="8" t="s">
        <v>248</v>
      </c>
      <c r="N56" s="8">
        <v>24.86</v>
      </c>
      <c r="O56" s="47"/>
      <c r="P56" s="9">
        <v>-2</v>
      </c>
    </row>
    <row r="57" s="17" customFormat="1" spans="1:16">
      <c r="A57" s="34"/>
      <c r="B57" s="38">
        <v>4</v>
      </c>
      <c r="C57" s="8" t="s">
        <v>44</v>
      </c>
      <c r="D57" s="8">
        <v>12255</v>
      </c>
      <c r="E57" s="8" t="s">
        <v>43</v>
      </c>
      <c r="F57" s="8">
        <v>303.41</v>
      </c>
      <c r="G57" s="39"/>
      <c r="H57" s="14">
        <v>2</v>
      </c>
      <c r="J57" s="38">
        <v>2</v>
      </c>
      <c r="K57" s="8" t="s">
        <v>263</v>
      </c>
      <c r="L57" s="8">
        <v>12048</v>
      </c>
      <c r="M57" s="8" t="s">
        <v>267</v>
      </c>
      <c r="N57" s="8">
        <v>22.46</v>
      </c>
      <c r="O57" s="47"/>
      <c r="P57" s="9">
        <v>-2</v>
      </c>
    </row>
    <row r="58" s="17" customFormat="1" spans="1:16">
      <c r="A58" s="34"/>
      <c r="B58" s="38">
        <v>5</v>
      </c>
      <c r="C58" s="8" t="s">
        <v>60</v>
      </c>
      <c r="D58" s="8">
        <v>12530</v>
      </c>
      <c r="E58" s="8" t="s">
        <v>166</v>
      </c>
      <c r="F58" s="8">
        <v>285.62</v>
      </c>
      <c r="G58" s="39"/>
      <c r="H58" s="14">
        <v>1</v>
      </c>
      <c r="J58" s="38">
        <v>1</v>
      </c>
      <c r="K58" s="8" t="s">
        <v>20</v>
      </c>
      <c r="L58" s="8">
        <v>12517</v>
      </c>
      <c r="M58" s="8" t="s">
        <v>295</v>
      </c>
      <c r="N58" s="8">
        <v>14.62</v>
      </c>
      <c r="O58" s="47"/>
      <c r="P58" s="9">
        <v>-2</v>
      </c>
    </row>
    <row r="59" s="16" customFormat="1" spans="1:16">
      <c r="A59" s="35" t="s">
        <v>532</v>
      </c>
      <c r="B59" s="36">
        <v>1</v>
      </c>
      <c r="C59" s="6" t="s">
        <v>58</v>
      </c>
      <c r="D59" s="6">
        <v>12216</v>
      </c>
      <c r="E59" s="6" t="s">
        <v>57</v>
      </c>
      <c r="F59" s="6">
        <v>227.05</v>
      </c>
      <c r="G59" s="6" t="s">
        <v>522</v>
      </c>
      <c r="H59" s="13">
        <v>2</v>
      </c>
      <c r="J59" s="36">
        <v>2</v>
      </c>
      <c r="K59" s="6" t="s">
        <v>255</v>
      </c>
      <c r="L59" s="6">
        <v>12895</v>
      </c>
      <c r="M59" s="6" t="s">
        <v>294</v>
      </c>
      <c r="N59" s="6">
        <v>38.56</v>
      </c>
      <c r="O59" s="48"/>
      <c r="P59" s="7">
        <v>-2</v>
      </c>
    </row>
    <row r="60" s="16" customFormat="1" spans="1:16">
      <c r="A60" s="35"/>
      <c r="B60" s="36">
        <v>2</v>
      </c>
      <c r="C60" s="6" t="s">
        <v>14</v>
      </c>
      <c r="D60" s="6">
        <v>12918</v>
      </c>
      <c r="E60" s="6" t="s">
        <v>15</v>
      </c>
      <c r="F60" s="6">
        <v>200.22</v>
      </c>
      <c r="G60" s="6" t="s">
        <v>522</v>
      </c>
      <c r="H60" s="13">
        <v>1</v>
      </c>
      <c r="J60" s="36">
        <v>1</v>
      </c>
      <c r="K60" s="6" t="s">
        <v>215</v>
      </c>
      <c r="L60" s="6">
        <v>12751</v>
      </c>
      <c r="M60" s="6" t="s">
        <v>290</v>
      </c>
      <c r="N60" s="6">
        <v>33.39</v>
      </c>
      <c r="O60" s="48"/>
      <c r="P60" s="7">
        <v>-2</v>
      </c>
    </row>
    <row r="61" s="16" customFormat="1" spans="1:16">
      <c r="A61" s="35"/>
      <c r="B61" s="36">
        <v>1</v>
      </c>
      <c r="C61" s="6" t="s">
        <v>95</v>
      </c>
      <c r="D61" s="6">
        <v>12921</v>
      </c>
      <c r="E61" s="6" t="s">
        <v>94</v>
      </c>
      <c r="F61" s="6">
        <v>396.87</v>
      </c>
      <c r="G61" s="37"/>
      <c r="H61" s="13">
        <v>5</v>
      </c>
      <c r="J61" s="36">
        <v>5</v>
      </c>
      <c r="K61" s="6" t="s">
        <v>288</v>
      </c>
      <c r="L61" s="6">
        <v>12934</v>
      </c>
      <c r="M61" s="6" t="s">
        <v>287</v>
      </c>
      <c r="N61" s="6">
        <v>35.32</v>
      </c>
      <c r="O61" s="48"/>
      <c r="P61" s="7">
        <v>-2</v>
      </c>
    </row>
    <row r="62" s="16" customFormat="1" spans="1:16">
      <c r="A62" s="35"/>
      <c r="B62" s="36">
        <v>2</v>
      </c>
      <c r="C62" s="6" t="s">
        <v>18</v>
      </c>
      <c r="D62" s="6">
        <v>4310</v>
      </c>
      <c r="E62" s="6" t="s">
        <v>343</v>
      </c>
      <c r="F62" s="6">
        <v>372.88</v>
      </c>
      <c r="G62" s="37"/>
      <c r="H62" s="13">
        <v>4</v>
      </c>
      <c r="J62" s="36">
        <v>4</v>
      </c>
      <c r="K62" s="6" t="s">
        <v>66</v>
      </c>
      <c r="L62" s="6">
        <v>12883</v>
      </c>
      <c r="M62" s="6" t="s">
        <v>244</v>
      </c>
      <c r="N62" s="6">
        <v>34.79</v>
      </c>
      <c r="O62" s="48"/>
      <c r="P62" s="7">
        <v>-2</v>
      </c>
    </row>
    <row r="63" s="16" customFormat="1" spans="1:16">
      <c r="A63" s="35"/>
      <c r="B63" s="36">
        <v>3</v>
      </c>
      <c r="C63" s="6" t="s">
        <v>25</v>
      </c>
      <c r="D63" s="6">
        <v>5406</v>
      </c>
      <c r="E63" s="6" t="s">
        <v>26</v>
      </c>
      <c r="F63" s="6">
        <v>361.84</v>
      </c>
      <c r="G63" s="37"/>
      <c r="H63" s="13">
        <v>3</v>
      </c>
      <c r="J63" s="36">
        <v>3</v>
      </c>
      <c r="K63" s="6" t="s">
        <v>78</v>
      </c>
      <c r="L63" s="6">
        <v>12916</v>
      </c>
      <c r="M63" s="6" t="s">
        <v>286</v>
      </c>
      <c r="N63" s="6">
        <v>33.95</v>
      </c>
      <c r="O63" s="48"/>
      <c r="P63" s="7">
        <v>-2</v>
      </c>
    </row>
    <row r="64" s="16" customFormat="1" spans="1:16">
      <c r="A64" s="35"/>
      <c r="B64" s="36">
        <v>4</v>
      </c>
      <c r="C64" s="6" t="s">
        <v>40</v>
      </c>
      <c r="D64" s="6">
        <v>4540</v>
      </c>
      <c r="E64" s="6" t="s">
        <v>39</v>
      </c>
      <c r="F64" s="6">
        <v>307.07</v>
      </c>
      <c r="G64" s="37"/>
      <c r="H64" s="13">
        <v>2</v>
      </c>
      <c r="J64" s="36">
        <v>2</v>
      </c>
      <c r="K64" s="6" t="s">
        <v>263</v>
      </c>
      <c r="L64" s="6">
        <v>11762</v>
      </c>
      <c r="M64" s="6" t="s">
        <v>262</v>
      </c>
      <c r="N64" s="6">
        <v>33.23</v>
      </c>
      <c r="O64" s="49"/>
      <c r="P64" s="7">
        <v>-2</v>
      </c>
    </row>
    <row r="65" s="16" customFormat="1" spans="1:16">
      <c r="A65" s="35"/>
      <c r="B65" s="36">
        <v>5</v>
      </c>
      <c r="C65" s="6" t="s">
        <v>144</v>
      </c>
      <c r="D65" s="6">
        <v>11377</v>
      </c>
      <c r="E65" s="6" t="s">
        <v>143</v>
      </c>
      <c r="F65" s="6">
        <v>295.34</v>
      </c>
      <c r="G65" s="37"/>
      <c r="H65" s="13">
        <v>1</v>
      </c>
      <c r="J65" s="36">
        <v>1</v>
      </c>
      <c r="K65" s="6" t="s">
        <v>123</v>
      </c>
      <c r="L65" s="6">
        <v>12184</v>
      </c>
      <c r="M65" s="6" t="s">
        <v>226</v>
      </c>
      <c r="N65" s="6">
        <v>32.71</v>
      </c>
      <c r="O65" s="49"/>
      <c r="P65" s="7">
        <v>-2</v>
      </c>
    </row>
    <row r="66" s="17" customFormat="1" spans="1:16">
      <c r="A66" s="34" t="s">
        <v>533</v>
      </c>
      <c r="B66" s="38">
        <v>1</v>
      </c>
      <c r="C66" s="8" t="s">
        <v>97</v>
      </c>
      <c r="D66" s="8">
        <v>12474</v>
      </c>
      <c r="E66" s="8" t="s">
        <v>173</v>
      </c>
      <c r="F66" s="8">
        <v>322.21</v>
      </c>
      <c r="G66" s="8" t="s">
        <v>522</v>
      </c>
      <c r="H66" s="14">
        <v>2</v>
      </c>
      <c r="J66" s="38">
        <v>2</v>
      </c>
      <c r="K66" s="8" t="s">
        <v>261</v>
      </c>
      <c r="L66" s="8">
        <v>12495</v>
      </c>
      <c r="M66" s="8" t="s">
        <v>285</v>
      </c>
      <c r="N66" s="8">
        <v>69.73</v>
      </c>
      <c r="O66" s="47"/>
      <c r="P66" s="9">
        <v>-2</v>
      </c>
    </row>
    <row r="67" s="17" customFormat="1" spans="1:16">
      <c r="A67" s="34"/>
      <c r="B67" s="38">
        <v>2</v>
      </c>
      <c r="C67" s="8" t="s">
        <v>58</v>
      </c>
      <c r="D67" s="8">
        <v>12216</v>
      </c>
      <c r="E67" s="8" t="s">
        <v>57</v>
      </c>
      <c r="F67" s="8">
        <v>217.76</v>
      </c>
      <c r="G67" s="8" t="s">
        <v>522</v>
      </c>
      <c r="H67" s="14">
        <v>1</v>
      </c>
      <c r="J67" s="38">
        <v>1</v>
      </c>
      <c r="K67" s="8" t="s">
        <v>215</v>
      </c>
      <c r="L67" s="8">
        <v>12751</v>
      </c>
      <c r="M67" s="8" t="s">
        <v>290</v>
      </c>
      <c r="N67" s="8">
        <v>31.9</v>
      </c>
      <c r="O67" s="47"/>
      <c r="P67" s="9">
        <v>-2</v>
      </c>
    </row>
    <row r="68" s="17" customFormat="1" spans="1:16">
      <c r="A68" s="34"/>
      <c r="B68" s="38">
        <v>1</v>
      </c>
      <c r="C68" s="8" t="s">
        <v>78</v>
      </c>
      <c r="D68" s="8">
        <v>12536</v>
      </c>
      <c r="E68" s="8" t="s">
        <v>77</v>
      </c>
      <c r="F68" s="8">
        <v>647.62</v>
      </c>
      <c r="G68" s="39"/>
      <c r="H68" s="14">
        <v>5</v>
      </c>
      <c r="J68" s="38">
        <v>5</v>
      </c>
      <c r="K68" s="8" t="s">
        <v>97</v>
      </c>
      <c r="L68" s="8">
        <v>11463</v>
      </c>
      <c r="M68" s="8" t="s">
        <v>534</v>
      </c>
      <c r="N68" s="8">
        <v>41.5</v>
      </c>
      <c r="O68" s="47"/>
      <c r="P68" s="9">
        <v>0</v>
      </c>
    </row>
    <row r="69" s="17" customFormat="1" spans="1:16">
      <c r="A69" s="34"/>
      <c r="B69" s="38">
        <v>2</v>
      </c>
      <c r="C69" s="8" t="s">
        <v>44</v>
      </c>
      <c r="D69" s="8">
        <v>12255</v>
      </c>
      <c r="E69" s="8" t="s">
        <v>43</v>
      </c>
      <c r="F69" s="8">
        <v>436.34</v>
      </c>
      <c r="G69" s="39"/>
      <c r="H69" s="14">
        <v>4</v>
      </c>
      <c r="J69" s="38">
        <v>4</v>
      </c>
      <c r="K69" s="8" t="s">
        <v>258</v>
      </c>
      <c r="L69" s="8">
        <v>10218</v>
      </c>
      <c r="M69" s="8" t="s">
        <v>257</v>
      </c>
      <c r="N69" s="8">
        <v>33.1</v>
      </c>
      <c r="O69" s="47"/>
      <c r="P69" s="9">
        <v>-2</v>
      </c>
    </row>
    <row r="70" s="17" customFormat="1" spans="1:16">
      <c r="A70" s="34"/>
      <c r="B70" s="38">
        <v>3</v>
      </c>
      <c r="C70" s="8" t="s">
        <v>36</v>
      </c>
      <c r="D70" s="8">
        <v>4302</v>
      </c>
      <c r="E70" s="8" t="s">
        <v>385</v>
      </c>
      <c r="F70" s="8">
        <v>380.57</v>
      </c>
      <c r="G70" s="39"/>
      <c r="H70" s="14">
        <v>3</v>
      </c>
      <c r="J70" s="38">
        <v>3</v>
      </c>
      <c r="K70" s="8" t="s">
        <v>78</v>
      </c>
      <c r="L70" s="8">
        <v>12916</v>
      </c>
      <c r="M70" s="8" t="s">
        <v>286</v>
      </c>
      <c r="N70" s="8">
        <v>33.01</v>
      </c>
      <c r="O70" s="47"/>
      <c r="P70" s="9">
        <v>-2</v>
      </c>
    </row>
    <row r="71" s="17" customFormat="1" spans="1:16">
      <c r="A71" s="34"/>
      <c r="B71" s="38">
        <v>4</v>
      </c>
      <c r="C71" s="8" t="s">
        <v>22</v>
      </c>
      <c r="D71" s="8">
        <v>12886</v>
      </c>
      <c r="E71" s="8" t="s">
        <v>23</v>
      </c>
      <c r="F71" s="8">
        <v>378.91</v>
      </c>
      <c r="G71" s="39"/>
      <c r="H71" s="14">
        <v>2</v>
      </c>
      <c r="J71" s="38">
        <v>2</v>
      </c>
      <c r="K71" s="8" t="s">
        <v>215</v>
      </c>
      <c r="L71" s="8">
        <v>12091</v>
      </c>
      <c r="M71" s="8" t="s">
        <v>277</v>
      </c>
      <c r="N71" s="8">
        <v>31.82</v>
      </c>
      <c r="O71" s="47"/>
      <c r="P71" s="9">
        <v>-2</v>
      </c>
    </row>
    <row r="72" s="17" customFormat="1" spans="1:16">
      <c r="A72" s="34"/>
      <c r="B72" s="38">
        <v>5</v>
      </c>
      <c r="C72" s="8" t="s">
        <v>64</v>
      </c>
      <c r="D72" s="8">
        <v>10907</v>
      </c>
      <c r="E72" s="8" t="s">
        <v>63</v>
      </c>
      <c r="F72" s="8">
        <v>341.61</v>
      </c>
      <c r="G72" s="39"/>
      <c r="H72" s="14">
        <v>1</v>
      </c>
      <c r="J72" s="38">
        <v>1</v>
      </c>
      <c r="K72" s="8" t="s">
        <v>191</v>
      </c>
      <c r="L72" s="8">
        <v>12528</v>
      </c>
      <c r="M72" s="8" t="s">
        <v>272</v>
      </c>
      <c r="N72" s="8">
        <v>31.15</v>
      </c>
      <c r="O72" s="47"/>
      <c r="P72" s="9">
        <v>-2</v>
      </c>
    </row>
    <row r="73" s="16" customFormat="1" spans="1:16">
      <c r="A73" s="35" t="s">
        <v>535</v>
      </c>
      <c r="B73" s="36">
        <v>1</v>
      </c>
      <c r="C73" s="6" t="s">
        <v>11</v>
      </c>
      <c r="D73" s="6">
        <v>12846</v>
      </c>
      <c r="E73" s="6" t="s">
        <v>12</v>
      </c>
      <c r="F73" s="6">
        <v>218.09</v>
      </c>
      <c r="G73" s="6" t="s">
        <v>522</v>
      </c>
      <c r="H73" s="13">
        <v>2</v>
      </c>
      <c r="J73" s="36">
        <v>2</v>
      </c>
      <c r="K73" s="6" t="s">
        <v>172</v>
      </c>
      <c r="L73" s="6">
        <v>12451</v>
      </c>
      <c r="M73" s="6" t="s">
        <v>171</v>
      </c>
      <c r="N73" s="6">
        <v>44.8</v>
      </c>
      <c r="O73" s="48"/>
      <c r="P73" s="7">
        <v>-2</v>
      </c>
    </row>
    <row r="74" s="16" customFormat="1" spans="1:16">
      <c r="A74" s="35"/>
      <c r="B74" s="36">
        <v>2</v>
      </c>
      <c r="C74" s="6" t="s">
        <v>14</v>
      </c>
      <c r="D74" s="6">
        <v>12918</v>
      </c>
      <c r="E74" s="6" t="s">
        <v>15</v>
      </c>
      <c r="F74" s="6">
        <v>128.13</v>
      </c>
      <c r="G74" s="6" t="s">
        <v>522</v>
      </c>
      <c r="H74" s="13">
        <v>1</v>
      </c>
      <c r="J74" s="36">
        <v>1</v>
      </c>
      <c r="K74" s="6" t="s">
        <v>135</v>
      </c>
      <c r="L74" s="6">
        <v>12440</v>
      </c>
      <c r="M74" s="6" t="s">
        <v>282</v>
      </c>
      <c r="N74" s="6">
        <v>36.95</v>
      </c>
      <c r="O74" s="48"/>
      <c r="P74" s="7">
        <v>-2</v>
      </c>
    </row>
    <row r="75" s="16" customFormat="1" spans="1:16">
      <c r="A75" s="35"/>
      <c r="B75" s="36">
        <v>1</v>
      </c>
      <c r="C75" s="6" t="s">
        <v>36</v>
      </c>
      <c r="D75" s="6">
        <v>4093</v>
      </c>
      <c r="E75" s="6" t="s">
        <v>336</v>
      </c>
      <c r="F75" s="6">
        <v>1120.96</v>
      </c>
      <c r="G75" s="37"/>
      <c r="H75" s="13">
        <v>5</v>
      </c>
      <c r="J75" s="36">
        <v>5</v>
      </c>
      <c r="K75" s="6" t="s">
        <v>242</v>
      </c>
      <c r="L75" s="6">
        <v>11178</v>
      </c>
      <c r="M75" s="6" t="s">
        <v>291</v>
      </c>
      <c r="N75" s="6">
        <v>30.61</v>
      </c>
      <c r="O75" s="48"/>
      <c r="P75" s="7">
        <v>-2</v>
      </c>
    </row>
    <row r="76" s="16" customFormat="1" spans="1:16">
      <c r="A76" s="35"/>
      <c r="B76" s="36">
        <v>2</v>
      </c>
      <c r="C76" s="6" t="s">
        <v>46</v>
      </c>
      <c r="D76" s="6">
        <v>4117</v>
      </c>
      <c r="E76" s="6" t="s">
        <v>355</v>
      </c>
      <c r="F76" s="6">
        <v>696.45</v>
      </c>
      <c r="G76" s="37"/>
      <c r="H76" s="13">
        <v>4</v>
      </c>
      <c r="J76" s="36">
        <v>4</v>
      </c>
      <c r="K76" s="6" t="s">
        <v>261</v>
      </c>
      <c r="L76" s="6">
        <v>11319</v>
      </c>
      <c r="M76" s="6" t="s">
        <v>260</v>
      </c>
      <c r="N76" s="6">
        <v>28.53</v>
      </c>
      <c r="O76" s="48"/>
      <c r="P76" s="7">
        <v>-2</v>
      </c>
    </row>
    <row r="77" s="16" customFormat="1" spans="1:16">
      <c r="A77" s="35"/>
      <c r="B77" s="36">
        <v>3</v>
      </c>
      <c r="C77" s="6" t="s">
        <v>54</v>
      </c>
      <c r="D77" s="6">
        <v>7379</v>
      </c>
      <c r="E77" s="6" t="s">
        <v>118</v>
      </c>
      <c r="F77" s="6">
        <v>382.25</v>
      </c>
      <c r="G77" s="37"/>
      <c r="H77" s="13">
        <v>3</v>
      </c>
      <c r="J77" s="36">
        <v>3</v>
      </c>
      <c r="K77" s="6" t="s">
        <v>160</v>
      </c>
      <c r="L77" s="6">
        <v>12669</v>
      </c>
      <c r="M77" s="6" t="s">
        <v>237</v>
      </c>
      <c r="N77" s="6">
        <v>28.1</v>
      </c>
      <c r="O77" s="48"/>
      <c r="P77" s="7">
        <v>-2</v>
      </c>
    </row>
    <row r="78" s="16" customFormat="1" spans="1:16">
      <c r="A78" s="35"/>
      <c r="B78" s="36">
        <v>4</v>
      </c>
      <c r="C78" s="6" t="s">
        <v>111</v>
      </c>
      <c r="D78" s="6">
        <v>4086</v>
      </c>
      <c r="E78" s="6" t="s">
        <v>370</v>
      </c>
      <c r="F78" s="6">
        <v>375.28</v>
      </c>
      <c r="G78" s="37"/>
      <c r="H78" s="13">
        <v>2</v>
      </c>
      <c r="J78" s="36">
        <v>2</v>
      </c>
      <c r="K78" s="6" t="s">
        <v>293</v>
      </c>
      <c r="L78" s="6">
        <v>12146</v>
      </c>
      <c r="M78" s="6" t="s">
        <v>292</v>
      </c>
      <c r="N78" s="6">
        <v>27.99</v>
      </c>
      <c r="O78" s="49"/>
      <c r="P78" s="7">
        <v>-2</v>
      </c>
    </row>
    <row r="79" s="16" customFormat="1" spans="1:16">
      <c r="A79" s="35"/>
      <c r="B79" s="36">
        <v>5</v>
      </c>
      <c r="C79" s="6" t="s">
        <v>144</v>
      </c>
      <c r="D79" s="6">
        <v>11377</v>
      </c>
      <c r="E79" s="6" t="s">
        <v>143</v>
      </c>
      <c r="F79" s="6">
        <v>303.78</v>
      </c>
      <c r="G79" s="37"/>
      <c r="H79" s="13">
        <v>1</v>
      </c>
      <c r="J79" s="36">
        <v>1</v>
      </c>
      <c r="K79" s="6" t="s">
        <v>279</v>
      </c>
      <c r="L79" s="6">
        <v>12461</v>
      </c>
      <c r="M79" s="6" t="s">
        <v>278</v>
      </c>
      <c r="N79" s="6">
        <v>22.07</v>
      </c>
      <c r="O79" s="49"/>
      <c r="P79" s="7">
        <v>-2</v>
      </c>
    </row>
    <row r="80" s="17" customFormat="1" spans="1:16">
      <c r="A80" s="34" t="s">
        <v>536</v>
      </c>
      <c r="B80" s="38">
        <v>1</v>
      </c>
      <c r="C80" s="8" t="s">
        <v>11</v>
      </c>
      <c r="D80" s="8">
        <v>12846</v>
      </c>
      <c r="E80" s="8" t="s">
        <v>12</v>
      </c>
      <c r="F80" s="8">
        <v>128.5</v>
      </c>
      <c r="G80" s="8" t="s">
        <v>522</v>
      </c>
      <c r="H80" s="14">
        <v>3</v>
      </c>
      <c r="J80" s="38">
        <v>2</v>
      </c>
      <c r="K80" s="8" t="s">
        <v>261</v>
      </c>
      <c r="L80" s="8">
        <v>12495</v>
      </c>
      <c r="M80" s="8" t="s">
        <v>285</v>
      </c>
      <c r="N80" s="8">
        <v>38.28</v>
      </c>
      <c r="O80" s="47"/>
      <c r="P80" s="9">
        <v>-2</v>
      </c>
    </row>
    <row r="81" s="17" customFormat="1" spans="1:16">
      <c r="A81" s="34"/>
      <c r="B81" s="38">
        <v>2</v>
      </c>
      <c r="C81" s="8" t="s">
        <v>68</v>
      </c>
      <c r="D81" s="8">
        <v>12905</v>
      </c>
      <c r="E81" s="8" t="s">
        <v>67</v>
      </c>
      <c r="F81" s="8">
        <v>126.44</v>
      </c>
      <c r="G81" s="8" t="s">
        <v>522</v>
      </c>
      <c r="H81" s="14">
        <v>1</v>
      </c>
      <c r="J81" s="38">
        <v>1</v>
      </c>
      <c r="K81" s="8" t="s">
        <v>87</v>
      </c>
      <c r="L81" s="8">
        <v>12539</v>
      </c>
      <c r="M81" s="8" t="s">
        <v>296</v>
      </c>
      <c r="N81" s="8">
        <v>33.01</v>
      </c>
      <c r="O81" s="47"/>
      <c r="P81" s="9">
        <v>-2</v>
      </c>
    </row>
    <row r="82" s="17" customFormat="1" spans="1:16">
      <c r="A82" s="34"/>
      <c r="B82" s="38">
        <v>1</v>
      </c>
      <c r="C82" s="8" t="s">
        <v>89</v>
      </c>
      <c r="D82" s="8">
        <v>10613</v>
      </c>
      <c r="E82" s="8" t="s">
        <v>88</v>
      </c>
      <c r="F82" s="8">
        <v>543.43</v>
      </c>
      <c r="G82" s="39"/>
      <c r="H82" s="14">
        <v>5</v>
      </c>
      <c r="J82" s="38">
        <v>5</v>
      </c>
      <c r="K82" s="8" t="s">
        <v>16</v>
      </c>
      <c r="L82" s="8">
        <v>11517</v>
      </c>
      <c r="M82" s="8" t="s">
        <v>211</v>
      </c>
      <c r="N82" s="8">
        <v>27.84</v>
      </c>
      <c r="O82" s="47"/>
      <c r="P82" s="9">
        <v>-2</v>
      </c>
    </row>
    <row r="83" s="17" customFormat="1" spans="1:16">
      <c r="A83" s="34"/>
      <c r="B83" s="38">
        <v>2</v>
      </c>
      <c r="C83" s="8" t="s">
        <v>106</v>
      </c>
      <c r="D83" s="8">
        <v>11318</v>
      </c>
      <c r="E83" s="8" t="s">
        <v>105</v>
      </c>
      <c r="F83" s="8">
        <v>474.57</v>
      </c>
      <c r="G83" s="39"/>
      <c r="H83" s="14">
        <v>4</v>
      </c>
      <c r="J83" s="38">
        <v>4</v>
      </c>
      <c r="K83" s="8" t="s">
        <v>100</v>
      </c>
      <c r="L83" s="8">
        <v>12909</v>
      </c>
      <c r="M83" s="8" t="s">
        <v>245</v>
      </c>
      <c r="N83" s="8">
        <v>25.54</v>
      </c>
      <c r="O83" s="47"/>
      <c r="P83" s="9">
        <v>-2</v>
      </c>
    </row>
    <row r="84" s="17" customFormat="1" spans="1:16">
      <c r="A84" s="34"/>
      <c r="B84" s="38">
        <v>3</v>
      </c>
      <c r="C84" s="8" t="s">
        <v>16</v>
      </c>
      <c r="D84" s="8">
        <v>7583</v>
      </c>
      <c r="E84" s="8" t="s">
        <v>17</v>
      </c>
      <c r="F84" s="8">
        <v>371.81</v>
      </c>
      <c r="G84" s="39"/>
      <c r="H84" s="14">
        <v>3</v>
      </c>
      <c r="J84" s="38">
        <v>3</v>
      </c>
      <c r="K84" s="8" t="s">
        <v>14</v>
      </c>
      <c r="L84" s="8">
        <v>11004</v>
      </c>
      <c r="M84" s="8" t="s">
        <v>204</v>
      </c>
      <c r="N84" s="8">
        <v>21.52</v>
      </c>
      <c r="O84" s="47"/>
      <c r="P84" s="9">
        <v>-2</v>
      </c>
    </row>
    <row r="85" s="17" customFormat="1" spans="1:16">
      <c r="A85" s="34"/>
      <c r="B85" s="38">
        <v>4</v>
      </c>
      <c r="C85" s="8" t="s">
        <v>104</v>
      </c>
      <c r="D85" s="8">
        <v>10949</v>
      </c>
      <c r="E85" s="8" t="s">
        <v>103</v>
      </c>
      <c r="F85" s="8">
        <v>345.45</v>
      </c>
      <c r="G85" s="39"/>
      <c r="H85" s="14">
        <v>2</v>
      </c>
      <c r="J85" s="38">
        <v>2</v>
      </c>
      <c r="K85" s="8" t="s">
        <v>20</v>
      </c>
      <c r="L85" s="8">
        <v>11825</v>
      </c>
      <c r="M85" s="8" t="s">
        <v>264</v>
      </c>
      <c r="N85" s="8">
        <v>18.35</v>
      </c>
      <c r="O85" s="47"/>
      <c r="P85" s="9">
        <v>-2</v>
      </c>
    </row>
    <row r="86" s="17" customFormat="1" spans="1:16">
      <c r="A86" s="34"/>
      <c r="B86" s="38">
        <v>5</v>
      </c>
      <c r="C86" s="8" t="s">
        <v>36</v>
      </c>
      <c r="D86" s="8">
        <v>4093</v>
      </c>
      <c r="E86" s="8" t="s">
        <v>336</v>
      </c>
      <c r="F86" s="8">
        <v>313.07</v>
      </c>
      <c r="G86" s="39"/>
      <c r="H86" s="14">
        <v>1</v>
      </c>
      <c r="J86" s="38">
        <v>1</v>
      </c>
      <c r="K86" s="8" t="s">
        <v>231</v>
      </c>
      <c r="L86" s="8">
        <v>12466</v>
      </c>
      <c r="M86" s="8" t="s">
        <v>230</v>
      </c>
      <c r="N86" s="8">
        <v>16.36</v>
      </c>
      <c r="O86" s="47"/>
      <c r="P86" s="9">
        <v>-2</v>
      </c>
    </row>
    <row r="87" s="16" customFormat="1" spans="1:16">
      <c r="A87" s="35" t="s">
        <v>537</v>
      </c>
      <c r="B87" s="36">
        <v>1</v>
      </c>
      <c r="C87" s="6" t="s">
        <v>14</v>
      </c>
      <c r="D87" s="6">
        <v>12918</v>
      </c>
      <c r="E87" s="6" t="s">
        <v>15</v>
      </c>
      <c r="F87" s="6">
        <v>190.75</v>
      </c>
      <c r="G87" s="6" t="s">
        <v>524</v>
      </c>
      <c r="H87" s="13">
        <v>2</v>
      </c>
      <c r="J87" s="36">
        <v>2</v>
      </c>
      <c r="K87" s="6" t="s">
        <v>255</v>
      </c>
      <c r="L87" s="6">
        <v>12895</v>
      </c>
      <c r="M87" s="6" t="s">
        <v>294</v>
      </c>
      <c r="N87" s="6">
        <v>29.69</v>
      </c>
      <c r="O87" s="48"/>
      <c r="P87" s="7">
        <v>-2</v>
      </c>
    </row>
    <row r="88" s="16" customFormat="1" spans="1:16">
      <c r="A88" s="35"/>
      <c r="B88" s="36">
        <v>2</v>
      </c>
      <c r="C88" s="6" t="s">
        <v>11</v>
      </c>
      <c r="D88" s="6">
        <v>12846</v>
      </c>
      <c r="E88" s="6" t="s">
        <v>12</v>
      </c>
      <c r="F88" s="6">
        <v>167.72</v>
      </c>
      <c r="G88" s="6" t="s">
        <v>522</v>
      </c>
      <c r="H88" s="13">
        <v>2</v>
      </c>
      <c r="J88" s="36">
        <v>1</v>
      </c>
      <c r="K88" s="6" t="s">
        <v>50</v>
      </c>
      <c r="L88" s="6">
        <v>12459</v>
      </c>
      <c r="M88" s="6" t="s">
        <v>169</v>
      </c>
      <c r="N88" s="6">
        <v>27.28</v>
      </c>
      <c r="O88" s="48"/>
      <c r="P88" s="7">
        <v>-2</v>
      </c>
    </row>
    <row r="89" s="16" customFormat="1" ht="13" customHeight="1" spans="1:16">
      <c r="A89" s="35"/>
      <c r="B89" s="36">
        <v>1</v>
      </c>
      <c r="C89" s="6" t="s">
        <v>16</v>
      </c>
      <c r="D89" s="6">
        <v>7583</v>
      </c>
      <c r="E89" s="6" t="s">
        <v>17</v>
      </c>
      <c r="F89" s="6">
        <v>250.64</v>
      </c>
      <c r="G89" s="37"/>
      <c r="H89" s="13">
        <v>6</v>
      </c>
      <c r="J89" s="36">
        <v>5</v>
      </c>
      <c r="K89" s="6" t="s">
        <v>40</v>
      </c>
      <c r="L89" s="6">
        <v>11949</v>
      </c>
      <c r="M89" s="6" t="s">
        <v>276</v>
      </c>
      <c r="N89" s="6">
        <v>29.83</v>
      </c>
      <c r="O89" s="48"/>
      <c r="P89" s="7">
        <v>-2</v>
      </c>
    </row>
    <row r="90" s="16" customFormat="1" spans="1:16">
      <c r="A90" s="35"/>
      <c r="B90" s="36">
        <v>2</v>
      </c>
      <c r="C90" s="6" t="s">
        <v>62</v>
      </c>
      <c r="D90" s="6">
        <v>7050</v>
      </c>
      <c r="E90" s="6" t="s">
        <v>61</v>
      </c>
      <c r="F90" s="6">
        <v>234.71</v>
      </c>
      <c r="G90" s="37"/>
      <c r="H90" s="13">
        <v>4</v>
      </c>
      <c r="J90" s="36">
        <v>4</v>
      </c>
      <c r="K90" s="6" t="s">
        <v>157</v>
      </c>
      <c r="L90" s="6">
        <v>11142</v>
      </c>
      <c r="M90" s="6" t="s">
        <v>207</v>
      </c>
      <c r="N90" s="6">
        <v>28.56</v>
      </c>
      <c r="O90" s="48"/>
      <c r="P90" s="7">
        <v>-2</v>
      </c>
    </row>
    <row r="91" s="16" customFormat="1" spans="1:16">
      <c r="A91" s="35"/>
      <c r="B91" s="36">
        <v>3</v>
      </c>
      <c r="C91" s="6" t="s">
        <v>48</v>
      </c>
      <c r="D91" s="6">
        <v>11622</v>
      </c>
      <c r="E91" s="6" t="s">
        <v>126</v>
      </c>
      <c r="F91" s="6">
        <v>230.29</v>
      </c>
      <c r="G91" s="37"/>
      <c r="H91" s="13">
        <v>3</v>
      </c>
      <c r="J91" s="36">
        <v>3</v>
      </c>
      <c r="K91" s="6" t="s">
        <v>251</v>
      </c>
      <c r="L91" s="6">
        <v>5954</v>
      </c>
      <c r="M91" s="6" t="s">
        <v>283</v>
      </c>
      <c r="N91" s="6">
        <v>26.87</v>
      </c>
      <c r="O91" s="48"/>
      <c r="P91" s="7">
        <v>-2</v>
      </c>
    </row>
    <row r="92" s="16" customFormat="1" spans="1:16">
      <c r="A92" s="35"/>
      <c r="B92" s="36">
        <v>4</v>
      </c>
      <c r="C92" s="6" t="s">
        <v>131</v>
      </c>
      <c r="D92" s="6">
        <v>4246</v>
      </c>
      <c r="E92" s="6" t="s">
        <v>538</v>
      </c>
      <c r="F92" s="6">
        <v>224.23</v>
      </c>
      <c r="G92" s="37"/>
      <c r="H92" s="13">
        <v>2</v>
      </c>
      <c r="J92" s="36">
        <v>2</v>
      </c>
      <c r="K92" s="6" t="s">
        <v>177</v>
      </c>
      <c r="L92" s="6">
        <v>4196</v>
      </c>
      <c r="M92" s="6" t="s">
        <v>504</v>
      </c>
      <c r="N92" s="6">
        <v>26.3</v>
      </c>
      <c r="O92" s="49"/>
      <c r="P92" s="7">
        <v>-2</v>
      </c>
    </row>
    <row r="93" s="16" customFormat="1" spans="1:16">
      <c r="A93" s="35"/>
      <c r="B93" s="36">
        <v>5</v>
      </c>
      <c r="C93" s="6" t="s">
        <v>18</v>
      </c>
      <c r="D93" s="6">
        <v>7645</v>
      </c>
      <c r="E93" s="6" t="s">
        <v>19</v>
      </c>
      <c r="F93" s="6">
        <v>223.14</v>
      </c>
      <c r="G93" s="37"/>
      <c r="H93" s="13">
        <v>1</v>
      </c>
      <c r="J93" s="36">
        <v>1</v>
      </c>
      <c r="K93" s="6" t="s">
        <v>201</v>
      </c>
      <c r="L93" s="6">
        <v>10930</v>
      </c>
      <c r="M93" s="6" t="s">
        <v>200</v>
      </c>
      <c r="N93" s="6">
        <v>22.48</v>
      </c>
      <c r="O93" s="49"/>
      <c r="P93" s="7">
        <v>-2</v>
      </c>
    </row>
    <row r="94" s="16" customFormat="1" ht="18" customHeight="1" spans="1:16">
      <c r="A94" s="34" t="s">
        <v>539</v>
      </c>
      <c r="B94" s="38">
        <v>1</v>
      </c>
      <c r="C94" s="8" t="s">
        <v>68</v>
      </c>
      <c r="D94" s="8">
        <v>12905</v>
      </c>
      <c r="E94" s="8" t="s">
        <v>67</v>
      </c>
      <c r="F94" s="8">
        <v>154.32</v>
      </c>
      <c r="G94" s="30" t="s">
        <v>524</v>
      </c>
      <c r="H94" s="14">
        <v>2</v>
      </c>
      <c r="J94" s="38">
        <v>2</v>
      </c>
      <c r="K94" s="8" t="s">
        <v>16</v>
      </c>
      <c r="L94" s="8">
        <v>12219</v>
      </c>
      <c r="M94" s="8" t="s">
        <v>252</v>
      </c>
      <c r="N94" s="8">
        <v>47.43</v>
      </c>
      <c r="O94" s="47"/>
      <c r="P94" s="9">
        <v>-2</v>
      </c>
    </row>
    <row r="95" s="18" customFormat="1" spans="1:16">
      <c r="A95" s="34"/>
      <c r="B95" s="38">
        <v>2</v>
      </c>
      <c r="C95" s="8" t="s">
        <v>242</v>
      </c>
      <c r="D95" s="8">
        <v>12848</v>
      </c>
      <c r="E95" s="8" t="s">
        <v>241</v>
      </c>
      <c r="F95" s="8">
        <v>135.62</v>
      </c>
      <c r="G95" s="30" t="s">
        <v>524</v>
      </c>
      <c r="H95" s="14">
        <v>1</v>
      </c>
      <c r="I95" s="17"/>
      <c r="J95" s="38">
        <v>1</v>
      </c>
      <c r="K95" s="8" t="s">
        <v>261</v>
      </c>
      <c r="L95" s="8">
        <v>12495</v>
      </c>
      <c r="M95" s="8" t="s">
        <v>285</v>
      </c>
      <c r="N95" s="8">
        <v>37.07</v>
      </c>
      <c r="O95" s="47"/>
      <c r="P95" s="9">
        <v>-2</v>
      </c>
    </row>
    <row r="96" s="18" customFormat="1" spans="1:16">
      <c r="A96" s="34"/>
      <c r="B96" s="38">
        <v>1</v>
      </c>
      <c r="C96" s="8" t="s">
        <v>40</v>
      </c>
      <c r="D96" s="8">
        <v>4540</v>
      </c>
      <c r="E96" s="8" t="s">
        <v>39</v>
      </c>
      <c r="F96" s="8">
        <v>492.15</v>
      </c>
      <c r="G96" s="31" t="s">
        <v>24</v>
      </c>
      <c r="H96" s="14">
        <v>5</v>
      </c>
      <c r="I96" s="17"/>
      <c r="J96" s="38">
        <v>5</v>
      </c>
      <c r="K96" s="8" t="s">
        <v>133</v>
      </c>
      <c r="L96" s="8">
        <v>11711</v>
      </c>
      <c r="M96" s="8" t="s">
        <v>275</v>
      </c>
      <c r="N96" s="8">
        <v>39</v>
      </c>
      <c r="O96" s="47"/>
      <c r="P96" s="9">
        <v>-2</v>
      </c>
    </row>
    <row r="97" s="18" customFormat="1" spans="1:16">
      <c r="A97" s="34"/>
      <c r="B97" s="38">
        <v>2</v>
      </c>
      <c r="C97" s="8" t="s">
        <v>52</v>
      </c>
      <c r="D97" s="8">
        <v>4301</v>
      </c>
      <c r="E97" s="8" t="s">
        <v>347</v>
      </c>
      <c r="F97" s="8">
        <v>406.4</v>
      </c>
      <c r="G97" s="50"/>
      <c r="H97" s="14">
        <v>4</v>
      </c>
      <c r="I97" s="17"/>
      <c r="J97" s="38">
        <v>4</v>
      </c>
      <c r="K97" s="8" t="s">
        <v>68</v>
      </c>
      <c r="L97" s="8">
        <v>12501</v>
      </c>
      <c r="M97" s="8" t="s">
        <v>280</v>
      </c>
      <c r="N97" s="8">
        <v>38.36</v>
      </c>
      <c r="O97" s="47"/>
      <c r="P97" s="9">
        <v>-2</v>
      </c>
    </row>
    <row r="98" s="18" customFormat="1" spans="1:16">
      <c r="A98" s="34"/>
      <c r="B98" s="38">
        <v>3</v>
      </c>
      <c r="C98" s="8" t="s">
        <v>18</v>
      </c>
      <c r="D98" s="8">
        <v>7645</v>
      </c>
      <c r="E98" s="8" t="s">
        <v>19</v>
      </c>
      <c r="F98" s="8">
        <v>358.08</v>
      </c>
      <c r="G98" s="50"/>
      <c r="H98" s="14">
        <v>4</v>
      </c>
      <c r="I98" s="17"/>
      <c r="J98" s="38">
        <v>3</v>
      </c>
      <c r="K98" s="8" t="s">
        <v>266</v>
      </c>
      <c r="L98" s="8">
        <v>11880</v>
      </c>
      <c r="M98" s="8" t="s">
        <v>265</v>
      </c>
      <c r="N98" s="8">
        <v>33.98</v>
      </c>
      <c r="O98" s="47"/>
      <c r="P98" s="9">
        <v>-2</v>
      </c>
    </row>
    <row r="99" s="18" customFormat="1" spans="1:16">
      <c r="A99" s="34"/>
      <c r="B99" s="38">
        <v>4</v>
      </c>
      <c r="C99" s="8" t="s">
        <v>11</v>
      </c>
      <c r="D99" s="8">
        <v>11333</v>
      </c>
      <c r="E99" s="8" t="s">
        <v>142</v>
      </c>
      <c r="F99" s="8">
        <v>329.46</v>
      </c>
      <c r="G99" s="50"/>
      <c r="H99" s="14">
        <v>2</v>
      </c>
      <c r="I99" s="17"/>
      <c r="J99" s="38">
        <v>2</v>
      </c>
      <c r="K99" s="8" t="s">
        <v>20</v>
      </c>
      <c r="L99" s="8">
        <v>12517</v>
      </c>
      <c r="M99" s="8" t="s">
        <v>295</v>
      </c>
      <c r="N99" s="8">
        <v>31.82</v>
      </c>
      <c r="O99" s="47"/>
      <c r="P99" s="9">
        <v>-2</v>
      </c>
    </row>
    <row r="100" s="18" customFormat="1" spans="1:16">
      <c r="A100" s="34"/>
      <c r="B100" s="38">
        <v>5</v>
      </c>
      <c r="C100" s="8" t="s">
        <v>91</v>
      </c>
      <c r="D100" s="8">
        <v>12094</v>
      </c>
      <c r="E100" s="8" t="s">
        <v>161</v>
      </c>
      <c r="F100" s="8">
        <v>315.09</v>
      </c>
      <c r="G100" s="50"/>
      <c r="H100" s="14">
        <v>1</v>
      </c>
      <c r="I100" s="17"/>
      <c r="J100" s="38">
        <v>1</v>
      </c>
      <c r="K100" s="8" t="s">
        <v>72</v>
      </c>
      <c r="L100" s="8">
        <v>12502</v>
      </c>
      <c r="M100" s="8" t="s">
        <v>235</v>
      </c>
      <c r="N100" s="8">
        <v>24.29</v>
      </c>
      <c r="O100" s="47"/>
      <c r="P100" s="9">
        <v>-2</v>
      </c>
    </row>
    <row r="101" s="16" customFormat="1" spans="1:16">
      <c r="A101" s="35" t="s">
        <v>540</v>
      </c>
      <c r="B101" s="36">
        <v>1</v>
      </c>
      <c r="C101" s="6" t="s">
        <v>11</v>
      </c>
      <c r="D101" s="6">
        <v>12846</v>
      </c>
      <c r="E101" s="6" t="s">
        <v>12</v>
      </c>
      <c r="F101" s="6">
        <v>183.91</v>
      </c>
      <c r="G101" s="27" t="s">
        <v>524</v>
      </c>
      <c r="H101" s="13">
        <v>2</v>
      </c>
      <c r="J101" s="36">
        <v>2</v>
      </c>
      <c r="K101" s="6" t="s">
        <v>87</v>
      </c>
      <c r="L101" s="6">
        <v>12539</v>
      </c>
      <c r="M101" s="6" t="s">
        <v>296</v>
      </c>
      <c r="N101" s="6">
        <v>29.72</v>
      </c>
      <c r="O101" s="48"/>
      <c r="P101" s="7">
        <v>-2</v>
      </c>
    </row>
    <row r="102" s="16" customFormat="1" spans="1:16">
      <c r="A102" s="35"/>
      <c r="B102" s="36">
        <v>2</v>
      </c>
      <c r="C102" s="6" t="s">
        <v>76</v>
      </c>
      <c r="D102" s="6">
        <v>12529</v>
      </c>
      <c r="E102" s="6" t="s">
        <v>75</v>
      </c>
      <c r="F102" s="6">
        <v>147.83</v>
      </c>
      <c r="G102" s="27" t="s">
        <v>524</v>
      </c>
      <c r="H102" s="13">
        <v>1</v>
      </c>
      <c r="J102" s="36">
        <v>1</v>
      </c>
      <c r="K102" s="6" t="s">
        <v>97</v>
      </c>
      <c r="L102" s="6">
        <v>12474</v>
      </c>
      <c r="M102" s="6" t="s">
        <v>173</v>
      </c>
      <c r="N102" s="6">
        <v>25.21</v>
      </c>
      <c r="O102" s="48"/>
      <c r="P102" s="7">
        <v>-2</v>
      </c>
    </row>
    <row r="103" s="16" customFormat="1" spans="1:16">
      <c r="A103" s="35"/>
      <c r="B103" s="36">
        <v>1</v>
      </c>
      <c r="C103" s="6" t="s">
        <v>36</v>
      </c>
      <c r="D103" s="6">
        <v>4093</v>
      </c>
      <c r="E103" s="6" t="s">
        <v>336</v>
      </c>
      <c r="F103" s="6">
        <v>618.46</v>
      </c>
      <c r="G103" s="28" t="s">
        <v>24</v>
      </c>
      <c r="H103" s="13">
        <v>5</v>
      </c>
      <c r="J103" s="36">
        <v>5</v>
      </c>
      <c r="K103" s="6" t="s">
        <v>271</v>
      </c>
      <c r="L103" s="6">
        <v>12463</v>
      </c>
      <c r="M103" s="6" t="s">
        <v>270</v>
      </c>
      <c r="N103" s="6">
        <v>37.43</v>
      </c>
      <c r="O103" s="48"/>
      <c r="P103" s="7">
        <v>-2</v>
      </c>
    </row>
    <row r="104" s="16" customFormat="1" spans="1:16">
      <c r="A104" s="35"/>
      <c r="B104" s="36">
        <v>2</v>
      </c>
      <c r="C104" s="6" t="s">
        <v>108</v>
      </c>
      <c r="D104" s="6">
        <v>11596</v>
      </c>
      <c r="E104" s="6" t="s">
        <v>107</v>
      </c>
      <c r="F104" s="6">
        <v>354.37</v>
      </c>
      <c r="G104" s="51"/>
      <c r="H104" s="13">
        <v>4</v>
      </c>
      <c r="J104" s="36">
        <v>4</v>
      </c>
      <c r="K104" s="6" t="s">
        <v>42</v>
      </c>
      <c r="L104" s="6">
        <v>990176</v>
      </c>
      <c r="M104" s="6" t="s">
        <v>247</v>
      </c>
      <c r="N104" s="6">
        <v>34.55</v>
      </c>
      <c r="O104" s="48"/>
      <c r="P104" s="7">
        <v>-2</v>
      </c>
    </row>
    <row r="105" s="16" customFormat="1" spans="1:16">
      <c r="A105" s="35"/>
      <c r="B105" s="36">
        <v>3</v>
      </c>
      <c r="C105" s="6" t="s">
        <v>18</v>
      </c>
      <c r="D105" s="6">
        <v>7645</v>
      </c>
      <c r="E105" s="6" t="s">
        <v>19</v>
      </c>
      <c r="F105" s="6">
        <v>345.17</v>
      </c>
      <c r="G105" s="28" t="s">
        <v>24</v>
      </c>
      <c r="H105" s="13">
        <v>5</v>
      </c>
      <c r="J105" s="36">
        <v>3</v>
      </c>
      <c r="K105" s="6" t="s">
        <v>215</v>
      </c>
      <c r="L105" s="6">
        <v>12091</v>
      </c>
      <c r="M105" s="6" t="s">
        <v>277</v>
      </c>
      <c r="N105" s="6">
        <v>32.17</v>
      </c>
      <c r="O105" s="48"/>
      <c r="P105" s="7">
        <v>-2</v>
      </c>
    </row>
    <row r="106" s="16" customFormat="1" spans="1:16">
      <c r="A106" s="35"/>
      <c r="B106" s="36">
        <v>4</v>
      </c>
      <c r="C106" s="6" t="s">
        <v>60</v>
      </c>
      <c r="D106" s="6">
        <v>6472</v>
      </c>
      <c r="E106" s="6" t="s">
        <v>59</v>
      </c>
      <c r="F106" s="6">
        <v>319.76</v>
      </c>
      <c r="G106" s="51"/>
      <c r="H106" s="13">
        <v>2</v>
      </c>
      <c r="J106" s="36">
        <v>2</v>
      </c>
      <c r="K106" s="6" t="s">
        <v>242</v>
      </c>
      <c r="L106" s="6">
        <v>11178</v>
      </c>
      <c r="M106" s="6" t="s">
        <v>291</v>
      </c>
      <c r="N106" s="6">
        <v>30.05</v>
      </c>
      <c r="O106" s="49"/>
      <c r="P106" s="7">
        <v>-2</v>
      </c>
    </row>
    <row r="107" s="16" customFormat="1" spans="1:16">
      <c r="A107" s="35"/>
      <c r="B107" s="36">
        <v>5</v>
      </c>
      <c r="C107" s="6" t="s">
        <v>18</v>
      </c>
      <c r="D107" s="6">
        <v>4310</v>
      </c>
      <c r="E107" s="6" t="s">
        <v>343</v>
      </c>
      <c r="F107" s="6">
        <v>312.49</v>
      </c>
      <c r="G107" s="51"/>
      <c r="H107" s="13">
        <v>1</v>
      </c>
      <c r="J107" s="36">
        <v>1</v>
      </c>
      <c r="K107" s="6" t="s">
        <v>16</v>
      </c>
      <c r="L107" s="6">
        <v>997367</v>
      </c>
      <c r="M107" s="6" t="s">
        <v>289</v>
      </c>
      <c r="N107" s="6">
        <v>29.01</v>
      </c>
      <c r="O107" s="49"/>
      <c r="P107" s="7">
        <v>-2</v>
      </c>
    </row>
    <row r="108" s="17" customFormat="1" spans="1:16">
      <c r="A108" s="34" t="s">
        <v>541</v>
      </c>
      <c r="B108" s="38">
        <v>1</v>
      </c>
      <c r="C108" s="8" t="s">
        <v>76</v>
      </c>
      <c r="D108" s="8">
        <v>12529</v>
      </c>
      <c r="E108" s="8" t="s">
        <v>75</v>
      </c>
      <c r="F108" s="8">
        <v>222.09</v>
      </c>
      <c r="G108" s="30" t="s">
        <v>524</v>
      </c>
      <c r="H108" s="14">
        <v>3</v>
      </c>
      <c r="J108" s="38">
        <v>2</v>
      </c>
      <c r="K108" s="8" t="s">
        <v>255</v>
      </c>
      <c r="L108" s="8">
        <v>12895</v>
      </c>
      <c r="M108" s="8" t="s">
        <v>294</v>
      </c>
      <c r="N108" s="8">
        <v>48.14</v>
      </c>
      <c r="O108" s="47"/>
      <c r="P108" s="9">
        <v>-2</v>
      </c>
    </row>
    <row r="109" s="17" customFormat="1" spans="1:16">
      <c r="A109" s="34"/>
      <c r="B109" s="38">
        <v>2</v>
      </c>
      <c r="C109" s="8" t="s">
        <v>135</v>
      </c>
      <c r="D109" s="8">
        <v>12440</v>
      </c>
      <c r="E109" s="8" t="s">
        <v>282</v>
      </c>
      <c r="F109" s="8">
        <v>210.28</v>
      </c>
      <c r="G109" s="30" t="s">
        <v>524</v>
      </c>
      <c r="H109" s="14">
        <v>1</v>
      </c>
      <c r="J109" s="38">
        <v>1</v>
      </c>
      <c r="K109" s="8" t="s">
        <v>50</v>
      </c>
      <c r="L109" s="8">
        <v>12459</v>
      </c>
      <c r="M109" s="8" t="s">
        <v>169</v>
      </c>
      <c r="N109" s="8">
        <v>40.47</v>
      </c>
      <c r="O109" s="47"/>
      <c r="P109" s="9">
        <v>-2</v>
      </c>
    </row>
    <row r="110" s="17" customFormat="1" spans="1:16">
      <c r="A110" s="34"/>
      <c r="B110" s="38">
        <v>1</v>
      </c>
      <c r="C110" s="8" t="s">
        <v>18</v>
      </c>
      <c r="D110" s="8">
        <v>4310</v>
      </c>
      <c r="E110" s="8" t="s">
        <v>343</v>
      </c>
      <c r="F110" s="8">
        <v>578.57</v>
      </c>
      <c r="G110" s="31" t="s">
        <v>24</v>
      </c>
      <c r="H110" s="14">
        <v>5</v>
      </c>
      <c r="J110" s="38">
        <v>5</v>
      </c>
      <c r="K110" s="8" t="s">
        <v>242</v>
      </c>
      <c r="L110" s="8">
        <v>11178</v>
      </c>
      <c r="M110" s="8" t="s">
        <v>291</v>
      </c>
      <c r="N110" s="8">
        <v>32.23</v>
      </c>
      <c r="O110" s="47"/>
      <c r="P110" s="9">
        <v>-4</v>
      </c>
    </row>
    <row r="111" s="17" customFormat="1" spans="1:16">
      <c r="A111" s="34"/>
      <c r="B111" s="38">
        <v>2</v>
      </c>
      <c r="C111" s="8" t="s">
        <v>60</v>
      </c>
      <c r="D111" s="8">
        <v>6472</v>
      </c>
      <c r="E111" s="8" t="s">
        <v>59</v>
      </c>
      <c r="F111" s="8">
        <v>467.56</v>
      </c>
      <c r="G111" s="50"/>
      <c r="H111" s="14">
        <v>5</v>
      </c>
      <c r="J111" s="38">
        <v>4</v>
      </c>
      <c r="K111" s="8" t="s">
        <v>255</v>
      </c>
      <c r="L111" s="8">
        <v>7006</v>
      </c>
      <c r="M111" s="8" t="s">
        <v>254</v>
      </c>
      <c r="N111" s="8">
        <v>31.58</v>
      </c>
      <c r="O111" s="47"/>
      <c r="P111" s="9">
        <v>-2</v>
      </c>
    </row>
    <row r="112" s="17" customFormat="1" spans="1:16">
      <c r="A112" s="34"/>
      <c r="B112" s="38">
        <v>3</v>
      </c>
      <c r="C112" s="8" t="s">
        <v>54</v>
      </c>
      <c r="D112" s="8">
        <v>6301</v>
      </c>
      <c r="E112" s="8" t="s">
        <v>53</v>
      </c>
      <c r="F112" s="8">
        <v>407.43</v>
      </c>
      <c r="G112" s="31" t="s">
        <v>24</v>
      </c>
      <c r="H112" s="14">
        <v>3</v>
      </c>
      <c r="J112" s="38">
        <v>3</v>
      </c>
      <c r="K112" s="8" t="s">
        <v>217</v>
      </c>
      <c r="L112" s="8">
        <v>11844</v>
      </c>
      <c r="M112" s="8" t="s">
        <v>216</v>
      </c>
      <c r="N112" s="8">
        <v>31.33</v>
      </c>
      <c r="O112" s="47"/>
      <c r="P112" s="9">
        <v>-2</v>
      </c>
    </row>
    <row r="113" s="17" customFormat="1" spans="1:16">
      <c r="A113" s="34"/>
      <c r="B113" s="38">
        <v>4</v>
      </c>
      <c r="C113" s="8" t="s">
        <v>25</v>
      </c>
      <c r="D113" s="8">
        <v>5406</v>
      </c>
      <c r="E113" s="8" t="s">
        <v>26</v>
      </c>
      <c r="F113" s="8">
        <v>386.9</v>
      </c>
      <c r="G113" s="50"/>
      <c r="H113" s="14">
        <v>2</v>
      </c>
      <c r="J113" s="38">
        <v>2</v>
      </c>
      <c r="K113" s="8" t="s">
        <v>133</v>
      </c>
      <c r="L113" s="8">
        <v>10927</v>
      </c>
      <c r="M113" s="8" t="s">
        <v>199</v>
      </c>
      <c r="N113" s="8">
        <v>25.64</v>
      </c>
      <c r="O113" s="47"/>
      <c r="P113" s="9">
        <v>-2</v>
      </c>
    </row>
    <row r="114" s="17" customFormat="1" spans="1:16">
      <c r="A114" s="34"/>
      <c r="B114" s="38">
        <v>5</v>
      </c>
      <c r="C114" s="8" t="s">
        <v>125</v>
      </c>
      <c r="D114" s="8">
        <v>12717</v>
      </c>
      <c r="E114" s="8" t="s">
        <v>174</v>
      </c>
      <c r="F114" s="8">
        <v>376.22</v>
      </c>
      <c r="G114" s="50"/>
      <c r="H114" s="14">
        <v>1</v>
      </c>
      <c r="J114" s="38">
        <v>1</v>
      </c>
      <c r="K114" s="8" t="s">
        <v>64</v>
      </c>
      <c r="L114" s="8">
        <v>12467</v>
      </c>
      <c r="M114" s="8" t="s">
        <v>232</v>
      </c>
      <c r="N114" s="8">
        <v>22.48</v>
      </c>
      <c r="O114" s="47"/>
      <c r="P114" s="9">
        <v>-2</v>
      </c>
    </row>
    <row r="115" s="17" customFormat="1" spans="1:16">
      <c r="A115" s="35" t="s">
        <v>542</v>
      </c>
      <c r="B115" s="36">
        <v>1</v>
      </c>
      <c r="C115" s="6" t="s">
        <v>68</v>
      </c>
      <c r="D115" s="6">
        <v>12905</v>
      </c>
      <c r="E115" s="6" t="s">
        <v>67</v>
      </c>
      <c r="F115" s="6">
        <v>217.33</v>
      </c>
      <c r="G115" s="27" t="s">
        <v>524</v>
      </c>
      <c r="H115" s="13">
        <v>2</v>
      </c>
      <c r="J115" s="36">
        <v>2</v>
      </c>
      <c r="K115" s="6" t="s">
        <v>261</v>
      </c>
      <c r="L115" s="6">
        <v>12495</v>
      </c>
      <c r="M115" s="6" t="s">
        <v>285</v>
      </c>
      <c r="N115" s="6">
        <v>33.27</v>
      </c>
      <c r="O115" s="45"/>
      <c r="P115" s="7">
        <v>-2</v>
      </c>
    </row>
    <row r="116" s="17" customFormat="1" spans="1:16">
      <c r="A116" s="35"/>
      <c r="B116" s="36">
        <v>2</v>
      </c>
      <c r="C116" s="6" t="s">
        <v>11</v>
      </c>
      <c r="D116" s="6">
        <v>12846</v>
      </c>
      <c r="E116" s="6" t="s">
        <v>12</v>
      </c>
      <c r="F116" s="6">
        <v>196.83</v>
      </c>
      <c r="G116" s="27" t="s">
        <v>524</v>
      </c>
      <c r="H116" s="13">
        <v>1</v>
      </c>
      <c r="J116" s="36">
        <v>1</v>
      </c>
      <c r="K116" s="6" t="s">
        <v>16</v>
      </c>
      <c r="L116" s="6">
        <v>12219</v>
      </c>
      <c r="M116" s="6" t="s">
        <v>252</v>
      </c>
      <c r="N116" s="6">
        <v>21.66</v>
      </c>
      <c r="O116" s="45"/>
      <c r="P116" s="7">
        <v>-2</v>
      </c>
    </row>
    <row r="117" s="17" customFormat="1" spans="1:16">
      <c r="A117" s="35"/>
      <c r="B117" s="36">
        <v>1</v>
      </c>
      <c r="C117" s="6" t="s">
        <v>87</v>
      </c>
      <c r="D117" s="6">
        <v>10043</v>
      </c>
      <c r="E117" s="6" t="s">
        <v>86</v>
      </c>
      <c r="F117" s="6">
        <v>296.74</v>
      </c>
      <c r="G117" s="28" t="s">
        <v>24</v>
      </c>
      <c r="H117" s="13">
        <v>5</v>
      </c>
      <c r="J117" s="36">
        <v>5</v>
      </c>
      <c r="K117" s="6" t="s">
        <v>89</v>
      </c>
      <c r="L117" s="6">
        <v>10886</v>
      </c>
      <c r="M117" s="6" t="s">
        <v>198</v>
      </c>
      <c r="N117" s="6">
        <v>37.9</v>
      </c>
      <c r="O117" s="28" t="s">
        <v>24</v>
      </c>
      <c r="P117" s="7">
        <v>-2</v>
      </c>
    </row>
    <row r="118" s="17" customFormat="1" spans="1:16">
      <c r="A118" s="35"/>
      <c r="B118" s="36">
        <v>2</v>
      </c>
      <c r="C118" s="6" t="s">
        <v>42</v>
      </c>
      <c r="D118" s="6">
        <v>12504</v>
      </c>
      <c r="E118" s="6" t="s">
        <v>149</v>
      </c>
      <c r="F118" s="6">
        <v>296.39</v>
      </c>
      <c r="G118" s="51"/>
      <c r="H118" s="13">
        <v>4</v>
      </c>
      <c r="J118" s="36">
        <v>4</v>
      </c>
      <c r="K118" s="6" t="s">
        <v>183</v>
      </c>
      <c r="L118" s="6">
        <v>6148</v>
      </c>
      <c r="M118" s="6" t="s">
        <v>182</v>
      </c>
      <c r="N118" s="6">
        <v>35.67</v>
      </c>
      <c r="O118" s="45"/>
      <c r="P118" s="7">
        <v>-2</v>
      </c>
    </row>
    <row r="119" s="17" customFormat="1" spans="1:16">
      <c r="A119" s="35"/>
      <c r="B119" s="36">
        <v>3</v>
      </c>
      <c r="C119" s="6" t="s">
        <v>108</v>
      </c>
      <c r="D119" s="6">
        <v>4325</v>
      </c>
      <c r="E119" s="6" t="s">
        <v>350</v>
      </c>
      <c r="F119" s="6">
        <v>253.34</v>
      </c>
      <c r="G119" s="28" t="s">
        <v>24</v>
      </c>
      <c r="H119" s="13">
        <v>3</v>
      </c>
      <c r="J119" s="36">
        <v>3</v>
      </c>
      <c r="K119" s="6" t="s">
        <v>209</v>
      </c>
      <c r="L119" s="6">
        <v>11329</v>
      </c>
      <c r="M119" s="6" t="s">
        <v>208</v>
      </c>
      <c r="N119" s="6">
        <v>33.46</v>
      </c>
      <c r="O119" s="45"/>
      <c r="P119" s="7">
        <v>-2</v>
      </c>
    </row>
    <row r="120" s="17" customFormat="1" spans="1:16">
      <c r="A120" s="35"/>
      <c r="B120" s="36">
        <v>4</v>
      </c>
      <c r="C120" s="6" t="s">
        <v>146</v>
      </c>
      <c r="D120" s="6">
        <v>12185</v>
      </c>
      <c r="E120" s="6" t="s">
        <v>145</v>
      </c>
      <c r="F120" s="6">
        <v>248.65</v>
      </c>
      <c r="G120" s="51"/>
      <c r="H120" s="13">
        <v>2</v>
      </c>
      <c r="J120" s="36">
        <v>2</v>
      </c>
      <c r="K120" s="6" t="s">
        <v>242</v>
      </c>
      <c r="L120" s="6">
        <v>11178</v>
      </c>
      <c r="M120" s="6" t="s">
        <v>291</v>
      </c>
      <c r="N120" s="6">
        <v>32.48</v>
      </c>
      <c r="O120" s="52"/>
      <c r="P120" s="7">
        <v>-2</v>
      </c>
    </row>
    <row r="121" s="17" customFormat="1" spans="1:16">
      <c r="A121" s="35"/>
      <c r="B121" s="36">
        <v>5</v>
      </c>
      <c r="C121" s="6" t="s">
        <v>16</v>
      </c>
      <c r="D121" s="6">
        <v>7583</v>
      </c>
      <c r="E121" s="6" t="s">
        <v>17</v>
      </c>
      <c r="F121" s="6">
        <v>236.41</v>
      </c>
      <c r="G121" s="51"/>
      <c r="H121" s="13">
        <v>1</v>
      </c>
      <c r="J121" s="36">
        <v>1</v>
      </c>
      <c r="K121" s="6" t="s">
        <v>16</v>
      </c>
      <c r="L121" s="6">
        <v>997367</v>
      </c>
      <c r="M121" s="6" t="s">
        <v>289</v>
      </c>
      <c r="N121" s="6">
        <v>12.57</v>
      </c>
      <c r="O121" s="52"/>
      <c r="P121" s="7">
        <v>-2</v>
      </c>
    </row>
    <row r="122" s="18" customFormat="1" spans="1:16">
      <c r="A122" s="34" t="s">
        <v>543</v>
      </c>
      <c r="B122" s="38">
        <v>1</v>
      </c>
      <c r="C122" s="8" t="s">
        <v>11</v>
      </c>
      <c r="D122" s="8">
        <v>12846</v>
      </c>
      <c r="E122" s="8" t="s">
        <v>12</v>
      </c>
      <c r="F122" s="8">
        <v>216.39</v>
      </c>
      <c r="G122" s="30" t="s">
        <v>524</v>
      </c>
      <c r="H122" s="14">
        <v>3</v>
      </c>
      <c r="J122" s="38">
        <v>2</v>
      </c>
      <c r="K122" s="8" t="s">
        <v>87</v>
      </c>
      <c r="L122" s="8">
        <v>12539</v>
      </c>
      <c r="M122" s="8" t="s">
        <v>296</v>
      </c>
      <c r="N122" s="8">
        <v>42.5</v>
      </c>
      <c r="O122" s="46"/>
      <c r="P122" s="9">
        <v>-2</v>
      </c>
    </row>
    <row r="123" s="18" customFormat="1" spans="1:16">
      <c r="A123" s="34"/>
      <c r="B123" s="38">
        <v>2</v>
      </c>
      <c r="C123" s="8" t="s">
        <v>242</v>
      </c>
      <c r="D123" s="8">
        <v>12848</v>
      </c>
      <c r="E123" s="8" t="s">
        <v>241</v>
      </c>
      <c r="F123" s="8">
        <v>131.1</v>
      </c>
      <c r="G123" s="30" t="s">
        <v>524</v>
      </c>
      <c r="H123" s="14">
        <v>1</v>
      </c>
      <c r="J123" s="38">
        <v>1</v>
      </c>
      <c r="K123" s="8" t="s">
        <v>16</v>
      </c>
      <c r="L123" s="8">
        <v>12219</v>
      </c>
      <c r="M123" s="8" t="s">
        <v>252</v>
      </c>
      <c r="N123" s="8">
        <v>36.24</v>
      </c>
      <c r="O123" s="46"/>
      <c r="P123" s="9">
        <v>-4</v>
      </c>
    </row>
    <row r="124" s="18" customFormat="1" spans="1:16">
      <c r="A124" s="34"/>
      <c r="B124" s="38">
        <v>1</v>
      </c>
      <c r="C124" s="8" t="s">
        <v>50</v>
      </c>
      <c r="D124" s="8">
        <v>11453</v>
      </c>
      <c r="E124" s="8" t="s">
        <v>49</v>
      </c>
      <c r="F124" s="8">
        <v>480.17</v>
      </c>
      <c r="G124" s="31" t="s">
        <v>24</v>
      </c>
      <c r="H124" s="14">
        <v>5</v>
      </c>
      <c r="J124" s="38">
        <v>5</v>
      </c>
      <c r="K124" s="8" t="s">
        <v>135</v>
      </c>
      <c r="L124" s="8">
        <v>5407</v>
      </c>
      <c r="M124" s="8" t="s">
        <v>134</v>
      </c>
      <c r="N124" s="8">
        <v>18.58</v>
      </c>
      <c r="O124" s="31" t="s">
        <v>24</v>
      </c>
      <c r="P124" s="9">
        <v>-2</v>
      </c>
    </row>
    <row r="125" s="18" customFormat="1" spans="1:16">
      <c r="A125" s="34"/>
      <c r="B125" s="38">
        <v>2</v>
      </c>
      <c r="C125" s="8" t="s">
        <v>50</v>
      </c>
      <c r="D125" s="8">
        <v>6814</v>
      </c>
      <c r="E125" s="8" t="s">
        <v>81</v>
      </c>
      <c r="F125" s="8">
        <v>460.12</v>
      </c>
      <c r="G125" s="50"/>
      <c r="H125" s="14">
        <v>4</v>
      </c>
      <c r="J125" s="38">
        <v>4</v>
      </c>
      <c r="K125" s="8" t="s">
        <v>242</v>
      </c>
      <c r="L125" s="8">
        <v>6662</v>
      </c>
      <c r="M125" s="8" t="s">
        <v>253</v>
      </c>
      <c r="N125" s="8">
        <v>18.41</v>
      </c>
      <c r="O125" s="46"/>
      <c r="P125" s="9">
        <v>-2</v>
      </c>
    </row>
    <row r="126" s="18" customFormat="1" spans="1:16">
      <c r="A126" s="34"/>
      <c r="B126" s="38">
        <v>3</v>
      </c>
      <c r="C126" s="8" t="s">
        <v>18</v>
      </c>
      <c r="D126" s="8">
        <v>4310</v>
      </c>
      <c r="E126" s="8" t="s">
        <v>343</v>
      </c>
      <c r="F126" s="8">
        <v>337.6</v>
      </c>
      <c r="G126" s="31" t="s">
        <v>24</v>
      </c>
      <c r="H126" s="14">
        <v>3</v>
      </c>
      <c r="J126" s="38">
        <v>3</v>
      </c>
      <c r="K126" s="8" t="s">
        <v>133</v>
      </c>
      <c r="L126" s="8">
        <v>10927</v>
      </c>
      <c r="M126" s="8" t="s">
        <v>199</v>
      </c>
      <c r="N126" s="8">
        <v>15.89</v>
      </c>
      <c r="O126" s="46"/>
      <c r="P126" s="9">
        <v>-2</v>
      </c>
    </row>
    <row r="127" s="18" customFormat="1" spans="1:16">
      <c r="A127" s="34"/>
      <c r="B127" s="38">
        <v>4</v>
      </c>
      <c r="C127" s="8" t="s">
        <v>66</v>
      </c>
      <c r="D127" s="8">
        <v>11394</v>
      </c>
      <c r="E127" s="8" t="s">
        <v>65</v>
      </c>
      <c r="F127" s="8">
        <v>295.99</v>
      </c>
      <c r="G127" s="50"/>
      <c r="H127" s="14">
        <v>2</v>
      </c>
      <c r="J127" s="38">
        <v>2</v>
      </c>
      <c r="K127" s="8" t="s">
        <v>293</v>
      </c>
      <c r="L127" s="8">
        <v>12146</v>
      </c>
      <c r="M127" s="8" t="s">
        <v>292</v>
      </c>
      <c r="N127" s="8">
        <v>15.13</v>
      </c>
      <c r="O127" s="46"/>
      <c r="P127" s="9">
        <v>-2</v>
      </c>
    </row>
    <row r="128" s="18" customFormat="1" spans="1:16">
      <c r="A128" s="34"/>
      <c r="B128" s="38">
        <v>5</v>
      </c>
      <c r="C128" s="8" t="s">
        <v>74</v>
      </c>
      <c r="D128" s="8">
        <v>12135</v>
      </c>
      <c r="E128" s="8" t="s">
        <v>73</v>
      </c>
      <c r="F128" s="8">
        <v>262.44</v>
      </c>
      <c r="G128" s="50"/>
      <c r="H128" s="14">
        <v>1</v>
      </c>
      <c r="J128" s="38">
        <v>1</v>
      </c>
      <c r="K128" s="8" t="s">
        <v>20</v>
      </c>
      <c r="L128" s="8">
        <v>12517</v>
      </c>
      <c r="M128" s="8" t="s">
        <v>295</v>
      </c>
      <c r="N128" s="8">
        <v>12.7</v>
      </c>
      <c r="O128" s="46"/>
      <c r="P128" s="9">
        <v>-2</v>
      </c>
    </row>
    <row r="129" s="16" customFormat="1" spans="1:16">
      <c r="A129" s="35" t="s">
        <v>544</v>
      </c>
      <c r="B129" s="36">
        <v>1</v>
      </c>
      <c r="C129" s="6" t="s">
        <v>58</v>
      </c>
      <c r="D129" s="6">
        <v>12216</v>
      </c>
      <c r="E129" s="6" t="s">
        <v>57</v>
      </c>
      <c r="F129" s="6">
        <v>163.49</v>
      </c>
      <c r="G129" s="27" t="s">
        <v>545</v>
      </c>
      <c r="H129" s="13">
        <v>2</v>
      </c>
      <c r="J129" s="36">
        <v>2</v>
      </c>
      <c r="K129" s="6" t="s">
        <v>44</v>
      </c>
      <c r="L129" s="6">
        <v>12951</v>
      </c>
      <c r="M129" s="6" t="s">
        <v>273</v>
      </c>
      <c r="N129" s="6">
        <v>13.43</v>
      </c>
      <c r="O129" s="45"/>
      <c r="P129" s="7">
        <v>-2</v>
      </c>
    </row>
    <row r="130" s="16" customFormat="1" spans="1:16">
      <c r="A130" s="35"/>
      <c r="B130" s="36">
        <v>2</v>
      </c>
      <c r="C130" s="6" t="s">
        <v>68</v>
      </c>
      <c r="D130" s="6">
        <v>12905</v>
      </c>
      <c r="E130" s="6" t="s">
        <v>67</v>
      </c>
      <c r="F130" s="6">
        <v>158.18</v>
      </c>
      <c r="G130" s="27" t="s">
        <v>524</v>
      </c>
      <c r="H130" s="13">
        <v>1</v>
      </c>
      <c r="J130" s="36">
        <v>1</v>
      </c>
      <c r="K130" s="6" t="s">
        <v>215</v>
      </c>
      <c r="L130" s="6">
        <v>12751</v>
      </c>
      <c r="M130" s="6" t="s">
        <v>290</v>
      </c>
      <c r="N130" s="6">
        <v>7.11</v>
      </c>
      <c r="O130" s="45" t="s">
        <v>24</v>
      </c>
      <c r="P130" s="7">
        <v>-2</v>
      </c>
    </row>
    <row r="131" s="16" customFormat="1" spans="1:16">
      <c r="A131" s="35"/>
      <c r="B131" s="36">
        <v>1</v>
      </c>
      <c r="C131" s="6" t="s">
        <v>160</v>
      </c>
      <c r="D131" s="6">
        <v>11143</v>
      </c>
      <c r="E131" s="6" t="s">
        <v>159</v>
      </c>
      <c r="F131" s="6">
        <v>401.87</v>
      </c>
      <c r="G131" s="28" t="s">
        <v>24</v>
      </c>
      <c r="H131" s="13">
        <v>5</v>
      </c>
      <c r="J131" s="36">
        <v>5</v>
      </c>
      <c r="K131" s="6" t="s">
        <v>258</v>
      </c>
      <c r="L131" s="6">
        <v>10218</v>
      </c>
      <c r="M131" s="6" t="s">
        <v>257</v>
      </c>
      <c r="N131" s="6">
        <v>32.03</v>
      </c>
      <c r="O131" s="28" t="s">
        <v>24</v>
      </c>
      <c r="P131" s="7">
        <v>-2</v>
      </c>
    </row>
    <row r="132" s="16" customFormat="1" spans="1:16">
      <c r="A132" s="35"/>
      <c r="B132" s="36">
        <v>2</v>
      </c>
      <c r="C132" s="6" t="s">
        <v>25</v>
      </c>
      <c r="D132" s="6">
        <v>5406</v>
      </c>
      <c r="E132" s="6" t="s">
        <v>26</v>
      </c>
      <c r="F132" s="6">
        <v>292.22</v>
      </c>
      <c r="G132" s="51"/>
      <c r="H132" s="13">
        <v>4</v>
      </c>
      <c r="J132" s="36">
        <v>4</v>
      </c>
      <c r="K132" s="6" t="s">
        <v>251</v>
      </c>
      <c r="L132" s="6">
        <v>8489</v>
      </c>
      <c r="M132" s="6" t="s">
        <v>250</v>
      </c>
      <c r="N132" s="6">
        <v>25.2</v>
      </c>
      <c r="O132" s="45"/>
      <c r="P132" s="7">
        <v>-2</v>
      </c>
    </row>
    <row r="133" s="16" customFormat="1" spans="1:16">
      <c r="A133" s="35"/>
      <c r="B133" s="36">
        <v>3</v>
      </c>
      <c r="C133" s="6" t="s">
        <v>56</v>
      </c>
      <c r="D133" s="6">
        <v>9822</v>
      </c>
      <c r="E133" s="6" t="s">
        <v>55</v>
      </c>
      <c r="F133" s="6">
        <v>284.49</v>
      </c>
      <c r="G133" s="28" t="s">
        <v>24</v>
      </c>
      <c r="H133" s="13">
        <v>3</v>
      </c>
      <c r="J133" s="36">
        <v>3</v>
      </c>
      <c r="K133" s="6" t="s">
        <v>76</v>
      </c>
      <c r="L133" s="6">
        <v>11949</v>
      </c>
      <c r="M133" s="6" t="s">
        <v>276</v>
      </c>
      <c r="N133" s="6">
        <v>22.82</v>
      </c>
      <c r="O133" s="45"/>
      <c r="P133" s="7">
        <v>-2</v>
      </c>
    </row>
    <row r="134" s="16" customFormat="1" spans="1:16">
      <c r="A134" s="35"/>
      <c r="B134" s="36">
        <v>4</v>
      </c>
      <c r="C134" s="6" t="s">
        <v>138</v>
      </c>
      <c r="D134" s="6">
        <v>8940</v>
      </c>
      <c r="E134" s="6" t="s">
        <v>137</v>
      </c>
      <c r="F134" s="6">
        <v>277.07</v>
      </c>
      <c r="G134" s="51"/>
      <c r="H134" s="13">
        <v>2</v>
      </c>
      <c r="J134" s="36">
        <v>2</v>
      </c>
      <c r="K134" s="6" t="s">
        <v>194</v>
      </c>
      <c r="L134" s="6">
        <v>9112</v>
      </c>
      <c r="M134" s="6" t="s">
        <v>193</v>
      </c>
      <c r="N134" s="6">
        <v>9.89</v>
      </c>
      <c r="O134" s="52"/>
      <c r="P134" s="7">
        <v>-2</v>
      </c>
    </row>
    <row r="135" s="16" customFormat="1" spans="1:16">
      <c r="A135" s="35"/>
      <c r="B135" s="36">
        <v>5</v>
      </c>
      <c r="C135" s="6" t="s">
        <v>22</v>
      </c>
      <c r="D135" s="6">
        <v>5457</v>
      </c>
      <c r="E135" s="6" t="s">
        <v>155</v>
      </c>
      <c r="F135" s="6">
        <v>264.9</v>
      </c>
      <c r="G135" s="51"/>
      <c r="H135" s="13">
        <v>1</v>
      </c>
      <c r="J135" s="36">
        <v>1</v>
      </c>
      <c r="K135" s="6" t="s">
        <v>188</v>
      </c>
      <c r="L135" s="6">
        <v>8060</v>
      </c>
      <c r="M135" s="6" t="s">
        <v>187</v>
      </c>
      <c r="N135" s="6">
        <v>9.74</v>
      </c>
      <c r="O135" s="52"/>
      <c r="P135" s="7">
        <v>-2</v>
      </c>
    </row>
    <row r="136" s="17" customFormat="1" spans="1:16">
      <c r="A136" s="34" t="s">
        <v>546</v>
      </c>
      <c r="B136" s="38">
        <v>1</v>
      </c>
      <c r="C136" s="8" t="s">
        <v>44</v>
      </c>
      <c r="D136" s="8">
        <v>12951</v>
      </c>
      <c r="E136" s="8" t="s">
        <v>273</v>
      </c>
      <c r="F136" s="8">
        <v>127.45</v>
      </c>
      <c r="G136" s="30" t="s">
        <v>545</v>
      </c>
      <c r="H136" s="14">
        <v>2</v>
      </c>
      <c r="J136" s="38">
        <v>2</v>
      </c>
      <c r="K136" s="8" t="s">
        <v>123</v>
      </c>
      <c r="L136" s="8">
        <v>12538</v>
      </c>
      <c r="M136" s="8" t="s">
        <v>236</v>
      </c>
      <c r="N136" s="8">
        <v>66.04</v>
      </c>
      <c r="O136" s="46"/>
      <c r="P136" s="9">
        <v>-2</v>
      </c>
    </row>
    <row r="137" s="17" customFormat="1" spans="1:16">
      <c r="A137" s="34"/>
      <c r="B137" s="38">
        <v>2</v>
      </c>
      <c r="C137" s="8" t="s">
        <v>11</v>
      </c>
      <c r="D137" s="8">
        <v>12846</v>
      </c>
      <c r="E137" s="8" t="s">
        <v>12</v>
      </c>
      <c r="F137" s="8">
        <v>112.57</v>
      </c>
      <c r="G137" s="30" t="s">
        <v>524</v>
      </c>
      <c r="H137" s="14">
        <v>1</v>
      </c>
      <c r="J137" s="38">
        <v>1</v>
      </c>
      <c r="K137" s="8" t="s">
        <v>76</v>
      </c>
      <c r="L137" s="8">
        <v>12529</v>
      </c>
      <c r="M137" s="8" t="s">
        <v>75</v>
      </c>
      <c r="N137" s="8">
        <v>62.57</v>
      </c>
      <c r="O137" s="46" t="s">
        <v>24</v>
      </c>
      <c r="P137" s="9">
        <v>-2</v>
      </c>
    </row>
    <row r="138" s="17" customFormat="1" spans="1:16">
      <c r="A138" s="34"/>
      <c r="B138" s="38">
        <v>1</v>
      </c>
      <c r="C138" s="8" t="s">
        <v>74</v>
      </c>
      <c r="D138" s="8">
        <v>12135</v>
      </c>
      <c r="E138" s="8" t="s">
        <v>73</v>
      </c>
      <c r="F138" s="8">
        <v>375.83</v>
      </c>
      <c r="G138" s="31" t="s">
        <v>24</v>
      </c>
      <c r="H138" s="14">
        <v>5</v>
      </c>
      <c r="J138" s="38">
        <v>5</v>
      </c>
      <c r="K138" s="8" t="s">
        <v>242</v>
      </c>
      <c r="L138" s="8">
        <v>6662</v>
      </c>
      <c r="M138" s="8" t="s">
        <v>253</v>
      </c>
      <c r="N138" s="8">
        <v>26.78</v>
      </c>
      <c r="O138" s="31" t="s">
        <v>24</v>
      </c>
      <c r="P138" s="9">
        <v>-2</v>
      </c>
    </row>
    <row r="139" s="17" customFormat="1" spans="1:16">
      <c r="A139" s="34"/>
      <c r="B139" s="38">
        <v>2</v>
      </c>
      <c r="C139" s="8" t="s">
        <v>16</v>
      </c>
      <c r="D139" s="8">
        <v>7583</v>
      </c>
      <c r="E139" s="8" t="s">
        <v>17</v>
      </c>
      <c r="F139" s="8">
        <v>288.42</v>
      </c>
      <c r="G139" s="50"/>
      <c r="H139" s="14">
        <v>4</v>
      </c>
      <c r="J139" s="38">
        <v>4</v>
      </c>
      <c r="K139" s="8" t="s">
        <v>20</v>
      </c>
      <c r="L139" s="8">
        <v>9988</v>
      </c>
      <c r="M139" s="8" t="s">
        <v>21</v>
      </c>
      <c r="N139" s="8">
        <v>24.88</v>
      </c>
      <c r="O139" s="46"/>
      <c r="P139" s="9">
        <v>-2</v>
      </c>
    </row>
    <row r="140" s="17" customFormat="1" spans="1:16">
      <c r="A140" s="34"/>
      <c r="B140" s="38">
        <v>3</v>
      </c>
      <c r="C140" s="8" t="s">
        <v>95</v>
      </c>
      <c r="D140" s="8">
        <v>7388</v>
      </c>
      <c r="E140" s="8" t="s">
        <v>119</v>
      </c>
      <c r="F140" s="8">
        <v>251.4</v>
      </c>
      <c r="G140" s="31" t="s">
        <v>24</v>
      </c>
      <c r="H140" s="14">
        <v>3</v>
      </c>
      <c r="J140" s="38">
        <v>3</v>
      </c>
      <c r="K140" s="8" t="s">
        <v>133</v>
      </c>
      <c r="L140" s="8">
        <v>11711</v>
      </c>
      <c r="M140" s="8" t="s">
        <v>275</v>
      </c>
      <c r="N140" s="8">
        <v>24.3</v>
      </c>
      <c r="O140" s="46"/>
      <c r="P140" s="9">
        <v>-2</v>
      </c>
    </row>
    <row r="141" s="17" customFormat="1" spans="1:16">
      <c r="A141" s="34"/>
      <c r="B141" s="38">
        <v>4</v>
      </c>
      <c r="C141" s="8" t="s">
        <v>62</v>
      </c>
      <c r="D141" s="8">
        <v>8972</v>
      </c>
      <c r="E141" s="8" t="s">
        <v>139</v>
      </c>
      <c r="F141" s="8">
        <v>248.44</v>
      </c>
      <c r="G141" s="50"/>
      <c r="H141" s="14">
        <v>2</v>
      </c>
      <c r="J141" s="38">
        <v>2</v>
      </c>
      <c r="K141" s="8" t="s">
        <v>224</v>
      </c>
      <c r="L141" s="8">
        <v>12158</v>
      </c>
      <c r="M141" s="8" t="s">
        <v>223</v>
      </c>
      <c r="N141" s="8">
        <v>21.56</v>
      </c>
      <c r="O141" s="46"/>
      <c r="P141" s="9">
        <v>-2</v>
      </c>
    </row>
    <row r="142" s="17" customFormat="1" spans="1:16">
      <c r="A142" s="34"/>
      <c r="B142" s="38">
        <v>5</v>
      </c>
      <c r="C142" s="8" t="s">
        <v>144</v>
      </c>
      <c r="D142" s="8">
        <v>9689</v>
      </c>
      <c r="E142" s="8" t="s">
        <v>158</v>
      </c>
      <c r="F142" s="8">
        <v>244.44</v>
      </c>
      <c r="G142" s="50"/>
      <c r="H142" s="14">
        <v>1</v>
      </c>
      <c r="J142" s="38">
        <v>1</v>
      </c>
      <c r="K142" s="8" t="s">
        <v>231</v>
      </c>
      <c r="L142" s="8">
        <v>8731</v>
      </c>
      <c r="M142" s="8" t="s">
        <v>256</v>
      </c>
      <c r="N142" s="8">
        <v>16.86</v>
      </c>
      <c r="O142" s="46"/>
      <c r="P142" s="9">
        <v>-2</v>
      </c>
    </row>
    <row r="143" s="16" customFormat="1" spans="1:16">
      <c r="A143" s="35" t="s">
        <v>547</v>
      </c>
      <c r="B143" s="36">
        <v>1</v>
      </c>
      <c r="C143" s="6" t="s">
        <v>172</v>
      </c>
      <c r="D143" s="6">
        <v>12451</v>
      </c>
      <c r="E143" s="6" t="s">
        <v>171</v>
      </c>
      <c r="F143" s="6">
        <v>191.12</v>
      </c>
      <c r="G143" s="27" t="s">
        <v>545</v>
      </c>
      <c r="H143" s="13">
        <v>2</v>
      </c>
      <c r="J143" s="36">
        <v>2</v>
      </c>
      <c r="K143" s="6" t="s">
        <v>97</v>
      </c>
      <c r="L143" s="6">
        <v>12757</v>
      </c>
      <c r="M143" s="6" t="s">
        <v>175</v>
      </c>
      <c r="N143" s="6">
        <v>29.93</v>
      </c>
      <c r="O143" s="45"/>
      <c r="P143" s="7">
        <v>-2</v>
      </c>
    </row>
    <row r="144" s="16" customFormat="1" spans="1:16">
      <c r="A144" s="35"/>
      <c r="B144" s="36">
        <v>2</v>
      </c>
      <c r="C144" s="6" t="s">
        <v>14</v>
      </c>
      <c r="D144" s="6">
        <v>12918</v>
      </c>
      <c r="E144" s="6" t="s">
        <v>15</v>
      </c>
      <c r="F144" s="6">
        <v>183.9</v>
      </c>
      <c r="G144" s="27" t="s">
        <v>524</v>
      </c>
      <c r="H144" s="13">
        <v>1</v>
      </c>
      <c r="J144" s="36">
        <v>1</v>
      </c>
      <c r="K144" s="6" t="s">
        <v>44</v>
      </c>
      <c r="L144" s="6">
        <v>12951</v>
      </c>
      <c r="M144" s="6" t="s">
        <v>273</v>
      </c>
      <c r="N144" s="6">
        <v>16.5</v>
      </c>
      <c r="O144" s="45" t="s">
        <v>24</v>
      </c>
      <c r="P144" s="7">
        <v>-2</v>
      </c>
    </row>
    <row r="145" s="16" customFormat="1" spans="1:16">
      <c r="A145" s="35"/>
      <c r="B145" s="36">
        <v>1</v>
      </c>
      <c r="C145" s="6" t="s">
        <v>18</v>
      </c>
      <c r="D145" s="6">
        <v>4310</v>
      </c>
      <c r="E145" s="6" t="s">
        <v>343</v>
      </c>
      <c r="F145" s="6">
        <v>422.41</v>
      </c>
      <c r="G145" s="28" t="s">
        <v>24</v>
      </c>
      <c r="H145" s="13">
        <v>5</v>
      </c>
      <c r="J145" s="36">
        <v>5</v>
      </c>
      <c r="K145" s="6" t="s">
        <v>42</v>
      </c>
      <c r="L145" s="6">
        <v>11883</v>
      </c>
      <c r="M145" s="6" t="s">
        <v>219</v>
      </c>
      <c r="N145" s="6">
        <v>36.35</v>
      </c>
      <c r="O145" s="28" t="s">
        <v>24</v>
      </c>
      <c r="P145" s="7">
        <v>-2</v>
      </c>
    </row>
    <row r="146" s="16" customFormat="1" spans="1:16">
      <c r="A146" s="35"/>
      <c r="B146" s="36">
        <v>2</v>
      </c>
      <c r="C146" s="6" t="s">
        <v>64</v>
      </c>
      <c r="D146" s="6">
        <v>10907</v>
      </c>
      <c r="E146" s="6" t="s">
        <v>63</v>
      </c>
      <c r="F146" s="6">
        <v>406.58</v>
      </c>
      <c r="G146" s="51"/>
      <c r="H146" s="13">
        <v>4</v>
      </c>
      <c r="J146" s="36">
        <v>4</v>
      </c>
      <c r="K146" s="6" t="s">
        <v>191</v>
      </c>
      <c r="L146" s="6">
        <v>8400</v>
      </c>
      <c r="M146" s="6" t="s">
        <v>190</v>
      </c>
      <c r="N146" s="6">
        <v>36.29</v>
      </c>
      <c r="O146" s="45"/>
      <c r="P146" s="7">
        <v>-2</v>
      </c>
    </row>
    <row r="147" s="16" customFormat="1" spans="1:16">
      <c r="A147" s="35"/>
      <c r="B147" s="36">
        <v>3</v>
      </c>
      <c r="C147" s="6" t="s">
        <v>251</v>
      </c>
      <c r="D147" s="6">
        <v>8489</v>
      </c>
      <c r="E147" s="6" t="s">
        <v>250</v>
      </c>
      <c r="F147" s="6">
        <v>363.54</v>
      </c>
      <c r="G147" s="28" t="s">
        <v>24</v>
      </c>
      <c r="H147" s="13">
        <v>3</v>
      </c>
      <c r="J147" s="36">
        <v>3</v>
      </c>
      <c r="K147" s="6" t="s">
        <v>194</v>
      </c>
      <c r="L147" s="6">
        <v>12682</v>
      </c>
      <c r="M147" s="6" t="s">
        <v>238</v>
      </c>
      <c r="N147" s="6">
        <v>33.07</v>
      </c>
      <c r="O147" s="45"/>
      <c r="P147" s="7">
        <v>-2</v>
      </c>
    </row>
    <row r="148" s="16" customFormat="1" spans="1:16">
      <c r="A148" s="35"/>
      <c r="B148" s="36">
        <v>4</v>
      </c>
      <c r="C148" s="6" t="s">
        <v>36</v>
      </c>
      <c r="D148" s="6">
        <v>4093</v>
      </c>
      <c r="E148" s="6" t="s">
        <v>336</v>
      </c>
      <c r="F148" s="6">
        <v>354.12</v>
      </c>
      <c r="G148" s="51"/>
      <c r="H148" s="13">
        <v>2</v>
      </c>
      <c r="J148" s="36">
        <v>2</v>
      </c>
      <c r="K148" s="6" t="s">
        <v>160</v>
      </c>
      <c r="L148" s="6">
        <v>11143</v>
      </c>
      <c r="M148" s="6" t="s">
        <v>159</v>
      </c>
      <c r="N148" s="6">
        <v>28.71</v>
      </c>
      <c r="O148" s="52"/>
      <c r="P148" s="7">
        <v>-2</v>
      </c>
    </row>
    <row r="149" s="16" customFormat="1" spans="1:16">
      <c r="A149" s="35"/>
      <c r="B149" s="36">
        <v>5</v>
      </c>
      <c r="C149" s="6" t="s">
        <v>97</v>
      </c>
      <c r="D149" s="6">
        <v>4033</v>
      </c>
      <c r="E149" s="6" t="s">
        <v>548</v>
      </c>
      <c r="F149" s="6">
        <v>326.46</v>
      </c>
      <c r="G149" s="51"/>
      <c r="H149" s="13">
        <v>1</v>
      </c>
      <c r="J149" s="36">
        <v>1</v>
      </c>
      <c r="K149" s="6" t="s">
        <v>16</v>
      </c>
      <c r="L149" s="6">
        <v>997367</v>
      </c>
      <c r="M149" s="6" t="s">
        <v>289</v>
      </c>
      <c r="N149" s="6">
        <v>17.44</v>
      </c>
      <c r="O149" s="52"/>
      <c r="P149" s="7">
        <v>-2</v>
      </c>
    </row>
    <row r="150" s="19" customFormat="1" spans="1:16">
      <c r="A150" s="53" t="s">
        <v>549</v>
      </c>
      <c r="B150" s="38">
        <v>1</v>
      </c>
      <c r="C150" s="8" t="s">
        <v>14</v>
      </c>
      <c r="D150" s="8">
        <v>12918</v>
      </c>
      <c r="E150" s="8" t="s">
        <v>15</v>
      </c>
      <c r="F150" s="8">
        <v>216.38</v>
      </c>
      <c r="G150" s="30" t="s">
        <v>545</v>
      </c>
      <c r="H150" s="14">
        <v>3</v>
      </c>
      <c r="J150" s="38">
        <v>2</v>
      </c>
      <c r="K150" s="8" t="s">
        <v>135</v>
      </c>
      <c r="L150" s="8">
        <v>12440</v>
      </c>
      <c r="M150" s="8" t="s">
        <v>282</v>
      </c>
      <c r="N150" s="8">
        <v>34.96</v>
      </c>
      <c r="O150" s="46"/>
      <c r="P150" s="9">
        <v>-2</v>
      </c>
    </row>
    <row r="151" s="19" customFormat="1" spans="1:16">
      <c r="A151" s="53"/>
      <c r="B151" s="38">
        <v>2</v>
      </c>
      <c r="C151" s="8" t="s">
        <v>76</v>
      </c>
      <c r="D151" s="8">
        <v>12529</v>
      </c>
      <c r="E151" s="8" t="s">
        <v>75</v>
      </c>
      <c r="F151" s="8">
        <v>205.72</v>
      </c>
      <c r="G151" s="30" t="s">
        <v>524</v>
      </c>
      <c r="H151" s="14">
        <v>1</v>
      </c>
      <c r="J151" s="38">
        <v>1</v>
      </c>
      <c r="K151" s="8" t="s">
        <v>242</v>
      </c>
      <c r="L151" s="8">
        <v>12848</v>
      </c>
      <c r="M151" s="8" t="s">
        <v>241</v>
      </c>
      <c r="N151" s="8">
        <v>23.76</v>
      </c>
      <c r="O151" s="46" t="s">
        <v>24</v>
      </c>
      <c r="P151" s="9">
        <v>-2</v>
      </c>
    </row>
    <row r="152" s="19" customFormat="1" spans="1:16">
      <c r="A152" s="53"/>
      <c r="B152" s="38">
        <v>1</v>
      </c>
      <c r="C152" s="8" t="s">
        <v>36</v>
      </c>
      <c r="D152" s="8">
        <v>4093</v>
      </c>
      <c r="E152" s="8" t="s">
        <v>336</v>
      </c>
      <c r="F152" s="8">
        <v>974.54</v>
      </c>
      <c r="G152" s="31" t="s">
        <v>24</v>
      </c>
      <c r="H152" s="14">
        <v>6</v>
      </c>
      <c r="J152" s="38">
        <v>5</v>
      </c>
      <c r="K152" s="8" t="s">
        <v>240</v>
      </c>
      <c r="L152" s="8">
        <v>12847</v>
      </c>
      <c r="M152" s="8" t="s">
        <v>239</v>
      </c>
      <c r="N152" s="8">
        <v>36.88</v>
      </c>
      <c r="O152" s="31" t="s">
        <v>24</v>
      </c>
      <c r="P152" s="9">
        <v>-2</v>
      </c>
    </row>
    <row r="153" s="19" customFormat="1" spans="1:16">
      <c r="A153" s="53"/>
      <c r="B153" s="38">
        <v>2</v>
      </c>
      <c r="C153" s="8" t="s">
        <v>42</v>
      </c>
      <c r="D153" s="8">
        <v>4264</v>
      </c>
      <c r="E153" s="8" t="s">
        <v>525</v>
      </c>
      <c r="F153" s="8">
        <v>623.54</v>
      </c>
      <c r="G153" s="50"/>
      <c r="H153" s="14">
        <v>4</v>
      </c>
      <c r="J153" s="38">
        <v>4</v>
      </c>
      <c r="K153" s="8" t="s">
        <v>11</v>
      </c>
      <c r="L153" s="8">
        <v>8957</v>
      </c>
      <c r="M153" s="8" t="s">
        <v>192</v>
      </c>
      <c r="N153" s="8">
        <v>32.49</v>
      </c>
      <c r="O153" s="46"/>
      <c r="P153" s="9">
        <v>-2</v>
      </c>
    </row>
    <row r="154" s="19" customFormat="1" spans="1:16">
      <c r="A154" s="53"/>
      <c r="B154" s="38">
        <v>3</v>
      </c>
      <c r="C154" s="8" t="s">
        <v>121</v>
      </c>
      <c r="D154" s="8">
        <v>7661</v>
      </c>
      <c r="E154" s="8" t="s">
        <v>120</v>
      </c>
      <c r="F154" s="8">
        <v>357.76</v>
      </c>
      <c r="G154" s="31"/>
      <c r="H154" s="14">
        <v>3</v>
      </c>
      <c r="J154" s="38">
        <v>3</v>
      </c>
      <c r="K154" s="8" t="s">
        <v>20</v>
      </c>
      <c r="L154" s="8">
        <v>12517</v>
      </c>
      <c r="M154" s="8" t="s">
        <v>295</v>
      </c>
      <c r="N154" s="8">
        <v>26.44</v>
      </c>
      <c r="O154" s="46"/>
      <c r="P154" s="9">
        <v>-2</v>
      </c>
    </row>
    <row r="155" s="19" customFormat="1" spans="1:16">
      <c r="A155" s="53"/>
      <c r="B155" s="38">
        <v>4</v>
      </c>
      <c r="C155" s="8" t="s">
        <v>121</v>
      </c>
      <c r="D155" s="8">
        <v>8354</v>
      </c>
      <c r="E155" s="8" t="s">
        <v>136</v>
      </c>
      <c r="F155" s="8">
        <v>338.56</v>
      </c>
      <c r="G155" s="50"/>
      <c r="H155" s="14">
        <v>2</v>
      </c>
      <c r="J155" s="38">
        <v>2</v>
      </c>
      <c r="K155" s="8" t="s">
        <v>550</v>
      </c>
      <c r="L155" s="8">
        <v>5347</v>
      </c>
      <c r="M155" s="8" t="s">
        <v>180</v>
      </c>
      <c r="N155" s="8">
        <v>21.62</v>
      </c>
      <c r="O155" s="46"/>
      <c r="P155" s="9">
        <v>-2</v>
      </c>
    </row>
    <row r="156" s="19" customFormat="1" spans="1:16">
      <c r="A156" s="53"/>
      <c r="B156" s="38">
        <v>5</v>
      </c>
      <c r="C156" s="8" t="s">
        <v>163</v>
      </c>
      <c r="D156" s="8">
        <v>12157</v>
      </c>
      <c r="E156" s="8" t="s">
        <v>162</v>
      </c>
      <c r="F156" s="8">
        <v>332.63</v>
      </c>
      <c r="G156" s="50"/>
      <c r="H156" s="14">
        <v>1</v>
      </c>
      <c r="J156" s="38">
        <v>1</v>
      </c>
      <c r="K156" s="8" t="s">
        <v>181</v>
      </c>
      <c r="L156" s="8">
        <v>9682</v>
      </c>
      <c r="M156" s="8" t="s">
        <v>551</v>
      </c>
      <c r="N156" s="8">
        <v>19.8</v>
      </c>
      <c r="O156" s="46"/>
      <c r="P156" s="9">
        <v>-2</v>
      </c>
    </row>
    <row r="157" s="20" customFormat="1" spans="1:16">
      <c r="A157" s="54">
        <v>5.18</v>
      </c>
      <c r="B157" s="36">
        <v>1</v>
      </c>
      <c r="C157" s="6" t="s">
        <v>76</v>
      </c>
      <c r="D157" s="6">
        <v>12529</v>
      </c>
      <c r="E157" s="6" t="s">
        <v>75</v>
      </c>
      <c r="F157" s="6">
        <v>199.72</v>
      </c>
      <c r="G157" s="27" t="s">
        <v>524</v>
      </c>
      <c r="H157" s="13">
        <v>3</v>
      </c>
      <c r="J157" s="36">
        <v>2</v>
      </c>
      <c r="K157" s="6" t="s">
        <v>16</v>
      </c>
      <c r="L157" s="6">
        <v>12219</v>
      </c>
      <c r="M157" s="6" t="s">
        <v>252</v>
      </c>
      <c r="N157" s="6">
        <v>36.31</v>
      </c>
      <c r="O157" s="45"/>
      <c r="P157" s="7">
        <v>-2</v>
      </c>
    </row>
    <row r="158" s="20" customFormat="1" spans="1:16">
      <c r="A158" s="55"/>
      <c r="B158" s="36">
        <v>2</v>
      </c>
      <c r="C158" s="6" t="s">
        <v>11</v>
      </c>
      <c r="D158" s="6">
        <v>12846</v>
      </c>
      <c r="E158" s="6" t="s">
        <v>12</v>
      </c>
      <c r="F158" s="6">
        <v>196.99</v>
      </c>
      <c r="G158" s="27" t="s">
        <v>524</v>
      </c>
      <c r="H158" s="13">
        <v>1</v>
      </c>
      <c r="J158" s="36">
        <v>1</v>
      </c>
      <c r="K158" s="6" t="s">
        <v>87</v>
      </c>
      <c r="L158" s="6">
        <v>12539</v>
      </c>
      <c r="M158" s="6" t="s">
        <v>296</v>
      </c>
      <c r="N158" s="6">
        <v>35.82</v>
      </c>
      <c r="O158" s="45" t="s">
        <v>24</v>
      </c>
      <c r="P158" s="7">
        <v>-2</v>
      </c>
    </row>
    <row r="159" s="20" customFormat="1" spans="1:16">
      <c r="A159" s="55"/>
      <c r="B159" s="36">
        <v>1</v>
      </c>
      <c r="C159" s="6" t="s">
        <v>20</v>
      </c>
      <c r="D159" s="6">
        <v>9988</v>
      </c>
      <c r="E159" s="6" t="s">
        <v>21</v>
      </c>
      <c r="F159" s="6">
        <v>1806.85</v>
      </c>
      <c r="G159" s="28" t="s">
        <v>24</v>
      </c>
      <c r="H159" s="13">
        <v>5</v>
      </c>
      <c r="J159" s="36">
        <v>5</v>
      </c>
      <c r="K159" s="6" t="s">
        <v>251</v>
      </c>
      <c r="L159" s="6">
        <v>5954</v>
      </c>
      <c r="M159" s="6" t="s">
        <v>283</v>
      </c>
      <c r="N159" s="6">
        <v>36.97</v>
      </c>
      <c r="O159" s="28" t="s">
        <v>24</v>
      </c>
      <c r="P159" s="7">
        <v>-2</v>
      </c>
    </row>
    <row r="160" s="20" customFormat="1" spans="1:16">
      <c r="A160" s="55"/>
      <c r="B160" s="36">
        <v>2</v>
      </c>
      <c r="C160" s="6" t="s">
        <v>25</v>
      </c>
      <c r="D160" s="6">
        <v>5406</v>
      </c>
      <c r="E160" s="6" t="s">
        <v>26</v>
      </c>
      <c r="F160" s="6">
        <v>435.86</v>
      </c>
      <c r="G160" s="51"/>
      <c r="H160" s="13">
        <v>4</v>
      </c>
      <c r="J160" s="36">
        <v>4</v>
      </c>
      <c r="K160" s="6" t="s">
        <v>266</v>
      </c>
      <c r="L160" s="6">
        <v>11880</v>
      </c>
      <c r="M160" s="6" t="s">
        <v>265</v>
      </c>
      <c r="N160" s="6">
        <v>33.28</v>
      </c>
      <c r="O160" s="45"/>
      <c r="P160" s="7">
        <v>-2</v>
      </c>
    </row>
    <row r="161" s="20" customFormat="1" spans="1:16">
      <c r="A161" s="55"/>
      <c r="B161" s="36">
        <v>3</v>
      </c>
      <c r="C161" s="6" t="s">
        <v>113</v>
      </c>
      <c r="D161" s="6">
        <v>4187</v>
      </c>
      <c r="E161" s="6" t="s">
        <v>552</v>
      </c>
      <c r="F161" s="6">
        <v>412.02</v>
      </c>
      <c r="G161" s="28" t="s">
        <v>24</v>
      </c>
      <c r="H161" s="13">
        <v>3</v>
      </c>
      <c r="J161" s="36">
        <v>3</v>
      </c>
      <c r="K161" s="6" t="s">
        <v>231</v>
      </c>
      <c r="L161" s="6">
        <v>8731</v>
      </c>
      <c r="M161" s="6" t="s">
        <v>256</v>
      </c>
      <c r="N161" s="6">
        <v>29.27</v>
      </c>
      <c r="O161" s="45"/>
      <c r="P161" s="7">
        <v>-2</v>
      </c>
    </row>
    <row r="162" s="20" customFormat="1" spans="1:16">
      <c r="A162" s="55"/>
      <c r="B162" s="36">
        <v>4</v>
      </c>
      <c r="C162" s="6" t="s">
        <v>46</v>
      </c>
      <c r="D162" s="6">
        <v>4117</v>
      </c>
      <c r="E162" s="6" t="s">
        <v>355</v>
      </c>
      <c r="F162" s="6">
        <v>333.91</v>
      </c>
      <c r="G162" s="51"/>
      <c r="H162" s="13">
        <v>2</v>
      </c>
      <c r="J162" s="36">
        <v>2</v>
      </c>
      <c r="K162" s="6" t="s">
        <v>191</v>
      </c>
      <c r="L162" s="6">
        <v>12528</v>
      </c>
      <c r="M162" s="6" t="s">
        <v>272</v>
      </c>
      <c r="N162" s="6">
        <v>28.24</v>
      </c>
      <c r="O162" s="52"/>
      <c r="P162" s="7">
        <v>-2</v>
      </c>
    </row>
    <row r="163" s="20" customFormat="1" spans="1:16">
      <c r="A163" s="55"/>
      <c r="B163" s="36">
        <v>5</v>
      </c>
      <c r="C163" s="6" t="s">
        <v>100</v>
      </c>
      <c r="D163" s="6">
        <v>6607</v>
      </c>
      <c r="E163" s="6" t="s">
        <v>99</v>
      </c>
      <c r="F163" s="6">
        <v>331.86</v>
      </c>
      <c r="G163" s="51"/>
      <c r="H163" s="13">
        <v>1</v>
      </c>
      <c r="J163" s="36">
        <v>1</v>
      </c>
      <c r="K163" s="6" t="s">
        <v>42</v>
      </c>
      <c r="L163" s="6">
        <v>12504</v>
      </c>
      <c r="M163" s="6" t="s">
        <v>149</v>
      </c>
      <c r="N163" s="6">
        <v>26.18</v>
      </c>
      <c r="O163" s="52"/>
      <c r="P163" s="7">
        <v>-2</v>
      </c>
    </row>
    <row r="164" s="16" customFormat="1" spans="1:16">
      <c r="A164" s="56" t="s">
        <v>553</v>
      </c>
      <c r="B164" s="38">
        <v>1</v>
      </c>
      <c r="C164" s="8" t="s">
        <v>14</v>
      </c>
      <c r="D164" s="8">
        <v>12918</v>
      </c>
      <c r="E164" s="8" t="s">
        <v>15</v>
      </c>
      <c r="F164" s="8">
        <v>197.9</v>
      </c>
      <c r="G164" s="30" t="s">
        <v>554</v>
      </c>
      <c r="H164" s="14">
        <v>2</v>
      </c>
      <c r="J164" s="38">
        <v>2</v>
      </c>
      <c r="K164" s="8" t="s">
        <v>97</v>
      </c>
      <c r="L164" s="8">
        <v>12474</v>
      </c>
      <c r="M164" s="8" t="s">
        <v>173</v>
      </c>
      <c r="N164" s="8">
        <v>69.38</v>
      </c>
      <c r="O164" s="46"/>
      <c r="P164" s="9">
        <v>-2</v>
      </c>
    </row>
    <row r="165" s="16" customFormat="1" spans="1:16">
      <c r="A165" s="34"/>
      <c r="B165" s="38">
        <v>2</v>
      </c>
      <c r="C165" s="8" t="s">
        <v>44</v>
      </c>
      <c r="D165" s="8">
        <v>12951</v>
      </c>
      <c r="E165" s="8" t="s">
        <v>273</v>
      </c>
      <c r="F165" s="8">
        <v>177.02</v>
      </c>
      <c r="G165" s="30" t="s">
        <v>524</v>
      </c>
      <c r="H165" s="14">
        <v>1</v>
      </c>
      <c r="J165" s="38">
        <v>1</v>
      </c>
      <c r="K165" s="8" t="s">
        <v>209</v>
      </c>
      <c r="L165" s="8">
        <v>12849</v>
      </c>
      <c r="M165" s="8" t="s">
        <v>243</v>
      </c>
      <c r="N165" s="8">
        <v>68.93</v>
      </c>
      <c r="O165" s="46" t="s">
        <v>24</v>
      </c>
      <c r="P165" s="9">
        <v>-2</v>
      </c>
    </row>
    <row r="166" s="16" customFormat="1" spans="1:16">
      <c r="A166" s="34"/>
      <c r="B166" s="38">
        <v>1</v>
      </c>
      <c r="C166" s="8" t="s">
        <v>16</v>
      </c>
      <c r="D166" s="8">
        <v>7583</v>
      </c>
      <c r="E166" s="8" t="s">
        <v>17</v>
      </c>
      <c r="F166" s="8">
        <v>1045.58</v>
      </c>
      <c r="G166" s="31" t="s">
        <v>24</v>
      </c>
      <c r="H166" s="14">
        <v>5</v>
      </c>
      <c r="J166" s="38">
        <v>5</v>
      </c>
      <c r="K166" s="8" t="s">
        <v>172</v>
      </c>
      <c r="L166" s="8">
        <v>11537</v>
      </c>
      <c r="M166" s="8" t="s">
        <v>212</v>
      </c>
      <c r="N166" s="8">
        <v>24.34</v>
      </c>
      <c r="O166" s="31" t="s">
        <v>24</v>
      </c>
      <c r="P166" s="9">
        <v>-2</v>
      </c>
    </row>
    <row r="167" s="16" customFormat="1" spans="1:16">
      <c r="A167" s="34"/>
      <c r="B167" s="38">
        <v>2</v>
      </c>
      <c r="C167" s="8" t="s">
        <v>52</v>
      </c>
      <c r="D167" s="8">
        <v>4301</v>
      </c>
      <c r="E167" s="8" t="s">
        <v>347</v>
      </c>
      <c r="F167" s="8">
        <v>663.43</v>
      </c>
      <c r="G167" s="50"/>
      <c r="H167" s="14">
        <v>4</v>
      </c>
      <c r="J167" s="38">
        <v>4</v>
      </c>
      <c r="K167" s="8" t="s">
        <v>251</v>
      </c>
      <c r="L167" s="8">
        <v>5954</v>
      </c>
      <c r="M167" s="8" t="s">
        <v>283</v>
      </c>
      <c r="N167" s="8">
        <v>21.58</v>
      </c>
      <c r="O167" s="46"/>
      <c r="P167" s="9">
        <v>-2</v>
      </c>
    </row>
    <row r="168" s="16" customFormat="1" spans="1:16">
      <c r="A168" s="34"/>
      <c r="B168" s="38">
        <v>3</v>
      </c>
      <c r="C168" s="8" t="s">
        <v>62</v>
      </c>
      <c r="D168" s="8">
        <v>7050</v>
      </c>
      <c r="E168" s="8" t="s">
        <v>61</v>
      </c>
      <c r="F168" s="8">
        <v>485.96</v>
      </c>
      <c r="G168" s="31" t="s">
        <v>24</v>
      </c>
      <c r="H168" s="14">
        <v>3</v>
      </c>
      <c r="J168" s="38">
        <v>3</v>
      </c>
      <c r="K168" s="8" t="s">
        <v>148</v>
      </c>
      <c r="L168" s="8">
        <v>5501</v>
      </c>
      <c r="M168" s="8" t="s">
        <v>170</v>
      </c>
      <c r="N168" s="8">
        <v>21.46</v>
      </c>
      <c r="O168" s="46"/>
      <c r="P168" s="9">
        <v>-2</v>
      </c>
    </row>
    <row r="169" s="16" customFormat="1" spans="1:16">
      <c r="A169" s="34"/>
      <c r="B169" s="38">
        <v>4</v>
      </c>
      <c r="C169" s="8" t="s">
        <v>89</v>
      </c>
      <c r="D169" s="8">
        <v>9669</v>
      </c>
      <c r="E169" s="8" t="s">
        <v>140</v>
      </c>
      <c r="F169" s="8">
        <v>407.82</v>
      </c>
      <c r="G169" s="50"/>
      <c r="H169" s="14">
        <v>2</v>
      </c>
      <c r="J169" s="38">
        <v>2</v>
      </c>
      <c r="K169" s="8" t="s">
        <v>263</v>
      </c>
      <c r="L169" s="8">
        <v>12048</v>
      </c>
      <c r="M169" s="8" t="s">
        <v>267</v>
      </c>
      <c r="N169" s="8">
        <v>15.77</v>
      </c>
      <c r="O169" s="46"/>
      <c r="P169" s="9">
        <v>-2</v>
      </c>
    </row>
    <row r="170" s="16" customFormat="1" spans="1:16">
      <c r="A170" s="34"/>
      <c r="B170" s="38">
        <v>5</v>
      </c>
      <c r="C170" s="8" t="s">
        <v>42</v>
      </c>
      <c r="D170" s="8">
        <v>12503</v>
      </c>
      <c r="E170" s="8" t="s">
        <v>165</v>
      </c>
      <c r="F170" s="8">
        <v>363.68</v>
      </c>
      <c r="G170" s="50"/>
      <c r="H170" s="14">
        <v>1</v>
      </c>
      <c r="J170" s="38">
        <v>1</v>
      </c>
      <c r="K170" s="8" t="s">
        <v>16</v>
      </c>
      <c r="L170" s="8">
        <v>997367</v>
      </c>
      <c r="M170" s="8" t="s">
        <v>289</v>
      </c>
      <c r="N170" s="8">
        <v>12.71</v>
      </c>
      <c r="O170" s="46"/>
      <c r="P170" s="9">
        <v>-2</v>
      </c>
    </row>
    <row r="171" s="16" customFormat="1" spans="1:16">
      <c r="A171" s="35" t="s">
        <v>555</v>
      </c>
      <c r="B171" s="36">
        <v>1</v>
      </c>
      <c r="C171" s="6" t="s">
        <v>58</v>
      </c>
      <c r="D171" s="6">
        <v>12216</v>
      </c>
      <c r="E171" s="6" t="s">
        <v>57</v>
      </c>
      <c r="F171" s="6">
        <v>286.39</v>
      </c>
      <c r="G171" s="27" t="s">
        <v>554</v>
      </c>
      <c r="H171" s="13">
        <v>2</v>
      </c>
      <c r="J171" s="36">
        <v>2</v>
      </c>
      <c r="K171" s="6" t="s">
        <v>87</v>
      </c>
      <c r="L171" s="6">
        <v>12539</v>
      </c>
      <c r="M171" s="6" t="s">
        <v>296</v>
      </c>
      <c r="N171" s="6">
        <v>40.62</v>
      </c>
      <c r="O171" s="45"/>
      <c r="P171" s="7">
        <v>-2</v>
      </c>
    </row>
    <row r="172" s="16" customFormat="1" spans="1:16">
      <c r="A172" s="35"/>
      <c r="B172" s="36">
        <v>2</v>
      </c>
      <c r="C172" s="6" t="s">
        <v>14</v>
      </c>
      <c r="D172" s="6">
        <v>12918</v>
      </c>
      <c r="E172" s="6" t="s">
        <v>15</v>
      </c>
      <c r="F172" s="6">
        <v>201.06</v>
      </c>
      <c r="G172" s="27" t="s">
        <v>524</v>
      </c>
      <c r="H172" s="13">
        <v>2</v>
      </c>
      <c r="J172" s="36">
        <v>1</v>
      </c>
      <c r="K172" s="6" t="s">
        <v>172</v>
      </c>
      <c r="L172" s="6">
        <v>12451</v>
      </c>
      <c r="M172" s="6" t="s">
        <v>171</v>
      </c>
      <c r="N172" s="6">
        <v>17.49</v>
      </c>
      <c r="O172" s="45" t="s">
        <v>24</v>
      </c>
      <c r="P172" s="7">
        <v>-2</v>
      </c>
    </row>
    <row r="173" s="16" customFormat="1" spans="1:16">
      <c r="A173" s="35"/>
      <c r="B173" s="36">
        <v>1</v>
      </c>
      <c r="C173" s="6" t="s">
        <v>70</v>
      </c>
      <c r="D173" s="6">
        <v>9331</v>
      </c>
      <c r="E173" s="6" t="s">
        <v>69</v>
      </c>
      <c r="F173" s="6">
        <v>620.17</v>
      </c>
      <c r="G173" s="28" t="s">
        <v>24</v>
      </c>
      <c r="H173" s="13">
        <v>5</v>
      </c>
      <c r="J173" s="36">
        <v>5</v>
      </c>
      <c r="K173" s="6" t="s">
        <v>144</v>
      </c>
      <c r="L173" s="6">
        <v>12443</v>
      </c>
      <c r="M173" s="6" t="s">
        <v>228</v>
      </c>
      <c r="N173" s="6">
        <v>32.99</v>
      </c>
      <c r="O173" s="28" t="s">
        <v>24</v>
      </c>
      <c r="P173" s="7">
        <v>-2</v>
      </c>
    </row>
    <row r="174" s="16" customFormat="1" spans="1:16">
      <c r="A174" s="35"/>
      <c r="B174" s="36">
        <v>2</v>
      </c>
      <c r="C174" s="6" t="s">
        <v>18</v>
      </c>
      <c r="D174" s="6">
        <v>7645</v>
      </c>
      <c r="E174" s="6" t="s">
        <v>19</v>
      </c>
      <c r="F174" s="6">
        <v>443.6</v>
      </c>
      <c r="G174" s="51"/>
      <c r="H174" s="13">
        <v>4</v>
      </c>
      <c r="J174" s="36">
        <v>4</v>
      </c>
      <c r="K174" s="6" t="s">
        <v>20</v>
      </c>
      <c r="L174" s="6">
        <v>12517</v>
      </c>
      <c r="M174" s="6" t="s">
        <v>295</v>
      </c>
      <c r="N174" s="6">
        <v>26.38</v>
      </c>
      <c r="O174" s="45"/>
      <c r="P174" s="7">
        <v>-2</v>
      </c>
    </row>
    <row r="175" s="16" customFormat="1" spans="1:16">
      <c r="A175" s="35"/>
      <c r="B175" s="36">
        <v>3</v>
      </c>
      <c r="C175" s="6" t="s">
        <v>97</v>
      </c>
      <c r="D175" s="6">
        <v>4033</v>
      </c>
      <c r="E175" s="6" t="s">
        <v>548</v>
      </c>
      <c r="F175" s="6">
        <v>393.92</v>
      </c>
      <c r="G175" s="28" t="s">
        <v>24</v>
      </c>
      <c r="H175" s="13">
        <v>3</v>
      </c>
      <c r="J175" s="36">
        <v>3</v>
      </c>
      <c r="K175" s="6" t="s">
        <v>288</v>
      </c>
      <c r="L175" s="6">
        <v>12934</v>
      </c>
      <c r="M175" s="6" t="s">
        <v>287</v>
      </c>
      <c r="N175" s="6">
        <v>24.76</v>
      </c>
      <c r="O175" s="45"/>
      <c r="P175" s="7">
        <v>-2</v>
      </c>
    </row>
    <row r="176" s="16" customFormat="1" ht="15.95" customHeight="1" spans="1:16">
      <c r="A176" s="35"/>
      <c r="B176" s="36">
        <v>4</v>
      </c>
      <c r="C176" s="6" t="s">
        <v>36</v>
      </c>
      <c r="D176" s="6">
        <v>4093</v>
      </c>
      <c r="E176" s="6" t="s">
        <v>336</v>
      </c>
      <c r="F176" s="6">
        <v>386.86</v>
      </c>
      <c r="G176" s="51"/>
      <c r="H176" s="13">
        <v>2</v>
      </c>
      <c r="J176" s="36">
        <v>2</v>
      </c>
      <c r="K176" s="6" t="s">
        <v>76</v>
      </c>
      <c r="L176" s="6">
        <v>11949</v>
      </c>
      <c r="M176" s="6" t="s">
        <v>276</v>
      </c>
      <c r="N176" s="6">
        <v>20.84</v>
      </c>
      <c r="O176" s="45"/>
      <c r="P176" s="7">
        <v>-2</v>
      </c>
    </row>
    <row r="177" s="16" customFormat="1" spans="1:16">
      <c r="A177" s="35"/>
      <c r="B177" s="36">
        <v>5</v>
      </c>
      <c r="C177" s="6" t="s">
        <v>148</v>
      </c>
      <c r="D177" s="6">
        <v>5501</v>
      </c>
      <c r="E177" s="6" t="s">
        <v>170</v>
      </c>
      <c r="F177" s="6">
        <v>330.16</v>
      </c>
      <c r="G177" s="51"/>
      <c r="H177" s="13">
        <v>1</v>
      </c>
      <c r="J177" s="36">
        <v>1</v>
      </c>
      <c r="K177" s="6" t="s">
        <v>215</v>
      </c>
      <c r="L177" s="6">
        <v>11639</v>
      </c>
      <c r="M177" s="6" t="s">
        <v>214</v>
      </c>
      <c r="N177" s="6">
        <v>19.75</v>
      </c>
      <c r="O177" s="45"/>
      <c r="P177" s="7">
        <v>-2</v>
      </c>
    </row>
    <row r="178" s="17" customFormat="1" spans="1:16">
      <c r="A178" s="34" t="s">
        <v>556</v>
      </c>
      <c r="B178" s="38">
        <v>1</v>
      </c>
      <c r="C178" s="8" t="s">
        <v>151</v>
      </c>
      <c r="D178" s="8">
        <v>12844</v>
      </c>
      <c r="E178" s="8" t="s">
        <v>150</v>
      </c>
      <c r="F178" s="8">
        <v>247.36</v>
      </c>
      <c r="G178" s="30" t="s">
        <v>554</v>
      </c>
      <c r="H178" s="14">
        <v>2</v>
      </c>
      <c r="J178" s="38">
        <v>2</v>
      </c>
      <c r="K178" s="8" t="s">
        <v>97</v>
      </c>
      <c r="L178" s="8">
        <v>12474</v>
      </c>
      <c r="M178" s="8" t="s">
        <v>173</v>
      </c>
      <c r="N178" s="8">
        <v>18.1</v>
      </c>
      <c r="O178" s="46"/>
      <c r="P178" s="9">
        <v>0</v>
      </c>
    </row>
    <row r="179" s="17" customFormat="1" spans="1:16">
      <c r="A179" s="34"/>
      <c r="B179" s="38">
        <v>2</v>
      </c>
      <c r="C179" s="8" t="s">
        <v>242</v>
      </c>
      <c r="D179" s="8">
        <v>12848</v>
      </c>
      <c r="E179" s="8" t="s">
        <v>241</v>
      </c>
      <c r="F179" s="8">
        <v>189.65</v>
      </c>
      <c r="G179" s="30" t="s">
        <v>554</v>
      </c>
      <c r="H179" s="14">
        <v>1</v>
      </c>
      <c r="J179" s="38">
        <v>1</v>
      </c>
      <c r="K179" s="8" t="s">
        <v>135</v>
      </c>
      <c r="L179" s="8">
        <v>12440</v>
      </c>
      <c r="M179" s="8" t="s">
        <v>282</v>
      </c>
      <c r="N179" s="8">
        <v>10.97</v>
      </c>
      <c r="O179" s="46" t="s">
        <v>24</v>
      </c>
      <c r="P179" s="9">
        <v>-2</v>
      </c>
    </row>
    <row r="180" s="17" customFormat="1" ht="18" customHeight="1" spans="1:16">
      <c r="A180" s="34"/>
      <c r="B180" s="38">
        <v>1</v>
      </c>
      <c r="C180" s="8" t="s">
        <v>40</v>
      </c>
      <c r="D180" s="8">
        <v>4540</v>
      </c>
      <c r="E180" s="8" t="s">
        <v>39</v>
      </c>
      <c r="F180" s="8">
        <v>658.96</v>
      </c>
      <c r="G180" s="31" t="s">
        <v>24</v>
      </c>
      <c r="H180" s="14">
        <v>5</v>
      </c>
      <c r="J180" s="38">
        <v>5</v>
      </c>
      <c r="K180" s="8" t="s">
        <v>135</v>
      </c>
      <c r="L180" s="8">
        <v>5407</v>
      </c>
      <c r="M180" s="8" t="s">
        <v>134</v>
      </c>
      <c r="N180" s="8">
        <v>25.55</v>
      </c>
      <c r="O180" s="31" t="s">
        <v>24</v>
      </c>
      <c r="P180" s="9">
        <v>-2</v>
      </c>
    </row>
    <row r="181" s="17" customFormat="1" spans="1:16">
      <c r="A181" s="34"/>
      <c r="B181" s="38">
        <v>2</v>
      </c>
      <c r="C181" s="8" t="s">
        <v>251</v>
      </c>
      <c r="D181" s="8">
        <v>5954</v>
      </c>
      <c r="E181" s="8" t="s">
        <v>283</v>
      </c>
      <c r="F181" s="8">
        <v>512.22</v>
      </c>
      <c r="G181" s="50"/>
      <c r="H181" s="14">
        <v>4</v>
      </c>
      <c r="J181" s="38">
        <v>4</v>
      </c>
      <c r="K181" s="8" t="s">
        <v>293</v>
      </c>
      <c r="L181" s="8">
        <v>12146</v>
      </c>
      <c r="M181" s="8" t="s">
        <v>292</v>
      </c>
      <c r="N181" s="8">
        <v>19.06</v>
      </c>
      <c r="O181" s="46"/>
      <c r="P181" s="9">
        <v>-2</v>
      </c>
    </row>
    <row r="182" s="17" customFormat="1" spans="1:16">
      <c r="A182" s="34"/>
      <c r="B182" s="38">
        <v>3</v>
      </c>
      <c r="C182" s="8" t="s">
        <v>18</v>
      </c>
      <c r="D182" s="8">
        <v>4310</v>
      </c>
      <c r="E182" s="8" t="s">
        <v>343</v>
      </c>
      <c r="F182" s="8">
        <v>418.7</v>
      </c>
      <c r="G182" s="31" t="s">
        <v>24</v>
      </c>
      <c r="H182" s="14">
        <v>3</v>
      </c>
      <c r="J182" s="38">
        <v>3</v>
      </c>
      <c r="K182" s="8" t="s">
        <v>20</v>
      </c>
      <c r="L182" s="8">
        <v>12517</v>
      </c>
      <c r="M182" s="8" t="s">
        <v>295</v>
      </c>
      <c r="N182" s="8">
        <v>13.89</v>
      </c>
      <c r="O182" s="46"/>
      <c r="P182" s="9">
        <v>-4</v>
      </c>
    </row>
    <row r="183" s="17" customFormat="1" spans="1:16">
      <c r="A183" s="34"/>
      <c r="B183" s="38">
        <v>4</v>
      </c>
      <c r="C183" s="8" t="s">
        <v>70</v>
      </c>
      <c r="D183" s="8">
        <v>9331</v>
      </c>
      <c r="E183" s="8" t="s">
        <v>69</v>
      </c>
      <c r="F183" s="8">
        <v>313.2</v>
      </c>
      <c r="G183" s="50"/>
      <c r="H183" s="14">
        <v>3</v>
      </c>
      <c r="J183" s="38">
        <v>2</v>
      </c>
      <c r="K183" s="8" t="s">
        <v>221</v>
      </c>
      <c r="L183" s="8">
        <v>11903</v>
      </c>
      <c r="M183" s="8" t="s">
        <v>220</v>
      </c>
      <c r="N183" s="8">
        <v>11.72</v>
      </c>
      <c r="O183" s="46"/>
      <c r="P183" s="9">
        <v>-2</v>
      </c>
    </row>
    <row r="184" s="17" customFormat="1" spans="1:16">
      <c r="A184" s="34"/>
      <c r="B184" s="38">
        <v>5</v>
      </c>
      <c r="C184" s="8" t="s">
        <v>95</v>
      </c>
      <c r="D184" s="8">
        <v>4562</v>
      </c>
      <c r="E184" s="8" t="s">
        <v>154</v>
      </c>
      <c r="F184" s="8">
        <v>310.69</v>
      </c>
      <c r="G184" s="50"/>
      <c r="H184" s="14">
        <v>1</v>
      </c>
      <c r="J184" s="38">
        <v>1</v>
      </c>
      <c r="K184" s="8" t="s">
        <v>20</v>
      </c>
      <c r="L184" s="8">
        <v>11825</v>
      </c>
      <c r="M184" s="8" t="s">
        <v>264</v>
      </c>
      <c r="N184" s="8">
        <v>10.71</v>
      </c>
      <c r="O184" s="46"/>
      <c r="P184" s="9">
        <v>-2</v>
      </c>
    </row>
    <row r="185" s="16" customFormat="1" spans="1:16">
      <c r="A185" s="35" t="s">
        <v>557</v>
      </c>
      <c r="B185" s="36">
        <v>1</v>
      </c>
      <c r="C185" s="6" t="s">
        <v>135</v>
      </c>
      <c r="D185" s="6">
        <v>12440</v>
      </c>
      <c r="E185" s="6" t="s">
        <v>282</v>
      </c>
      <c r="F185" s="6">
        <v>289.12</v>
      </c>
      <c r="G185" s="27" t="s">
        <v>554</v>
      </c>
      <c r="H185" s="13">
        <v>2</v>
      </c>
      <c r="J185" s="36">
        <v>2</v>
      </c>
      <c r="K185" s="6" t="s">
        <v>181</v>
      </c>
      <c r="L185" s="6">
        <v>12454</v>
      </c>
      <c r="M185" s="6" t="s">
        <v>284</v>
      </c>
      <c r="N185" s="6">
        <v>54.78</v>
      </c>
      <c r="O185" s="45"/>
      <c r="P185" s="7">
        <v>-2</v>
      </c>
    </row>
    <row r="186" s="16" customFormat="1" spans="1:16">
      <c r="A186" s="35"/>
      <c r="B186" s="36">
        <v>2</v>
      </c>
      <c r="C186" s="6" t="s">
        <v>97</v>
      </c>
      <c r="D186" s="6">
        <v>12474</v>
      </c>
      <c r="E186" s="6" t="s">
        <v>173</v>
      </c>
      <c r="F186" s="6">
        <v>188.01</v>
      </c>
      <c r="G186" s="27" t="s">
        <v>554</v>
      </c>
      <c r="H186" s="13">
        <v>1</v>
      </c>
      <c r="J186" s="36">
        <v>1</v>
      </c>
      <c r="K186" s="6" t="s">
        <v>16</v>
      </c>
      <c r="L186" s="6">
        <v>12219</v>
      </c>
      <c r="M186" s="6" t="s">
        <v>252</v>
      </c>
      <c r="N186" s="6">
        <v>28.12</v>
      </c>
      <c r="O186" s="45" t="s">
        <v>24</v>
      </c>
      <c r="P186" s="7">
        <v>-2</v>
      </c>
    </row>
    <row r="187" s="16" customFormat="1" spans="1:16">
      <c r="A187" s="35"/>
      <c r="B187" s="36">
        <v>1</v>
      </c>
      <c r="C187" s="6" t="s">
        <v>56</v>
      </c>
      <c r="D187" s="6">
        <v>9822</v>
      </c>
      <c r="E187" s="6" t="s">
        <v>55</v>
      </c>
      <c r="F187" s="6">
        <v>321.4</v>
      </c>
      <c r="G187" s="28" t="s">
        <v>24</v>
      </c>
      <c r="H187" s="13">
        <v>5</v>
      </c>
      <c r="J187" s="36">
        <v>5</v>
      </c>
      <c r="K187" s="6" t="s">
        <v>279</v>
      </c>
      <c r="L187" s="6">
        <v>12461</v>
      </c>
      <c r="M187" s="6" t="s">
        <v>278</v>
      </c>
      <c r="N187" s="6">
        <v>33.02</v>
      </c>
      <c r="O187" s="28" t="s">
        <v>24</v>
      </c>
      <c r="P187" s="7">
        <v>-2</v>
      </c>
    </row>
    <row r="188" s="16" customFormat="1" spans="1:16">
      <c r="A188" s="35"/>
      <c r="B188" s="36">
        <v>2</v>
      </c>
      <c r="C188" s="6" t="s">
        <v>135</v>
      </c>
      <c r="D188" s="6">
        <v>5407</v>
      </c>
      <c r="E188" s="6" t="s">
        <v>134</v>
      </c>
      <c r="F188" s="6">
        <v>298.76</v>
      </c>
      <c r="G188" s="51"/>
      <c r="H188" s="13">
        <v>4</v>
      </c>
      <c r="J188" s="36">
        <v>4</v>
      </c>
      <c r="K188" s="6" t="s">
        <v>11</v>
      </c>
      <c r="L188" s="6">
        <v>11620</v>
      </c>
      <c r="M188" s="6" t="s">
        <v>213</v>
      </c>
      <c r="N188" s="6">
        <v>30.5</v>
      </c>
      <c r="O188" s="45"/>
      <c r="P188" s="7">
        <v>-2</v>
      </c>
    </row>
    <row r="189" s="16" customFormat="1" spans="1:16">
      <c r="A189" s="35"/>
      <c r="B189" s="36">
        <v>3</v>
      </c>
      <c r="C189" s="6" t="s">
        <v>93</v>
      </c>
      <c r="D189" s="6">
        <v>11504</v>
      </c>
      <c r="E189" s="6" t="s">
        <v>92</v>
      </c>
      <c r="F189" s="6">
        <v>281.98</v>
      </c>
      <c r="G189" s="29" t="s">
        <v>24</v>
      </c>
      <c r="H189" s="13">
        <v>3</v>
      </c>
      <c r="J189" s="36">
        <v>3</v>
      </c>
      <c r="K189" s="6" t="s">
        <v>196</v>
      </c>
      <c r="L189" s="6">
        <v>9130</v>
      </c>
      <c r="M189" s="6" t="s">
        <v>195</v>
      </c>
      <c r="N189" s="6">
        <v>27.14</v>
      </c>
      <c r="O189" s="28" t="s">
        <v>24</v>
      </c>
      <c r="P189" s="7">
        <v>-2</v>
      </c>
    </row>
    <row r="190" s="16" customFormat="1" spans="1:16">
      <c r="A190" s="35"/>
      <c r="B190" s="36">
        <v>4</v>
      </c>
      <c r="C190" s="6" t="s">
        <v>133</v>
      </c>
      <c r="D190" s="6">
        <v>10927</v>
      </c>
      <c r="E190" s="6" t="s">
        <v>199</v>
      </c>
      <c r="F190" s="6">
        <v>270.64</v>
      </c>
      <c r="G190" s="29" t="s">
        <v>24</v>
      </c>
      <c r="H190" s="13">
        <v>2</v>
      </c>
      <c r="J190" s="36">
        <v>2</v>
      </c>
      <c r="K190" s="6" t="s">
        <v>251</v>
      </c>
      <c r="L190" s="6">
        <v>5954</v>
      </c>
      <c r="M190" s="6" t="s">
        <v>283</v>
      </c>
      <c r="N190" s="6">
        <v>17.88</v>
      </c>
      <c r="O190" s="45"/>
      <c r="P190" s="7">
        <v>-2</v>
      </c>
    </row>
    <row r="191" s="16" customFormat="1" spans="1:16">
      <c r="A191" s="35"/>
      <c r="B191" s="36">
        <v>5</v>
      </c>
      <c r="C191" s="6" t="s">
        <v>153</v>
      </c>
      <c r="D191" s="6">
        <v>4024</v>
      </c>
      <c r="E191" s="6" t="s">
        <v>358</v>
      </c>
      <c r="F191" s="6">
        <v>262.3</v>
      </c>
      <c r="G191" s="51"/>
      <c r="H191" s="13">
        <v>1</v>
      </c>
      <c r="J191" s="36">
        <v>1</v>
      </c>
      <c r="K191" s="6" t="s">
        <v>123</v>
      </c>
      <c r="L191" s="6">
        <v>7687</v>
      </c>
      <c r="M191" s="6" t="s">
        <v>186</v>
      </c>
      <c r="N191" s="6">
        <v>11.61</v>
      </c>
      <c r="O191" s="45"/>
      <c r="P191" s="7">
        <v>-2</v>
      </c>
    </row>
    <row r="192" s="17" customFormat="1" spans="1:16">
      <c r="A192" s="34" t="s">
        <v>558</v>
      </c>
      <c r="B192" s="38">
        <v>1</v>
      </c>
      <c r="C192" s="8" t="s">
        <v>14</v>
      </c>
      <c r="D192" s="8">
        <v>12918</v>
      </c>
      <c r="E192" s="8" t="s">
        <v>15</v>
      </c>
      <c r="F192" s="8">
        <v>234.69</v>
      </c>
      <c r="G192" s="30" t="s">
        <v>554</v>
      </c>
      <c r="H192" s="14">
        <v>2</v>
      </c>
      <c r="J192" s="38">
        <v>2</v>
      </c>
      <c r="K192" s="8" t="s">
        <v>44</v>
      </c>
      <c r="L192" s="8">
        <v>12951</v>
      </c>
      <c r="M192" s="8" t="s">
        <v>273</v>
      </c>
      <c r="N192" s="8">
        <v>40.49</v>
      </c>
      <c r="O192" s="46"/>
      <c r="P192" s="9">
        <v>-2</v>
      </c>
    </row>
    <row r="193" s="17" customFormat="1" spans="1:16">
      <c r="A193" s="34"/>
      <c r="B193" s="38">
        <v>2</v>
      </c>
      <c r="C193" s="8" t="s">
        <v>58</v>
      </c>
      <c r="D193" s="8">
        <v>12216</v>
      </c>
      <c r="E193" s="8" t="s">
        <v>57</v>
      </c>
      <c r="F193" s="8">
        <v>192.68</v>
      </c>
      <c r="G193" s="30" t="s">
        <v>554</v>
      </c>
      <c r="H193" s="14">
        <v>1</v>
      </c>
      <c r="J193" s="38">
        <v>1</v>
      </c>
      <c r="K193" s="8" t="s">
        <v>215</v>
      </c>
      <c r="L193" s="8">
        <v>12751</v>
      </c>
      <c r="M193" s="8" t="s">
        <v>290</v>
      </c>
      <c r="N193" s="8">
        <v>26.27</v>
      </c>
      <c r="O193" s="46" t="s">
        <v>24</v>
      </c>
      <c r="P193" s="9">
        <v>-2</v>
      </c>
    </row>
    <row r="194" s="17" customFormat="1" spans="1:16">
      <c r="A194" s="34"/>
      <c r="B194" s="38">
        <v>1</v>
      </c>
      <c r="C194" s="8" t="s">
        <v>80</v>
      </c>
      <c r="D194" s="8">
        <v>5641</v>
      </c>
      <c r="E194" s="8" t="s">
        <v>79</v>
      </c>
      <c r="F194" s="8">
        <v>621.63</v>
      </c>
      <c r="G194" s="31" t="s">
        <v>24</v>
      </c>
      <c r="H194" s="14">
        <v>5</v>
      </c>
      <c r="J194" s="38">
        <v>5</v>
      </c>
      <c r="K194" s="8" t="s">
        <v>62</v>
      </c>
      <c r="L194" s="8">
        <v>10650</v>
      </c>
      <c r="M194" s="8" t="s">
        <v>197</v>
      </c>
      <c r="N194" s="8">
        <v>29.34</v>
      </c>
      <c r="O194" s="31" t="s">
        <v>24</v>
      </c>
      <c r="P194" s="9">
        <v>-2</v>
      </c>
    </row>
    <row r="195" s="17" customFormat="1" spans="1:16">
      <c r="A195" s="34"/>
      <c r="B195" s="38">
        <v>2</v>
      </c>
      <c r="C195" s="8" t="s">
        <v>50</v>
      </c>
      <c r="D195" s="8">
        <v>11453</v>
      </c>
      <c r="E195" s="8" t="s">
        <v>49</v>
      </c>
      <c r="F195" s="8">
        <v>410.29</v>
      </c>
      <c r="G195" s="50"/>
      <c r="H195" s="14">
        <v>4</v>
      </c>
      <c r="J195" s="38">
        <v>4</v>
      </c>
      <c r="K195" s="8" t="s">
        <v>279</v>
      </c>
      <c r="L195" s="8">
        <v>12461</v>
      </c>
      <c r="M195" s="8" t="s">
        <v>278</v>
      </c>
      <c r="N195" s="8">
        <v>26.18</v>
      </c>
      <c r="O195" s="46"/>
      <c r="P195" s="9">
        <v>-2</v>
      </c>
    </row>
    <row r="196" s="17" customFormat="1" spans="1:16">
      <c r="A196" s="34"/>
      <c r="B196" s="38">
        <v>3</v>
      </c>
      <c r="C196" s="8" t="s">
        <v>64</v>
      </c>
      <c r="D196" s="8">
        <v>12398</v>
      </c>
      <c r="E196" s="8" t="s">
        <v>129</v>
      </c>
      <c r="F196" s="8">
        <v>394.4</v>
      </c>
      <c r="G196" s="32" t="s">
        <v>24</v>
      </c>
      <c r="H196" s="14">
        <v>3</v>
      </c>
      <c r="J196" s="38">
        <v>3</v>
      </c>
      <c r="K196" s="8" t="s">
        <v>293</v>
      </c>
      <c r="L196" s="8">
        <v>12146</v>
      </c>
      <c r="M196" s="8" t="s">
        <v>292</v>
      </c>
      <c r="N196" s="8">
        <v>24.21</v>
      </c>
      <c r="O196" s="31" t="s">
        <v>24</v>
      </c>
      <c r="P196" s="9">
        <v>-2</v>
      </c>
    </row>
    <row r="197" s="17" customFormat="1" spans="1:16">
      <c r="A197" s="34"/>
      <c r="B197" s="38">
        <v>4</v>
      </c>
      <c r="C197" s="8" t="s">
        <v>133</v>
      </c>
      <c r="D197" s="8">
        <v>4518</v>
      </c>
      <c r="E197" s="8" t="s">
        <v>132</v>
      </c>
      <c r="F197" s="8">
        <v>359.61</v>
      </c>
      <c r="G197" s="32" t="s">
        <v>24</v>
      </c>
      <c r="H197" s="14">
        <v>2</v>
      </c>
      <c r="J197" s="38">
        <v>2</v>
      </c>
      <c r="K197" s="8" t="s">
        <v>97</v>
      </c>
      <c r="L197" s="8">
        <v>12254</v>
      </c>
      <c r="M197" s="8" t="s">
        <v>227</v>
      </c>
      <c r="N197" s="8">
        <v>23.19</v>
      </c>
      <c r="O197" s="46"/>
      <c r="P197" s="9">
        <v>-2</v>
      </c>
    </row>
    <row r="198" s="17" customFormat="1" spans="1:16">
      <c r="A198" s="34"/>
      <c r="B198" s="38">
        <v>5</v>
      </c>
      <c r="C198" s="8" t="s">
        <v>50</v>
      </c>
      <c r="D198" s="8">
        <v>6814</v>
      </c>
      <c r="E198" s="8" t="s">
        <v>81</v>
      </c>
      <c r="F198" s="8">
        <v>316.45</v>
      </c>
      <c r="G198" s="50"/>
      <c r="H198" s="14">
        <v>1</v>
      </c>
      <c r="J198" s="38">
        <v>1</v>
      </c>
      <c r="K198" s="8" t="s">
        <v>52</v>
      </c>
      <c r="L198" s="8">
        <v>10931</v>
      </c>
      <c r="M198" s="8" t="s">
        <v>259</v>
      </c>
      <c r="N198" s="8">
        <v>19.96</v>
      </c>
      <c r="O198" s="46"/>
      <c r="P198" s="9">
        <v>-2</v>
      </c>
    </row>
    <row r="199" s="18" customFormat="1" spans="1:16">
      <c r="A199" s="35" t="s">
        <v>559</v>
      </c>
      <c r="B199" s="36">
        <v>1</v>
      </c>
      <c r="C199" s="6" t="s">
        <v>11</v>
      </c>
      <c r="D199" s="6">
        <v>12846</v>
      </c>
      <c r="E199" s="6" t="s">
        <v>12</v>
      </c>
      <c r="F199" s="6">
        <v>246.97</v>
      </c>
      <c r="G199" s="27" t="s">
        <v>554</v>
      </c>
      <c r="H199" s="13">
        <v>2</v>
      </c>
      <c r="J199" s="36">
        <v>2</v>
      </c>
      <c r="K199" s="6" t="s">
        <v>172</v>
      </c>
      <c r="L199" s="6">
        <v>12451</v>
      </c>
      <c r="M199" s="6" t="s">
        <v>171</v>
      </c>
      <c r="N199" s="6">
        <v>44.95</v>
      </c>
      <c r="O199" s="45"/>
      <c r="P199" s="7">
        <v>-2</v>
      </c>
    </row>
    <row r="200" s="18" customFormat="1" spans="1:16">
      <c r="A200" s="35"/>
      <c r="B200" s="36">
        <v>2</v>
      </c>
      <c r="C200" s="6" t="s">
        <v>14</v>
      </c>
      <c r="D200" s="6">
        <v>12918</v>
      </c>
      <c r="E200" s="6" t="s">
        <v>15</v>
      </c>
      <c r="F200" s="6">
        <v>152.21</v>
      </c>
      <c r="G200" s="27" t="s">
        <v>554</v>
      </c>
      <c r="H200" s="13">
        <v>2</v>
      </c>
      <c r="J200" s="36">
        <v>1</v>
      </c>
      <c r="K200" s="6" t="s">
        <v>181</v>
      </c>
      <c r="L200" s="6">
        <v>12454</v>
      </c>
      <c r="M200" s="6" t="s">
        <v>284</v>
      </c>
      <c r="N200" s="6">
        <v>40.89</v>
      </c>
      <c r="O200" s="45" t="s">
        <v>24</v>
      </c>
      <c r="P200" s="7">
        <v>-2</v>
      </c>
    </row>
    <row r="201" s="18" customFormat="1" spans="1:16">
      <c r="A201" s="35"/>
      <c r="B201" s="36">
        <v>1</v>
      </c>
      <c r="C201" s="6" t="s">
        <v>18</v>
      </c>
      <c r="D201" s="6">
        <v>4310</v>
      </c>
      <c r="E201" s="6" t="s">
        <v>343</v>
      </c>
      <c r="F201" s="6">
        <v>500.15</v>
      </c>
      <c r="G201" s="28" t="s">
        <v>24</v>
      </c>
      <c r="H201" s="13">
        <v>5</v>
      </c>
      <c r="J201" s="36">
        <v>5</v>
      </c>
      <c r="K201" s="6" t="s">
        <v>293</v>
      </c>
      <c r="L201" s="6">
        <v>12146</v>
      </c>
      <c r="M201" s="6" t="s">
        <v>292</v>
      </c>
      <c r="N201" s="6">
        <v>24.27</v>
      </c>
      <c r="O201" s="28" t="s">
        <v>24</v>
      </c>
      <c r="P201" s="7">
        <v>-2</v>
      </c>
    </row>
    <row r="202" s="18" customFormat="1" spans="1:16">
      <c r="A202" s="35"/>
      <c r="B202" s="36">
        <v>2</v>
      </c>
      <c r="C202" s="6" t="s">
        <v>72</v>
      </c>
      <c r="D202" s="6">
        <v>11107</v>
      </c>
      <c r="E202" s="6" t="s">
        <v>71</v>
      </c>
      <c r="F202" s="6">
        <v>370.1</v>
      </c>
      <c r="G202" s="51"/>
      <c r="H202" s="13">
        <v>4</v>
      </c>
      <c r="J202" s="36">
        <v>4</v>
      </c>
      <c r="K202" s="6" t="s">
        <v>93</v>
      </c>
      <c r="L202" s="6">
        <v>11504</v>
      </c>
      <c r="M202" s="6" t="s">
        <v>92</v>
      </c>
      <c r="N202" s="6">
        <v>24.22</v>
      </c>
      <c r="O202" s="45"/>
      <c r="P202" s="7">
        <v>-2</v>
      </c>
    </row>
    <row r="203" s="18" customFormat="1" spans="1:16">
      <c r="A203" s="35"/>
      <c r="B203" s="36">
        <v>3</v>
      </c>
      <c r="C203" s="6" t="s">
        <v>16</v>
      </c>
      <c r="D203" s="6">
        <v>7583</v>
      </c>
      <c r="E203" s="6" t="s">
        <v>17</v>
      </c>
      <c r="F203" s="6">
        <v>263.86</v>
      </c>
      <c r="G203" s="29" t="s">
        <v>24</v>
      </c>
      <c r="H203" s="13">
        <v>3</v>
      </c>
      <c r="J203" s="36">
        <v>3</v>
      </c>
      <c r="K203" s="6" t="s">
        <v>113</v>
      </c>
      <c r="L203" s="6">
        <v>998927</v>
      </c>
      <c r="M203" s="6" t="s">
        <v>249</v>
      </c>
      <c r="N203" s="6">
        <v>23.69</v>
      </c>
      <c r="O203" s="28" t="s">
        <v>24</v>
      </c>
      <c r="P203" s="7">
        <v>-2</v>
      </c>
    </row>
    <row r="204" s="18" customFormat="1" spans="1:16">
      <c r="A204" s="35"/>
      <c r="B204" s="36">
        <v>4</v>
      </c>
      <c r="C204" s="6" t="s">
        <v>22</v>
      </c>
      <c r="D204" s="6">
        <v>12886</v>
      </c>
      <c r="E204" s="6" t="s">
        <v>23</v>
      </c>
      <c r="F204" s="6">
        <v>263.05</v>
      </c>
      <c r="G204" s="29" t="s">
        <v>24</v>
      </c>
      <c r="H204" s="13">
        <v>2</v>
      </c>
      <c r="J204" s="36">
        <v>2</v>
      </c>
      <c r="K204" s="6" t="s">
        <v>255</v>
      </c>
      <c r="L204" s="6">
        <v>7006</v>
      </c>
      <c r="M204" s="6" t="s">
        <v>254</v>
      </c>
      <c r="N204" s="6">
        <v>21.5</v>
      </c>
      <c r="O204" s="45"/>
      <c r="P204" s="7">
        <v>-2</v>
      </c>
    </row>
    <row r="205" s="18" customFormat="1" spans="1:16">
      <c r="A205" s="35"/>
      <c r="B205" s="36">
        <v>5</v>
      </c>
      <c r="C205" s="6" t="s">
        <v>111</v>
      </c>
      <c r="D205" s="6">
        <v>4086</v>
      </c>
      <c r="E205" s="6" t="s">
        <v>370</v>
      </c>
      <c r="F205" s="6">
        <v>259.59</v>
      </c>
      <c r="G205" s="51"/>
      <c r="H205" s="13">
        <v>1</v>
      </c>
      <c r="J205" s="36">
        <v>1</v>
      </c>
      <c r="K205" s="6" t="s">
        <v>68</v>
      </c>
      <c r="L205" s="6">
        <v>12147</v>
      </c>
      <c r="M205" s="6" t="s">
        <v>222</v>
      </c>
      <c r="N205" s="6">
        <v>14.99</v>
      </c>
      <c r="O205" s="45"/>
      <c r="P205" s="7">
        <v>-2</v>
      </c>
    </row>
    <row r="206" s="18" customFormat="1" spans="1:16">
      <c r="A206" s="34" t="s">
        <v>560</v>
      </c>
      <c r="B206" s="38">
        <v>1</v>
      </c>
      <c r="C206" s="8" t="s">
        <v>172</v>
      </c>
      <c r="D206" s="8">
        <v>12451</v>
      </c>
      <c r="E206" s="8" t="s">
        <v>171</v>
      </c>
      <c r="F206" s="8">
        <v>233.48</v>
      </c>
      <c r="G206" s="30" t="s">
        <v>554</v>
      </c>
      <c r="H206" s="14">
        <v>2</v>
      </c>
      <c r="J206" s="38">
        <v>2</v>
      </c>
      <c r="K206" s="8" t="s">
        <v>181</v>
      </c>
      <c r="L206" s="8">
        <v>12454</v>
      </c>
      <c r="M206" s="8" t="s">
        <v>284</v>
      </c>
      <c r="N206" s="8">
        <v>42.19</v>
      </c>
      <c r="O206" s="46"/>
      <c r="P206" s="9">
        <v>-4</v>
      </c>
    </row>
    <row r="207" s="18" customFormat="1" spans="1:16">
      <c r="A207" s="34"/>
      <c r="B207" s="38">
        <v>2</v>
      </c>
      <c r="C207" s="8" t="s">
        <v>68</v>
      </c>
      <c r="D207" s="8">
        <v>12905</v>
      </c>
      <c r="E207" s="8" t="s">
        <v>67</v>
      </c>
      <c r="F207" s="8">
        <v>225.92</v>
      </c>
      <c r="G207" s="30" t="s">
        <v>554</v>
      </c>
      <c r="H207" s="14">
        <v>1</v>
      </c>
      <c r="J207" s="38">
        <v>1</v>
      </c>
      <c r="K207" s="8" t="s">
        <v>44</v>
      </c>
      <c r="L207" s="8">
        <v>12951</v>
      </c>
      <c r="M207" s="8" t="s">
        <v>273</v>
      </c>
      <c r="N207" s="8">
        <v>33.06</v>
      </c>
      <c r="O207" s="46" t="s">
        <v>24</v>
      </c>
      <c r="P207" s="9">
        <v>-2</v>
      </c>
    </row>
    <row r="208" s="18" customFormat="1" spans="1:16">
      <c r="A208" s="34"/>
      <c r="B208" s="38">
        <v>1</v>
      </c>
      <c r="C208" s="8" t="s">
        <v>48</v>
      </c>
      <c r="D208" s="8">
        <v>8763</v>
      </c>
      <c r="E208" s="8" t="s">
        <v>47</v>
      </c>
      <c r="F208" s="8">
        <v>406.31</v>
      </c>
      <c r="G208" s="31" t="s">
        <v>24</v>
      </c>
      <c r="H208" s="14">
        <v>5</v>
      </c>
      <c r="J208" s="38">
        <v>5</v>
      </c>
      <c r="K208" s="8" t="s">
        <v>251</v>
      </c>
      <c r="L208" s="8">
        <v>8489</v>
      </c>
      <c r="M208" s="8" t="s">
        <v>250</v>
      </c>
      <c r="N208" s="8">
        <v>32.08</v>
      </c>
      <c r="O208" s="31" t="s">
        <v>24</v>
      </c>
      <c r="P208" s="9">
        <v>-2</v>
      </c>
    </row>
    <row r="209" s="18" customFormat="1" spans="1:16">
      <c r="A209" s="34"/>
      <c r="B209" s="38">
        <v>2</v>
      </c>
      <c r="C209" s="8" t="s">
        <v>18</v>
      </c>
      <c r="D209" s="8">
        <v>4310</v>
      </c>
      <c r="E209" s="8" t="s">
        <v>343</v>
      </c>
      <c r="F209" s="8">
        <v>381.66</v>
      </c>
      <c r="G209" s="50"/>
      <c r="H209" s="14">
        <v>4</v>
      </c>
      <c r="J209" s="38">
        <v>4</v>
      </c>
      <c r="K209" s="8" t="s">
        <v>293</v>
      </c>
      <c r="L209" s="8">
        <v>12146</v>
      </c>
      <c r="M209" s="8" t="s">
        <v>292</v>
      </c>
      <c r="N209" s="8">
        <v>30.7</v>
      </c>
      <c r="O209" s="46"/>
      <c r="P209" s="9">
        <v>-2</v>
      </c>
    </row>
    <row r="210" s="18" customFormat="1" spans="1:16">
      <c r="A210" s="34"/>
      <c r="B210" s="38">
        <v>3</v>
      </c>
      <c r="C210" s="8" t="s">
        <v>20</v>
      </c>
      <c r="D210" s="8">
        <v>9988</v>
      </c>
      <c r="E210" s="8" t="s">
        <v>21</v>
      </c>
      <c r="F210" s="8">
        <v>356.27</v>
      </c>
      <c r="G210" s="32" t="s">
        <v>24</v>
      </c>
      <c r="H210" s="14">
        <v>3</v>
      </c>
      <c r="J210" s="38">
        <v>3</v>
      </c>
      <c r="K210" s="8" t="s">
        <v>125</v>
      </c>
      <c r="L210" s="8">
        <v>12717</v>
      </c>
      <c r="M210" s="8" t="s">
        <v>174</v>
      </c>
      <c r="N210" s="8">
        <v>29.02</v>
      </c>
      <c r="O210" s="31" t="s">
        <v>24</v>
      </c>
      <c r="P210" s="9">
        <v>-2</v>
      </c>
    </row>
    <row r="211" s="18" customFormat="1" spans="1:16">
      <c r="A211" s="34"/>
      <c r="B211" s="38">
        <v>4</v>
      </c>
      <c r="C211" s="8" t="s">
        <v>64</v>
      </c>
      <c r="D211" s="8">
        <v>10907</v>
      </c>
      <c r="E211" s="8" t="s">
        <v>63</v>
      </c>
      <c r="F211" s="8">
        <v>332.95</v>
      </c>
      <c r="G211" s="32" t="s">
        <v>24</v>
      </c>
      <c r="H211" s="14">
        <v>2</v>
      </c>
      <c r="J211" s="38">
        <v>2</v>
      </c>
      <c r="K211" s="8" t="s">
        <v>181</v>
      </c>
      <c r="L211" s="8">
        <v>12164</v>
      </c>
      <c r="M211" s="8" t="s">
        <v>225</v>
      </c>
      <c r="N211" s="8">
        <v>25.48</v>
      </c>
      <c r="O211" s="46"/>
      <c r="P211" s="9">
        <v>-2</v>
      </c>
    </row>
    <row r="212" s="18" customFormat="1" spans="1:16">
      <c r="A212" s="34"/>
      <c r="B212" s="38">
        <v>5</v>
      </c>
      <c r="C212" s="8" t="s">
        <v>42</v>
      </c>
      <c r="D212" s="8">
        <v>4264</v>
      </c>
      <c r="E212" s="8" t="s">
        <v>525</v>
      </c>
      <c r="F212" s="8">
        <v>315.82</v>
      </c>
      <c r="G212" s="50"/>
      <c r="H212" s="14">
        <v>1</v>
      </c>
      <c r="J212" s="38">
        <v>1</v>
      </c>
      <c r="K212" s="8" t="s">
        <v>263</v>
      </c>
      <c r="L212" s="8">
        <v>11762</v>
      </c>
      <c r="M212" s="8" t="s">
        <v>262</v>
      </c>
      <c r="N212" s="8">
        <v>23.76</v>
      </c>
      <c r="O212" s="46"/>
      <c r="P212" s="9">
        <v>-2</v>
      </c>
    </row>
  </sheetData>
  <mergeCells count="32">
    <mergeCell ref="B1:H1"/>
    <mergeCell ref="J1:P1"/>
    <mergeCell ref="A3:A9"/>
    <mergeCell ref="A10:A16"/>
    <mergeCell ref="A17:A23"/>
    <mergeCell ref="A24:A30"/>
    <mergeCell ref="A31:A37"/>
    <mergeCell ref="A38:A44"/>
    <mergeCell ref="A45:A51"/>
    <mergeCell ref="A52:A58"/>
    <mergeCell ref="A59:A65"/>
    <mergeCell ref="A66:A72"/>
    <mergeCell ref="A73:A79"/>
    <mergeCell ref="A80:A86"/>
    <mergeCell ref="A87:A93"/>
    <mergeCell ref="A94:A100"/>
    <mergeCell ref="A101:A107"/>
    <mergeCell ref="A108:A114"/>
    <mergeCell ref="A115:A121"/>
    <mergeCell ref="A122:A128"/>
    <mergeCell ref="A129:A135"/>
    <mergeCell ref="A136:A142"/>
    <mergeCell ref="A143:A149"/>
    <mergeCell ref="A150:A156"/>
    <mergeCell ref="A157:A163"/>
    <mergeCell ref="A164:A170"/>
    <mergeCell ref="A171:A177"/>
    <mergeCell ref="A178:A184"/>
    <mergeCell ref="A185:A191"/>
    <mergeCell ref="A192:A198"/>
    <mergeCell ref="A199:A205"/>
    <mergeCell ref="A206:A212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1"/>
  <sheetViews>
    <sheetView topLeftCell="A179" workbookViewId="0">
      <selection activeCell="H188" sqref="H188"/>
    </sheetView>
  </sheetViews>
  <sheetFormatPr defaultColWidth="9" defaultRowHeight="13.5" outlineLevelCol="2"/>
  <cols>
    <col min="1" max="1" width="7.625" style="1" customWidth="1"/>
    <col min="2" max="2" width="8.125" style="1" customWidth="1"/>
    <col min="3" max="3" width="8.5" style="1" customWidth="1"/>
    <col min="4" max="16384" width="9" style="10"/>
  </cols>
  <sheetData>
    <row r="1" spans="1:3">
      <c r="A1" s="11" t="s">
        <v>29</v>
      </c>
      <c r="B1" s="11" t="s">
        <v>6</v>
      </c>
      <c r="C1" s="12" t="s">
        <v>30</v>
      </c>
    </row>
    <row r="2" spans="1:3">
      <c r="A2" s="6">
        <v>12905</v>
      </c>
      <c r="B2" s="6" t="s">
        <v>67</v>
      </c>
      <c r="C2" s="13">
        <v>2</v>
      </c>
    </row>
    <row r="3" spans="1:3">
      <c r="A3" s="6">
        <v>12451</v>
      </c>
      <c r="B3" s="6" t="s">
        <v>171</v>
      </c>
      <c r="C3" s="13">
        <v>1</v>
      </c>
    </row>
    <row r="4" spans="1:3">
      <c r="A4" s="6">
        <v>7583</v>
      </c>
      <c r="B4" s="6" t="s">
        <v>17</v>
      </c>
      <c r="C4" s="13">
        <v>5</v>
      </c>
    </row>
    <row r="5" spans="1:3">
      <c r="A5" s="6">
        <v>4435</v>
      </c>
      <c r="B5" s="6" t="s">
        <v>429</v>
      </c>
      <c r="C5" s="13">
        <v>4</v>
      </c>
    </row>
    <row r="6" spans="1:3">
      <c r="A6" s="6">
        <v>4117</v>
      </c>
      <c r="B6" s="6" t="s">
        <v>355</v>
      </c>
      <c r="C6" s="13">
        <v>3</v>
      </c>
    </row>
    <row r="7" spans="1:3">
      <c r="A7" s="6">
        <v>5407</v>
      </c>
      <c r="B7" s="6" t="s">
        <v>134</v>
      </c>
      <c r="C7" s="13">
        <v>2</v>
      </c>
    </row>
    <row r="8" spans="1:3">
      <c r="A8" s="6">
        <v>991137</v>
      </c>
      <c r="B8" s="6" t="s">
        <v>168</v>
      </c>
      <c r="C8" s="13">
        <v>1</v>
      </c>
    </row>
    <row r="9" spans="1:3">
      <c r="A9" s="8">
        <v>12474</v>
      </c>
      <c r="B9" s="8" t="s">
        <v>173</v>
      </c>
      <c r="C9" s="14">
        <v>2</v>
      </c>
    </row>
    <row r="10" spans="1:3">
      <c r="A10" s="8">
        <v>12757</v>
      </c>
      <c r="B10" s="8" t="s">
        <v>175</v>
      </c>
      <c r="C10" s="14">
        <v>1</v>
      </c>
    </row>
    <row r="11" spans="1:3">
      <c r="A11" s="8">
        <v>4093</v>
      </c>
      <c r="B11" s="8" t="s">
        <v>336</v>
      </c>
      <c r="C11" s="14">
        <v>5</v>
      </c>
    </row>
    <row r="12" spans="1:3">
      <c r="A12" s="8">
        <v>4264</v>
      </c>
      <c r="B12" s="8" t="s">
        <v>525</v>
      </c>
      <c r="C12" s="14">
        <v>4</v>
      </c>
    </row>
    <row r="13" spans="1:3">
      <c r="A13" s="8">
        <v>7645</v>
      </c>
      <c r="B13" s="8" t="s">
        <v>19</v>
      </c>
      <c r="C13" s="14">
        <v>3</v>
      </c>
    </row>
    <row r="14" spans="1:3">
      <c r="A14" s="8">
        <v>11107</v>
      </c>
      <c r="B14" s="8" t="s">
        <v>71</v>
      </c>
      <c r="C14" s="14">
        <v>2</v>
      </c>
    </row>
    <row r="15" spans="1:3">
      <c r="A15" s="8">
        <v>7583</v>
      </c>
      <c r="B15" s="8" t="s">
        <v>17</v>
      </c>
      <c r="C15" s="14">
        <v>1</v>
      </c>
    </row>
    <row r="16" spans="1:3">
      <c r="A16" s="6">
        <v>12459</v>
      </c>
      <c r="B16" s="6" t="s">
        <v>169</v>
      </c>
      <c r="C16" s="13">
        <v>2</v>
      </c>
    </row>
    <row r="17" spans="1:3">
      <c r="A17" s="6">
        <v>12215</v>
      </c>
      <c r="B17" s="6" t="s">
        <v>120</v>
      </c>
      <c r="C17" s="13">
        <v>1</v>
      </c>
    </row>
    <row r="18" spans="1:3">
      <c r="A18" s="6">
        <v>11394</v>
      </c>
      <c r="B18" s="6" t="s">
        <v>65</v>
      </c>
      <c r="C18" s="13">
        <v>5</v>
      </c>
    </row>
    <row r="19" spans="1:3">
      <c r="A19" s="6">
        <v>4093</v>
      </c>
      <c r="B19" s="6" t="s">
        <v>336</v>
      </c>
      <c r="C19" s="13">
        <v>5</v>
      </c>
    </row>
    <row r="20" spans="1:3">
      <c r="A20" s="6">
        <v>7369</v>
      </c>
      <c r="B20" s="6" t="s">
        <v>116</v>
      </c>
      <c r="C20" s="13">
        <v>3</v>
      </c>
    </row>
    <row r="21" spans="1:3">
      <c r="A21" s="6">
        <v>7645</v>
      </c>
      <c r="B21" s="6" t="s">
        <v>19</v>
      </c>
      <c r="C21" s="13">
        <v>3</v>
      </c>
    </row>
    <row r="22" spans="1:3">
      <c r="A22" s="6">
        <v>12536</v>
      </c>
      <c r="B22" s="6" t="s">
        <v>77</v>
      </c>
      <c r="C22" s="13">
        <v>1</v>
      </c>
    </row>
    <row r="23" spans="1:3">
      <c r="A23" s="8">
        <v>12846</v>
      </c>
      <c r="B23" s="8" t="s">
        <v>12</v>
      </c>
      <c r="C23" s="14">
        <v>2</v>
      </c>
    </row>
    <row r="24" spans="1:3">
      <c r="A24" s="8">
        <v>12459</v>
      </c>
      <c r="B24" s="8" t="s">
        <v>169</v>
      </c>
      <c r="C24" s="14">
        <v>2</v>
      </c>
    </row>
    <row r="25" spans="1:3">
      <c r="A25" s="8">
        <v>11012</v>
      </c>
      <c r="B25" s="8" t="s">
        <v>90</v>
      </c>
      <c r="C25" s="14">
        <v>5</v>
      </c>
    </row>
    <row r="26" spans="1:3">
      <c r="A26" s="8">
        <v>11504</v>
      </c>
      <c r="B26" s="8" t="s">
        <v>92</v>
      </c>
      <c r="C26" s="14">
        <v>4</v>
      </c>
    </row>
    <row r="27" spans="1:3">
      <c r="A27" s="8">
        <v>12255</v>
      </c>
      <c r="B27" s="8" t="s">
        <v>43</v>
      </c>
      <c r="C27" s="14">
        <v>3</v>
      </c>
    </row>
    <row r="28" spans="1:3">
      <c r="A28" s="8">
        <v>11109</v>
      </c>
      <c r="B28" s="8" t="s">
        <v>141</v>
      </c>
      <c r="C28" s="14">
        <v>2</v>
      </c>
    </row>
    <row r="29" spans="1:3">
      <c r="A29" s="8">
        <v>4264</v>
      </c>
      <c r="B29" s="8" t="s">
        <v>525</v>
      </c>
      <c r="C29" s="14">
        <v>1</v>
      </c>
    </row>
    <row r="30" spans="1:3">
      <c r="A30" s="6">
        <v>12219</v>
      </c>
      <c r="B30" s="6" t="s">
        <v>252</v>
      </c>
      <c r="C30" s="13">
        <v>2</v>
      </c>
    </row>
    <row r="31" spans="1:3">
      <c r="A31" s="6">
        <v>12472</v>
      </c>
      <c r="B31" s="6" t="s">
        <v>164</v>
      </c>
      <c r="C31" s="13">
        <v>1</v>
      </c>
    </row>
    <row r="32" spans="1:3">
      <c r="A32" s="6">
        <v>7317</v>
      </c>
      <c r="B32" s="6" t="s">
        <v>84</v>
      </c>
      <c r="C32" s="13">
        <v>5</v>
      </c>
    </row>
    <row r="33" spans="1:3">
      <c r="A33" s="6">
        <v>11771</v>
      </c>
      <c r="B33" s="6" t="s">
        <v>109</v>
      </c>
      <c r="C33" s="13">
        <v>4</v>
      </c>
    </row>
    <row r="34" spans="1:3">
      <c r="A34" s="6">
        <v>11642</v>
      </c>
      <c r="B34" s="6" t="s">
        <v>127</v>
      </c>
      <c r="C34" s="13">
        <v>3</v>
      </c>
    </row>
    <row r="35" spans="1:3">
      <c r="A35" s="6">
        <v>4310</v>
      </c>
      <c r="B35" s="6" t="s">
        <v>343</v>
      </c>
      <c r="C35" s="13">
        <v>2</v>
      </c>
    </row>
    <row r="36" spans="1:3">
      <c r="A36" s="6">
        <v>12937</v>
      </c>
      <c r="B36" s="6" t="s">
        <v>167</v>
      </c>
      <c r="C36" s="13">
        <v>1</v>
      </c>
    </row>
    <row r="37" spans="1:3">
      <c r="A37" s="8">
        <v>12446</v>
      </c>
      <c r="B37" s="8" t="s">
        <v>147</v>
      </c>
      <c r="C37" s="14">
        <v>2</v>
      </c>
    </row>
    <row r="38" spans="1:3">
      <c r="A38" s="8">
        <v>12219</v>
      </c>
      <c r="B38" s="8" t="s">
        <v>252</v>
      </c>
      <c r="C38" s="14">
        <v>2</v>
      </c>
    </row>
    <row r="39" spans="1:3">
      <c r="A39" s="8">
        <v>6301</v>
      </c>
      <c r="B39" s="8" t="s">
        <v>53</v>
      </c>
      <c r="C39" s="14">
        <v>5</v>
      </c>
    </row>
    <row r="40" spans="1:3">
      <c r="A40" s="8">
        <v>10893</v>
      </c>
      <c r="B40" s="8" t="s">
        <v>101</v>
      </c>
      <c r="C40" s="14">
        <v>4</v>
      </c>
    </row>
    <row r="41" spans="1:3">
      <c r="A41" s="8">
        <v>9295</v>
      </c>
      <c r="B41" s="8" t="s">
        <v>124</v>
      </c>
      <c r="C41" s="14">
        <v>3</v>
      </c>
    </row>
    <row r="42" spans="1:3">
      <c r="A42" s="8">
        <v>4093</v>
      </c>
      <c r="B42" s="8" t="s">
        <v>336</v>
      </c>
      <c r="C42" s="14">
        <v>2</v>
      </c>
    </row>
    <row r="43" spans="1:3">
      <c r="A43" s="8">
        <v>12255</v>
      </c>
      <c r="B43" s="8" t="s">
        <v>43</v>
      </c>
      <c r="C43" s="14">
        <v>1</v>
      </c>
    </row>
    <row r="44" spans="1:3">
      <c r="A44" s="6">
        <v>12219</v>
      </c>
      <c r="B44" s="6" t="s">
        <v>252</v>
      </c>
      <c r="C44" s="13">
        <v>3</v>
      </c>
    </row>
    <row r="45" spans="1:3">
      <c r="A45" s="6">
        <v>12848</v>
      </c>
      <c r="B45" s="6" t="s">
        <v>241</v>
      </c>
      <c r="C45" s="13">
        <v>1</v>
      </c>
    </row>
    <row r="46" spans="1:3">
      <c r="A46" s="6">
        <v>4093</v>
      </c>
      <c r="B46" s="6" t="s">
        <v>336</v>
      </c>
      <c r="C46" s="13">
        <v>5</v>
      </c>
    </row>
    <row r="47" spans="1:3">
      <c r="A47" s="6">
        <v>8763</v>
      </c>
      <c r="B47" s="6" t="s">
        <v>47</v>
      </c>
      <c r="C47" s="13">
        <v>4</v>
      </c>
    </row>
    <row r="48" spans="1:3">
      <c r="A48" s="6">
        <v>7947</v>
      </c>
      <c r="B48" s="6" t="s">
        <v>122</v>
      </c>
      <c r="C48" s="13">
        <v>3</v>
      </c>
    </row>
    <row r="49" spans="1:3">
      <c r="A49" s="6">
        <v>10949</v>
      </c>
      <c r="B49" s="6" t="s">
        <v>103</v>
      </c>
      <c r="C49" s="13">
        <v>2</v>
      </c>
    </row>
    <row r="50" spans="1:3">
      <c r="A50" s="6">
        <v>6823</v>
      </c>
      <c r="B50" s="6" t="s">
        <v>156</v>
      </c>
      <c r="C50" s="13">
        <v>1</v>
      </c>
    </row>
    <row r="51" spans="1:3">
      <c r="A51" s="8">
        <v>12446</v>
      </c>
      <c r="B51" s="8" t="s">
        <v>147</v>
      </c>
      <c r="C51" s="14">
        <v>2</v>
      </c>
    </row>
    <row r="52" spans="1:3">
      <c r="A52" s="8">
        <v>12219</v>
      </c>
      <c r="B52" s="8" t="s">
        <v>252</v>
      </c>
      <c r="C52" s="14">
        <v>2</v>
      </c>
    </row>
    <row r="53" spans="1:3">
      <c r="A53" s="8">
        <v>6830</v>
      </c>
      <c r="B53" s="8" t="s">
        <v>82</v>
      </c>
      <c r="C53" s="14">
        <v>5</v>
      </c>
    </row>
    <row r="54" spans="1:3">
      <c r="A54" s="8">
        <v>7583</v>
      </c>
      <c r="B54" s="8" t="s">
        <v>17</v>
      </c>
      <c r="C54" s="14">
        <v>4</v>
      </c>
    </row>
    <row r="55" spans="1:3">
      <c r="A55" s="8">
        <v>6607</v>
      </c>
      <c r="B55" s="8" t="s">
        <v>99</v>
      </c>
      <c r="C55" s="14">
        <v>3</v>
      </c>
    </row>
    <row r="56" spans="1:3">
      <c r="A56" s="8">
        <v>12255</v>
      </c>
      <c r="B56" s="8" t="s">
        <v>43</v>
      </c>
      <c r="C56" s="14">
        <v>2</v>
      </c>
    </row>
    <row r="57" spans="1:3">
      <c r="A57" s="8">
        <v>12530</v>
      </c>
      <c r="B57" s="8" t="s">
        <v>166</v>
      </c>
      <c r="C57" s="14">
        <v>1</v>
      </c>
    </row>
    <row r="58" spans="1:3">
      <c r="A58" s="6">
        <v>12216</v>
      </c>
      <c r="B58" s="6" t="s">
        <v>57</v>
      </c>
      <c r="C58" s="13">
        <v>2</v>
      </c>
    </row>
    <row r="59" spans="1:3">
      <c r="A59" s="6">
        <v>12918</v>
      </c>
      <c r="B59" s="6" t="s">
        <v>15</v>
      </c>
      <c r="C59" s="13">
        <v>1</v>
      </c>
    </row>
    <row r="60" spans="1:3">
      <c r="A60" s="6">
        <v>12921</v>
      </c>
      <c r="B60" s="6" t="s">
        <v>94</v>
      </c>
      <c r="C60" s="13">
        <v>5</v>
      </c>
    </row>
    <row r="61" spans="1:3">
      <c r="A61" s="6">
        <v>4310</v>
      </c>
      <c r="B61" s="6" t="s">
        <v>343</v>
      </c>
      <c r="C61" s="13">
        <v>4</v>
      </c>
    </row>
    <row r="62" spans="1:3">
      <c r="A62" s="6">
        <v>5406</v>
      </c>
      <c r="B62" s="6" t="s">
        <v>26</v>
      </c>
      <c r="C62" s="13">
        <v>3</v>
      </c>
    </row>
    <row r="63" spans="1:3">
      <c r="A63" s="6">
        <v>4540</v>
      </c>
      <c r="B63" s="6" t="s">
        <v>39</v>
      </c>
      <c r="C63" s="13">
        <v>2</v>
      </c>
    </row>
    <row r="64" spans="1:3">
      <c r="A64" s="6">
        <v>11377</v>
      </c>
      <c r="B64" s="6" t="s">
        <v>143</v>
      </c>
      <c r="C64" s="13">
        <v>1</v>
      </c>
    </row>
    <row r="65" spans="1:3">
      <c r="A65" s="8">
        <v>12474</v>
      </c>
      <c r="B65" s="8" t="s">
        <v>173</v>
      </c>
      <c r="C65" s="14">
        <v>2</v>
      </c>
    </row>
    <row r="66" spans="1:3">
      <c r="A66" s="8">
        <v>12216</v>
      </c>
      <c r="B66" s="8" t="s">
        <v>57</v>
      </c>
      <c r="C66" s="14">
        <v>1</v>
      </c>
    </row>
    <row r="67" spans="1:3">
      <c r="A67" s="8">
        <v>12536</v>
      </c>
      <c r="B67" s="8" t="s">
        <v>77</v>
      </c>
      <c r="C67" s="14">
        <v>5</v>
      </c>
    </row>
    <row r="68" spans="1:3">
      <c r="A68" s="8">
        <v>12255</v>
      </c>
      <c r="B68" s="8" t="s">
        <v>43</v>
      </c>
      <c r="C68" s="14">
        <v>4</v>
      </c>
    </row>
    <row r="69" spans="1:3">
      <c r="A69" s="8">
        <v>4302</v>
      </c>
      <c r="B69" s="8" t="s">
        <v>385</v>
      </c>
      <c r="C69" s="14">
        <v>3</v>
      </c>
    </row>
    <row r="70" spans="1:3">
      <c r="A70" s="8">
        <v>12886</v>
      </c>
      <c r="B70" s="8" t="s">
        <v>23</v>
      </c>
      <c r="C70" s="14">
        <v>2</v>
      </c>
    </row>
    <row r="71" spans="1:3">
      <c r="A71" s="8">
        <v>10907</v>
      </c>
      <c r="B71" s="8" t="s">
        <v>63</v>
      </c>
      <c r="C71" s="14">
        <v>1</v>
      </c>
    </row>
    <row r="72" spans="1:3">
      <c r="A72" s="6">
        <v>12846</v>
      </c>
      <c r="B72" s="6" t="s">
        <v>12</v>
      </c>
      <c r="C72" s="13">
        <v>2</v>
      </c>
    </row>
    <row r="73" spans="1:3">
      <c r="A73" s="6">
        <v>12918</v>
      </c>
      <c r="B73" s="6" t="s">
        <v>15</v>
      </c>
      <c r="C73" s="13">
        <v>1</v>
      </c>
    </row>
    <row r="74" spans="1:3">
      <c r="A74" s="6">
        <v>4093</v>
      </c>
      <c r="B74" s="6" t="s">
        <v>336</v>
      </c>
      <c r="C74" s="13">
        <v>5</v>
      </c>
    </row>
    <row r="75" spans="1:3">
      <c r="A75" s="6">
        <v>4117</v>
      </c>
      <c r="B75" s="6" t="s">
        <v>355</v>
      </c>
      <c r="C75" s="13">
        <v>4</v>
      </c>
    </row>
    <row r="76" spans="1:3">
      <c r="A76" s="6">
        <v>7379</v>
      </c>
      <c r="B76" s="6" t="s">
        <v>118</v>
      </c>
      <c r="C76" s="13">
        <v>3</v>
      </c>
    </row>
    <row r="77" spans="1:3">
      <c r="A77" s="6">
        <v>4086</v>
      </c>
      <c r="B77" s="6" t="s">
        <v>370</v>
      </c>
      <c r="C77" s="13">
        <v>2</v>
      </c>
    </row>
    <row r="78" spans="1:3">
      <c r="A78" s="6">
        <v>11377</v>
      </c>
      <c r="B78" s="6" t="s">
        <v>143</v>
      </c>
      <c r="C78" s="13">
        <v>1</v>
      </c>
    </row>
    <row r="79" spans="1:3">
      <c r="A79" s="8">
        <v>12846</v>
      </c>
      <c r="B79" s="8" t="s">
        <v>12</v>
      </c>
      <c r="C79" s="14">
        <v>3</v>
      </c>
    </row>
    <row r="80" spans="1:3">
      <c r="A80" s="8">
        <v>12905</v>
      </c>
      <c r="B80" s="8" t="s">
        <v>67</v>
      </c>
      <c r="C80" s="14">
        <v>1</v>
      </c>
    </row>
    <row r="81" spans="1:3">
      <c r="A81" s="8">
        <v>10613</v>
      </c>
      <c r="B81" s="8" t="s">
        <v>88</v>
      </c>
      <c r="C81" s="14">
        <v>5</v>
      </c>
    </row>
    <row r="82" spans="1:3">
      <c r="A82" s="8">
        <v>11318</v>
      </c>
      <c r="B82" s="8" t="s">
        <v>105</v>
      </c>
      <c r="C82" s="14">
        <v>4</v>
      </c>
    </row>
    <row r="83" spans="1:3">
      <c r="A83" s="8">
        <v>7583</v>
      </c>
      <c r="B83" s="8" t="s">
        <v>17</v>
      </c>
      <c r="C83" s="14">
        <v>3</v>
      </c>
    </row>
    <row r="84" spans="1:3">
      <c r="A84" s="8">
        <v>10949</v>
      </c>
      <c r="B84" s="8" t="s">
        <v>103</v>
      </c>
      <c r="C84" s="14">
        <v>2</v>
      </c>
    </row>
    <row r="85" spans="1:3">
      <c r="A85" s="8">
        <v>4093</v>
      </c>
      <c r="B85" s="8" t="s">
        <v>336</v>
      </c>
      <c r="C85" s="14">
        <v>1</v>
      </c>
    </row>
    <row r="86" spans="1:3">
      <c r="A86" s="6">
        <v>12918</v>
      </c>
      <c r="B86" s="6" t="s">
        <v>15</v>
      </c>
      <c r="C86" s="13">
        <v>2</v>
      </c>
    </row>
    <row r="87" spans="1:3">
      <c r="A87" s="6">
        <v>12846</v>
      </c>
      <c r="B87" s="6" t="s">
        <v>12</v>
      </c>
      <c r="C87" s="13">
        <v>2</v>
      </c>
    </row>
    <row r="88" spans="1:3">
      <c r="A88" s="6">
        <v>7583</v>
      </c>
      <c r="B88" s="6" t="s">
        <v>17</v>
      </c>
      <c r="C88" s="13">
        <v>6</v>
      </c>
    </row>
    <row r="89" spans="1:3">
      <c r="A89" s="6">
        <v>7050</v>
      </c>
      <c r="B89" s="6" t="s">
        <v>61</v>
      </c>
      <c r="C89" s="13">
        <v>4</v>
      </c>
    </row>
    <row r="90" spans="1:3">
      <c r="A90" s="6">
        <v>11622</v>
      </c>
      <c r="B90" s="6" t="s">
        <v>126</v>
      </c>
      <c r="C90" s="13">
        <v>3</v>
      </c>
    </row>
    <row r="91" spans="1:3">
      <c r="A91" s="6">
        <v>4246</v>
      </c>
      <c r="B91" s="6" t="s">
        <v>538</v>
      </c>
      <c r="C91" s="13">
        <v>2</v>
      </c>
    </row>
    <row r="92" spans="1:3">
      <c r="A92" s="6">
        <v>7645</v>
      </c>
      <c r="B92" s="6" t="s">
        <v>19</v>
      </c>
      <c r="C92" s="13">
        <v>1</v>
      </c>
    </row>
    <row r="93" spans="1:3">
      <c r="A93" s="8">
        <v>12905</v>
      </c>
      <c r="B93" s="8" t="s">
        <v>67</v>
      </c>
      <c r="C93" s="14">
        <v>2</v>
      </c>
    </row>
    <row r="94" spans="1:3">
      <c r="A94" s="8">
        <v>12848</v>
      </c>
      <c r="B94" s="8" t="s">
        <v>241</v>
      </c>
      <c r="C94" s="14">
        <v>1</v>
      </c>
    </row>
    <row r="95" spans="1:3">
      <c r="A95" s="8">
        <v>4540</v>
      </c>
      <c r="B95" s="8" t="s">
        <v>39</v>
      </c>
      <c r="C95" s="14">
        <v>5</v>
      </c>
    </row>
    <row r="96" spans="1:3">
      <c r="A96" s="8">
        <v>4301</v>
      </c>
      <c r="B96" s="8" t="s">
        <v>347</v>
      </c>
      <c r="C96" s="14">
        <v>4</v>
      </c>
    </row>
    <row r="97" spans="1:3">
      <c r="A97" s="8">
        <v>7645</v>
      </c>
      <c r="B97" s="8" t="s">
        <v>19</v>
      </c>
      <c r="C97" s="14">
        <v>4</v>
      </c>
    </row>
    <row r="98" spans="1:3">
      <c r="A98" s="8">
        <v>11333</v>
      </c>
      <c r="B98" s="8" t="s">
        <v>142</v>
      </c>
      <c r="C98" s="14">
        <v>2</v>
      </c>
    </row>
    <row r="99" spans="1:3">
      <c r="A99" s="8">
        <v>12094</v>
      </c>
      <c r="B99" s="8" t="s">
        <v>161</v>
      </c>
      <c r="C99" s="14">
        <v>1</v>
      </c>
    </row>
    <row r="100" spans="1:3">
      <c r="A100" s="6">
        <v>12846</v>
      </c>
      <c r="B100" s="6" t="s">
        <v>12</v>
      </c>
      <c r="C100" s="13">
        <v>2</v>
      </c>
    </row>
    <row r="101" spans="1:3">
      <c r="A101" s="6">
        <v>12529</v>
      </c>
      <c r="B101" s="6" t="s">
        <v>75</v>
      </c>
      <c r="C101" s="13">
        <v>1</v>
      </c>
    </row>
    <row r="102" spans="1:3">
      <c r="A102" s="6">
        <v>4093</v>
      </c>
      <c r="B102" s="6" t="s">
        <v>336</v>
      </c>
      <c r="C102" s="13">
        <v>5</v>
      </c>
    </row>
    <row r="103" spans="1:3">
      <c r="A103" s="6">
        <v>11596</v>
      </c>
      <c r="B103" s="6" t="s">
        <v>107</v>
      </c>
      <c r="C103" s="13">
        <v>4</v>
      </c>
    </row>
    <row r="104" spans="1:3">
      <c r="A104" s="6">
        <v>7645</v>
      </c>
      <c r="B104" s="6" t="s">
        <v>19</v>
      </c>
      <c r="C104" s="13">
        <v>5</v>
      </c>
    </row>
    <row r="105" spans="1:3">
      <c r="A105" s="6">
        <v>6472</v>
      </c>
      <c r="B105" s="6" t="s">
        <v>59</v>
      </c>
      <c r="C105" s="13">
        <v>2</v>
      </c>
    </row>
    <row r="106" spans="1:3">
      <c r="A106" s="6">
        <v>4310</v>
      </c>
      <c r="B106" s="6" t="s">
        <v>343</v>
      </c>
      <c r="C106" s="13">
        <v>1</v>
      </c>
    </row>
    <row r="107" spans="1:3">
      <c r="A107" s="8">
        <v>12529</v>
      </c>
      <c r="B107" s="8" t="s">
        <v>75</v>
      </c>
      <c r="C107" s="14">
        <v>3</v>
      </c>
    </row>
    <row r="108" spans="1:3">
      <c r="A108" s="8">
        <v>12440</v>
      </c>
      <c r="B108" s="8" t="s">
        <v>282</v>
      </c>
      <c r="C108" s="14">
        <v>1</v>
      </c>
    </row>
    <row r="109" spans="1:3">
      <c r="A109" s="8">
        <v>4310</v>
      </c>
      <c r="B109" s="8" t="s">
        <v>343</v>
      </c>
      <c r="C109" s="14">
        <v>5</v>
      </c>
    </row>
    <row r="110" spans="1:3">
      <c r="A110" s="8">
        <v>6472</v>
      </c>
      <c r="B110" s="8" t="s">
        <v>59</v>
      </c>
      <c r="C110" s="14">
        <v>5</v>
      </c>
    </row>
    <row r="111" spans="1:3">
      <c r="A111" s="8">
        <v>6301</v>
      </c>
      <c r="B111" s="8" t="s">
        <v>53</v>
      </c>
      <c r="C111" s="14">
        <v>3</v>
      </c>
    </row>
    <row r="112" spans="1:3">
      <c r="A112" s="8">
        <v>5406</v>
      </c>
      <c r="B112" s="8" t="s">
        <v>26</v>
      </c>
      <c r="C112" s="14">
        <v>2</v>
      </c>
    </row>
    <row r="113" spans="1:3">
      <c r="A113" s="8">
        <v>12717</v>
      </c>
      <c r="B113" s="8" t="s">
        <v>174</v>
      </c>
      <c r="C113" s="14">
        <v>1</v>
      </c>
    </row>
    <row r="114" spans="1:3">
      <c r="A114" s="6">
        <v>12905</v>
      </c>
      <c r="B114" s="6" t="s">
        <v>67</v>
      </c>
      <c r="C114" s="13">
        <v>2</v>
      </c>
    </row>
    <row r="115" spans="1:3">
      <c r="A115" s="6">
        <v>12846</v>
      </c>
      <c r="B115" s="6" t="s">
        <v>12</v>
      </c>
      <c r="C115" s="13">
        <v>1</v>
      </c>
    </row>
    <row r="116" spans="1:3">
      <c r="A116" s="6">
        <v>10043</v>
      </c>
      <c r="B116" s="6" t="s">
        <v>86</v>
      </c>
      <c r="C116" s="13">
        <v>5</v>
      </c>
    </row>
    <row r="117" spans="1:3">
      <c r="A117" s="6">
        <v>12504</v>
      </c>
      <c r="B117" s="6" t="s">
        <v>149</v>
      </c>
      <c r="C117" s="13">
        <v>4</v>
      </c>
    </row>
    <row r="118" spans="1:3">
      <c r="A118" s="6">
        <v>4325</v>
      </c>
      <c r="B118" s="6" t="s">
        <v>350</v>
      </c>
      <c r="C118" s="13">
        <v>3</v>
      </c>
    </row>
    <row r="119" spans="1:3">
      <c r="A119" s="6">
        <v>12185</v>
      </c>
      <c r="B119" s="6" t="s">
        <v>145</v>
      </c>
      <c r="C119" s="13">
        <v>2</v>
      </c>
    </row>
    <row r="120" spans="1:3">
      <c r="A120" s="6">
        <v>7583</v>
      </c>
      <c r="B120" s="6" t="s">
        <v>17</v>
      </c>
      <c r="C120" s="13">
        <v>1</v>
      </c>
    </row>
    <row r="121" spans="1:3">
      <c r="A121" s="8">
        <v>12846</v>
      </c>
      <c r="B121" s="8" t="s">
        <v>12</v>
      </c>
      <c r="C121" s="14">
        <v>3</v>
      </c>
    </row>
    <row r="122" spans="1:3">
      <c r="A122" s="8">
        <v>12848</v>
      </c>
      <c r="B122" s="8" t="s">
        <v>241</v>
      </c>
      <c r="C122" s="14">
        <v>1</v>
      </c>
    </row>
    <row r="123" spans="1:3">
      <c r="A123" s="8">
        <v>11453</v>
      </c>
      <c r="B123" s="8" t="s">
        <v>49</v>
      </c>
      <c r="C123" s="14">
        <v>5</v>
      </c>
    </row>
    <row r="124" spans="1:3">
      <c r="A124" s="8">
        <v>6814</v>
      </c>
      <c r="B124" s="8" t="s">
        <v>81</v>
      </c>
      <c r="C124" s="14">
        <v>4</v>
      </c>
    </row>
    <row r="125" spans="1:3">
      <c r="A125" s="8">
        <v>4310</v>
      </c>
      <c r="B125" s="8" t="s">
        <v>343</v>
      </c>
      <c r="C125" s="14">
        <v>3</v>
      </c>
    </row>
    <row r="126" spans="1:3">
      <c r="A126" s="8">
        <v>11394</v>
      </c>
      <c r="B126" s="8" t="s">
        <v>65</v>
      </c>
      <c r="C126" s="14">
        <v>2</v>
      </c>
    </row>
    <row r="127" spans="1:3">
      <c r="A127" s="8">
        <v>12135</v>
      </c>
      <c r="B127" s="8" t="s">
        <v>73</v>
      </c>
      <c r="C127" s="14">
        <v>1</v>
      </c>
    </row>
    <row r="128" spans="1:3">
      <c r="A128" s="6">
        <v>12216</v>
      </c>
      <c r="B128" s="6" t="s">
        <v>57</v>
      </c>
      <c r="C128" s="13">
        <v>2</v>
      </c>
    </row>
    <row r="129" spans="1:3">
      <c r="A129" s="6">
        <v>12905</v>
      </c>
      <c r="B129" s="6" t="s">
        <v>67</v>
      </c>
      <c r="C129" s="13">
        <v>1</v>
      </c>
    </row>
    <row r="130" spans="1:3">
      <c r="A130" s="6">
        <v>11143</v>
      </c>
      <c r="B130" s="6" t="s">
        <v>159</v>
      </c>
      <c r="C130" s="13">
        <v>5</v>
      </c>
    </row>
    <row r="131" spans="1:3">
      <c r="A131" s="6">
        <v>5406</v>
      </c>
      <c r="B131" s="6" t="s">
        <v>26</v>
      </c>
      <c r="C131" s="13">
        <v>4</v>
      </c>
    </row>
    <row r="132" spans="1:3">
      <c r="A132" s="6">
        <v>9822</v>
      </c>
      <c r="B132" s="6" t="s">
        <v>55</v>
      </c>
      <c r="C132" s="13">
        <v>3</v>
      </c>
    </row>
    <row r="133" spans="1:3">
      <c r="A133" s="6">
        <v>8940</v>
      </c>
      <c r="B133" s="6" t="s">
        <v>137</v>
      </c>
      <c r="C133" s="13">
        <v>2</v>
      </c>
    </row>
    <row r="134" spans="1:3">
      <c r="A134" s="6">
        <v>5457</v>
      </c>
      <c r="B134" s="6" t="s">
        <v>155</v>
      </c>
      <c r="C134" s="13">
        <v>1</v>
      </c>
    </row>
    <row r="135" spans="1:3">
      <c r="A135" s="8">
        <v>12951</v>
      </c>
      <c r="B135" s="8" t="s">
        <v>273</v>
      </c>
      <c r="C135" s="14">
        <v>2</v>
      </c>
    </row>
    <row r="136" spans="1:3">
      <c r="A136" s="8">
        <v>12846</v>
      </c>
      <c r="B136" s="8" t="s">
        <v>12</v>
      </c>
      <c r="C136" s="14">
        <v>1</v>
      </c>
    </row>
    <row r="137" spans="1:3">
      <c r="A137" s="8">
        <v>12135</v>
      </c>
      <c r="B137" s="8" t="s">
        <v>73</v>
      </c>
      <c r="C137" s="14">
        <v>5</v>
      </c>
    </row>
    <row r="138" spans="1:3">
      <c r="A138" s="8">
        <v>7583</v>
      </c>
      <c r="B138" s="8" t="s">
        <v>17</v>
      </c>
      <c r="C138" s="14">
        <v>4</v>
      </c>
    </row>
    <row r="139" spans="1:3">
      <c r="A139" s="8">
        <v>7388</v>
      </c>
      <c r="B139" s="8" t="s">
        <v>119</v>
      </c>
      <c r="C139" s="14">
        <v>3</v>
      </c>
    </row>
    <row r="140" spans="1:3">
      <c r="A140" s="8">
        <v>8972</v>
      </c>
      <c r="B140" s="8" t="s">
        <v>139</v>
      </c>
      <c r="C140" s="14">
        <v>2</v>
      </c>
    </row>
    <row r="141" spans="1:3">
      <c r="A141" s="8">
        <v>9689</v>
      </c>
      <c r="B141" s="8" t="s">
        <v>158</v>
      </c>
      <c r="C141" s="14">
        <v>1</v>
      </c>
    </row>
    <row r="142" spans="1:3">
      <c r="A142" s="6">
        <v>12451</v>
      </c>
      <c r="B142" s="6" t="s">
        <v>171</v>
      </c>
      <c r="C142" s="13">
        <v>2</v>
      </c>
    </row>
    <row r="143" spans="1:3">
      <c r="A143" s="6">
        <v>12918</v>
      </c>
      <c r="B143" s="6" t="s">
        <v>15</v>
      </c>
      <c r="C143" s="13">
        <v>1</v>
      </c>
    </row>
    <row r="144" spans="1:3">
      <c r="A144" s="6">
        <v>4310</v>
      </c>
      <c r="B144" s="6" t="s">
        <v>343</v>
      </c>
      <c r="C144" s="13">
        <v>5</v>
      </c>
    </row>
    <row r="145" spans="1:3">
      <c r="A145" s="6">
        <v>10907</v>
      </c>
      <c r="B145" s="6" t="s">
        <v>63</v>
      </c>
      <c r="C145" s="13">
        <v>4</v>
      </c>
    </row>
    <row r="146" spans="1:3">
      <c r="A146" s="6">
        <v>8489</v>
      </c>
      <c r="B146" s="6" t="s">
        <v>250</v>
      </c>
      <c r="C146" s="13">
        <v>3</v>
      </c>
    </row>
    <row r="147" spans="1:3">
      <c r="A147" s="6">
        <v>4093</v>
      </c>
      <c r="B147" s="6" t="s">
        <v>336</v>
      </c>
      <c r="C147" s="13">
        <v>2</v>
      </c>
    </row>
    <row r="148" spans="1:3">
      <c r="A148" s="6">
        <v>4033</v>
      </c>
      <c r="B148" s="6" t="s">
        <v>548</v>
      </c>
      <c r="C148" s="13">
        <v>1</v>
      </c>
    </row>
    <row r="149" spans="1:3">
      <c r="A149" s="8">
        <v>12918</v>
      </c>
      <c r="B149" s="8" t="s">
        <v>15</v>
      </c>
      <c r="C149" s="14">
        <v>3</v>
      </c>
    </row>
    <row r="150" spans="1:3">
      <c r="A150" s="8">
        <v>12529</v>
      </c>
      <c r="B150" s="8" t="s">
        <v>75</v>
      </c>
      <c r="C150" s="14">
        <v>1</v>
      </c>
    </row>
    <row r="151" spans="1:3">
      <c r="A151" s="8">
        <v>4093</v>
      </c>
      <c r="B151" s="8" t="s">
        <v>336</v>
      </c>
      <c r="C151" s="14">
        <v>6</v>
      </c>
    </row>
    <row r="152" spans="1:3">
      <c r="A152" s="8">
        <v>4264</v>
      </c>
      <c r="B152" s="8" t="s">
        <v>525</v>
      </c>
      <c r="C152" s="14">
        <v>4</v>
      </c>
    </row>
    <row r="153" spans="1:3">
      <c r="A153" s="8">
        <v>7661</v>
      </c>
      <c r="B153" s="8" t="s">
        <v>120</v>
      </c>
      <c r="C153" s="14">
        <v>3</v>
      </c>
    </row>
    <row r="154" spans="1:3">
      <c r="A154" s="8">
        <v>8354</v>
      </c>
      <c r="B154" s="8" t="s">
        <v>136</v>
      </c>
      <c r="C154" s="14">
        <v>2</v>
      </c>
    </row>
    <row r="155" spans="1:3">
      <c r="A155" s="8">
        <v>12157</v>
      </c>
      <c r="B155" s="8" t="s">
        <v>162</v>
      </c>
      <c r="C155" s="14">
        <v>1</v>
      </c>
    </row>
    <row r="156" spans="1:3">
      <c r="A156" s="6">
        <v>12529</v>
      </c>
      <c r="B156" s="6" t="s">
        <v>75</v>
      </c>
      <c r="C156" s="13">
        <v>3</v>
      </c>
    </row>
    <row r="157" spans="1:3">
      <c r="A157" s="6">
        <v>12846</v>
      </c>
      <c r="B157" s="6" t="s">
        <v>12</v>
      </c>
      <c r="C157" s="13">
        <v>1</v>
      </c>
    </row>
    <row r="158" spans="1:3">
      <c r="A158" s="6">
        <v>9988</v>
      </c>
      <c r="B158" s="6" t="s">
        <v>21</v>
      </c>
      <c r="C158" s="13">
        <v>5</v>
      </c>
    </row>
    <row r="159" spans="1:3">
      <c r="A159" s="6">
        <v>5406</v>
      </c>
      <c r="B159" s="6" t="s">
        <v>26</v>
      </c>
      <c r="C159" s="13">
        <v>4</v>
      </c>
    </row>
    <row r="160" spans="1:3">
      <c r="A160" s="6">
        <v>4187</v>
      </c>
      <c r="B160" s="6" t="s">
        <v>552</v>
      </c>
      <c r="C160" s="13">
        <v>3</v>
      </c>
    </row>
    <row r="161" spans="1:3">
      <c r="A161" s="6">
        <v>4117</v>
      </c>
      <c r="B161" s="6" t="s">
        <v>355</v>
      </c>
      <c r="C161" s="13">
        <v>2</v>
      </c>
    </row>
    <row r="162" spans="1:3">
      <c r="A162" s="6">
        <v>6607</v>
      </c>
      <c r="B162" s="6" t="s">
        <v>99</v>
      </c>
      <c r="C162" s="13">
        <v>1</v>
      </c>
    </row>
    <row r="163" spans="1:3">
      <c r="A163" s="8">
        <v>12918</v>
      </c>
      <c r="B163" s="8" t="s">
        <v>15</v>
      </c>
      <c r="C163" s="14">
        <v>2</v>
      </c>
    </row>
    <row r="164" spans="1:3">
      <c r="A164" s="8">
        <v>12951</v>
      </c>
      <c r="B164" s="8" t="s">
        <v>273</v>
      </c>
      <c r="C164" s="14">
        <v>1</v>
      </c>
    </row>
    <row r="165" spans="1:3">
      <c r="A165" s="8">
        <v>7583</v>
      </c>
      <c r="B165" s="8" t="s">
        <v>17</v>
      </c>
      <c r="C165" s="14">
        <v>5</v>
      </c>
    </row>
    <row r="166" spans="1:3">
      <c r="A166" s="8">
        <v>4301</v>
      </c>
      <c r="B166" s="8" t="s">
        <v>347</v>
      </c>
      <c r="C166" s="14">
        <v>4</v>
      </c>
    </row>
    <row r="167" spans="1:3">
      <c r="A167" s="8">
        <v>7050</v>
      </c>
      <c r="B167" s="8" t="s">
        <v>61</v>
      </c>
      <c r="C167" s="14">
        <v>3</v>
      </c>
    </row>
    <row r="168" spans="1:3">
      <c r="A168" s="8">
        <v>9669</v>
      </c>
      <c r="B168" s="8" t="s">
        <v>140</v>
      </c>
      <c r="C168" s="14">
        <v>2</v>
      </c>
    </row>
    <row r="169" spans="1:3">
      <c r="A169" s="8">
        <v>12503</v>
      </c>
      <c r="B169" s="8" t="s">
        <v>165</v>
      </c>
      <c r="C169" s="14">
        <v>1</v>
      </c>
    </row>
    <row r="170" spans="1:3">
      <c r="A170" s="6">
        <v>12216</v>
      </c>
      <c r="B170" s="6" t="s">
        <v>57</v>
      </c>
      <c r="C170" s="13">
        <v>2</v>
      </c>
    </row>
    <row r="171" spans="1:3">
      <c r="A171" s="6">
        <v>12918</v>
      </c>
      <c r="B171" s="6" t="s">
        <v>15</v>
      </c>
      <c r="C171" s="13">
        <v>2</v>
      </c>
    </row>
    <row r="172" spans="1:3">
      <c r="A172" s="6">
        <v>9331</v>
      </c>
      <c r="B172" s="6" t="s">
        <v>69</v>
      </c>
      <c r="C172" s="13">
        <v>5</v>
      </c>
    </row>
    <row r="173" spans="1:3">
      <c r="A173" s="6">
        <v>7645</v>
      </c>
      <c r="B173" s="6" t="s">
        <v>19</v>
      </c>
      <c r="C173" s="13">
        <v>4</v>
      </c>
    </row>
    <row r="174" spans="1:3">
      <c r="A174" s="6">
        <v>4033</v>
      </c>
      <c r="B174" s="6" t="s">
        <v>548</v>
      </c>
      <c r="C174" s="13">
        <v>3</v>
      </c>
    </row>
    <row r="175" spans="1:3">
      <c r="A175" s="6">
        <v>4093</v>
      </c>
      <c r="B175" s="6" t="s">
        <v>336</v>
      </c>
      <c r="C175" s="13">
        <v>2</v>
      </c>
    </row>
    <row r="176" spans="1:3">
      <c r="A176" s="6">
        <v>5501</v>
      </c>
      <c r="B176" s="6" t="s">
        <v>170</v>
      </c>
      <c r="C176" s="13">
        <v>1</v>
      </c>
    </row>
    <row r="177" spans="1:3">
      <c r="A177" s="8">
        <v>12844</v>
      </c>
      <c r="B177" s="8" t="s">
        <v>150</v>
      </c>
      <c r="C177" s="14">
        <v>2</v>
      </c>
    </row>
    <row r="178" spans="1:3">
      <c r="A178" s="8">
        <v>12848</v>
      </c>
      <c r="B178" s="8" t="s">
        <v>241</v>
      </c>
      <c r="C178" s="14">
        <v>1</v>
      </c>
    </row>
    <row r="179" spans="1:3">
      <c r="A179" s="8">
        <v>4540</v>
      </c>
      <c r="B179" s="8" t="s">
        <v>39</v>
      </c>
      <c r="C179" s="14">
        <v>5</v>
      </c>
    </row>
    <row r="180" spans="1:3">
      <c r="A180" s="8">
        <v>5954</v>
      </c>
      <c r="B180" s="8" t="s">
        <v>283</v>
      </c>
      <c r="C180" s="14">
        <v>4</v>
      </c>
    </row>
    <row r="181" spans="1:3">
      <c r="A181" s="8">
        <v>4310</v>
      </c>
      <c r="B181" s="8" t="s">
        <v>343</v>
      </c>
      <c r="C181" s="14">
        <v>3</v>
      </c>
    </row>
    <row r="182" spans="1:3">
      <c r="A182" s="8">
        <v>9331</v>
      </c>
      <c r="B182" s="8" t="s">
        <v>69</v>
      </c>
      <c r="C182" s="14">
        <v>3</v>
      </c>
    </row>
    <row r="183" spans="1:3">
      <c r="A183" s="8">
        <v>4562</v>
      </c>
      <c r="B183" s="8" t="s">
        <v>154</v>
      </c>
      <c r="C183" s="14">
        <v>1</v>
      </c>
    </row>
    <row r="184" spans="1:3">
      <c r="A184" s="6">
        <v>12440</v>
      </c>
      <c r="B184" s="6" t="s">
        <v>282</v>
      </c>
      <c r="C184" s="13">
        <v>2</v>
      </c>
    </row>
    <row r="185" spans="1:3">
      <c r="A185" s="6">
        <v>12474</v>
      </c>
      <c r="B185" s="6" t="s">
        <v>173</v>
      </c>
      <c r="C185" s="13">
        <v>1</v>
      </c>
    </row>
    <row r="186" spans="1:3">
      <c r="A186" s="6">
        <v>9822</v>
      </c>
      <c r="B186" s="6" t="s">
        <v>55</v>
      </c>
      <c r="C186" s="13">
        <v>5</v>
      </c>
    </row>
    <row r="187" spans="1:3">
      <c r="A187" s="6">
        <v>5407</v>
      </c>
      <c r="B187" s="6" t="s">
        <v>134</v>
      </c>
      <c r="C187" s="13">
        <v>4</v>
      </c>
    </row>
    <row r="188" spans="1:3">
      <c r="A188" s="6">
        <v>11504</v>
      </c>
      <c r="B188" s="6" t="s">
        <v>92</v>
      </c>
      <c r="C188" s="13">
        <v>3</v>
      </c>
    </row>
    <row r="189" spans="1:3">
      <c r="A189" s="6">
        <v>10927</v>
      </c>
      <c r="B189" s="6" t="s">
        <v>199</v>
      </c>
      <c r="C189" s="13">
        <v>2</v>
      </c>
    </row>
    <row r="190" spans="1:3">
      <c r="A190" s="6">
        <v>4024</v>
      </c>
      <c r="B190" s="6" t="s">
        <v>358</v>
      </c>
      <c r="C190" s="13">
        <v>1</v>
      </c>
    </row>
    <row r="191" spans="1:3">
      <c r="A191" s="8">
        <v>12918</v>
      </c>
      <c r="B191" s="8" t="s">
        <v>15</v>
      </c>
      <c r="C191" s="14">
        <v>2</v>
      </c>
    </row>
    <row r="192" spans="1:3">
      <c r="A192" s="8">
        <v>12216</v>
      </c>
      <c r="B192" s="8" t="s">
        <v>57</v>
      </c>
      <c r="C192" s="14">
        <v>1</v>
      </c>
    </row>
    <row r="193" spans="1:3">
      <c r="A193" s="8">
        <v>5641</v>
      </c>
      <c r="B193" s="8" t="s">
        <v>79</v>
      </c>
      <c r="C193" s="14">
        <v>5</v>
      </c>
    </row>
    <row r="194" spans="1:3">
      <c r="A194" s="8">
        <v>11453</v>
      </c>
      <c r="B194" s="8" t="s">
        <v>49</v>
      </c>
      <c r="C194" s="14">
        <v>4</v>
      </c>
    </row>
    <row r="195" spans="1:3">
      <c r="A195" s="8">
        <v>12398</v>
      </c>
      <c r="B195" s="8" t="s">
        <v>129</v>
      </c>
      <c r="C195" s="14">
        <v>3</v>
      </c>
    </row>
    <row r="196" spans="1:3">
      <c r="A196" s="8">
        <v>4518</v>
      </c>
      <c r="B196" s="8" t="s">
        <v>132</v>
      </c>
      <c r="C196" s="14">
        <v>2</v>
      </c>
    </row>
    <row r="197" spans="1:3">
      <c r="A197" s="8">
        <v>6814</v>
      </c>
      <c r="B197" s="8" t="s">
        <v>81</v>
      </c>
      <c r="C197" s="14">
        <v>1</v>
      </c>
    </row>
    <row r="198" spans="1:3">
      <c r="A198" s="6">
        <v>12846</v>
      </c>
      <c r="B198" s="6" t="s">
        <v>12</v>
      </c>
      <c r="C198" s="13">
        <v>2</v>
      </c>
    </row>
    <row r="199" spans="1:3">
      <c r="A199" s="6">
        <v>12918</v>
      </c>
      <c r="B199" s="6" t="s">
        <v>15</v>
      </c>
      <c r="C199" s="13">
        <v>2</v>
      </c>
    </row>
    <row r="200" spans="1:3">
      <c r="A200" s="6">
        <v>4310</v>
      </c>
      <c r="B200" s="6" t="s">
        <v>343</v>
      </c>
      <c r="C200" s="13">
        <v>5</v>
      </c>
    </row>
    <row r="201" spans="1:3">
      <c r="A201" s="6">
        <v>11107</v>
      </c>
      <c r="B201" s="6" t="s">
        <v>71</v>
      </c>
      <c r="C201" s="13">
        <v>4</v>
      </c>
    </row>
    <row r="202" spans="1:3">
      <c r="A202" s="6">
        <v>7583</v>
      </c>
      <c r="B202" s="6" t="s">
        <v>17</v>
      </c>
      <c r="C202" s="13">
        <v>3</v>
      </c>
    </row>
    <row r="203" spans="1:3">
      <c r="A203" s="6">
        <v>12886</v>
      </c>
      <c r="B203" s="6" t="s">
        <v>23</v>
      </c>
      <c r="C203" s="13">
        <v>2</v>
      </c>
    </row>
    <row r="204" spans="1:3">
      <c r="A204" s="6">
        <v>4086</v>
      </c>
      <c r="B204" s="6" t="s">
        <v>370</v>
      </c>
      <c r="C204" s="13">
        <v>1</v>
      </c>
    </row>
    <row r="205" spans="1:3">
      <c r="A205" s="8">
        <v>12451</v>
      </c>
      <c r="B205" s="8" t="s">
        <v>171</v>
      </c>
      <c r="C205" s="14">
        <v>2</v>
      </c>
    </row>
    <row r="206" spans="1:3">
      <c r="A206" s="8">
        <v>12905</v>
      </c>
      <c r="B206" s="8" t="s">
        <v>67</v>
      </c>
      <c r="C206" s="14">
        <v>1</v>
      </c>
    </row>
    <row r="207" spans="1:3">
      <c r="A207" s="8">
        <v>8763</v>
      </c>
      <c r="B207" s="8" t="s">
        <v>47</v>
      </c>
      <c r="C207" s="14">
        <v>5</v>
      </c>
    </row>
    <row r="208" spans="1:3">
      <c r="A208" s="8">
        <v>4310</v>
      </c>
      <c r="B208" s="8" t="s">
        <v>343</v>
      </c>
      <c r="C208" s="14">
        <v>4</v>
      </c>
    </row>
    <row r="209" spans="1:3">
      <c r="A209" s="8">
        <v>9988</v>
      </c>
      <c r="B209" s="8" t="s">
        <v>21</v>
      </c>
      <c r="C209" s="14">
        <v>3</v>
      </c>
    </row>
    <row r="210" spans="1:3">
      <c r="A210" s="8">
        <v>10907</v>
      </c>
      <c r="B210" s="8" t="s">
        <v>63</v>
      </c>
      <c r="C210" s="14">
        <v>2</v>
      </c>
    </row>
    <row r="211" spans="1:3">
      <c r="A211" s="8">
        <v>4264</v>
      </c>
      <c r="B211" s="8" t="s">
        <v>525</v>
      </c>
      <c r="C211" s="14">
        <v>1</v>
      </c>
    </row>
  </sheetData>
  <pageMargins left="0.75" right="0.75" top="1" bottom="1" header="0.511805555555556" footer="0.51180555555555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1"/>
  <sheetViews>
    <sheetView topLeftCell="A179" workbookViewId="0">
      <selection activeCell="K194" sqref="K194"/>
    </sheetView>
  </sheetViews>
  <sheetFormatPr defaultColWidth="9" defaultRowHeight="13.5" outlineLevelCol="2"/>
  <cols>
    <col min="1" max="1" width="7" style="1" customWidth="1"/>
    <col min="2" max="2" width="7.125" style="1" customWidth="1"/>
    <col min="3" max="3" width="8.875" style="2" customWidth="1"/>
    <col min="4" max="16384" width="9" style="3"/>
  </cols>
  <sheetData>
    <row r="1" spans="1:3">
      <c r="A1" s="4" t="s">
        <v>29</v>
      </c>
      <c r="B1" s="4" t="s">
        <v>6</v>
      </c>
      <c r="C1" s="5" t="s">
        <v>520</v>
      </c>
    </row>
    <row r="2" spans="1:3">
      <c r="A2" s="6">
        <v>12848</v>
      </c>
      <c r="B2" s="6" t="s">
        <v>241</v>
      </c>
      <c r="C2" s="7">
        <v>-2</v>
      </c>
    </row>
    <row r="3" spans="1:3">
      <c r="A3" s="6">
        <v>12895</v>
      </c>
      <c r="B3" s="6" t="s">
        <v>294</v>
      </c>
      <c r="C3" s="7">
        <v>-2</v>
      </c>
    </row>
    <row r="4" spans="1:3">
      <c r="A4" s="6">
        <v>11866</v>
      </c>
      <c r="B4" s="6" t="s">
        <v>218</v>
      </c>
      <c r="C4" s="7">
        <v>-2</v>
      </c>
    </row>
    <row r="5" spans="1:3">
      <c r="A5" s="6">
        <v>11379</v>
      </c>
      <c r="B5" s="6" t="s">
        <v>210</v>
      </c>
      <c r="C5" s="7">
        <v>-2</v>
      </c>
    </row>
    <row r="6" spans="1:3">
      <c r="A6" s="6">
        <v>11078</v>
      </c>
      <c r="B6" s="6" t="s">
        <v>206</v>
      </c>
      <c r="C6" s="7">
        <v>-2</v>
      </c>
    </row>
    <row r="7" spans="1:3">
      <c r="A7" s="6">
        <v>8233</v>
      </c>
      <c r="B7" s="6" t="s">
        <v>189</v>
      </c>
      <c r="C7" s="7">
        <v>-2</v>
      </c>
    </row>
    <row r="8" spans="1:3">
      <c r="A8" s="6">
        <v>5954</v>
      </c>
      <c r="B8" s="6" t="s">
        <v>283</v>
      </c>
      <c r="C8" s="7">
        <v>-2</v>
      </c>
    </row>
    <row r="9" spans="1:3">
      <c r="A9" s="8">
        <v>12539</v>
      </c>
      <c r="B9" s="8" t="s">
        <v>296</v>
      </c>
      <c r="C9" s="9">
        <v>-2</v>
      </c>
    </row>
    <row r="10" spans="1:3">
      <c r="A10" s="8">
        <v>12440</v>
      </c>
      <c r="B10" s="8" t="s">
        <v>282</v>
      </c>
      <c r="C10" s="9">
        <v>0</v>
      </c>
    </row>
    <row r="11" spans="1:3">
      <c r="A11" s="8">
        <v>12463</v>
      </c>
      <c r="B11" s="8" t="s">
        <v>270</v>
      </c>
      <c r="C11" s="9">
        <v>-2</v>
      </c>
    </row>
    <row r="12" spans="1:3">
      <c r="A12" s="8">
        <v>8386</v>
      </c>
      <c r="B12" s="8" t="s">
        <v>274</v>
      </c>
      <c r="C12" s="9">
        <v>-2</v>
      </c>
    </row>
    <row r="13" spans="1:3">
      <c r="A13" s="8">
        <v>11711</v>
      </c>
      <c r="B13" s="8" t="s">
        <v>275</v>
      </c>
      <c r="C13" s="9">
        <v>-2</v>
      </c>
    </row>
    <row r="14" spans="1:3">
      <c r="A14" s="8">
        <v>12447</v>
      </c>
      <c r="B14" s="8" t="s">
        <v>268</v>
      </c>
      <c r="C14" s="9">
        <v>-2</v>
      </c>
    </row>
    <row r="15" spans="1:3">
      <c r="A15" s="8">
        <v>10931</v>
      </c>
      <c r="B15" s="8" t="s">
        <v>259</v>
      </c>
      <c r="C15" s="9">
        <v>-2</v>
      </c>
    </row>
    <row r="16" spans="1:3">
      <c r="A16" s="6">
        <v>12895</v>
      </c>
      <c r="B16" s="6" t="s">
        <v>294</v>
      </c>
      <c r="C16" s="7">
        <v>-2</v>
      </c>
    </row>
    <row r="17" spans="1:3">
      <c r="A17" s="6">
        <v>12539</v>
      </c>
      <c r="B17" s="6" t="s">
        <v>296</v>
      </c>
      <c r="C17" s="7">
        <v>-4</v>
      </c>
    </row>
    <row r="18" spans="1:3">
      <c r="A18" s="6">
        <v>12941</v>
      </c>
      <c r="B18" s="6" t="s">
        <v>281</v>
      </c>
      <c r="C18" s="7">
        <v>-2</v>
      </c>
    </row>
    <row r="19" spans="1:3">
      <c r="A19" s="6">
        <v>10983</v>
      </c>
      <c r="B19" s="6" t="s">
        <v>202</v>
      </c>
      <c r="C19" s="7">
        <v>-2</v>
      </c>
    </row>
    <row r="20" spans="1:3">
      <c r="A20" s="6">
        <v>5954</v>
      </c>
      <c r="B20" s="6" t="s">
        <v>283</v>
      </c>
      <c r="C20" s="7">
        <v>-2</v>
      </c>
    </row>
    <row r="21" spans="1:3">
      <c r="A21" s="6">
        <v>12934</v>
      </c>
      <c r="B21" s="6" t="s">
        <v>287</v>
      </c>
      <c r="C21" s="7">
        <v>-2</v>
      </c>
    </row>
    <row r="22" spans="1:3">
      <c r="A22" s="6">
        <v>12477</v>
      </c>
      <c r="B22" s="6" t="s">
        <v>233</v>
      </c>
      <c r="C22" s="7">
        <v>-2</v>
      </c>
    </row>
    <row r="23" spans="1:3">
      <c r="A23" s="8">
        <v>12497</v>
      </c>
      <c r="B23" s="8" t="s">
        <v>234</v>
      </c>
      <c r="C23" s="9">
        <v>-2</v>
      </c>
    </row>
    <row r="24" spans="1:3">
      <c r="A24" s="8">
        <v>12446</v>
      </c>
      <c r="B24" s="8" t="s">
        <v>147</v>
      </c>
      <c r="C24" s="9">
        <v>-2</v>
      </c>
    </row>
    <row r="25" spans="1:3">
      <c r="A25" s="8">
        <v>11178</v>
      </c>
      <c r="B25" s="8" t="s">
        <v>291</v>
      </c>
      <c r="C25" s="9">
        <v>-2</v>
      </c>
    </row>
    <row r="26" spans="1:3">
      <c r="A26" s="8">
        <v>12501</v>
      </c>
      <c r="B26" s="8" t="s">
        <v>280</v>
      </c>
      <c r="C26" s="9">
        <v>-2</v>
      </c>
    </row>
    <row r="27" spans="1:3">
      <c r="A27" s="8">
        <v>12934</v>
      </c>
      <c r="B27" s="8" t="s">
        <v>287</v>
      </c>
      <c r="C27" s="9">
        <v>-2</v>
      </c>
    </row>
    <row r="28" spans="1:3">
      <c r="A28" s="8">
        <v>9331</v>
      </c>
      <c r="B28" s="8" t="s">
        <v>69</v>
      </c>
      <c r="C28" s="9">
        <v>-2</v>
      </c>
    </row>
    <row r="29" spans="1:3">
      <c r="A29" s="8">
        <v>12517</v>
      </c>
      <c r="B29" s="8" t="s">
        <v>295</v>
      </c>
      <c r="C29" s="9">
        <v>-2</v>
      </c>
    </row>
    <row r="30" spans="1:3">
      <c r="A30" s="6">
        <v>12848</v>
      </c>
      <c r="B30" s="6" t="s">
        <v>241</v>
      </c>
      <c r="C30" s="7">
        <v>-2</v>
      </c>
    </row>
    <row r="31" spans="1:3">
      <c r="A31" s="6">
        <v>12846</v>
      </c>
      <c r="B31" s="6" t="s">
        <v>12</v>
      </c>
      <c r="C31" s="7">
        <v>-2</v>
      </c>
    </row>
    <row r="32" spans="1:3">
      <c r="A32" s="6">
        <v>8386</v>
      </c>
      <c r="B32" s="6" t="s">
        <v>274</v>
      </c>
      <c r="C32" s="7">
        <v>-2</v>
      </c>
    </row>
    <row r="33" spans="1:3">
      <c r="A33" s="6">
        <v>12501</v>
      </c>
      <c r="B33" s="6" t="s">
        <v>280</v>
      </c>
      <c r="C33" s="7">
        <v>-2</v>
      </c>
    </row>
    <row r="34" spans="1:3">
      <c r="A34" s="6">
        <v>8489</v>
      </c>
      <c r="B34" s="6" t="s">
        <v>250</v>
      </c>
      <c r="C34" s="7">
        <v>-2</v>
      </c>
    </row>
    <row r="35" spans="1:3">
      <c r="A35" s="6">
        <v>11143</v>
      </c>
      <c r="B35" s="6" t="s">
        <v>159</v>
      </c>
      <c r="C35" s="7">
        <v>-2</v>
      </c>
    </row>
    <row r="36" spans="1:3">
      <c r="A36" s="6">
        <v>7386</v>
      </c>
      <c r="B36" s="6" t="s">
        <v>184</v>
      </c>
      <c r="C36" s="7">
        <v>-2</v>
      </c>
    </row>
    <row r="37" spans="1:3">
      <c r="A37" s="8">
        <v>12440</v>
      </c>
      <c r="B37" s="8" t="s">
        <v>282</v>
      </c>
      <c r="C37" s="9">
        <v>-2</v>
      </c>
    </row>
    <row r="38" spans="1:3">
      <c r="A38" s="8">
        <v>12905</v>
      </c>
      <c r="B38" s="8" t="s">
        <v>67</v>
      </c>
      <c r="C38" s="9">
        <v>-2</v>
      </c>
    </row>
    <row r="39" spans="1:3">
      <c r="A39" s="8">
        <v>12462</v>
      </c>
      <c r="B39" s="8" t="s">
        <v>229</v>
      </c>
      <c r="C39" s="9">
        <v>-2</v>
      </c>
    </row>
    <row r="40" spans="1:3">
      <c r="A40" s="8">
        <v>12952</v>
      </c>
      <c r="B40" s="8" t="s">
        <v>246</v>
      </c>
      <c r="C40" s="9">
        <v>-2</v>
      </c>
    </row>
    <row r="41" spans="1:3">
      <c r="A41" s="8">
        <v>12916</v>
      </c>
      <c r="B41" s="8" t="s">
        <v>286</v>
      </c>
      <c r="C41" s="9">
        <v>-2</v>
      </c>
    </row>
    <row r="42" spans="1:3">
      <c r="A42" s="8">
        <v>11319</v>
      </c>
      <c r="B42" s="8" t="s">
        <v>260</v>
      </c>
      <c r="C42" s="9">
        <v>-2</v>
      </c>
    </row>
    <row r="43" spans="1:3">
      <c r="A43" s="8">
        <v>12941</v>
      </c>
      <c r="B43" s="8" t="s">
        <v>281</v>
      </c>
      <c r="C43" s="9">
        <v>-2</v>
      </c>
    </row>
    <row r="44" spans="1:3">
      <c r="A44" s="6">
        <v>12895</v>
      </c>
      <c r="B44" s="6" t="s">
        <v>294</v>
      </c>
      <c r="C44" s="7">
        <v>-2</v>
      </c>
    </row>
    <row r="45" spans="1:3">
      <c r="A45" s="6">
        <v>12751</v>
      </c>
      <c r="B45" s="6" t="s">
        <v>290</v>
      </c>
      <c r="C45" s="7">
        <v>-2</v>
      </c>
    </row>
    <row r="46" spans="1:3">
      <c r="A46" s="6">
        <v>12091</v>
      </c>
      <c r="B46" s="6" t="s">
        <v>277</v>
      </c>
      <c r="C46" s="7">
        <v>-2</v>
      </c>
    </row>
    <row r="47" spans="1:3">
      <c r="A47" s="6">
        <v>12916</v>
      </c>
      <c r="B47" s="6" t="s">
        <v>286</v>
      </c>
      <c r="C47" s="7">
        <v>-2</v>
      </c>
    </row>
    <row r="48" spans="1:3">
      <c r="A48" s="6">
        <v>4549</v>
      </c>
      <c r="B48" s="6" t="s">
        <v>178</v>
      </c>
      <c r="C48" s="7">
        <v>-2</v>
      </c>
    </row>
    <row r="49" spans="1:3">
      <c r="A49" s="6">
        <v>12941</v>
      </c>
      <c r="B49" s="6" t="s">
        <v>281</v>
      </c>
      <c r="C49" s="7">
        <v>-2</v>
      </c>
    </row>
    <row r="50" spans="1:3">
      <c r="A50" s="6">
        <v>12447</v>
      </c>
      <c r="B50" s="6" t="s">
        <v>268</v>
      </c>
      <c r="C50" s="7">
        <v>-2</v>
      </c>
    </row>
    <row r="51" spans="1:3">
      <c r="A51" s="8">
        <v>12474</v>
      </c>
      <c r="B51" s="8" t="s">
        <v>173</v>
      </c>
      <c r="C51" s="9">
        <v>-2</v>
      </c>
    </row>
    <row r="52" spans="1:3">
      <c r="A52" s="8">
        <v>12440</v>
      </c>
      <c r="B52" s="8" t="s">
        <v>282</v>
      </c>
      <c r="C52" s="9">
        <v>-2</v>
      </c>
    </row>
    <row r="53" spans="1:3">
      <c r="A53" s="8">
        <v>11051</v>
      </c>
      <c r="B53" s="8" t="s">
        <v>205</v>
      </c>
      <c r="C53" s="9">
        <v>-2</v>
      </c>
    </row>
    <row r="54" spans="1:3">
      <c r="A54" s="8">
        <v>8386</v>
      </c>
      <c r="B54" s="8" t="s">
        <v>274</v>
      </c>
      <c r="C54" s="9">
        <v>-2</v>
      </c>
    </row>
    <row r="55" spans="1:3">
      <c r="A55" s="8">
        <v>995987</v>
      </c>
      <c r="B55" s="8" t="s">
        <v>248</v>
      </c>
      <c r="C55" s="9">
        <v>-2</v>
      </c>
    </row>
    <row r="56" spans="1:3">
      <c r="A56" s="8">
        <v>12048</v>
      </c>
      <c r="B56" s="8" t="s">
        <v>267</v>
      </c>
      <c r="C56" s="9">
        <v>-2</v>
      </c>
    </row>
    <row r="57" spans="1:3">
      <c r="A57" s="8">
        <v>12517</v>
      </c>
      <c r="B57" s="8" t="s">
        <v>295</v>
      </c>
      <c r="C57" s="9">
        <v>-2</v>
      </c>
    </row>
    <row r="58" spans="1:3">
      <c r="A58" s="6">
        <v>12895</v>
      </c>
      <c r="B58" s="6" t="s">
        <v>294</v>
      </c>
      <c r="C58" s="7">
        <v>-2</v>
      </c>
    </row>
    <row r="59" spans="1:3">
      <c r="A59" s="6">
        <v>12751</v>
      </c>
      <c r="B59" s="6" t="s">
        <v>290</v>
      </c>
      <c r="C59" s="7">
        <v>-2</v>
      </c>
    </row>
    <row r="60" spans="1:3">
      <c r="A60" s="6">
        <v>12934</v>
      </c>
      <c r="B60" s="6" t="s">
        <v>287</v>
      </c>
      <c r="C60" s="7">
        <v>-2</v>
      </c>
    </row>
    <row r="61" spans="1:3">
      <c r="A61" s="6">
        <v>12883</v>
      </c>
      <c r="B61" s="6" t="s">
        <v>244</v>
      </c>
      <c r="C61" s="7">
        <v>-2</v>
      </c>
    </row>
    <row r="62" spans="1:3">
      <c r="A62" s="6">
        <v>12916</v>
      </c>
      <c r="B62" s="6" t="s">
        <v>286</v>
      </c>
      <c r="C62" s="7">
        <v>-2</v>
      </c>
    </row>
    <row r="63" spans="1:3">
      <c r="A63" s="6">
        <v>11762</v>
      </c>
      <c r="B63" s="6" t="s">
        <v>262</v>
      </c>
      <c r="C63" s="7">
        <v>-2</v>
      </c>
    </row>
    <row r="64" spans="1:3">
      <c r="A64" s="6">
        <v>12184</v>
      </c>
      <c r="B64" s="6" t="s">
        <v>226</v>
      </c>
      <c r="C64" s="7">
        <v>-2</v>
      </c>
    </row>
    <row r="65" spans="1:3">
      <c r="A65" s="8">
        <v>12495</v>
      </c>
      <c r="B65" s="8" t="s">
        <v>285</v>
      </c>
      <c r="C65" s="9">
        <v>-2</v>
      </c>
    </row>
    <row r="66" spans="1:3">
      <c r="A66" s="8">
        <v>12751</v>
      </c>
      <c r="B66" s="8" t="s">
        <v>290</v>
      </c>
      <c r="C66" s="9">
        <v>-2</v>
      </c>
    </row>
    <row r="67" spans="1:3">
      <c r="A67" s="8">
        <v>11463</v>
      </c>
      <c r="B67" s="8" t="s">
        <v>534</v>
      </c>
      <c r="C67" s="9">
        <v>0</v>
      </c>
    </row>
    <row r="68" spans="1:3">
      <c r="A68" s="8">
        <v>10218</v>
      </c>
      <c r="B68" s="8" t="s">
        <v>257</v>
      </c>
      <c r="C68" s="9">
        <v>-2</v>
      </c>
    </row>
    <row r="69" spans="1:3">
      <c r="A69" s="8">
        <v>12916</v>
      </c>
      <c r="B69" s="8" t="s">
        <v>286</v>
      </c>
      <c r="C69" s="9">
        <v>-2</v>
      </c>
    </row>
    <row r="70" spans="1:3">
      <c r="A70" s="8">
        <v>12091</v>
      </c>
      <c r="B70" s="8" t="s">
        <v>277</v>
      </c>
      <c r="C70" s="9">
        <v>-2</v>
      </c>
    </row>
    <row r="71" spans="1:3">
      <c r="A71" s="8">
        <v>12528</v>
      </c>
      <c r="B71" s="8" t="s">
        <v>272</v>
      </c>
      <c r="C71" s="9">
        <v>-2</v>
      </c>
    </row>
    <row r="72" spans="1:3">
      <c r="A72" s="6">
        <v>12451</v>
      </c>
      <c r="B72" s="6" t="s">
        <v>171</v>
      </c>
      <c r="C72" s="7">
        <v>-2</v>
      </c>
    </row>
    <row r="73" spans="1:3">
      <c r="A73" s="6">
        <v>12440</v>
      </c>
      <c r="B73" s="6" t="s">
        <v>282</v>
      </c>
      <c r="C73" s="7">
        <v>-2</v>
      </c>
    </row>
    <row r="74" spans="1:3">
      <c r="A74" s="6">
        <v>11178</v>
      </c>
      <c r="B74" s="6" t="s">
        <v>291</v>
      </c>
      <c r="C74" s="7">
        <v>-2</v>
      </c>
    </row>
    <row r="75" spans="1:3">
      <c r="A75" s="6">
        <v>11319</v>
      </c>
      <c r="B75" s="6" t="s">
        <v>260</v>
      </c>
      <c r="C75" s="7">
        <v>-2</v>
      </c>
    </row>
    <row r="76" spans="1:3">
      <c r="A76" s="6">
        <v>12669</v>
      </c>
      <c r="B76" s="6" t="s">
        <v>237</v>
      </c>
      <c r="C76" s="7">
        <v>-2</v>
      </c>
    </row>
    <row r="77" spans="1:3">
      <c r="A77" s="6">
        <v>12146</v>
      </c>
      <c r="B77" s="6" t="s">
        <v>292</v>
      </c>
      <c r="C77" s="7">
        <v>-2</v>
      </c>
    </row>
    <row r="78" spans="1:3">
      <c r="A78" s="6">
        <v>12461</v>
      </c>
      <c r="B78" s="6" t="s">
        <v>278</v>
      </c>
      <c r="C78" s="7">
        <v>-2</v>
      </c>
    </row>
    <row r="79" spans="1:3">
      <c r="A79" s="8">
        <v>12495</v>
      </c>
      <c r="B79" s="8" t="s">
        <v>285</v>
      </c>
      <c r="C79" s="9">
        <v>-2</v>
      </c>
    </row>
    <row r="80" spans="1:3">
      <c r="A80" s="8">
        <v>12539</v>
      </c>
      <c r="B80" s="8" t="s">
        <v>296</v>
      </c>
      <c r="C80" s="9">
        <v>-2</v>
      </c>
    </row>
    <row r="81" spans="1:3">
      <c r="A81" s="8">
        <v>11517</v>
      </c>
      <c r="B81" s="8" t="s">
        <v>211</v>
      </c>
      <c r="C81" s="9">
        <v>-2</v>
      </c>
    </row>
    <row r="82" spans="1:3">
      <c r="A82" s="8">
        <v>12909</v>
      </c>
      <c r="B82" s="8" t="s">
        <v>245</v>
      </c>
      <c r="C82" s="9">
        <v>-2</v>
      </c>
    </row>
    <row r="83" spans="1:3">
      <c r="A83" s="8">
        <v>11004</v>
      </c>
      <c r="B83" s="8" t="s">
        <v>204</v>
      </c>
      <c r="C83" s="9">
        <v>-2</v>
      </c>
    </row>
    <row r="84" spans="1:3">
      <c r="A84" s="8">
        <v>11825</v>
      </c>
      <c r="B84" s="8" t="s">
        <v>264</v>
      </c>
      <c r="C84" s="9">
        <v>-2</v>
      </c>
    </row>
    <row r="85" spans="1:3">
      <c r="A85" s="8">
        <v>12466</v>
      </c>
      <c r="B85" s="8" t="s">
        <v>230</v>
      </c>
      <c r="C85" s="9">
        <v>-2</v>
      </c>
    </row>
    <row r="86" spans="1:3">
      <c r="A86" s="6">
        <v>12895</v>
      </c>
      <c r="B86" s="6" t="s">
        <v>294</v>
      </c>
      <c r="C86" s="7">
        <v>-2</v>
      </c>
    </row>
    <row r="87" spans="1:3">
      <c r="A87" s="6">
        <v>12459</v>
      </c>
      <c r="B87" s="6" t="s">
        <v>169</v>
      </c>
      <c r="C87" s="7">
        <v>-2</v>
      </c>
    </row>
    <row r="88" spans="1:3">
      <c r="A88" s="6">
        <v>11949</v>
      </c>
      <c r="B88" s="6" t="s">
        <v>276</v>
      </c>
      <c r="C88" s="7">
        <v>-2</v>
      </c>
    </row>
    <row r="89" spans="1:3">
      <c r="A89" s="6">
        <v>11142</v>
      </c>
      <c r="B89" s="6" t="s">
        <v>207</v>
      </c>
      <c r="C89" s="7">
        <v>-2</v>
      </c>
    </row>
    <row r="90" spans="1:3">
      <c r="A90" s="6">
        <v>5954</v>
      </c>
      <c r="B90" s="6" t="s">
        <v>283</v>
      </c>
      <c r="C90" s="7">
        <v>-2</v>
      </c>
    </row>
    <row r="91" spans="1:3">
      <c r="A91" s="6">
        <v>4196</v>
      </c>
      <c r="B91" s="6" t="s">
        <v>504</v>
      </c>
      <c r="C91" s="7">
        <v>-2</v>
      </c>
    </row>
    <row r="92" spans="1:3">
      <c r="A92" s="6">
        <v>10930</v>
      </c>
      <c r="B92" s="6" t="s">
        <v>200</v>
      </c>
      <c r="C92" s="7">
        <v>-2</v>
      </c>
    </row>
    <row r="93" spans="1:3">
      <c r="A93" s="8">
        <v>12219</v>
      </c>
      <c r="B93" s="8" t="s">
        <v>252</v>
      </c>
      <c r="C93" s="9">
        <v>-2</v>
      </c>
    </row>
    <row r="94" spans="1:3">
      <c r="A94" s="8">
        <v>12495</v>
      </c>
      <c r="B94" s="8" t="s">
        <v>285</v>
      </c>
      <c r="C94" s="9">
        <v>-2</v>
      </c>
    </row>
    <row r="95" spans="1:3">
      <c r="A95" s="8">
        <v>11711</v>
      </c>
      <c r="B95" s="8" t="s">
        <v>275</v>
      </c>
      <c r="C95" s="9">
        <v>-2</v>
      </c>
    </row>
    <row r="96" spans="1:3">
      <c r="A96" s="8">
        <v>12501</v>
      </c>
      <c r="B96" s="8" t="s">
        <v>280</v>
      </c>
      <c r="C96" s="9">
        <v>-2</v>
      </c>
    </row>
    <row r="97" spans="1:3">
      <c r="A97" s="8">
        <v>11880</v>
      </c>
      <c r="B97" s="8" t="s">
        <v>265</v>
      </c>
      <c r="C97" s="9">
        <v>-2</v>
      </c>
    </row>
    <row r="98" spans="1:3">
      <c r="A98" s="8">
        <v>12517</v>
      </c>
      <c r="B98" s="8" t="s">
        <v>295</v>
      </c>
      <c r="C98" s="9">
        <v>-2</v>
      </c>
    </row>
    <row r="99" spans="1:3">
      <c r="A99" s="8">
        <v>12502</v>
      </c>
      <c r="B99" s="8" t="s">
        <v>235</v>
      </c>
      <c r="C99" s="9">
        <v>-2</v>
      </c>
    </row>
    <row r="100" spans="1:3">
      <c r="A100" s="6">
        <v>12539</v>
      </c>
      <c r="B100" s="6" t="s">
        <v>296</v>
      </c>
      <c r="C100" s="7">
        <v>-2</v>
      </c>
    </row>
    <row r="101" spans="1:3">
      <c r="A101" s="6">
        <v>12474</v>
      </c>
      <c r="B101" s="6" t="s">
        <v>173</v>
      </c>
      <c r="C101" s="7">
        <v>-2</v>
      </c>
    </row>
    <row r="102" spans="1:3">
      <c r="A102" s="6">
        <v>12463</v>
      </c>
      <c r="B102" s="6" t="s">
        <v>270</v>
      </c>
      <c r="C102" s="7">
        <v>-2</v>
      </c>
    </row>
    <row r="103" spans="1:3">
      <c r="A103" s="6">
        <v>990176</v>
      </c>
      <c r="B103" s="6" t="s">
        <v>247</v>
      </c>
      <c r="C103" s="7">
        <v>-2</v>
      </c>
    </row>
    <row r="104" spans="1:3">
      <c r="A104" s="6">
        <v>12091</v>
      </c>
      <c r="B104" s="6" t="s">
        <v>277</v>
      </c>
      <c r="C104" s="7">
        <v>-2</v>
      </c>
    </row>
    <row r="105" spans="1:3">
      <c r="A105" s="6">
        <v>11178</v>
      </c>
      <c r="B105" s="6" t="s">
        <v>291</v>
      </c>
      <c r="C105" s="7">
        <v>-2</v>
      </c>
    </row>
    <row r="106" spans="1:3">
      <c r="A106" s="6">
        <v>997367</v>
      </c>
      <c r="B106" s="6" t="s">
        <v>289</v>
      </c>
      <c r="C106" s="7">
        <v>-2</v>
      </c>
    </row>
    <row r="107" spans="1:3">
      <c r="A107" s="8">
        <v>12895</v>
      </c>
      <c r="B107" s="8" t="s">
        <v>294</v>
      </c>
      <c r="C107" s="9">
        <v>-2</v>
      </c>
    </row>
    <row r="108" spans="1:3">
      <c r="A108" s="8">
        <v>12459</v>
      </c>
      <c r="B108" s="8" t="s">
        <v>169</v>
      </c>
      <c r="C108" s="9">
        <v>-2</v>
      </c>
    </row>
    <row r="109" spans="1:3">
      <c r="A109" s="8">
        <v>11178</v>
      </c>
      <c r="B109" s="8" t="s">
        <v>291</v>
      </c>
      <c r="C109" s="9">
        <v>-4</v>
      </c>
    </row>
    <row r="110" spans="1:3">
      <c r="A110" s="8">
        <v>7006</v>
      </c>
      <c r="B110" s="8" t="s">
        <v>254</v>
      </c>
      <c r="C110" s="9">
        <v>-2</v>
      </c>
    </row>
    <row r="111" spans="1:3">
      <c r="A111" s="8">
        <v>11844</v>
      </c>
      <c r="B111" s="8" t="s">
        <v>216</v>
      </c>
      <c r="C111" s="9">
        <v>-2</v>
      </c>
    </row>
    <row r="112" spans="1:3">
      <c r="A112" s="8">
        <v>10927</v>
      </c>
      <c r="B112" s="8" t="s">
        <v>199</v>
      </c>
      <c r="C112" s="9">
        <v>-2</v>
      </c>
    </row>
    <row r="113" spans="1:3">
      <c r="A113" s="8">
        <v>12467</v>
      </c>
      <c r="B113" s="8" t="s">
        <v>232</v>
      </c>
      <c r="C113" s="9">
        <v>-2</v>
      </c>
    </row>
    <row r="114" spans="1:3">
      <c r="A114" s="6">
        <v>12495</v>
      </c>
      <c r="B114" s="6" t="s">
        <v>285</v>
      </c>
      <c r="C114" s="7">
        <v>-2</v>
      </c>
    </row>
    <row r="115" spans="1:3">
      <c r="A115" s="6">
        <v>12219</v>
      </c>
      <c r="B115" s="6" t="s">
        <v>252</v>
      </c>
      <c r="C115" s="7">
        <v>-2</v>
      </c>
    </row>
    <row r="116" spans="1:3">
      <c r="A116" s="6">
        <v>10886</v>
      </c>
      <c r="B116" s="6" t="s">
        <v>198</v>
      </c>
      <c r="C116" s="7">
        <v>-2</v>
      </c>
    </row>
    <row r="117" spans="1:3">
      <c r="A117" s="6">
        <v>6148</v>
      </c>
      <c r="B117" s="6" t="s">
        <v>182</v>
      </c>
      <c r="C117" s="7">
        <v>-2</v>
      </c>
    </row>
    <row r="118" spans="1:3">
      <c r="A118" s="6">
        <v>11329</v>
      </c>
      <c r="B118" s="6" t="s">
        <v>208</v>
      </c>
      <c r="C118" s="7">
        <v>-2</v>
      </c>
    </row>
    <row r="119" spans="1:3">
      <c r="A119" s="6">
        <v>11178</v>
      </c>
      <c r="B119" s="6" t="s">
        <v>291</v>
      </c>
      <c r="C119" s="7">
        <v>-2</v>
      </c>
    </row>
    <row r="120" spans="1:3">
      <c r="A120" s="6">
        <v>997367</v>
      </c>
      <c r="B120" s="6" t="s">
        <v>289</v>
      </c>
      <c r="C120" s="7">
        <v>-2</v>
      </c>
    </row>
    <row r="121" spans="1:3">
      <c r="A121" s="8">
        <v>12539</v>
      </c>
      <c r="B121" s="8" t="s">
        <v>296</v>
      </c>
      <c r="C121" s="9">
        <v>-2</v>
      </c>
    </row>
    <row r="122" spans="1:3">
      <c r="A122" s="8">
        <v>12219</v>
      </c>
      <c r="B122" s="8" t="s">
        <v>252</v>
      </c>
      <c r="C122" s="9">
        <v>-4</v>
      </c>
    </row>
    <row r="123" spans="1:3">
      <c r="A123" s="8">
        <v>5407</v>
      </c>
      <c r="B123" s="8" t="s">
        <v>134</v>
      </c>
      <c r="C123" s="9">
        <v>-2</v>
      </c>
    </row>
    <row r="124" spans="1:3">
      <c r="A124" s="8">
        <v>6662</v>
      </c>
      <c r="B124" s="8" t="s">
        <v>253</v>
      </c>
      <c r="C124" s="9">
        <v>-2</v>
      </c>
    </row>
    <row r="125" spans="1:3">
      <c r="A125" s="8">
        <v>10927</v>
      </c>
      <c r="B125" s="8" t="s">
        <v>199</v>
      </c>
      <c r="C125" s="9">
        <v>-2</v>
      </c>
    </row>
    <row r="126" spans="1:3">
      <c r="A126" s="8">
        <v>12146</v>
      </c>
      <c r="B126" s="8" t="s">
        <v>292</v>
      </c>
      <c r="C126" s="9">
        <v>-2</v>
      </c>
    </row>
    <row r="127" spans="1:3">
      <c r="A127" s="8">
        <v>12517</v>
      </c>
      <c r="B127" s="8" t="s">
        <v>295</v>
      </c>
      <c r="C127" s="9">
        <v>-2</v>
      </c>
    </row>
    <row r="128" spans="1:3">
      <c r="A128" s="6">
        <v>12951</v>
      </c>
      <c r="B128" s="6" t="s">
        <v>273</v>
      </c>
      <c r="C128" s="7">
        <v>-2</v>
      </c>
    </row>
    <row r="129" spans="1:3">
      <c r="A129" s="6">
        <v>12751</v>
      </c>
      <c r="B129" s="6" t="s">
        <v>290</v>
      </c>
      <c r="C129" s="7">
        <v>-2</v>
      </c>
    </row>
    <row r="130" spans="1:3">
      <c r="A130" s="6">
        <v>10218</v>
      </c>
      <c r="B130" s="6" t="s">
        <v>257</v>
      </c>
      <c r="C130" s="7">
        <v>-2</v>
      </c>
    </row>
    <row r="131" spans="1:3">
      <c r="A131" s="6">
        <v>8489</v>
      </c>
      <c r="B131" s="6" t="s">
        <v>250</v>
      </c>
      <c r="C131" s="7">
        <v>-2</v>
      </c>
    </row>
    <row r="132" spans="1:3">
      <c r="A132" s="6">
        <v>11949</v>
      </c>
      <c r="B132" s="6" t="s">
        <v>276</v>
      </c>
      <c r="C132" s="7">
        <v>-2</v>
      </c>
    </row>
    <row r="133" spans="1:3">
      <c r="A133" s="6">
        <v>9112</v>
      </c>
      <c r="B133" s="6" t="s">
        <v>193</v>
      </c>
      <c r="C133" s="7">
        <v>-2</v>
      </c>
    </row>
    <row r="134" spans="1:3">
      <c r="A134" s="6">
        <v>8060</v>
      </c>
      <c r="B134" s="6" t="s">
        <v>187</v>
      </c>
      <c r="C134" s="7">
        <v>-2</v>
      </c>
    </row>
    <row r="135" spans="1:3">
      <c r="A135" s="8">
        <v>12538</v>
      </c>
      <c r="B135" s="8" t="s">
        <v>236</v>
      </c>
      <c r="C135" s="9">
        <v>-2</v>
      </c>
    </row>
    <row r="136" spans="1:3">
      <c r="A136" s="8">
        <v>12529</v>
      </c>
      <c r="B136" s="8" t="s">
        <v>75</v>
      </c>
      <c r="C136" s="9">
        <v>-2</v>
      </c>
    </row>
    <row r="137" spans="1:3">
      <c r="A137" s="8">
        <v>6662</v>
      </c>
      <c r="B137" s="8" t="s">
        <v>253</v>
      </c>
      <c r="C137" s="9">
        <v>-2</v>
      </c>
    </row>
    <row r="138" spans="1:3">
      <c r="A138" s="8">
        <v>9988</v>
      </c>
      <c r="B138" s="8" t="s">
        <v>21</v>
      </c>
      <c r="C138" s="9">
        <v>-2</v>
      </c>
    </row>
    <row r="139" spans="1:3">
      <c r="A139" s="8">
        <v>11711</v>
      </c>
      <c r="B139" s="8" t="s">
        <v>275</v>
      </c>
      <c r="C139" s="9">
        <v>-2</v>
      </c>
    </row>
    <row r="140" spans="1:3">
      <c r="A140" s="8">
        <v>12158</v>
      </c>
      <c r="B140" s="8" t="s">
        <v>223</v>
      </c>
      <c r="C140" s="9">
        <v>-2</v>
      </c>
    </row>
    <row r="141" spans="1:3">
      <c r="A141" s="8">
        <v>8731</v>
      </c>
      <c r="B141" s="8" t="s">
        <v>256</v>
      </c>
      <c r="C141" s="9">
        <v>-2</v>
      </c>
    </row>
    <row r="142" spans="1:3">
      <c r="A142" s="6">
        <v>12757</v>
      </c>
      <c r="B142" s="6" t="s">
        <v>175</v>
      </c>
      <c r="C142" s="7">
        <v>-2</v>
      </c>
    </row>
    <row r="143" spans="1:3">
      <c r="A143" s="6">
        <v>12951</v>
      </c>
      <c r="B143" s="6" t="s">
        <v>273</v>
      </c>
      <c r="C143" s="7">
        <v>-2</v>
      </c>
    </row>
    <row r="144" spans="1:3">
      <c r="A144" s="6">
        <v>11883</v>
      </c>
      <c r="B144" s="6" t="s">
        <v>219</v>
      </c>
      <c r="C144" s="7">
        <v>-2</v>
      </c>
    </row>
    <row r="145" spans="1:3">
      <c r="A145" s="6">
        <v>8400</v>
      </c>
      <c r="B145" s="6" t="s">
        <v>190</v>
      </c>
      <c r="C145" s="7">
        <v>-2</v>
      </c>
    </row>
    <row r="146" spans="1:3">
      <c r="A146" s="6">
        <v>12682</v>
      </c>
      <c r="B146" s="6" t="s">
        <v>238</v>
      </c>
      <c r="C146" s="7">
        <v>-2</v>
      </c>
    </row>
    <row r="147" spans="1:3">
      <c r="A147" s="6">
        <v>11143</v>
      </c>
      <c r="B147" s="6" t="s">
        <v>159</v>
      </c>
      <c r="C147" s="7">
        <v>-2</v>
      </c>
    </row>
    <row r="148" spans="1:3">
      <c r="A148" s="6">
        <v>997367</v>
      </c>
      <c r="B148" s="6" t="s">
        <v>289</v>
      </c>
      <c r="C148" s="7">
        <v>-2</v>
      </c>
    </row>
    <row r="149" spans="1:3">
      <c r="A149" s="8">
        <v>12440</v>
      </c>
      <c r="B149" s="8" t="s">
        <v>282</v>
      </c>
      <c r="C149" s="9">
        <v>-2</v>
      </c>
    </row>
    <row r="150" spans="1:3">
      <c r="A150" s="8">
        <v>12848</v>
      </c>
      <c r="B150" s="8" t="s">
        <v>241</v>
      </c>
      <c r="C150" s="9">
        <v>-2</v>
      </c>
    </row>
    <row r="151" spans="1:3">
      <c r="A151" s="8">
        <v>12847</v>
      </c>
      <c r="B151" s="8" t="s">
        <v>239</v>
      </c>
      <c r="C151" s="9">
        <v>-2</v>
      </c>
    </row>
    <row r="152" spans="1:3">
      <c r="A152" s="8">
        <v>8957</v>
      </c>
      <c r="B152" s="8" t="s">
        <v>192</v>
      </c>
      <c r="C152" s="9">
        <v>-2</v>
      </c>
    </row>
    <row r="153" spans="1:3">
      <c r="A153" s="8">
        <v>12517</v>
      </c>
      <c r="B153" s="8" t="s">
        <v>295</v>
      </c>
      <c r="C153" s="9">
        <v>-2</v>
      </c>
    </row>
    <row r="154" spans="1:3">
      <c r="A154" s="8">
        <v>5347</v>
      </c>
      <c r="B154" s="8" t="s">
        <v>180</v>
      </c>
      <c r="C154" s="9">
        <v>-2</v>
      </c>
    </row>
    <row r="155" spans="1:3">
      <c r="A155" s="8">
        <v>9682</v>
      </c>
      <c r="B155" s="8" t="s">
        <v>551</v>
      </c>
      <c r="C155" s="9">
        <v>-2</v>
      </c>
    </row>
    <row r="156" spans="1:3">
      <c r="A156" s="6">
        <v>12219</v>
      </c>
      <c r="B156" s="6" t="s">
        <v>252</v>
      </c>
      <c r="C156" s="7">
        <v>-2</v>
      </c>
    </row>
    <row r="157" spans="1:3">
      <c r="A157" s="6">
        <v>12539</v>
      </c>
      <c r="B157" s="6" t="s">
        <v>296</v>
      </c>
      <c r="C157" s="7">
        <v>-2</v>
      </c>
    </row>
    <row r="158" spans="1:3">
      <c r="A158" s="6">
        <v>5954</v>
      </c>
      <c r="B158" s="6" t="s">
        <v>283</v>
      </c>
      <c r="C158" s="7">
        <v>-2</v>
      </c>
    </row>
    <row r="159" spans="1:3">
      <c r="A159" s="6">
        <v>11880</v>
      </c>
      <c r="B159" s="6" t="s">
        <v>265</v>
      </c>
      <c r="C159" s="7">
        <v>-2</v>
      </c>
    </row>
    <row r="160" spans="1:3">
      <c r="A160" s="6">
        <v>8731</v>
      </c>
      <c r="B160" s="6" t="s">
        <v>256</v>
      </c>
      <c r="C160" s="7">
        <v>-2</v>
      </c>
    </row>
    <row r="161" spans="1:3">
      <c r="A161" s="6">
        <v>12528</v>
      </c>
      <c r="B161" s="6" t="s">
        <v>272</v>
      </c>
      <c r="C161" s="7">
        <v>-2</v>
      </c>
    </row>
    <row r="162" spans="1:3">
      <c r="A162" s="6">
        <v>12504</v>
      </c>
      <c r="B162" s="6" t="s">
        <v>149</v>
      </c>
      <c r="C162" s="7">
        <v>-2</v>
      </c>
    </row>
    <row r="163" spans="1:3">
      <c r="A163" s="8">
        <v>12474</v>
      </c>
      <c r="B163" s="8" t="s">
        <v>173</v>
      </c>
      <c r="C163" s="9">
        <v>-2</v>
      </c>
    </row>
    <row r="164" spans="1:3">
      <c r="A164" s="8">
        <v>12849</v>
      </c>
      <c r="B164" s="8" t="s">
        <v>243</v>
      </c>
      <c r="C164" s="9">
        <v>-2</v>
      </c>
    </row>
    <row r="165" spans="1:3">
      <c r="A165" s="8">
        <v>11537</v>
      </c>
      <c r="B165" s="8" t="s">
        <v>212</v>
      </c>
      <c r="C165" s="9">
        <v>-2</v>
      </c>
    </row>
    <row r="166" spans="1:3">
      <c r="A166" s="8">
        <v>5954</v>
      </c>
      <c r="B166" s="8" t="s">
        <v>283</v>
      </c>
      <c r="C166" s="9">
        <v>-2</v>
      </c>
    </row>
    <row r="167" spans="1:3">
      <c r="A167" s="8">
        <v>5501</v>
      </c>
      <c r="B167" s="8" t="s">
        <v>170</v>
      </c>
      <c r="C167" s="9">
        <v>-2</v>
      </c>
    </row>
    <row r="168" spans="1:3">
      <c r="A168" s="8">
        <v>12048</v>
      </c>
      <c r="B168" s="8" t="s">
        <v>267</v>
      </c>
      <c r="C168" s="9">
        <v>-2</v>
      </c>
    </row>
    <row r="169" spans="1:3">
      <c r="A169" s="8">
        <v>997367</v>
      </c>
      <c r="B169" s="8" t="s">
        <v>289</v>
      </c>
      <c r="C169" s="9">
        <v>-2</v>
      </c>
    </row>
    <row r="170" spans="1:3">
      <c r="A170" s="6">
        <v>12539</v>
      </c>
      <c r="B170" s="6" t="s">
        <v>296</v>
      </c>
      <c r="C170" s="7">
        <v>-2</v>
      </c>
    </row>
    <row r="171" spans="1:3">
      <c r="A171" s="6">
        <v>12451</v>
      </c>
      <c r="B171" s="6" t="s">
        <v>171</v>
      </c>
      <c r="C171" s="7">
        <v>-2</v>
      </c>
    </row>
    <row r="172" spans="1:3">
      <c r="A172" s="6">
        <v>12443</v>
      </c>
      <c r="B172" s="6" t="s">
        <v>228</v>
      </c>
      <c r="C172" s="7">
        <v>-2</v>
      </c>
    </row>
    <row r="173" spans="1:3">
      <c r="A173" s="6">
        <v>12517</v>
      </c>
      <c r="B173" s="6" t="s">
        <v>295</v>
      </c>
      <c r="C173" s="7">
        <v>-2</v>
      </c>
    </row>
    <row r="174" spans="1:3">
      <c r="A174" s="6">
        <v>12934</v>
      </c>
      <c r="B174" s="6" t="s">
        <v>287</v>
      </c>
      <c r="C174" s="7">
        <v>-2</v>
      </c>
    </row>
    <row r="175" spans="1:3">
      <c r="A175" s="6">
        <v>11949</v>
      </c>
      <c r="B175" s="6" t="s">
        <v>276</v>
      </c>
      <c r="C175" s="7">
        <v>-2</v>
      </c>
    </row>
    <row r="176" spans="1:3">
      <c r="A176" s="6">
        <v>11639</v>
      </c>
      <c r="B176" s="6" t="s">
        <v>214</v>
      </c>
      <c r="C176" s="7">
        <v>-2</v>
      </c>
    </row>
    <row r="177" spans="1:3">
      <c r="A177" s="8">
        <v>12474</v>
      </c>
      <c r="B177" s="8" t="s">
        <v>173</v>
      </c>
      <c r="C177" s="9">
        <v>0</v>
      </c>
    </row>
    <row r="178" spans="1:3">
      <c r="A178" s="8">
        <v>12440</v>
      </c>
      <c r="B178" s="8" t="s">
        <v>282</v>
      </c>
      <c r="C178" s="9">
        <v>-2</v>
      </c>
    </row>
    <row r="179" spans="1:3">
      <c r="A179" s="8">
        <v>5407</v>
      </c>
      <c r="B179" s="8" t="s">
        <v>134</v>
      </c>
      <c r="C179" s="9">
        <v>-2</v>
      </c>
    </row>
    <row r="180" spans="1:3">
      <c r="A180" s="8">
        <v>12146</v>
      </c>
      <c r="B180" s="8" t="s">
        <v>292</v>
      </c>
      <c r="C180" s="9">
        <v>-2</v>
      </c>
    </row>
    <row r="181" spans="1:3">
      <c r="A181" s="8">
        <v>12517</v>
      </c>
      <c r="B181" s="8" t="s">
        <v>295</v>
      </c>
      <c r="C181" s="9">
        <v>-4</v>
      </c>
    </row>
    <row r="182" spans="1:3">
      <c r="A182" s="8">
        <v>11903</v>
      </c>
      <c r="B182" s="8" t="s">
        <v>220</v>
      </c>
      <c r="C182" s="9">
        <v>-2</v>
      </c>
    </row>
    <row r="183" spans="1:3">
      <c r="A183" s="8">
        <v>11825</v>
      </c>
      <c r="B183" s="8" t="s">
        <v>264</v>
      </c>
      <c r="C183" s="9">
        <v>-2</v>
      </c>
    </row>
    <row r="184" spans="1:3">
      <c r="A184" s="6">
        <v>12454</v>
      </c>
      <c r="B184" s="6" t="s">
        <v>284</v>
      </c>
      <c r="C184" s="7">
        <v>-2</v>
      </c>
    </row>
    <row r="185" spans="1:3">
      <c r="A185" s="6">
        <v>12219</v>
      </c>
      <c r="B185" s="6" t="s">
        <v>252</v>
      </c>
      <c r="C185" s="7">
        <v>-2</v>
      </c>
    </row>
    <row r="186" spans="1:3">
      <c r="A186" s="6">
        <v>12461</v>
      </c>
      <c r="B186" s="6" t="s">
        <v>278</v>
      </c>
      <c r="C186" s="7">
        <v>-2</v>
      </c>
    </row>
    <row r="187" spans="1:3">
      <c r="A187" s="6">
        <v>11620</v>
      </c>
      <c r="B187" s="6" t="s">
        <v>213</v>
      </c>
      <c r="C187" s="7">
        <v>-2</v>
      </c>
    </row>
    <row r="188" spans="1:3">
      <c r="A188" s="6">
        <v>9130</v>
      </c>
      <c r="B188" s="6" t="s">
        <v>195</v>
      </c>
      <c r="C188" s="7">
        <v>-2</v>
      </c>
    </row>
    <row r="189" spans="1:3">
      <c r="A189" s="6">
        <v>5954</v>
      </c>
      <c r="B189" s="6" t="s">
        <v>283</v>
      </c>
      <c r="C189" s="7">
        <v>-2</v>
      </c>
    </row>
    <row r="190" spans="1:3">
      <c r="A190" s="6">
        <v>7687</v>
      </c>
      <c r="B190" s="6" t="s">
        <v>186</v>
      </c>
      <c r="C190" s="7">
        <v>-2</v>
      </c>
    </row>
    <row r="191" spans="1:3">
      <c r="A191" s="8">
        <v>12951</v>
      </c>
      <c r="B191" s="8" t="s">
        <v>273</v>
      </c>
      <c r="C191" s="9">
        <v>-2</v>
      </c>
    </row>
    <row r="192" spans="1:3">
      <c r="A192" s="8">
        <v>12751</v>
      </c>
      <c r="B192" s="8" t="s">
        <v>290</v>
      </c>
      <c r="C192" s="9">
        <v>-2</v>
      </c>
    </row>
    <row r="193" spans="1:3">
      <c r="A193" s="8">
        <v>10650</v>
      </c>
      <c r="B193" s="8" t="s">
        <v>197</v>
      </c>
      <c r="C193" s="9">
        <v>-2</v>
      </c>
    </row>
    <row r="194" spans="1:3">
      <c r="A194" s="8">
        <v>12461</v>
      </c>
      <c r="B194" s="8" t="s">
        <v>278</v>
      </c>
      <c r="C194" s="9">
        <v>-2</v>
      </c>
    </row>
    <row r="195" spans="1:3">
      <c r="A195" s="8">
        <v>12146</v>
      </c>
      <c r="B195" s="8" t="s">
        <v>292</v>
      </c>
      <c r="C195" s="9">
        <v>-2</v>
      </c>
    </row>
    <row r="196" spans="1:3">
      <c r="A196" s="8">
        <v>12254</v>
      </c>
      <c r="B196" s="8" t="s">
        <v>227</v>
      </c>
      <c r="C196" s="9">
        <v>-2</v>
      </c>
    </row>
    <row r="197" spans="1:3">
      <c r="A197" s="8">
        <v>10931</v>
      </c>
      <c r="B197" s="8" t="s">
        <v>259</v>
      </c>
      <c r="C197" s="9">
        <v>-2</v>
      </c>
    </row>
    <row r="198" spans="1:3">
      <c r="A198" s="6">
        <v>12451</v>
      </c>
      <c r="B198" s="6" t="s">
        <v>171</v>
      </c>
      <c r="C198" s="7">
        <v>-2</v>
      </c>
    </row>
    <row r="199" spans="1:3">
      <c r="A199" s="6">
        <v>12454</v>
      </c>
      <c r="B199" s="6" t="s">
        <v>284</v>
      </c>
      <c r="C199" s="7">
        <v>-2</v>
      </c>
    </row>
    <row r="200" spans="1:3">
      <c r="A200" s="6">
        <v>12146</v>
      </c>
      <c r="B200" s="6" t="s">
        <v>292</v>
      </c>
      <c r="C200" s="7">
        <v>-2</v>
      </c>
    </row>
    <row r="201" spans="1:3">
      <c r="A201" s="6">
        <v>11504</v>
      </c>
      <c r="B201" s="6" t="s">
        <v>92</v>
      </c>
      <c r="C201" s="7">
        <v>-2</v>
      </c>
    </row>
    <row r="202" spans="1:3">
      <c r="A202" s="6">
        <v>998927</v>
      </c>
      <c r="B202" s="6" t="s">
        <v>249</v>
      </c>
      <c r="C202" s="7">
        <v>-2</v>
      </c>
    </row>
    <row r="203" spans="1:3">
      <c r="A203" s="6">
        <v>7006</v>
      </c>
      <c r="B203" s="6" t="s">
        <v>254</v>
      </c>
      <c r="C203" s="7">
        <v>-2</v>
      </c>
    </row>
    <row r="204" spans="1:3">
      <c r="A204" s="6">
        <v>12147</v>
      </c>
      <c r="B204" s="6" t="s">
        <v>222</v>
      </c>
      <c r="C204" s="7">
        <v>-2</v>
      </c>
    </row>
    <row r="205" spans="1:3">
      <c r="A205" s="8">
        <v>12454</v>
      </c>
      <c r="B205" s="8" t="s">
        <v>284</v>
      </c>
      <c r="C205" s="9">
        <v>-4</v>
      </c>
    </row>
    <row r="206" spans="1:3">
      <c r="A206" s="8">
        <v>12951</v>
      </c>
      <c r="B206" s="8" t="s">
        <v>273</v>
      </c>
      <c r="C206" s="9">
        <v>-2</v>
      </c>
    </row>
    <row r="207" spans="1:3">
      <c r="A207" s="8">
        <v>8489</v>
      </c>
      <c r="B207" s="8" t="s">
        <v>250</v>
      </c>
      <c r="C207" s="9">
        <v>-2</v>
      </c>
    </row>
    <row r="208" spans="1:3">
      <c r="A208" s="8">
        <v>12146</v>
      </c>
      <c r="B208" s="8" t="s">
        <v>292</v>
      </c>
      <c r="C208" s="9">
        <v>-2</v>
      </c>
    </row>
    <row r="209" spans="1:3">
      <c r="A209" s="8">
        <v>12717</v>
      </c>
      <c r="B209" s="8" t="s">
        <v>174</v>
      </c>
      <c r="C209" s="9">
        <v>-2</v>
      </c>
    </row>
    <row r="210" spans="1:3">
      <c r="A210" s="8">
        <v>12164</v>
      </c>
      <c r="B210" s="8" t="s">
        <v>225</v>
      </c>
      <c r="C210" s="9">
        <v>-2</v>
      </c>
    </row>
    <row r="211" spans="1:3">
      <c r="A211" s="8">
        <v>11762</v>
      </c>
      <c r="B211" s="8" t="s">
        <v>262</v>
      </c>
      <c r="C211" s="9">
        <v>-2</v>
      </c>
    </row>
  </sheetData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5月个人排名奖励</vt:lpstr>
      <vt:lpstr>5月个人加减汇总</vt:lpstr>
      <vt:lpstr>基础任务达标门店</vt:lpstr>
      <vt:lpstr>4.26-5.25每日完成情况</vt:lpstr>
      <vt:lpstr>加分汇总</vt:lpstr>
      <vt:lpstr>减分汇总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☆美美维☆</cp:lastModifiedBy>
  <dcterms:created xsi:type="dcterms:W3CDTF">2015-06-05T18:19:00Z</dcterms:created>
  <dcterms:modified xsi:type="dcterms:W3CDTF">2020-06-19T10:15:07Z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