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<sst xmlns="http://schemas.openxmlformats.org/spreadsheetml/2006/main" count="81" uniqueCount="70">
  <si>
    <t>小程序找药（2020.7.22）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</si>
  <si>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</si>
  <si>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</si>
  <si>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</si>
  <si>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</si>
  <si>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</si>
  <si>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</si>
  <si>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</si>
  <si>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</si>
  <si>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</si>
  <si>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</si>
  <si>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</si>
  <si>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</si>
  <si>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</si>
  <si>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</si>
  <si>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</si>
  <si>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2020-07-22 10:59:58</t>
  </si>
  <si>
    <t>b1175</t>
  </si>
  <si>
    <t>吲哚布芬片</t>
  </si>
  <si>
    <t>0.1g</t>
  </si>
  <si>
    <t>杭州中美华东制药有限公司</t>
  </si>
  <si>
    <t>中和大道药店</t>
  </si>
  <si>
    <t>紧急</t>
  </si>
  <si>
    <t>员工</t>
  </si>
  <si>
    <t>请完善需求规格及批准文号重新上报</t>
  </si>
  <si>
    <t>2020-07-22 11:07:55</t>
  </si>
  <si>
    <t>a6998</t>
  </si>
  <si>
    <t>甲磺酸培氟沙星乳膏</t>
  </si>
  <si>
    <t>15g</t>
  </si>
  <si>
    <t>湖北广济</t>
  </si>
  <si>
    <t>H10980302</t>
  </si>
  <si>
    <t>请采购部找渠道（中标价11.64）</t>
  </si>
  <si>
    <t>2020-07-22 11:19:40</t>
  </si>
  <si>
    <t>b1176</t>
  </si>
  <si>
    <r>
      <t>太太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美容口服液</t>
    </r>
    <r>
      <rPr>
        <sz val="11"/>
        <color rgb="FF000000"/>
        <rFont val="Calibri"/>
        <charset val="0"/>
      </rPr>
      <t xml:space="preserve"> 10ml*30</t>
    </r>
    <r>
      <rPr>
        <sz val="11"/>
        <color rgb="FF000000"/>
        <rFont val="宋体"/>
        <charset val="0"/>
      </rPr>
      <t>支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</si>
  <si>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10mlx30支</t>
  </si>
  <si>
    <t>健康元药业集团股份有限公司</t>
  </si>
  <si>
    <t>卫食健字(1999)第0516号</t>
  </si>
  <si>
    <t>7月14日已经报送小程序采购回复有10支装，请门店核实是否能满足顾客需求</t>
  </si>
  <si>
    <t>2020-07-22 12:30:27</t>
  </si>
  <si>
    <t>a6999</t>
  </si>
  <si>
    <t>耳道喷剂敷料（美菌轻）</t>
  </si>
  <si>
    <t>20ml</t>
  </si>
  <si>
    <t>江苏威克斯医疗科技有限公司。</t>
  </si>
  <si>
    <t>苏泰械备20170292号</t>
  </si>
  <si>
    <t>贺先生</t>
  </si>
  <si>
    <t>顾客</t>
  </si>
  <si>
    <t>请采购部找渠道</t>
  </si>
  <si>
    <t>2020-07-22 15:28:04</t>
  </si>
  <si>
    <t>b1177</t>
  </si>
  <si>
    <t>都梁软胶囊</t>
  </si>
  <si>
    <t>0.54X27粒</t>
  </si>
  <si>
    <t>重庆华森制药</t>
  </si>
  <si>
    <t>Z20055185</t>
  </si>
  <si>
    <t>3家门店库存6盒，门店需求1盒请先店间调拨满足顾客需求</t>
  </si>
  <si>
    <t>2020-07-22 18:53:46</t>
  </si>
  <si>
    <t>b1178</t>
  </si>
  <si>
    <t>白脉软膏</t>
  </si>
  <si>
    <t>20克</t>
  </si>
  <si>
    <t>西藏林芝奇正藏药厂</t>
  </si>
  <si>
    <t>Z20043178</t>
  </si>
  <si>
    <t>曾诺言</t>
  </si>
  <si>
    <t>公司在营且有库存，已联系顾客</t>
  </si>
  <si>
    <t>2020-07-22 20:37:34</t>
  </si>
  <si>
    <t>b1179</t>
  </si>
  <si>
    <t>益脉康</t>
  </si>
  <si>
    <t>盒</t>
  </si>
  <si>
    <t>陕西</t>
  </si>
  <si>
    <t>z20060354</t>
  </si>
  <si>
    <t>请完善需求规格重新上报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</si>
</sst>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color rgb="FF333333"/>
      <name val="宋体"/>
      <charset val="134"/>
    </font>
    <font>
      <sz val="10.5"/>
      <color rgb="FF333333"/>
      <name val="Helvetica"/>
      <charset val="134"/>
    </font>
    <font>
      <sz val="10"/>
      <name val="Arial"/>
      <charset val="0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rgb="FF000000"/>
      <name val="Calibri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30" fillId="29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 applyProtection="1"/>
    <xf numFmtId="0" fontId="0" fillId="0" borderId="1" xfId="0" applyBorder="1">
      <alignment vertical="center"/>
    </xf>
    <xf numFmtId="0" fontId="6" fillId="0" borderId="1" xfId="0" applyFont="1" applyFill="1" applyBorder="1" applyAlignment="1" applyProtection="1"/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Fill="1" applyBorder="1" applyAlignment="1" applyProtection="1"/>
    <xf numFmtId="0" fontId="9" fillId="0" borderId="0" xfId="0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>
      <alignment vertical="center"/>
    </xf>
    <xf numFmtId="0" fontId="12" fillId="0" borderId="1" xfId="0" applyFont="1" applyFill="1" applyBorder="1" applyAlignment="1" applyProtection="1"/>
    <xf numFmtId="0" fontId="5" fillId="0" borderId="1" xfId="0" applyFont="1" applyFill="1" applyBorder="1" applyAlignment="1" applyProtection="1"/>
    <xf numFmtId="0" fontId="9" fillId="0" borderId="0" xfId="0" applyFont="1" applyFill="1" applyBorder="1" applyAlignment="1">
      <alignment horizontal="right"/>
    </xf>
    <xf numFmtId="0" fontId="12" fillId="0" borderId="1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D15" sqref="D15"/>
    </sheetView>
  </sheetViews>
  <sheetFormatPr defaultColWidth="9" defaultRowHeight="13.5"/>
  <cols>
    <col min="1" max="1" width="3.5" style="2" customWidth="1"/>
    <col min="2" max="2" width="11.375" customWidth="1"/>
    <col min="3" max="3" width="6.25" customWidth="1"/>
    <col min="4" max="4" width="24.75" customWidth="1"/>
    <col min="5" max="5" width="16.625" customWidth="1"/>
    <col min="6" max="6" width="4.125" customWidth="1"/>
    <col min="7" max="7" width="9.25" customWidth="1"/>
    <col min="8" max="8" width="13.625" customWidth="1"/>
    <col min="9" max="9" width="4.5" customWidth="1"/>
    <col min="10" max="10" width="7.75" customWidth="1"/>
    <col min="11" max="11" width="15.625" customWidth="1"/>
    <col min="12" max="12" width="5.75" customWidth="1"/>
    <col min="13" max="13" width="7.125" customWidth="1"/>
    <col min="14" max="14" width="5.875" customWidth="1"/>
    <col min="15" max="15" width="97.37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3" t="s">
        <v>15</v>
      </c>
    </row>
    <row r="3" ht="15" spans="1:15">
      <c r="A3" s="5">
        <v>1</v>
      </c>
      <c r="B3" s="6" t="s">
        <v>16</v>
      </c>
      <c r="C3" s="7" t="s">
        <v>17</v>
      </c>
      <c r="D3" s="6" t="s">
        <v>18</v>
      </c>
      <c r="E3" s="6" t="s">
        <v>19</v>
      </c>
      <c r="F3" s="6">
        <v>2</v>
      </c>
      <c r="G3" s="6" t="s">
        <v>20</v>
      </c>
      <c r="H3" s="6"/>
      <c r="I3" s="14"/>
      <c r="J3" s="15">
        <v>104430</v>
      </c>
      <c r="K3" s="15" t="s">
        <v>21</v>
      </c>
      <c r="L3" s="6" t="s">
        <v>22</v>
      </c>
      <c r="M3" s="16" t="s">
        <v>23</v>
      </c>
      <c r="N3" s="7"/>
      <c r="O3" s="7" t="s">
        <v>24</v>
      </c>
    </row>
    <row r="4" ht="15" spans="1:15">
      <c r="A4" s="5">
        <v>2</v>
      </c>
      <c r="B4" s="6" t="s">
        <v>25</v>
      </c>
      <c r="C4" s="7" t="s">
        <v>26</v>
      </c>
      <c r="D4" s="6" t="s">
        <v>27</v>
      </c>
      <c r="E4" s="6" t="s">
        <v>28</v>
      </c>
      <c r="F4" s="6">
        <v>1</v>
      </c>
      <c r="G4" s="6" t="s">
        <v>29</v>
      </c>
      <c r="H4" s="6" t="s">
        <v>30</v>
      </c>
      <c r="I4" s="6">
        <v>0</v>
      </c>
      <c r="J4" s="15">
        <v>377</v>
      </c>
      <c r="K4" s="17" t="str">
        <f>VLOOKUP(J4,[1]Sheet1!$A$1:$B$65536,2,0)</f>
        <v>新园大道药店</v>
      </c>
      <c r="L4" s="6" t="s">
        <v>22</v>
      </c>
      <c r="M4" s="16" t="s">
        <v>23</v>
      </c>
      <c r="N4" s="7"/>
      <c r="O4" s="7" t="s">
        <v>31</v>
      </c>
    </row>
    <row r="5" ht="15" spans="1:15">
      <c r="A5" s="5">
        <v>3</v>
      </c>
      <c r="B5" s="6" t="s">
        <v>32</v>
      </c>
      <c r="C5" s="7" t="s">
        <v>33</v>
      </c>
      <c r="D5" s="8" t="s">
        <v>34</v>
      </c>
      <c r="E5" s="6" t="s">
        <v>35</v>
      </c>
      <c r="F5" s="6">
        <v>5</v>
      </c>
      <c r="G5" s="6" t="s">
        <v>36</v>
      </c>
      <c r="H5" s="6" t="s">
        <v>37</v>
      </c>
      <c r="I5" s="6">
        <v>15</v>
      </c>
      <c r="J5" s="15">
        <v>750</v>
      </c>
      <c r="K5" s="17" t="str">
        <f>VLOOKUP(J5,[1]Sheet1!$A$1:$B$65536,2,0)</f>
        <v>成都成汉太极大药房有限公司</v>
      </c>
      <c r="L5" s="6" t="s">
        <v>22</v>
      </c>
      <c r="M5" s="16" t="s">
        <v>23</v>
      </c>
      <c r="N5" s="7"/>
      <c r="O5" s="7" t="s">
        <v>38</v>
      </c>
    </row>
    <row r="6" ht="15" spans="1:15">
      <c r="A6" s="5">
        <v>4</v>
      </c>
      <c r="B6" s="6" t="s">
        <v>39</v>
      </c>
      <c r="C6" s="7" t="s">
        <v>40</v>
      </c>
      <c r="D6" s="9" t="s">
        <v>41</v>
      </c>
      <c r="E6" s="6" t="s">
        <v>42</v>
      </c>
      <c r="F6" s="6">
        <v>1</v>
      </c>
      <c r="G6" s="10" t="s">
        <v>43</v>
      </c>
      <c r="H6" s="6" t="s">
        <v>44</v>
      </c>
      <c r="I6" s="14">
        <v>168</v>
      </c>
      <c r="J6" s="15" t="s">
        <v>45</v>
      </c>
      <c r="K6" s="6">
        <v>17608092798</v>
      </c>
      <c r="L6" s="6" t="s">
        <v>22</v>
      </c>
      <c r="M6" s="16" t="s">
        <v>46</v>
      </c>
      <c r="N6" s="7"/>
      <c r="O6" s="7" t="s">
        <v>47</v>
      </c>
    </row>
    <row r="7" ht="15" spans="1:15">
      <c r="A7" s="5">
        <v>5</v>
      </c>
      <c r="B7" s="6" t="s">
        <v>48</v>
      </c>
      <c r="C7" s="7" t="s">
        <v>49</v>
      </c>
      <c r="D7" s="6" t="s">
        <v>50</v>
      </c>
      <c r="E7" s="6" t="s">
        <v>51</v>
      </c>
      <c r="F7" s="6">
        <v>1</v>
      </c>
      <c r="G7" s="11" t="s">
        <v>52</v>
      </c>
      <c r="H7" s="6" t="s">
        <v>53</v>
      </c>
      <c r="I7" s="18">
        <v>36</v>
      </c>
      <c r="J7" s="15">
        <v>717</v>
      </c>
      <c r="K7" s="17" t="str">
        <f>VLOOKUP(J7,[1]Sheet1!$A$1:$B$65536,2,0)</f>
        <v>大邑县晋原镇通达东路五段药店</v>
      </c>
      <c r="L7" s="6" t="s">
        <v>22</v>
      </c>
      <c r="M7" s="16" t="s">
        <v>23</v>
      </c>
      <c r="N7" s="19">
        <v>74006</v>
      </c>
      <c r="O7" s="7" t="s">
        <v>54</v>
      </c>
    </row>
    <row r="8" ht="15" spans="1:15">
      <c r="A8" s="5">
        <v>6</v>
      </c>
      <c r="B8" s="6" t="s">
        <v>55</v>
      </c>
      <c r="C8" s="7" t="s">
        <v>56</v>
      </c>
      <c r="D8" s="11" t="s">
        <v>57</v>
      </c>
      <c r="E8" s="6" t="s">
        <v>58</v>
      </c>
      <c r="F8" s="6">
        <v>4</v>
      </c>
      <c r="G8" s="12" t="s">
        <v>59</v>
      </c>
      <c r="H8" s="6" t="s">
        <v>60</v>
      </c>
      <c r="I8" s="7"/>
      <c r="J8" s="15" t="s">
        <v>61</v>
      </c>
      <c r="K8" s="6">
        <v>13980600412</v>
      </c>
      <c r="L8" s="6" t="s">
        <v>22</v>
      </c>
      <c r="M8" s="16" t="s">
        <v>46</v>
      </c>
      <c r="N8" s="19">
        <v>84037</v>
      </c>
      <c r="O8" s="7" t="s">
        <v>62</v>
      </c>
    </row>
    <row r="9" ht="15" spans="1:15">
      <c r="A9" s="5">
        <v>7</v>
      </c>
      <c r="B9" s="6" t="s">
        <v>63</v>
      </c>
      <c r="C9" s="7" t="s">
        <v>64</v>
      </c>
      <c r="D9" s="6" t="s">
        <v>65</v>
      </c>
      <c r="E9" s="6" t="s">
        <v>66</v>
      </c>
      <c r="F9" s="6">
        <v>1</v>
      </c>
      <c r="G9" s="6" t="s">
        <v>67</v>
      </c>
      <c r="H9" s="6" t="s">
        <v>68</v>
      </c>
      <c r="I9" s="18">
        <v>45</v>
      </c>
      <c r="J9" s="15">
        <v>753</v>
      </c>
      <c r="K9" s="20" t="str">
        <f>VLOOKUP(J9,[1]Sheet1!$A$1:$B$65536,2,0)</f>
        <v>锦江区合欢树街药店</v>
      </c>
      <c r="L9" s="6" t="s">
        <v>22</v>
      </c>
      <c r="M9" s="16" t="s">
        <v>23</v>
      </c>
      <c r="N9" s="7"/>
      <c r="O9" s="7" t="s">
        <v>69</v>
      </c>
    </row>
  </sheetData>
  <sortState ref="A3:O10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2020-07-23T01:48:52Z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