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externalReferences>
    <externalReference r:id="rId2"/>
  </externalReferences>
  <definedNames>
    <definedName name="_xlnm._FilterDatabase" localSheetId="0" hidden="1">Sheet1!$A$2:$O$39</definedName>
  </definedNames>
  <calcPr calcId="144525"/>
</workbook>
</file>

<file path=xl/sharedStrings.xml><?xml version="1.0" encoding="utf-8"?>
<sst xmlns="http://schemas.openxmlformats.org/spreadsheetml/2006/main" count="350" uniqueCount="268">
  <si>
    <t>小程序找药（2020.6.19-6.21）</t>
  </si>
  <si>
    <t>序号</t>
  </si>
  <si>
    <t>创建时间</t>
  </si>
  <si>
    <t>编号</t>
  </si>
  <si>
    <t>药品名称</t>
  </si>
  <si>
    <t>药品规格</t>
  </si>
  <si>
    <t>数量</t>
  </si>
  <si>
    <t>生产厂家</t>
  </si>
  <si>
    <t>国药准字</t>
  </si>
  <si>
    <t>参考价</t>
  </si>
  <si>
    <t>门店ID</t>
  </si>
  <si>
    <t>门店名称</t>
  </si>
  <si>
    <t>紧急程度</t>
  </si>
  <si>
    <t>员工/顾客</t>
  </si>
  <si>
    <t>我司ID</t>
  </si>
  <si>
    <t>备注</t>
  </si>
  <si>
    <t>2020-06-19 13:06:25</t>
  </si>
  <si>
    <t>a6547</t>
  </si>
  <si>
    <t>颈腰康胶囊</t>
  </si>
  <si>
    <r>
      <t>20</t>
    </r>
    <r>
      <rPr>
        <sz val="11"/>
        <color rgb="FF000000"/>
        <rFont val="宋体"/>
        <charset val="0"/>
      </rPr>
      <t>粒</t>
    </r>
  </si>
  <si>
    <t>通化</t>
  </si>
  <si>
    <t>Z20025229</t>
  </si>
  <si>
    <t>普通</t>
  </si>
  <si>
    <t>员工</t>
  </si>
  <si>
    <t>请采购部找渠道</t>
  </si>
  <si>
    <t>2020-06-19 13:18:59</t>
  </si>
  <si>
    <t>b1021</t>
  </si>
  <si>
    <t>六味能消胶囊</t>
  </si>
  <si>
    <t>10粒</t>
  </si>
  <si>
    <t>西藏药业</t>
  </si>
  <si>
    <t>Z10980090</t>
  </si>
  <si>
    <r>
      <t>在零售目录，公司库存25盒，禁请原因（市场无货，暂时禁请，待有货后解禁。邓群</t>
    </r>
    <r>
      <rPr>
        <sz val="10"/>
        <rFont val="Arial"/>
        <charset val="0"/>
      </rPr>
      <t>2020.5.28</t>
    </r>
    <r>
      <rPr>
        <sz val="10"/>
        <rFont val="宋体"/>
        <charset val="0"/>
      </rPr>
      <t>），请门店先店间调拨满足顾客需求</t>
    </r>
  </si>
  <si>
    <t>2020-06-19 14:16:37</t>
  </si>
  <si>
    <t>a6548</t>
  </si>
  <si>
    <t>柴胡镇咳片</t>
  </si>
  <si>
    <t>24片</t>
  </si>
  <si>
    <t>仁和</t>
  </si>
  <si>
    <t>Z42020629</t>
  </si>
  <si>
    <t>紧急</t>
  </si>
  <si>
    <t>2020-06-19 18:19:09</t>
  </si>
  <si>
    <t>a6549</t>
  </si>
  <si>
    <t>余甘子喉片</t>
  </si>
  <si>
    <r>
      <t>36</t>
    </r>
    <r>
      <rPr>
        <sz val="11"/>
        <color rgb="FF000000"/>
        <rFont val="宋体"/>
        <charset val="0"/>
      </rPr>
      <t>片</t>
    </r>
  </si>
  <si>
    <t>成都泰合健康科技集团股份有限公司华神制药厂</t>
  </si>
  <si>
    <t>Z51020211</t>
  </si>
  <si>
    <t>2020-06-19 18:29:55</t>
  </si>
  <si>
    <t>a6550</t>
  </si>
  <si>
    <t>环丝氨酸胶囊</t>
  </si>
  <si>
    <t>250mgx10粒</t>
  </si>
  <si>
    <t>东亚ST株式会社</t>
  </si>
  <si>
    <t>H20140984</t>
  </si>
  <si>
    <t>请采购部找渠道（中标价329.76）</t>
  </si>
  <si>
    <t>2020-06-19 18:32:30</t>
  </si>
  <si>
    <t>a6551</t>
  </si>
  <si>
    <t>恩替卡韦分散片</t>
  </si>
  <si>
    <t>0.5mgx21片</t>
  </si>
  <si>
    <t>苏州东瑞制药</t>
  </si>
  <si>
    <t>H20100129</t>
  </si>
  <si>
    <t>新品，在特殊目录，请采购部联系厂家尽快交资料（邛崃杏林路，十二桥累计4店报送过需求）中标价3.83</t>
  </si>
  <si>
    <t>2020-06-19 20:35:40</t>
  </si>
  <si>
    <t>a6552</t>
  </si>
  <si>
    <t>咳喘舒片</t>
  </si>
  <si>
    <t>0.25g×24片</t>
  </si>
  <si>
    <t>安徽华佗</t>
  </si>
  <si>
    <t>Z34021070</t>
  </si>
  <si>
    <t>2020-06-20 12:00:45</t>
  </si>
  <si>
    <t>a6553</t>
  </si>
  <si>
    <t>鳖甲煎丸</t>
  </si>
  <si>
    <t>3gx30袋（水蜜丸）</t>
  </si>
  <si>
    <t>武汉中联药业集团股份有限公司</t>
  </si>
  <si>
    <t>Z42020772</t>
  </si>
  <si>
    <t>在特殊目录，请采购部购进（中标价70.14，杏林98，小程序销量18笔）询价</t>
  </si>
  <si>
    <t>2020-06-20 14:52:28</t>
  </si>
  <si>
    <t>b1022</t>
  </si>
  <si>
    <r>
      <t>复方维生素</t>
    </r>
    <r>
      <rPr>
        <sz val="11"/>
        <color rgb="FF000000"/>
        <rFont val="Calibri"/>
        <charset val="0"/>
      </rPr>
      <t>U</t>
    </r>
    <r>
      <rPr>
        <sz val="11"/>
        <color rgb="FF000000"/>
        <rFont val="宋体"/>
        <charset val="0"/>
      </rPr>
      <t>片</t>
    </r>
  </si>
  <si>
    <t>30粒</t>
  </si>
  <si>
    <t>日本滋贺县</t>
  </si>
  <si>
    <t>注册证号H20130809</t>
  </si>
  <si>
    <t>目录外淘汰，禁请原因（厂家不做国内市场，建议暂时禁请周莉2019.3.12）海王有售49.1小程序销售3笔</t>
  </si>
  <si>
    <t>2020-06-20 15:02:38</t>
  </si>
  <si>
    <t>a6554</t>
  </si>
  <si>
    <t>十一酸睾酮软胶囊</t>
  </si>
  <si>
    <t>40mg*16粒</t>
  </si>
  <si>
    <t>浙江医药</t>
  </si>
  <si>
    <t>H10970240</t>
  </si>
  <si>
    <t>请采购部找渠道（24粒中标价38.93）</t>
  </si>
  <si>
    <t>2020-06-20 17:54:47</t>
  </si>
  <si>
    <t>a6555</t>
  </si>
  <si>
    <t>止咳胶囊</t>
  </si>
  <si>
    <t>12粒×1板</t>
  </si>
  <si>
    <t>昆明中药厂有限公司</t>
  </si>
  <si>
    <t>z20027596</t>
  </si>
  <si>
    <t>2020-06-20 18:14:02</t>
  </si>
  <si>
    <t>a6556</t>
  </si>
  <si>
    <t>草木犀流浸液片</t>
  </si>
  <si>
    <r>
      <t>50</t>
    </r>
    <r>
      <rPr>
        <sz val="11"/>
        <color rgb="FF000000"/>
        <rFont val="宋体"/>
        <charset val="0"/>
      </rPr>
      <t>片</t>
    </r>
  </si>
  <si>
    <t>生晃荣养药品株式会社(Seiko Eiyo Yakuhin Co.,LTD)</t>
  </si>
  <si>
    <t>H20090793</t>
  </si>
  <si>
    <t>请采购部找渠道，成汉光华累计4家门店报送过需求）（中标价38.77）杏林46.9，小程序销量4笔，泉源堂45.5</t>
  </si>
  <si>
    <t>2020-06-20 18:49:29</t>
  </si>
  <si>
    <t>a6557</t>
  </si>
  <si>
    <t>双辛鼻窦炎颗粒</t>
  </si>
  <si>
    <t>9*10g</t>
  </si>
  <si>
    <t>西安博爱</t>
  </si>
  <si>
    <t>z20025756</t>
  </si>
  <si>
    <t>6月18日已报送新品，请采购部联系厂家尽快交资料（大邑文昌街也报送过需求）杏林9.5小程序需求1笔</t>
  </si>
  <si>
    <t>2020-06-20 18:54:43</t>
  </si>
  <si>
    <t>a6558</t>
  </si>
  <si>
    <t>盐酸左西替利嗪胶囊</t>
  </si>
  <si>
    <t>12粒</t>
  </si>
  <si>
    <t>湖南九典制药股份有限公司</t>
  </si>
  <si>
    <t>H20060183</t>
  </si>
  <si>
    <t>请采购部找渠道（5mg*18粒杏林14.5小程序销量12笔）</t>
  </si>
  <si>
    <t>2020-06-20 18:56:12</t>
  </si>
  <si>
    <t>a6559</t>
  </si>
  <si>
    <t>神农镇痛膏</t>
  </si>
  <si>
    <t>6贴</t>
  </si>
  <si>
    <t>黄石燕舞</t>
  </si>
  <si>
    <t>Z20083048</t>
  </si>
  <si>
    <t>请采购部找渠道（5贴中标价25.63,10贴中标价50.95）</t>
  </si>
  <si>
    <t>2020-06-20 19:05:53</t>
  </si>
  <si>
    <t>a6560</t>
  </si>
  <si>
    <t>四妙丸</t>
  </si>
  <si>
    <t>6g*6袋</t>
  </si>
  <si>
    <t>吉林紫鑫药业</t>
  </si>
  <si>
    <t>Z22024960</t>
  </si>
  <si>
    <t>请采购部找渠道（中标价27.25）</t>
  </si>
  <si>
    <t>2020-06-21 09:22:13</t>
  </si>
  <si>
    <t>a6561</t>
  </si>
  <si>
    <t>十味龙胆花颗粒</t>
  </si>
  <si>
    <t>3g9袋</t>
  </si>
  <si>
    <t>Z10980091</t>
  </si>
  <si>
    <t>请采购部找渠道（中标价22.61）杏林9袋25（会员21.2），泉源堂23.8</t>
  </si>
  <si>
    <t>2020-06-21 10:26:13</t>
  </si>
  <si>
    <t>a6562</t>
  </si>
  <si>
    <t>缬沙坦胶囊</t>
  </si>
  <si>
    <t>80mg*28粒</t>
  </si>
  <si>
    <t>丽珠</t>
  </si>
  <si>
    <t>h28888622</t>
  </si>
  <si>
    <t>5月21日已经定价，请采购部尽快购进（累计4家门店报送过需求）中标价53.71，杏林14粒39.8</t>
  </si>
  <si>
    <t>2020-06-21 10:30:48</t>
  </si>
  <si>
    <t>a6563</t>
  </si>
  <si>
    <t>苍耳子鼻炎滴丸</t>
  </si>
  <si>
    <t>1.2g(28丸)*9袋</t>
  </si>
  <si>
    <t>四川字库山</t>
  </si>
  <si>
    <t>z20090560</t>
  </si>
  <si>
    <t>在特殊目录，公司库存7盒，请门店先店间调拨满足顾客需求</t>
  </si>
  <si>
    <t>2020-06-21 10:35:45</t>
  </si>
  <si>
    <t>a6564</t>
  </si>
  <si>
    <t>复方消化酶胶囊</t>
  </si>
  <si>
    <t>10粒*2板</t>
  </si>
  <si>
    <t>常州</t>
  </si>
  <si>
    <t>h20051951</t>
  </si>
  <si>
    <t>目录外淘汰，公司无库存，请采购部购进（杏林38.2）</t>
  </si>
  <si>
    <t>2020-06-21 12:52:21</t>
  </si>
  <si>
    <t>a6565</t>
  </si>
  <si>
    <t>曲昔匹特片</t>
  </si>
  <si>
    <t>100mg*12片</t>
  </si>
  <si>
    <t>湖北潜江</t>
  </si>
  <si>
    <t>H20010356</t>
  </si>
  <si>
    <t>新品，在特殊目录，请采购尽快交资料审核（累计8家门店报送过小程序）中标价26.25，杏林32.6暂缺货</t>
  </si>
  <si>
    <t>2020-06-21 12:58:02</t>
  </si>
  <si>
    <t>a6566</t>
  </si>
  <si>
    <t>莲芪胶囊</t>
  </si>
  <si>
    <t>0.25g*48粒</t>
  </si>
  <si>
    <t>成都利尔</t>
  </si>
  <si>
    <t>B20020335</t>
  </si>
  <si>
    <t>请采购部找渠道（中标价168.31）杏林248</t>
  </si>
  <si>
    <t>2020-06-21 13:27:32</t>
  </si>
  <si>
    <t>a6567</t>
  </si>
  <si>
    <t>德谷胰岛素注射液（畅充）</t>
  </si>
  <si>
    <t>3ml:300单位(笔芯)</t>
  </si>
  <si>
    <t>诺和诺德(中国)制药有限公司</t>
  </si>
  <si>
    <t>J20171096</t>
  </si>
  <si>
    <t>新品，在特殊目录，请采购部尽快联系厂家交资料（十二桥累计2家门店需求，杏林194.3，小程序销量56笔）</t>
  </si>
  <si>
    <t>2020-06-21 13:38:49</t>
  </si>
  <si>
    <t>b1023</t>
  </si>
  <si>
    <t>固本咳喘胶囊</t>
  </si>
  <si>
    <t>36粒</t>
  </si>
  <si>
    <t>Z20080448</t>
  </si>
  <si>
    <t>该批准文号为江西新远健药业有限公司生产24粒装，请门店核实后重新上报</t>
  </si>
  <si>
    <t>2020-06-21 13:54:45</t>
  </si>
  <si>
    <t>a6568</t>
  </si>
  <si>
    <t>丹七片</t>
  </si>
  <si>
    <t>修正药业集团股份有限公司</t>
  </si>
  <si>
    <t>Z22022307</t>
  </si>
  <si>
    <t>2020-06-21 14:07:40</t>
  </si>
  <si>
    <t>b1024</t>
  </si>
  <si>
    <t>月见草油胶丸</t>
  </si>
  <si>
    <t>0.3gx160粒</t>
  </si>
  <si>
    <t>吉林万通药业有限公司</t>
  </si>
  <si>
    <t>H22025377</t>
  </si>
  <si>
    <t>仓库库存47盒，请门店报营运部铺货</t>
  </si>
  <si>
    <t>2020-06-21 15:11:52</t>
  </si>
  <si>
    <t>a6569</t>
  </si>
  <si>
    <t>舒冠胶囊</t>
  </si>
  <si>
    <t>48粒</t>
  </si>
  <si>
    <t>四川泰华</t>
  </si>
  <si>
    <t>Z20080043</t>
  </si>
  <si>
    <t>请采购部找渠道（中标价33.6）</t>
  </si>
  <si>
    <t>2020-06-21 15:55:07</t>
  </si>
  <si>
    <t>a6570</t>
  </si>
  <si>
    <t>格列喹酮分散片</t>
  </si>
  <si>
    <t>30mgx36片</t>
  </si>
  <si>
    <t>江苏万高药业股份有限公司</t>
  </si>
  <si>
    <t>H20080726</t>
  </si>
  <si>
    <t>请采购部购进（杏林24.6，小程序销量2笔，泉源堂35）</t>
  </si>
  <si>
    <t>2020-06-21 16:21:11</t>
  </si>
  <si>
    <t>a6571</t>
  </si>
  <si>
    <t>止泻保童颗粒</t>
  </si>
  <si>
    <t>2.5gx10袋</t>
  </si>
  <si>
    <t>云南白药</t>
  </si>
  <si>
    <t>Z53021564</t>
  </si>
  <si>
    <t>2020-06-21 16:31:06</t>
  </si>
  <si>
    <t>b1025</t>
  </si>
  <si>
    <t>奥卡西平片(曲莱)</t>
  </si>
  <si>
    <t>0.3g×50片</t>
  </si>
  <si>
    <t>Novartis Farma S.p.A</t>
  </si>
  <si>
    <t>J20171082</t>
  </si>
  <si>
    <t>胡雪</t>
  </si>
  <si>
    <t>顾客</t>
  </si>
  <si>
    <t>公司在营且有库存，已联系顾客</t>
  </si>
  <si>
    <t>2020-06-21 17:44:36</t>
  </si>
  <si>
    <t>b1026</t>
  </si>
  <si>
    <t>依托芬那酯凝胶</t>
  </si>
  <si>
    <t>20g:2g</t>
  </si>
  <si>
    <t>澳美制药厂</t>
  </si>
  <si>
    <t>注册证号 HC20160035</t>
  </si>
  <si>
    <t>（禁请原因：厂家渠道控销，只销医院和诊所），请门店给顾客做好解释</t>
  </si>
  <si>
    <t>2020-06-21 18:21:48</t>
  </si>
  <si>
    <t>a6572</t>
  </si>
  <si>
    <t>丁二磺酸腺苷蛋氨酸肠溶片</t>
  </si>
  <si>
    <t>0.5克*10片</t>
  </si>
  <si>
    <t>浙江海正药业</t>
  </si>
  <si>
    <t>H20133197</t>
  </si>
  <si>
    <t>请采购部找渠道（中标价164.95，杏林20片410，10片199.9，海王171.6小程序销售13笔）</t>
  </si>
  <si>
    <t>2020-06-21 18:43:17</t>
  </si>
  <si>
    <t>a6573</t>
  </si>
  <si>
    <t>儿脾醒颗粒</t>
  </si>
  <si>
    <t>2.5克x15袋</t>
  </si>
  <si>
    <t>贵州润生制药</t>
  </si>
  <si>
    <t>z20025627</t>
  </si>
  <si>
    <t>已回复有渠道，请采购部尽快报送新品（中标价34.04，杏林42.9暂缺货）</t>
  </si>
  <si>
    <t>2020-06-21 18:47:29</t>
  </si>
  <si>
    <t>a6574</t>
  </si>
  <si>
    <t>盐酸二甲双胍缓释片</t>
  </si>
  <si>
    <t>0.5g*30片</t>
  </si>
  <si>
    <t>北京太 洋药业股份有限公司</t>
  </si>
  <si>
    <t>H20090050</t>
  </si>
  <si>
    <t>2020-06-21 20:30:04</t>
  </si>
  <si>
    <t>b1027</t>
  </si>
  <si>
    <t>0.5*30片</t>
  </si>
  <si>
    <t>德国Merck KGaA;分包装:默克制药(江苏)有限公司</t>
  </si>
  <si>
    <t>J20171052</t>
  </si>
  <si>
    <t>公司在营且有库存，请门店核实上报原因</t>
  </si>
  <si>
    <t>2020-06-21 20:34:05</t>
  </si>
  <si>
    <t>b1028</t>
  </si>
  <si>
    <t>格列齐特缓释片</t>
  </si>
  <si>
    <t>30mg*30片</t>
  </si>
  <si>
    <t>施维雅（天津）制药有限公司</t>
  </si>
  <si>
    <t>H20044694</t>
  </si>
  <si>
    <t>2020-06-21 21:32:45</t>
  </si>
  <si>
    <t>a6575</t>
  </si>
  <si>
    <t>暖胃舒乐片</t>
  </si>
  <si>
    <t>36片</t>
  </si>
  <si>
    <t>吉林省俊宏</t>
  </si>
  <si>
    <t>Z220227002</t>
  </si>
  <si>
    <t>已回复有渠道，请采购部尽快报送新品（杏林45片6.97）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</si>
</sst>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4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  <scheme val="minor"/>
    </font>
    <font>
      <b/>
      <sz val="18"/>
      <name val="宋体"/>
      <charset val="134"/>
      <scheme val="minor"/>
    </font>
    <font>
      <b/>
      <sz val="10"/>
      <name val="宋体"/>
      <charset val="134"/>
    </font>
    <font>
      <sz val="11"/>
      <color indexed="8"/>
      <name val="Calibri"/>
      <charset val="0"/>
    </font>
    <font>
      <sz val="11"/>
      <color rgb="FF000000"/>
      <name val="Calibri"/>
      <charset val="0"/>
    </font>
    <font>
      <sz val="11"/>
      <color rgb="FF000000"/>
      <name val="宋体"/>
      <charset val="0"/>
    </font>
    <font>
      <sz val="9"/>
      <color rgb="FF333333"/>
      <name val="Tahoma"/>
      <charset val="134"/>
    </font>
    <font>
      <sz val="10"/>
      <name val="Arial"/>
      <charset val="0"/>
    </font>
    <font>
      <sz val="9"/>
      <color rgb="FF666666"/>
      <name val="宋体"/>
      <charset val="134"/>
    </font>
    <font>
      <sz val="10"/>
      <name val="宋体"/>
      <charset val="134"/>
    </font>
    <font>
      <sz val="10"/>
      <name val="宋体"/>
      <charset val="0"/>
    </font>
    <font>
      <sz val="11"/>
      <name val="宋体"/>
      <charset val="0"/>
    </font>
    <font>
      <sz val="10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9" fillId="7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2" borderId="3" applyNumberFormat="0" applyFont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30" fillId="0" borderId="6" applyNumberFormat="0" applyFill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32" fillId="19" borderId="9" applyNumberFormat="0" applyAlignment="0" applyProtection="0">
      <alignment vertical="center"/>
    </xf>
    <xf numFmtId="0" fontId="33" fillId="19" borderId="2" applyNumberFormat="0" applyAlignment="0" applyProtection="0">
      <alignment vertical="center"/>
    </xf>
    <xf numFmtId="0" fontId="25" fillId="15" borderId="4" applyNumberFormat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7" fillId="0" borderId="5" applyNumberFormat="0" applyFill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0" fillId="2" borderId="0" xfId="0" applyFill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5" fillId="0" borderId="1" xfId="0" applyFont="1" applyFill="1" applyBorder="1" applyAlignment="1" applyProtection="1">
      <alignment horizontal="left" vertical="center"/>
    </xf>
    <xf numFmtId="0" fontId="0" fillId="0" borderId="1" xfId="0" applyBorder="1" applyAlignment="1">
      <alignment horizontal="left" vertical="center"/>
    </xf>
    <xf numFmtId="0" fontId="6" fillId="0" borderId="1" xfId="0" applyFont="1" applyFill="1" applyBorder="1" applyAlignment="1" applyProtection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 applyProtection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5" fillId="0" borderId="1" xfId="0" applyFont="1" applyFill="1" applyBorder="1" applyAlignment="1" applyProtection="1">
      <alignment horizontal="left" vertical="center"/>
    </xf>
    <xf numFmtId="0" fontId="7" fillId="2" borderId="1" xfId="0" applyFont="1" applyFill="1" applyBorder="1" applyAlignment="1" applyProtection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7" fillId="0" borderId="1" xfId="0" applyFont="1" applyFill="1" applyBorder="1" applyAlignment="1" applyProtection="1">
      <alignment horizontal="left" vertical="center"/>
    </xf>
    <xf numFmtId="0" fontId="9" fillId="2" borderId="1" xfId="0" applyFont="1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10" fillId="2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 applyProtection="1">
      <alignment horizontal="left" vertical="center"/>
    </xf>
    <xf numFmtId="0" fontId="11" fillId="0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6" fillId="2" borderId="1" xfId="0" applyFont="1" applyFill="1" applyBorder="1" applyAlignment="1" applyProtection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12" fillId="2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37101;&#31077;2020.3.11\&#26368;&#26032;&#38376;&#24215;&#31867;&#22411;2020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1">
          <cell r="A1" t="str">
            <v>2020年2月最新门店类型</v>
          </cell>
        </row>
        <row r="2">
          <cell r="A2" t="str">
            <v>门店ID</v>
          </cell>
          <cell r="B2" t="str">
            <v>门店名称</v>
          </cell>
        </row>
        <row r="3">
          <cell r="A3">
            <v>307</v>
          </cell>
          <cell r="B3" t="str">
            <v>旗舰店</v>
          </cell>
        </row>
        <row r="4">
          <cell r="A4">
            <v>337</v>
          </cell>
          <cell r="B4" t="str">
            <v>四川太极浆洗街药店</v>
          </cell>
        </row>
        <row r="5">
          <cell r="A5">
            <v>582</v>
          </cell>
          <cell r="B5" t="str">
            <v>青羊区十二桥药店</v>
          </cell>
        </row>
        <row r="6">
          <cell r="A6">
            <v>750</v>
          </cell>
          <cell r="B6" t="str">
            <v>成都成汉太极大药房有限公司</v>
          </cell>
        </row>
        <row r="7">
          <cell r="A7">
            <v>517</v>
          </cell>
          <cell r="B7" t="str">
            <v>青羊区北东街店</v>
          </cell>
        </row>
        <row r="8">
          <cell r="A8">
            <v>341</v>
          </cell>
          <cell r="B8" t="str">
            <v>邛崃中心药店</v>
          </cell>
        </row>
        <row r="9">
          <cell r="A9">
            <v>343</v>
          </cell>
          <cell r="B9" t="str">
            <v>光华药店</v>
          </cell>
        </row>
        <row r="10">
          <cell r="A10">
            <v>571</v>
          </cell>
          <cell r="B10" t="str">
            <v>高新区民丰大道西段药店</v>
          </cell>
        </row>
        <row r="11">
          <cell r="A11">
            <v>742</v>
          </cell>
          <cell r="B11" t="str">
            <v>锦江区庆云南街药店</v>
          </cell>
        </row>
        <row r="12">
          <cell r="A12">
            <v>365</v>
          </cell>
          <cell r="B12" t="str">
            <v>光华村街药店</v>
          </cell>
        </row>
        <row r="13">
          <cell r="A13">
            <v>102934</v>
          </cell>
          <cell r="B13" t="str">
            <v>银河北街</v>
          </cell>
        </row>
        <row r="14">
          <cell r="A14">
            <v>385</v>
          </cell>
          <cell r="B14" t="str">
            <v>五津西路药店</v>
          </cell>
        </row>
        <row r="15">
          <cell r="A15">
            <v>581</v>
          </cell>
          <cell r="B15" t="str">
            <v>成华区二环路北四段药店（汇融名城）</v>
          </cell>
        </row>
        <row r="16">
          <cell r="A16">
            <v>707</v>
          </cell>
          <cell r="B16" t="str">
            <v>成华区万科路药店</v>
          </cell>
        </row>
        <row r="17">
          <cell r="A17">
            <v>585</v>
          </cell>
          <cell r="B17" t="str">
            <v>成华区羊子山西路药店（兴元华盛）</v>
          </cell>
        </row>
        <row r="18">
          <cell r="A18">
            <v>712</v>
          </cell>
          <cell r="B18" t="str">
            <v>成华区华泰路药店</v>
          </cell>
        </row>
        <row r="19">
          <cell r="A19">
            <v>730</v>
          </cell>
          <cell r="B19" t="str">
            <v>新都区新繁镇繁江北路药店</v>
          </cell>
        </row>
        <row r="20">
          <cell r="A20">
            <v>709</v>
          </cell>
          <cell r="B20" t="str">
            <v>新都区马超东路店</v>
          </cell>
        </row>
        <row r="21">
          <cell r="A21">
            <v>373</v>
          </cell>
          <cell r="B21" t="str">
            <v>通盈街药店</v>
          </cell>
        </row>
        <row r="22">
          <cell r="A22">
            <v>399</v>
          </cell>
          <cell r="B22" t="str">
            <v>高新天久北巷药店</v>
          </cell>
        </row>
        <row r="23">
          <cell r="A23">
            <v>578</v>
          </cell>
          <cell r="B23" t="str">
            <v>成华区华油路药店</v>
          </cell>
        </row>
        <row r="24">
          <cell r="A24">
            <v>546</v>
          </cell>
          <cell r="B24" t="str">
            <v>锦江区榕声路店</v>
          </cell>
        </row>
        <row r="25">
          <cell r="A25">
            <v>744</v>
          </cell>
          <cell r="B25" t="str">
            <v>武侯区科华街药店</v>
          </cell>
        </row>
        <row r="26">
          <cell r="A26">
            <v>387</v>
          </cell>
          <cell r="B26" t="str">
            <v>新乐中街药店</v>
          </cell>
        </row>
        <row r="27">
          <cell r="A27">
            <v>724</v>
          </cell>
          <cell r="B27" t="str">
            <v>锦江区观音桥街药店</v>
          </cell>
        </row>
        <row r="28">
          <cell r="A28">
            <v>377</v>
          </cell>
          <cell r="B28" t="str">
            <v>新园大道药店</v>
          </cell>
        </row>
        <row r="29">
          <cell r="A29">
            <v>746</v>
          </cell>
          <cell r="B29" t="str">
            <v>大邑县晋原镇内蒙古大道桃源药店</v>
          </cell>
        </row>
        <row r="30">
          <cell r="A30">
            <v>513</v>
          </cell>
          <cell r="B30" t="str">
            <v>武侯区顺和街店</v>
          </cell>
        </row>
        <row r="31">
          <cell r="A31">
            <v>514</v>
          </cell>
          <cell r="B31" t="str">
            <v>新津邓双镇岷江店</v>
          </cell>
        </row>
        <row r="32">
          <cell r="A32">
            <v>54</v>
          </cell>
          <cell r="B32" t="str">
            <v>怀远店</v>
          </cell>
        </row>
        <row r="33">
          <cell r="A33">
            <v>737</v>
          </cell>
          <cell r="B33" t="str">
            <v>高新区大源北街药店</v>
          </cell>
        </row>
        <row r="34">
          <cell r="A34">
            <v>511</v>
          </cell>
          <cell r="B34" t="str">
            <v>成华杉板桥南一路店</v>
          </cell>
        </row>
        <row r="35">
          <cell r="A35">
            <v>754</v>
          </cell>
          <cell r="B35" t="str">
            <v>崇州市崇阳镇尚贤坊街药店</v>
          </cell>
        </row>
        <row r="36">
          <cell r="A36">
            <v>379</v>
          </cell>
          <cell r="B36" t="str">
            <v>土龙路药店</v>
          </cell>
        </row>
        <row r="37">
          <cell r="A37">
            <v>101453</v>
          </cell>
          <cell r="B37" t="str">
            <v>温江区公平街道江安路药店</v>
          </cell>
        </row>
        <row r="38">
          <cell r="A38">
            <v>103639</v>
          </cell>
          <cell r="B38" t="str">
            <v>金马河</v>
          </cell>
        </row>
        <row r="39">
          <cell r="A39">
            <v>747</v>
          </cell>
          <cell r="B39" t="str">
            <v>郫县郫筒镇一环路东南段药店</v>
          </cell>
        </row>
        <row r="40">
          <cell r="A40">
            <v>357</v>
          </cell>
          <cell r="B40" t="str">
            <v>清江东路药店</v>
          </cell>
        </row>
        <row r="41">
          <cell r="A41">
            <v>103198</v>
          </cell>
          <cell r="B41" t="str">
            <v>贝森北路</v>
          </cell>
        </row>
        <row r="42">
          <cell r="A42">
            <v>106066</v>
          </cell>
          <cell r="B42" t="str">
            <v>梨花街</v>
          </cell>
        </row>
        <row r="43">
          <cell r="A43">
            <v>355</v>
          </cell>
          <cell r="B43" t="str">
            <v>双林路药店</v>
          </cell>
        </row>
        <row r="44">
          <cell r="A44">
            <v>391</v>
          </cell>
          <cell r="B44" t="str">
            <v>金丝街药店</v>
          </cell>
        </row>
        <row r="45">
          <cell r="A45">
            <v>105751</v>
          </cell>
          <cell r="B45" t="str">
            <v>新下街</v>
          </cell>
        </row>
        <row r="46">
          <cell r="A46">
            <v>726</v>
          </cell>
          <cell r="B46" t="str">
            <v>金牛区交大路第三药店</v>
          </cell>
        </row>
        <row r="47">
          <cell r="A47">
            <v>515</v>
          </cell>
          <cell r="B47" t="str">
            <v>成华区崔家店路药店</v>
          </cell>
        </row>
        <row r="48">
          <cell r="A48">
            <v>748</v>
          </cell>
          <cell r="B48" t="str">
            <v>大邑县晋原镇东街药店</v>
          </cell>
        </row>
        <row r="49">
          <cell r="A49">
            <v>359</v>
          </cell>
          <cell r="B49" t="str">
            <v>枣子巷药店</v>
          </cell>
        </row>
        <row r="50">
          <cell r="A50">
            <v>721</v>
          </cell>
          <cell r="B50" t="str">
            <v>邛崃市临邛镇洪川小区药店</v>
          </cell>
        </row>
        <row r="51">
          <cell r="A51">
            <v>716</v>
          </cell>
          <cell r="B51" t="str">
            <v>大邑县沙渠镇方圆路药店</v>
          </cell>
        </row>
        <row r="52">
          <cell r="A52">
            <v>308</v>
          </cell>
          <cell r="B52" t="str">
            <v>红星店</v>
          </cell>
        </row>
        <row r="53">
          <cell r="A53">
            <v>717</v>
          </cell>
          <cell r="B53" t="str">
            <v>大邑县晋原镇通达东路五段药店</v>
          </cell>
        </row>
        <row r="54">
          <cell r="A54">
            <v>106569</v>
          </cell>
          <cell r="B54" t="str">
            <v>大悦路店</v>
          </cell>
        </row>
        <row r="55">
          <cell r="A55">
            <v>367</v>
          </cell>
          <cell r="B55" t="str">
            <v>金带街药店</v>
          </cell>
        </row>
        <row r="56">
          <cell r="A56">
            <v>598</v>
          </cell>
          <cell r="B56" t="str">
            <v>锦江区水杉街药店</v>
          </cell>
        </row>
        <row r="57">
          <cell r="A57">
            <v>103199</v>
          </cell>
          <cell r="B57" t="str">
            <v>西林一街</v>
          </cell>
        </row>
        <row r="58">
          <cell r="A58">
            <v>572</v>
          </cell>
          <cell r="B58" t="str">
            <v>郫县郫筒镇东大街药店</v>
          </cell>
        </row>
        <row r="59">
          <cell r="A59">
            <v>106399</v>
          </cell>
          <cell r="B59" t="str">
            <v>蜀辉路店</v>
          </cell>
        </row>
        <row r="60">
          <cell r="A60">
            <v>743</v>
          </cell>
          <cell r="B60" t="str">
            <v>成华区万宇路药店</v>
          </cell>
        </row>
        <row r="61">
          <cell r="A61">
            <v>349</v>
          </cell>
          <cell r="B61" t="str">
            <v>人民中路店</v>
          </cell>
        </row>
        <row r="62">
          <cell r="A62">
            <v>102935</v>
          </cell>
          <cell r="B62" t="str">
            <v>青羊区童子街</v>
          </cell>
        </row>
        <row r="63">
          <cell r="A63">
            <v>108656</v>
          </cell>
          <cell r="B63" t="str">
            <v>四川太极新津五津西路二店</v>
          </cell>
        </row>
        <row r="64">
          <cell r="A64">
            <v>102565</v>
          </cell>
          <cell r="B64" t="str">
            <v>武侯区佳灵路</v>
          </cell>
        </row>
        <row r="65">
          <cell r="A65">
            <v>539</v>
          </cell>
          <cell r="B65" t="str">
            <v>大邑县晋原镇子龙路店</v>
          </cell>
        </row>
        <row r="66">
          <cell r="A66">
            <v>104428</v>
          </cell>
          <cell r="B66" t="str">
            <v>永康东路药店 </v>
          </cell>
        </row>
        <row r="67">
          <cell r="A67">
            <v>351</v>
          </cell>
          <cell r="B67" t="str">
            <v>都江堰药店</v>
          </cell>
        </row>
        <row r="68">
          <cell r="A68">
            <v>347</v>
          </cell>
          <cell r="B68" t="str">
            <v>清江东路2药店</v>
          </cell>
        </row>
        <row r="69">
          <cell r="A69">
            <v>107658</v>
          </cell>
          <cell r="B69" t="str">
            <v>四川太极新都区新都街道万和北路药店</v>
          </cell>
        </row>
        <row r="70">
          <cell r="A70">
            <v>549</v>
          </cell>
          <cell r="B70" t="str">
            <v>大邑县晋源镇东壕沟段药店</v>
          </cell>
        </row>
        <row r="71">
          <cell r="A71">
            <v>105267</v>
          </cell>
          <cell r="B71" t="str">
            <v>四川太极金牛区蜀汉路药店</v>
          </cell>
        </row>
        <row r="72">
          <cell r="A72">
            <v>587</v>
          </cell>
          <cell r="B72" t="str">
            <v>都江堰景中路店</v>
          </cell>
        </row>
        <row r="73">
          <cell r="A73">
            <v>745</v>
          </cell>
          <cell r="B73" t="str">
            <v>金牛区金沙路药店</v>
          </cell>
        </row>
        <row r="74">
          <cell r="A74">
            <v>52</v>
          </cell>
          <cell r="B74" t="str">
            <v>崇州中心店</v>
          </cell>
        </row>
        <row r="75">
          <cell r="A75">
            <v>102564</v>
          </cell>
          <cell r="B75" t="str">
            <v>邛崃翠荫街</v>
          </cell>
        </row>
        <row r="76">
          <cell r="A76">
            <v>102479</v>
          </cell>
          <cell r="B76" t="str">
            <v>锦江区劼人路药店</v>
          </cell>
        </row>
        <row r="77">
          <cell r="A77">
            <v>720</v>
          </cell>
          <cell r="B77" t="str">
            <v>大邑县新场镇文昌街药店</v>
          </cell>
        </row>
        <row r="78">
          <cell r="A78">
            <v>573</v>
          </cell>
          <cell r="B78" t="str">
            <v>双流县西航港街道锦华路一段药店</v>
          </cell>
        </row>
        <row r="79">
          <cell r="A79">
            <v>329</v>
          </cell>
          <cell r="B79" t="str">
            <v>温江店</v>
          </cell>
        </row>
        <row r="80">
          <cell r="A80">
            <v>104838</v>
          </cell>
          <cell r="B80" t="str">
            <v>蜀州中路店</v>
          </cell>
        </row>
        <row r="81">
          <cell r="A81">
            <v>727</v>
          </cell>
          <cell r="B81" t="str">
            <v>金牛区黄苑东街药店</v>
          </cell>
        </row>
        <row r="82">
          <cell r="A82">
            <v>339</v>
          </cell>
          <cell r="B82" t="str">
            <v>沙河源药店</v>
          </cell>
        </row>
        <row r="83">
          <cell r="A83">
            <v>107728</v>
          </cell>
          <cell r="B83" t="str">
            <v>四川太极大邑县晋原镇北街药店</v>
          </cell>
        </row>
        <row r="84">
          <cell r="A84">
            <v>311</v>
          </cell>
          <cell r="B84" t="str">
            <v>西部店</v>
          </cell>
        </row>
        <row r="85">
          <cell r="A85">
            <v>106485</v>
          </cell>
          <cell r="B85" t="str">
            <v>元华二巷</v>
          </cell>
        </row>
        <row r="86">
          <cell r="A86">
            <v>104533</v>
          </cell>
          <cell r="B86" t="str">
            <v>潘家街店</v>
          </cell>
        </row>
        <row r="87">
          <cell r="A87">
            <v>104429</v>
          </cell>
          <cell r="B87" t="str">
            <v>大华街药店</v>
          </cell>
        </row>
        <row r="88">
          <cell r="A88">
            <v>710</v>
          </cell>
          <cell r="B88" t="str">
            <v>都江堰市蒲阳镇堰问道西路药店</v>
          </cell>
        </row>
        <row r="89">
          <cell r="A89">
            <v>594</v>
          </cell>
          <cell r="B89" t="str">
            <v>大邑县安仁镇千禧街药店</v>
          </cell>
        </row>
        <row r="90">
          <cell r="A90">
            <v>591</v>
          </cell>
          <cell r="B90" t="str">
            <v>邛崃市临邛镇长安大道药店</v>
          </cell>
        </row>
        <row r="91">
          <cell r="A91">
            <v>570</v>
          </cell>
          <cell r="B91" t="str">
            <v>青羊区浣花滨河路药店</v>
          </cell>
        </row>
        <row r="92">
          <cell r="A92">
            <v>104430</v>
          </cell>
          <cell r="B92" t="str">
            <v>中和大道药店</v>
          </cell>
        </row>
        <row r="93">
          <cell r="A93">
            <v>733</v>
          </cell>
          <cell r="B93" t="str">
            <v>双流区东升街道三强西路药店</v>
          </cell>
        </row>
        <row r="94">
          <cell r="A94">
            <v>740</v>
          </cell>
          <cell r="B94" t="str">
            <v>成华区华康路药店</v>
          </cell>
        </row>
        <row r="95">
          <cell r="A95">
            <v>704</v>
          </cell>
          <cell r="B95" t="str">
            <v>都江堰奎光路中段药店</v>
          </cell>
        </row>
        <row r="96">
          <cell r="A96">
            <v>706</v>
          </cell>
          <cell r="B96" t="str">
            <v>都江堰幸福镇翔凤路药店</v>
          </cell>
        </row>
        <row r="97">
          <cell r="A97">
            <v>752</v>
          </cell>
          <cell r="B97" t="str">
            <v>大药房连锁有限公司武侯区聚萃街药店</v>
          </cell>
        </row>
        <row r="98">
          <cell r="A98">
            <v>732</v>
          </cell>
          <cell r="B98" t="str">
            <v>邛崃市羊安镇永康大道药店</v>
          </cell>
        </row>
        <row r="99">
          <cell r="A99">
            <v>738</v>
          </cell>
          <cell r="B99" t="str">
            <v>都江堰市蒲阳路药店</v>
          </cell>
        </row>
        <row r="100">
          <cell r="A100">
            <v>723</v>
          </cell>
          <cell r="B100" t="str">
            <v>锦江区柳翠路药店</v>
          </cell>
        </row>
        <row r="101">
          <cell r="A101">
            <v>56</v>
          </cell>
          <cell r="B101" t="str">
            <v>三江店</v>
          </cell>
        </row>
        <row r="102">
          <cell r="A102">
            <v>371</v>
          </cell>
          <cell r="B102" t="str">
            <v>兴义镇万兴路药店</v>
          </cell>
        </row>
        <row r="103">
          <cell r="A103">
            <v>105910</v>
          </cell>
          <cell r="B103" t="str">
            <v>紫薇东路</v>
          </cell>
        </row>
        <row r="104">
          <cell r="A104">
            <v>105396</v>
          </cell>
          <cell r="B104" t="str">
            <v>武侯区航中路店</v>
          </cell>
        </row>
        <row r="105">
          <cell r="A105">
            <v>108277</v>
          </cell>
          <cell r="B105" t="str">
            <v>四川太极金牛区银沙路药店</v>
          </cell>
        </row>
        <row r="106">
          <cell r="A106">
            <v>106865</v>
          </cell>
          <cell r="B106" t="str">
            <v>丝竹路</v>
          </cell>
        </row>
        <row r="107">
          <cell r="A107">
            <v>545</v>
          </cell>
          <cell r="B107" t="str">
            <v>龙潭西路店</v>
          </cell>
        </row>
        <row r="108">
          <cell r="A108">
            <v>713</v>
          </cell>
          <cell r="B108" t="str">
            <v>都江堰聚源镇药店</v>
          </cell>
        </row>
        <row r="109">
          <cell r="A109">
            <v>102478</v>
          </cell>
          <cell r="B109" t="str">
            <v>锦江区静明路药店</v>
          </cell>
        </row>
        <row r="110">
          <cell r="A110">
            <v>107829</v>
          </cell>
          <cell r="B110" t="str">
            <v>四川太极金牛区解放路药店</v>
          </cell>
        </row>
        <row r="111">
          <cell r="A111">
            <v>102567</v>
          </cell>
          <cell r="B111" t="str">
            <v>新津武阳西路</v>
          </cell>
        </row>
        <row r="112">
          <cell r="A112">
            <v>106568</v>
          </cell>
          <cell r="B112" t="str">
            <v>四川太极高新区中和公济桥路药店</v>
          </cell>
        </row>
        <row r="113">
          <cell r="A113">
            <v>753</v>
          </cell>
          <cell r="B113" t="str">
            <v>锦江区合欢树街药店</v>
          </cell>
        </row>
        <row r="114">
          <cell r="A114">
            <v>110378</v>
          </cell>
          <cell r="B114" t="str">
            <v>都江堰宝莲路</v>
          </cell>
        </row>
        <row r="115">
          <cell r="A115">
            <v>111219</v>
          </cell>
          <cell r="B115" t="str">
            <v>花照壁街店</v>
          </cell>
        </row>
        <row r="116">
          <cell r="A116">
            <v>111064</v>
          </cell>
          <cell r="B116" t="str">
            <v>邛崃涌泉路店</v>
          </cell>
        </row>
        <row r="117">
          <cell r="A117">
            <v>111400</v>
          </cell>
          <cell r="B117" t="str">
            <v>邛崃杏林路店</v>
          </cell>
        </row>
        <row r="118">
          <cell r="A118">
            <v>112888</v>
          </cell>
          <cell r="B118" t="str">
            <v>双楠路店</v>
          </cell>
        </row>
        <row r="119">
          <cell r="A119">
            <v>113008</v>
          </cell>
          <cell r="B119" t="str">
            <v>南华巷店</v>
          </cell>
        </row>
        <row r="120">
          <cell r="A120">
            <v>113023</v>
          </cell>
          <cell r="B120" t="str">
            <v>云龙南路店</v>
          </cell>
        </row>
        <row r="121">
          <cell r="A121">
            <v>113025</v>
          </cell>
          <cell r="B121" t="str">
            <v>蜀鑫路店</v>
          </cell>
        </row>
        <row r="122">
          <cell r="A122">
            <v>113299</v>
          </cell>
          <cell r="B122" t="str">
            <v>倪家桥店</v>
          </cell>
        </row>
        <row r="123">
          <cell r="A123">
            <v>113298</v>
          </cell>
          <cell r="B123" t="str">
            <v>双楠伊藤路店（逸都路店）</v>
          </cell>
        </row>
        <row r="124">
          <cell r="A124">
            <v>112415</v>
          </cell>
          <cell r="B124" t="str">
            <v>四川太极金牛区五福桥东路药店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9"/>
  <sheetViews>
    <sheetView tabSelected="1" topLeftCell="A4" workbookViewId="0">
      <selection activeCell="M29" sqref="M29"/>
    </sheetView>
  </sheetViews>
  <sheetFormatPr defaultColWidth="9" defaultRowHeight="13.5"/>
  <cols>
    <col min="1" max="1" width="3.5" style="3" customWidth="1"/>
    <col min="2" max="2" width="10.875" customWidth="1"/>
    <col min="3" max="3" width="6.25" customWidth="1"/>
    <col min="4" max="4" width="23" customWidth="1"/>
    <col min="5" max="5" width="11.125" customWidth="1"/>
    <col min="6" max="6" width="4.125" customWidth="1"/>
    <col min="7" max="7" width="10.875" customWidth="1"/>
    <col min="8" max="8" width="11" customWidth="1"/>
    <col min="9" max="10" width="6.125" customWidth="1"/>
    <col min="11" max="11" width="14.625" customWidth="1"/>
    <col min="12" max="12" width="5.625" customWidth="1"/>
    <col min="13" max="13" width="4.875" customWidth="1"/>
    <col min="14" max="14" width="7.25" customWidth="1"/>
    <col min="15" max="15" width="100.375" customWidth="1"/>
  </cols>
  <sheetData>
    <row r="1" ht="22.5" spans="1:15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="1" customFormat="1" ht="11" customHeight="1" spans="1:1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21" t="s">
        <v>15</v>
      </c>
    </row>
    <row r="3" ht="15" spans="1:15">
      <c r="A3" s="6">
        <v>1</v>
      </c>
      <c r="B3" s="7" t="s">
        <v>16</v>
      </c>
      <c r="C3" s="8" t="s">
        <v>17</v>
      </c>
      <c r="D3" s="7" t="s">
        <v>18</v>
      </c>
      <c r="E3" s="9" t="s">
        <v>19</v>
      </c>
      <c r="F3" s="7">
        <v>5</v>
      </c>
      <c r="G3" s="7" t="s">
        <v>20</v>
      </c>
      <c r="H3" s="7" t="s">
        <v>21</v>
      </c>
      <c r="I3" s="7">
        <v>0</v>
      </c>
      <c r="J3" s="7">
        <v>343</v>
      </c>
      <c r="K3" s="9" t="str">
        <f>VLOOKUP(J3,[1]Sheet1!$A$1:$B$65536,2,0)</f>
        <v>光华药店</v>
      </c>
      <c r="L3" s="7" t="s">
        <v>22</v>
      </c>
      <c r="M3" s="22" t="s">
        <v>23</v>
      </c>
      <c r="N3" s="8"/>
      <c r="O3" s="22" t="s">
        <v>24</v>
      </c>
    </row>
    <row r="4" s="2" customFormat="1" ht="15" spans="1:15">
      <c r="A4" s="10">
        <v>2</v>
      </c>
      <c r="B4" s="11" t="s">
        <v>25</v>
      </c>
      <c r="C4" s="12" t="s">
        <v>26</v>
      </c>
      <c r="D4" s="11" t="s">
        <v>27</v>
      </c>
      <c r="E4" s="11" t="s">
        <v>28</v>
      </c>
      <c r="F4" s="11">
        <v>5</v>
      </c>
      <c r="G4" s="11" t="s">
        <v>29</v>
      </c>
      <c r="H4" s="11" t="s">
        <v>30</v>
      </c>
      <c r="I4" s="11">
        <v>0</v>
      </c>
      <c r="J4" s="11">
        <v>343</v>
      </c>
      <c r="K4" s="23" t="str">
        <f>VLOOKUP(J4,[1]Sheet1!$A$1:$B$65536,2,0)</f>
        <v>光华药店</v>
      </c>
      <c r="L4" s="11" t="s">
        <v>22</v>
      </c>
      <c r="M4" s="24" t="s">
        <v>23</v>
      </c>
      <c r="N4" s="17">
        <v>8481</v>
      </c>
      <c r="O4" s="25" t="s">
        <v>31</v>
      </c>
    </row>
    <row r="5" ht="15" spans="1:15">
      <c r="A5" s="6">
        <v>3</v>
      </c>
      <c r="B5" s="7" t="s">
        <v>32</v>
      </c>
      <c r="C5" s="8" t="s">
        <v>33</v>
      </c>
      <c r="D5" s="7" t="s">
        <v>34</v>
      </c>
      <c r="E5" s="7" t="s">
        <v>35</v>
      </c>
      <c r="F5" s="7">
        <v>2</v>
      </c>
      <c r="G5" s="13" t="s">
        <v>36</v>
      </c>
      <c r="H5" s="7" t="s">
        <v>37</v>
      </c>
      <c r="I5" s="7">
        <v>23.6</v>
      </c>
      <c r="J5" s="7">
        <v>106865</v>
      </c>
      <c r="K5" s="9" t="str">
        <f>VLOOKUP(J5,[1]Sheet1!$A$1:$B$65536,2,0)</f>
        <v>丝竹路</v>
      </c>
      <c r="L5" s="7" t="s">
        <v>38</v>
      </c>
      <c r="M5" s="22" t="s">
        <v>23</v>
      </c>
      <c r="N5" s="26"/>
      <c r="O5" s="22" t="s">
        <v>24</v>
      </c>
    </row>
    <row r="6" ht="15" spans="1:15">
      <c r="A6" s="6">
        <v>4</v>
      </c>
      <c r="B6" s="7" t="s">
        <v>39</v>
      </c>
      <c r="C6" s="8" t="s">
        <v>40</v>
      </c>
      <c r="D6" s="7" t="s">
        <v>41</v>
      </c>
      <c r="E6" s="9" t="s">
        <v>42</v>
      </c>
      <c r="F6" s="7">
        <v>2</v>
      </c>
      <c r="G6" s="7" t="s">
        <v>43</v>
      </c>
      <c r="H6" s="7" t="s">
        <v>44</v>
      </c>
      <c r="I6" s="7">
        <v>28</v>
      </c>
      <c r="J6" s="7">
        <v>112415</v>
      </c>
      <c r="K6" s="9" t="str">
        <f>VLOOKUP(J6,[1]Sheet1!$A$1:$B$65536,2,0)</f>
        <v>四川太极金牛区五福桥东路药店</v>
      </c>
      <c r="L6" s="7" t="s">
        <v>22</v>
      </c>
      <c r="M6" s="22" t="s">
        <v>23</v>
      </c>
      <c r="N6" s="8"/>
      <c r="O6" s="22" t="s">
        <v>24</v>
      </c>
    </row>
    <row r="7" ht="15" spans="1:15">
      <c r="A7" s="6">
        <v>5</v>
      </c>
      <c r="B7" s="7" t="s">
        <v>45</v>
      </c>
      <c r="C7" s="8" t="s">
        <v>46</v>
      </c>
      <c r="D7" s="7" t="s">
        <v>47</v>
      </c>
      <c r="E7" s="7" t="s">
        <v>48</v>
      </c>
      <c r="F7" s="7">
        <v>1</v>
      </c>
      <c r="G7" s="7" t="s">
        <v>49</v>
      </c>
      <c r="H7" s="7" t="s">
        <v>50</v>
      </c>
      <c r="I7" s="7">
        <v>520</v>
      </c>
      <c r="J7" s="7">
        <v>385</v>
      </c>
      <c r="K7" s="9" t="str">
        <f>VLOOKUP(J7,[1]Sheet1!$A$1:$B$65536,2,0)</f>
        <v>五津西路药店</v>
      </c>
      <c r="L7" s="7" t="s">
        <v>38</v>
      </c>
      <c r="M7" s="22" t="s">
        <v>23</v>
      </c>
      <c r="N7" s="8"/>
      <c r="O7" s="22" t="s">
        <v>51</v>
      </c>
    </row>
    <row r="8" ht="15" spans="1:15">
      <c r="A8" s="6">
        <v>6</v>
      </c>
      <c r="B8" s="7" t="s">
        <v>52</v>
      </c>
      <c r="C8" s="8" t="s">
        <v>53</v>
      </c>
      <c r="D8" s="7" t="s">
        <v>54</v>
      </c>
      <c r="E8" s="7" t="s">
        <v>55</v>
      </c>
      <c r="F8" s="7">
        <v>2</v>
      </c>
      <c r="G8" s="7" t="s">
        <v>56</v>
      </c>
      <c r="H8" s="7" t="s">
        <v>57</v>
      </c>
      <c r="I8" s="7">
        <v>24.5</v>
      </c>
      <c r="J8" s="7">
        <v>385</v>
      </c>
      <c r="K8" s="9" t="str">
        <f>VLOOKUP(J8,[1]Sheet1!$A$1:$B$65536,2,0)</f>
        <v>五津西路药店</v>
      </c>
      <c r="L8" s="7" t="s">
        <v>38</v>
      </c>
      <c r="M8" s="22" t="s">
        <v>23</v>
      </c>
      <c r="N8" s="8"/>
      <c r="O8" s="22" t="s">
        <v>58</v>
      </c>
    </row>
    <row r="9" ht="15" spans="1:15">
      <c r="A9" s="6">
        <v>7</v>
      </c>
      <c r="B9" s="7" t="s">
        <v>59</v>
      </c>
      <c r="C9" s="8" t="s">
        <v>60</v>
      </c>
      <c r="D9" s="7" t="s">
        <v>61</v>
      </c>
      <c r="E9" s="7" t="s">
        <v>62</v>
      </c>
      <c r="F9" s="7">
        <v>2</v>
      </c>
      <c r="G9" s="7" t="s">
        <v>63</v>
      </c>
      <c r="H9" s="7" t="s">
        <v>64</v>
      </c>
      <c r="I9" s="7">
        <v>15.5</v>
      </c>
      <c r="J9" s="7">
        <v>571</v>
      </c>
      <c r="K9" s="9" t="str">
        <f>VLOOKUP(J9,[1]Sheet1!$A$1:$B$65536,2,0)</f>
        <v>高新区民丰大道西段药店</v>
      </c>
      <c r="L9" s="7" t="s">
        <v>38</v>
      </c>
      <c r="M9" s="22" t="s">
        <v>23</v>
      </c>
      <c r="N9" s="26"/>
      <c r="O9" s="22" t="s">
        <v>24</v>
      </c>
    </row>
    <row r="10" ht="15" spans="1:15">
      <c r="A10" s="6">
        <v>8</v>
      </c>
      <c r="B10" s="7" t="s">
        <v>65</v>
      </c>
      <c r="C10" s="8" t="s">
        <v>66</v>
      </c>
      <c r="D10" s="7" t="s">
        <v>67</v>
      </c>
      <c r="E10" s="7" t="s">
        <v>68</v>
      </c>
      <c r="F10" s="7">
        <v>2</v>
      </c>
      <c r="G10" s="7" t="s">
        <v>69</v>
      </c>
      <c r="H10" s="7" t="s">
        <v>70</v>
      </c>
      <c r="I10" s="7">
        <v>87</v>
      </c>
      <c r="J10" s="7">
        <v>112415</v>
      </c>
      <c r="K10" s="9" t="str">
        <f>VLOOKUP(J10,[1]Sheet1!$A$1:$B$65536,2,0)</f>
        <v>四川太极金牛区五福桥东路药店</v>
      </c>
      <c r="L10" s="7" t="s">
        <v>22</v>
      </c>
      <c r="M10" s="22" t="s">
        <v>23</v>
      </c>
      <c r="N10" s="27">
        <v>162202</v>
      </c>
      <c r="O10" s="22" t="s">
        <v>71</v>
      </c>
    </row>
    <row r="11" s="2" customFormat="1" ht="15" spans="1:15">
      <c r="A11" s="10">
        <v>9</v>
      </c>
      <c r="B11" s="11" t="s">
        <v>72</v>
      </c>
      <c r="C11" s="12" t="s">
        <v>73</v>
      </c>
      <c r="D11" s="14" t="s">
        <v>74</v>
      </c>
      <c r="E11" s="11" t="s">
        <v>75</v>
      </c>
      <c r="F11" s="11">
        <v>1</v>
      </c>
      <c r="G11" s="11" t="s">
        <v>76</v>
      </c>
      <c r="H11" s="11" t="s">
        <v>77</v>
      </c>
      <c r="I11" s="11">
        <v>52</v>
      </c>
      <c r="J11" s="11">
        <v>105910</v>
      </c>
      <c r="K11" s="23" t="str">
        <f>VLOOKUP(J11,[1]Sheet1!$A$1:$B$65536,2,0)</f>
        <v>紫薇东路</v>
      </c>
      <c r="L11" s="11" t="s">
        <v>38</v>
      </c>
      <c r="M11" s="24" t="s">
        <v>23</v>
      </c>
      <c r="N11" s="17">
        <v>488</v>
      </c>
      <c r="O11" s="24" t="s">
        <v>78</v>
      </c>
    </row>
    <row r="12" ht="15" spans="1:15">
      <c r="A12" s="6">
        <v>10</v>
      </c>
      <c r="B12" s="7" t="s">
        <v>79</v>
      </c>
      <c r="C12" s="8" t="s">
        <v>80</v>
      </c>
      <c r="D12" s="7" t="s">
        <v>81</v>
      </c>
      <c r="E12" s="7" t="s">
        <v>82</v>
      </c>
      <c r="F12" s="7">
        <v>1</v>
      </c>
      <c r="G12" s="7" t="s">
        <v>83</v>
      </c>
      <c r="H12" s="7" t="s">
        <v>84</v>
      </c>
      <c r="I12" s="7">
        <v>35</v>
      </c>
      <c r="J12" s="7">
        <v>113298</v>
      </c>
      <c r="K12" s="9" t="str">
        <f>VLOOKUP(J12,[1]Sheet1!$A$1:$B$65536,2,0)</f>
        <v>双楠伊藤路店（逸都路店）</v>
      </c>
      <c r="L12" s="7" t="s">
        <v>22</v>
      </c>
      <c r="M12" s="22" t="s">
        <v>23</v>
      </c>
      <c r="N12" s="8"/>
      <c r="O12" s="22" t="s">
        <v>85</v>
      </c>
    </row>
    <row r="13" ht="15" spans="1:15">
      <c r="A13" s="6">
        <v>11</v>
      </c>
      <c r="B13" s="7" t="s">
        <v>86</v>
      </c>
      <c r="C13" s="8" t="s">
        <v>87</v>
      </c>
      <c r="D13" s="7" t="s">
        <v>88</v>
      </c>
      <c r="E13" s="7" t="s">
        <v>89</v>
      </c>
      <c r="F13" s="7">
        <v>2</v>
      </c>
      <c r="G13" s="7" t="s">
        <v>90</v>
      </c>
      <c r="H13" s="7" t="s">
        <v>91</v>
      </c>
      <c r="I13" s="7">
        <v>25.8</v>
      </c>
      <c r="J13" s="7">
        <v>367</v>
      </c>
      <c r="K13" s="9" t="str">
        <f>VLOOKUP(J13,[1]Sheet1!$A$1:$B$65536,2,0)</f>
        <v>金带街药店</v>
      </c>
      <c r="L13" s="7" t="s">
        <v>38</v>
      </c>
      <c r="M13" s="22" t="s">
        <v>23</v>
      </c>
      <c r="N13" s="26"/>
      <c r="O13" s="22" t="s">
        <v>24</v>
      </c>
    </row>
    <row r="14" ht="15" spans="1:15">
      <c r="A14" s="6">
        <v>12</v>
      </c>
      <c r="B14" s="7" t="s">
        <v>92</v>
      </c>
      <c r="C14" s="8" t="s">
        <v>93</v>
      </c>
      <c r="D14" s="7" t="s">
        <v>94</v>
      </c>
      <c r="E14" s="7" t="s">
        <v>95</v>
      </c>
      <c r="F14" s="7">
        <v>5</v>
      </c>
      <c r="G14" s="15" t="s">
        <v>96</v>
      </c>
      <c r="H14" s="7" t="s">
        <v>97</v>
      </c>
      <c r="I14" s="7">
        <v>38</v>
      </c>
      <c r="J14" s="7">
        <v>307</v>
      </c>
      <c r="K14" s="9" t="str">
        <f>VLOOKUP(J14,[1]Sheet1!$A$1:$B$65536,2,0)</f>
        <v>旗舰店</v>
      </c>
      <c r="L14" s="7" t="s">
        <v>38</v>
      </c>
      <c r="M14" s="22" t="s">
        <v>23</v>
      </c>
      <c r="N14" s="8"/>
      <c r="O14" s="22" t="s">
        <v>98</v>
      </c>
    </row>
    <row r="15" ht="15" spans="1:15">
      <c r="A15" s="6">
        <v>13</v>
      </c>
      <c r="B15" s="7" t="s">
        <v>99</v>
      </c>
      <c r="C15" s="8" t="s">
        <v>100</v>
      </c>
      <c r="D15" s="7" t="s">
        <v>101</v>
      </c>
      <c r="E15" s="7" t="s">
        <v>102</v>
      </c>
      <c r="F15" s="7">
        <v>1</v>
      </c>
      <c r="G15" s="7" t="s">
        <v>103</v>
      </c>
      <c r="H15" s="7" t="s">
        <v>104</v>
      </c>
      <c r="I15" s="7">
        <v>11.5</v>
      </c>
      <c r="J15" s="7">
        <v>712</v>
      </c>
      <c r="K15" s="9" t="str">
        <f>VLOOKUP(J15,[1]Sheet1!$A$1:$B$65536,2,0)</f>
        <v>成华区华泰路药店</v>
      </c>
      <c r="L15" s="7" t="s">
        <v>38</v>
      </c>
      <c r="M15" s="22" t="s">
        <v>23</v>
      </c>
      <c r="N15" s="8"/>
      <c r="O15" s="22" t="s">
        <v>105</v>
      </c>
    </row>
    <row r="16" ht="15" spans="1:15">
      <c r="A16" s="6">
        <v>14</v>
      </c>
      <c r="B16" s="7" t="s">
        <v>106</v>
      </c>
      <c r="C16" s="8" t="s">
        <v>107</v>
      </c>
      <c r="D16" s="7" t="s">
        <v>108</v>
      </c>
      <c r="E16" s="7" t="s">
        <v>109</v>
      </c>
      <c r="F16" s="7">
        <v>1</v>
      </c>
      <c r="G16" s="7" t="s">
        <v>110</v>
      </c>
      <c r="H16" s="7" t="s">
        <v>111</v>
      </c>
      <c r="I16" s="7">
        <v>18</v>
      </c>
      <c r="J16" s="7">
        <v>103198</v>
      </c>
      <c r="K16" s="9" t="str">
        <f>VLOOKUP(J16,[1]Sheet1!$A$1:$B$65536,2,0)</f>
        <v>贝森北路</v>
      </c>
      <c r="L16" s="7" t="s">
        <v>38</v>
      </c>
      <c r="M16" s="22" t="s">
        <v>23</v>
      </c>
      <c r="N16" s="8"/>
      <c r="O16" s="22" t="s">
        <v>112</v>
      </c>
    </row>
    <row r="17" ht="15" spans="1:15">
      <c r="A17" s="6">
        <v>15</v>
      </c>
      <c r="B17" s="7" t="s">
        <v>113</v>
      </c>
      <c r="C17" s="8" t="s">
        <v>114</v>
      </c>
      <c r="D17" s="7" t="s">
        <v>115</v>
      </c>
      <c r="E17" s="7" t="s">
        <v>116</v>
      </c>
      <c r="F17" s="7">
        <v>2</v>
      </c>
      <c r="G17" s="7" t="s">
        <v>117</v>
      </c>
      <c r="H17" s="7" t="s">
        <v>118</v>
      </c>
      <c r="I17" s="7">
        <v>30</v>
      </c>
      <c r="J17" s="7">
        <v>110378</v>
      </c>
      <c r="K17" s="9" t="str">
        <f>VLOOKUP(J17,[1]Sheet1!$A$1:$B$65536,2,0)</f>
        <v>都江堰宝莲路</v>
      </c>
      <c r="L17" s="7" t="s">
        <v>38</v>
      </c>
      <c r="M17" s="22" t="s">
        <v>23</v>
      </c>
      <c r="N17" s="8"/>
      <c r="O17" s="22" t="s">
        <v>119</v>
      </c>
    </row>
    <row r="18" ht="15" spans="1:15">
      <c r="A18" s="6">
        <v>16</v>
      </c>
      <c r="B18" s="7" t="s">
        <v>120</v>
      </c>
      <c r="C18" s="8" t="s">
        <v>121</v>
      </c>
      <c r="D18" s="7" t="s">
        <v>122</v>
      </c>
      <c r="E18" s="7" t="s">
        <v>123</v>
      </c>
      <c r="F18" s="7">
        <v>1</v>
      </c>
      <c r="G18" s="7" t="s">
        <v>124</v>
      </c>
      <c r="H18" s="7" t="s">
        <v>125</v>
      </c>
      <c r="I18" s="7">
        <v>29.5</v>
      </c>
      <c r="J18" s="7">
        <v>712</v>
      </c>
      <c r="K18" s="9" t="str">
        <f>VLOOKUP(J18,[1]Sheet1!$A$1:$B$65536,2,0)</f>
        <v>成华区华泰路药店</v>
      </c>
      <c r="L18" s="7" t="s">
        <v>38</v>
      </c>
      <c r="M18" s="22" t="s">
        <v>23</v>
      </c>
      <c r="N18" s="8"/>
      <c r="O18" s="22" t="s">
        <v>126</v>
      </c>
    </row>
    <row r="19" ht="15" spans="1:15">
      <c r="A19" s="6">
        <v>17</v>
      </c>
      <c r="B19" s="7" t="s">
        <v>127</v>
      </c>
      <c r="C19" s="8" t="s">
        <v>128</v>
      </c>
      <c r="D19" s="7" t="s">
        <v>129</v>
      </c>
      <c r="E19" s="7" t="s">
        <v>130</v>
      </c>
      <c r="F19" s="7">
        <v>5</v>
      </c>
      <c r="G19" s="7" t="s">
        <v>29</v>
      </c>
      <c r="H19" s="7" t="s">
        <v>131</v>
      </c>
      <c r="I19" s="7">
        <v>0</v>
      </c>
      <c r="J19" s="7">
        <v>343</v>
      </c>
      <c r="K19" s="9" t="str">
        <f>VLOOKUP(J19,[1]Sheet1!$A$1:$B$65536,2,0)</f>
        <v>光华药店</v>
      </c>
      <c r="L19" s="7" t="s">
        <v>22</v>
      </c>
      <c r="M19" s="22" t="s">
        <v>23</v>
      </c>
      <c r="N19" s="26"/>
      <c r="O19" s="22" t="s">
        <v>132</v>
      </c>
    </row>
    <row r="20" ht="15" spans="1:15">
      <c r="A20" s="6">
        <v>18</v>
      </c>
      <c r="B20" s="7" t="s">
        <v>133</v>
      </c>
      <c r="C20" s="8" t="s">
        <v>134</v>
      </c>
      <c r="D20" s="7" t="s">
        <v>135</v>
      </c>
      <c r="E20" s="7" t="s">
        <v>136</v>
      </c>
      <c r="F20" s="7">
        <v>1</v>
      </c>
      <c r="G20" s="7" t="s">
        <v>137</v>
      </c>
      <c r="H20" s="7" t="s">
        <v>138</v>
      </c>
      <c r="I20" s="7">
        <v>52</v>
      </c>
      <c r="J20" s="7">
        <v>572</v>
      </c>
      <c r="K20" s="9" t="str">
        <f>VLOOKUP(J20,[1]Sheet1!$A$1:$B$65536,2,0)</f>
        <v>郫县郫筒镇东大街药店</v>
      </c>
      <c r="L20" s="7" t="s">
        <v>38</v>
      </c>
      <c r="M20" s="22" t="s">
        <v>23</v>
      </c>
      <c r="N20" s="28">
        <v>162388</v>
      </c>
      <c r="O20" s="22" t="s">
        <v>139</v>
      </c>
    </row>
    <row r="21" ht="15" spans="1:15">
      <c r="A21" s="6">
        <v>19</v>
      </c>
      <c r="B21" s="7" t="s">
        <v>140</v>
      </c>
      <c r="C21" s="8" t="s">
        <v>141</v>
      </c>
      <c r="D21" s="7" t="s">
        <v>142</v>
      </c>
      <c r="E21" s="7" t="s">
        <v>143</v>
      </c>
      <c r="F21" s="7">
        <v>1</v>
      </c>
      <c r="G21" s="16" t="s">
        <v>144</v>
      </c>
      <c r="H21" s="7" t="s">
        <v>145</v>
      </c>
      <c r="I21" s="7">
        <v>35</v>
      </c>
      <c r="J21" s="7">
        <v>572</v>
      </c>
      <c r="K21" s="9" t="str">
        <f>VLOOKUP(J21,[1]Sheet1!$A$1:$B$65536,2,0)</f>
        <v>郫县郫筒镇东大街药店</v>
      </c>
      <c r="L21" s="7" t="s">
        <v>38</v>
      </c>
      <c r="M21" s="22" t="s">
        <v>23</v>
      </c>
      <c r="N21" s="29">
        <v>200252</v>
      </c>
      <c r="O21" s="22" t="s">
        <v>146</v>
      </c>
    </row>
    <row r="22" ht="15" spans="1:15">
      <c r="A22" s="6">
        <v>20</v>
      </c>
      <c r="B22" s="7" t="s">
        <v>147</v>
      </c>
      <c r="C22" s="8" t="s">
        <v>148</v>
      </c>
      <c r="D22" s="7" t="s">
        <v>149</v>
      </c>
      <c r="E22" s="7" t="s">
        <v>150</v>
      </c>
      <c r="F22" s="7">
        <v>1</v>
      </c>
      <c r="G22" s="7" t="s">
        <v>151</v>
      </c>
      <c r="H22" s="7" t="s">
        <v>152</v>
      </c>
      <c r="I22" s="7">
        <v>30</v>
      </c>
      <c r="J22" s="7">
        <v>572</v>
      </c>
      <c r="K22" s="9" t="str">
        <f>VLOOKUP(J22,[1]Sheet1!$A$1:$B$65536,2,0)</f>
        <v>郫县郫筒镇东大街药店</v>
      </c>
      <c r="L22" s="7" t="s">
        <v>38</v>
      </c>
      <c r="M22" s="22" t="s">
        <v>23</v>
      </c>
      <c r="N22" s="27">
        <v>146864</v>
      </c>
      <c r="O22" s="22" t="s">
        <v>153</v>
      </c>
    </row>
    <row r="23" ht="15" spans="1:15">
      <c r="A23" s="6">
        <v>21</v>
      </c>
      <c r="B23" s="7" t="s">
        <v>154</v>
      </c>
      <c r="C23" s="8" t="s">
        <v>155</v>
      </c>
      <c r="D23" s="7" t="s">
        <v>156</v>
      </c>
      <c r="E23" s="7" t="s">
        <v>157</v>
      </c>
      <c r="F23" s="7">
        <v>5</v>
      </c>
      <c r="G23" s="7" t="s">
        <v>158</v>
      </c>
      <c r="H23" s="7" t="s">
        <v>159</v>
      </c>
      <c r="I23" s="7">
        <v>31</v>
      </c>
      <c r="J23" s="7">
        <v>337</v>
      </c>
      <c r="K23" s="9" t="str">
        <f>VLOOKUP(J23,[1]Sheet1!$A$1:$B$65536,2,0)</f>
        <v>四川太极浆洗街药店</v>
      </c>
      <c r="L23" s="7" t="s">
        <v>22</v>
      </c>
      <c r="M23" s="22" t="s">
        <v>23</v>
      </c>
      <c r="N23" s="8"/>
      <c r="O23" s="30" t="s">
        <v>160</v>
      </c>
    </row>
    <row r="24" ht="15" spans="1:15">
      <c r="A24" s="6">
        <v>22</v>
      </c>
      <c r="B24" s="7" t="s">
        <v>161</v>
      </c>
      <c r="C24" s="8" t="s">
        <v>162</v>
      </c>
      <c r="D24" s="7" t="s">
        <v>163</v>
      </c>
      <c r="E24" s="7" t="s">
        <v>164</v>
      </c>
      <c r="F24" s="7">
        <v>5</v>
      </c>
      <c r="G24" s="7" t="s">
        <v>165</v>
      </c>
      <c r="H24" s="7" t="s">
        <v>166</v>
      </c>
      <c r="I24" s="7">
        <v>198</v>
      </c>
      <c r="J24" s="7">
        <v>337</v>
      </c>
      <c r="K24" s="9" t="str">
        <f>VLOOKUP(J24,[1]Sheet1!$A$1:$B$65536,2,0)</f>
        <v>四川太极浆洗街药店</v>
      </c>
      <c r="L24" s="7" t="s">
        <v>22</v>
      </c>
      <c r="M24" s="22" t="s">
        <v>23</v>
      </c>
      <c r="N24" s="8"/>
      <c r="O24" s="22" t="s">
        <v>167</v>
      </c>
    </row>
    <row r="25" ht="15" spans="1:15">
      <c r="A25" s="6">
        <v>23</v>
      </c>
      <c r="B25" s="7" t="s">
        <v>168</v>
      </c>
      <c r="C25" s="8" t="s">
        <v>169</v>
      </c>
      <c r="D25" s="16" t="s">
        <v>170</v>
      </c>
      <c r="E25" s="7" t="s">
        <v>171</v>
      </c>
      <c r="F25" s="7">
        <v>2</v>
      </c>
      <c r="G25" s="7" t="s">
        <v>172</v>
      </c>
      <c r="H25" s="7" t="s">
        <v>173</v>
      </c>
      <c r="I25" s="7">
        <v>194</v>
      </c>
      <c r="J25" s="7">
        <v>337</v>
      </c>
      <c r="K25" s="9" t="str">
        <f>VLOOKUP(J25,[1]Sheet1!$A$1:$B$65536,2,0)</f>
        <v>四川太极浆洗街药店</v>
      </c>
      <c r="L25" s="7" t="s">
        <v>38</v>
      </c>
      <c r="M25" s="22" t="s">
        <v>23</v>
      </c>
      <c r="N25" s="8"/>
      <c r="O25" s="22" t="s">
        <v>174</v>
      </c>
    </row>
    <row r="26" s="2" customFormat="1" ht="15" spans="1:15">
      <c r="A26" s="10">
        <v>24</v>
      </c>
      <c r="B26" s="11" t="s">
        <v>175</v>
      </c>
      <c r="C26" s="12" t="s">
        <v>176</v>
      </c>
      <c r="D26" s="11" t="s">
        <v>177</v>
      </c>
      <c r="E26" s="11" t="s">
        <v>178</v>
      </c>
      <c r="F26" s="11">
        <v>5</v>
      </c>
      <c r="G26" s="11" t="s">
        <v>36</v>
      </c>
      <c r="H26" s="11" t="s">
        <v>179</v>
      </c>
      <c r="I26" s="11">
        <v>0</v>
      </c>
      <c r="J26" s="11">
        <v>343</v>
      </c>
      <c r="K26" s="23" t="str">
        <f>VLOOKUP(J26,[1]Sheet1!$A$1:$B$65536,2,0)</f>
        <v>光华药店</v>
      </c>
      <c r="L26" s="11" t="s">
        <v>22</v>
      </c>
      <c r="M26" s="24" t="s">
        <v>23</v>
      </c>
      <c r="N26" s="12"/>
      <c r="O26" s="24" t="s">
        <v>180</v>
      </c>
    </row>
    <row r="27" ht="15" spans="1:15">
      <c r="A27" s="6">
        <v>25</v>
      </c>
      <c r="B27" s="7" t="s">
        <v>181</v>
      </c>
      <c r="C27" s="8" t="s">
        <v>182</v>
      </c>
      <c r="D27" s="7" t="s">
        <v>183</v>
      </c>
      <c r="E27" s="7" t="s">
        <v>35</v>
      </c>
      <c r="F27" s="7">
        <v>1</v>
      </c>
      <c r="G27" s="13" t="s">
        <v>184</v>
      </c>
      <c r="H27" s="7" t="s">
        <v>185</v>
      </c>
      <c r="I27" s="7">
        <v>35</v>
      </c>
      <c r="J27" s="7">
        <v>716</v>
      </c>
      <c r="K27" s="9" t="str">
        <f>VLOOKUP(J27,[1]Sheet1!$A$1:$B$65536,2,0)</f>
        <v>大邑县沙渠镇方圆路药店</v>
      </c>
      <c r="L27" s="7" t="s">
        <v>38</v>
      </c>
      <c r="M27" s="22" t="s">
        <v>23</v>
      </c>
      <c r="N27" s="8"/>
      <c r="O27" s="22" t="s">
        <v>24</v>
      </c>
    </row>
    <row r="28" s="2" customFormat="1" ht="15" spans="1:15">
      <c r="A28" s="10">
        <v>26</v>
      </c>
      <c r="B28" s="11" t="s">
        <v>186</v>
      </c>
      <c r="C28" s="12" t="s">
        <v>187</v>
      </c>
      <c r="D28" s="14" t="s">
        <v>188</v>
      </c>
      <c r="E28" s="11" t="s">
        <v>189</v>
      </c>
      <c r="F28" s="11">
        <v>5</v>
      </c>
      <c r="G28" s="11" t="s">
        <v>190</v>
      </c>
      <c r="H28" s="11" t="s">
        <v>191</v>
      </c>
      <c r="I28" s="11">
        <v>198</v>
      </c>
      <c r="J28" s="11">
        <v>111219</v>
      </c>
      <c r="K28" s="23" t="str">
        <f>VLOOKUP(J28,[1]Sheet1!$A$1:$B$65536,2,0)</f>
        <v>花照壁街店</v>
      </c>
      <c r="L28" s="11" t="s">
        <v>22</v>
      </c>
      <c r="M28" s="24" t="s">
        <v>23</v>
      </c>
      <c r="N28" s="31">
        <v>163836</v>
      </c>
      <c r="O28" s="24" t="s">
        <v>192</v>
      </c>
    </row>
    <row r="29" ht="15" spans="1:15">
      <c r="A29" s="6">
        <v>27</v>
      </c>
      <c r="B29" s="7" t="s">
        <v>193</v>
      </c>
      <c r="C29" s="8" t="s">
        <v>194</v>
      </c>
      <c r="D29" s="7" t="s">
        <v>195</v>
      </c>
      <c r="E29" s="7" t="s">
        <v>196</v>
      </c>
      <c r="F29" s="7">
        <v>1</v>
      </c>
      <c r="G29" s="7" t="s">
        <v>197</v>
      </c>
      <c r="H29" s="7" t="s">
        <v>198</v>
      </c>
      <c r="I29" s="7">
        <v>0</v>
      </c>
      <c r="J29" s="7">
        <v>737</v>
      </c>
      <c r="K29" s="9" t="str">
        <f>VLOOKUP(J29,[1]Sheet1!$A$1:$B$65536,2,0)</f>
        <v>高新区大源北街药店</v>
      </c>
      <c r="L29" s="7" t="s">
        <v>38</v>
      </c>
      <c r="M29" s="22" t="s">
        <v>23</v>
      </c>
      <c r="N29" s="8"/>
      <c r="O29" s="22" t="s">
        <v>199</v>
      </c>
    </row>
    <row r="30" ht="15" spans="1:15">
      <c r="A30" s="6">
        <v>28</v>
      </c>
      <c r="B30" s="7" t="s">
        <v>200</v>
      </c>
      <c r="C30" s="8" t="s">
        <v>201</v>
      </c>
      <c r="D30" s="7" t="s">
        <v>202</v>
      </c>
      <c r="E30" s="7" t="s">
        <v>203</v>
      </c>
      <c r="F30" s="7">
        <v>3</v>
      </c>
      <c r="G30" s="7" t="s">
        <v>204</v>
      </c>
      <c r="H30" s="7" t="s">
        <v>205</v>
      </c>
      <c r="I30" s="7">
        <v>32</v>
      </c>
      <c r="J30" s="7">
        <v>539</v>
      </c>
      <c r="K30" s="9" t="str">
        <f>VLOOKUP(J30,[1]Sheet1!$A$1:$B$65536,2,0)</f>
        <v>大邑县晋原镇子龙路店</v>
      </c>
      <c r="L30" s="7" t="s">
        <v>38</v>
      </c>
      <c r="M30" s="22" t="s">
        <v>23</v>
      </c>
      <c r="N30" s="32">
        <v>67452</v>
      </c>
      <c r="O30" s="22" t="s">
        <v>206</v>
      </c>
    </row>
    <row r="31" ht="15" spans="1:15">
      <c r="A31" s="6">
        <v>29</v>
      </c>
      <c r="B31" s="7" t="s">
        <v>207</v>
      </c>
      <c r="C31" s="8" t="s">
        <v>208</v>
      </c>
      <c r="D31" s="7" t="s">
        <v>209</v>
      </c>
      <c r="E31" s="7" t="s">
        <v>210</v>
      </c>
      <c r="F31" s="7">
        <v>1</v>
      </c>
      <c r="G31" s="7" t="s">
        <v>211</v>
      </c>
      <c r="H31" s="7" t="s">
        <v>212</v>
      </c>
      <c r="I31" s="7">
        <v>25</v>
      </c>
      <c r="J31" s="7">
        <v>54</v>
      </c>
      <c r="K31" s="9" t="str">
        <f>VLOOKUP(J31,[1]Sheet1!$A$1:$B$65536,2,0)</f>
        <v>怀远店</v>
      </c>
      <c r="L31" s="7" t="s">
        <v>38</v>
      </c>
      <c r="M31" s="22" t="s">
        <v>23</v>
      </c>
      <c r="N31" s="26"/>
      <c r="O31" s="22" t="s">
        <v>24</v>
      </c>
    </row>
    <row r="32" s="2" customFormat="1" ht="15" spans="1:15">
      <c r="A32" s="10">
        <v>30</v>
      </c>
      <c r="B32" s="11" t="s">
        <v>213</v>
      </c>
      <c r="C32" s="12" t="s">
        <v>214</v>
      </c>
      <c r="D32" s="17" t="s">
        <v>215</v>
      </c>
      <c r="E32" s="17" t="s">
        <v>216</v>
      </c>
      <c r="F32" s="18"/>
      <c r="G32" s="17" t="s">
        <v>217</v>
      </c>
      <c r="H32" s="11" t="s">
        <v>218</v>
      </c>
      <c r="I32" s="18"/>
      <c r="J32" s="11" t="s">
        <v>219</v>
      </c>
      <c r="K32" s="11">
        <v>15908102387</v>
      </c>
      <c r="L32" s="11" t="s">
        <v>38</v>
      </c>
      <c r="M32" s="24" t="s">
        <v>220</v>
      </c>
      <c r="N32" s="31">
        <v>53771</v>
      </c>
      <c r="O32" s="24" t="s">
        <v>221</v>
      </c>
    </row>
    <row r="33" s="2" customFormat="1" ht="15" spans="1:15">
      <c r="A33" s="10">
        <v>31</v>
      </c>
      <c r="B33" s="11" t="s">
        <v>222</v>
      </c>
      <c r="C33" s="12" t="s">
        <v>223</v>
      </c>
      <c r="D33" s="14" t="s">
        <v>224</v>
      </c>
      <c r="E33" s="11" t="s">
        <v>225</v>
      </c>
      <c r="F33" s="11">
        <v>2</v>
      </c>
      <c r="G33" s="11" t="s">
        <v>226</v>
      </c>
      <c r="H33" s="11" t="s">
        <v>227</v>
      </c>
      <c r="I33" s="11">
        <v>21.22</v>
      </c>
      <c r="J33" s="11">
        <v>113298</v>
      </c>
      <c r="K33" s="23" t="str">
        <f>VLOOKUP(J33,[1]Sheet1!$A$1:$B$65536,2,0)</f>
        <v>双楠伊藤路店（逸都路店）</v>
      </c>
      <c r="L33" s="11" t="s">
        <v>38</v>
      </c>
      <c r="M33" s="24" t="s">
        <v>23</v>
      </c>
      <c r="N33" s="31">
        <v>66731</v>
      </c>
      <c r="O33" s="24" t="s">
        <v>228</v>
      </c>
    </row>
    <row r="34" ht="15" spans="1:15">
      <c r="A34" s="6">
        <v>32</v>
      </c>
      <c r="B34" s="7" t="s">
        <v>229</v>
      </c>
      <c r="C34" s="8" t="s">
        <v>230</v>
      </c>
      <c r="D34" s="7" t="s">
        <v>231</v>
      </c>
      <c r="E34" s="7" t="s">
        <v>232</v>
      </c>
      <c r="F34" s="7">
        <v>2</v>
      </c>
      <c r="G34" s="7" t="s">
        <v>233</v>
      </c>
      <c r="H34" s="7" t="s">
        <v>234</v>
      </c>
      <c r="I34" s="7">
        <v>199.9</v>
      </c>
      <c r="J34" s="7">
        <v>337</v>
      </c>
      <c r="K34" s="9" t="str">
        <f>VLOOKUP(J34,[1]Sheet1!$A$1:$B$65536,2,0)</f>
        <v>四川太极浆洗街药店</v>
      </c>
      <c r="L34" s="7" t="s">
        <v>38</v>
      </c>
      <c r="M34" s="22" t="s">
        <v>23</v>
      </c>
      <c r="N34" s="8"/>
      <c r="O34" s="22" t="s">
        <v>235</v>
      </c>
    </row>
    <row r="35" ht="15" spans="1:15">
      <c r="A35" s="6">
        <v>33</v>
      </c>
      <c r="B35" s="7" t="s">
        <v>236</v>
      </c>
      <c r="C35" s="8" t="s">
        <v>237</v>
      </c>
      <c r="D35" s="7" t="s">
        <v>238</v>
      </c>
      <c r="E35" s="7" t="s">
        <v>239</v>
      </c>
      <c r="F35" s="7">
        <v>5</v>
      </c>
      <c r="G35" s="7" t="s">
        <v>240</v>
      </c>
      <c r="H35" s="7" t="s">
        <v>241</v>
      </c>
      <c r="I35" s="7">
        <v>81</v>
      </c>
      <c r="J35" s="7">
        <v>337</v>
      </c>
      <c r="K35" s="9" t="str">
        <f>VLOOKUP(J35,[1]Sheet1!$A$1:$B$65536,2,0)</f>
        <v>四川太极浆洗街药店</v>
      </c>
      <c r="L35" s="7" t="s">
        <v>38</v>
      </c>
      <c r="M35" s="22" t="s">
        <v>23</v>
      </c>
      <c r="N35" s="8"/>
      <c r="O35" s="22" t="s">
        <v>242</v>
      </c>
    </row>
    <row r="36" ht="15" spans="1:15">
      <c r="A36" s="6">
        <v>34</v>
      </c>
      <c r="B36" s="7" t="s">
        <v>243</v>
      </c>
      <c r="C36" s="8" t="s">
        <v>244</v>
      </c>
      <c r="D36" s="7" t="s">
        <v>245</v>
      </c>
      <c r="E36" s="7" t="s">
        <v>246</v>
      </c>
      <c r="F36" s="7">
        <v>2</v>
      </c>
      <c r="G36" s="7" t="s">
        <v>247</v>
      </c>
      <c r="H36" s="7" t="s">
        <v>248</v>
      </c>
      <c r="I36" s="7">
        <v>13.8</v>
      </c>
      <c r="J36" s="7">
        <v>337</v>
      </c>
      <c r="K36" s="9" t="str">
        <f>VLOOKUP(J36,[1]Sheet1!$A$1:$B$65536,2,0)</f>
        <v>四川太极浆洗街药店</v>
      </c>
      <c r="L36" s="7" t="s">
        <v>38</v>
      </c>
      <c r="M36" s="22" t="s">
        <v>23</v>
      </c>
      <c r="N36" s="8"/>
      <c r="O36" s="22" t="s">
        <v>24</v>
      </c>
    </row>
    <row r="37" s="2" customFormat="1" ht="15" spans="1:15">
      <c r="A37" s="10">
        <v>35</v>
      </c>
      <c r="B37" s="11" t="s">
        <v>249</v>
      </c>
      <c r="C37" s="12" t="s">
        <v>250</v>
      </c>
      <c r="D37" s="14" t="s">
        <v>245</v>
      </c>
      <c r="E37" s="11" t="s">
        <v>251</v>
      </c>
      <c r="F37" s="11">
        <v>2</v>
      </c>
      <c r="G37" s="19" t="s">
        <v>252</v>
      </c>
      <c r="H37" s="11" t="s">
        <v>253</v>
      </c>
      <c r="I37" s="11">
        <v>53.8</v>
      </c>
      <c r="J37" s="11">
        <v>108656</v>
      </c>
      <c r="K37" s="23" t="str">
        <f>VLOOKUP(J37,[1]Sheet1!$A$1:$B$65536,2,0)</f>
        <v>四川太极新津五津西路二店</v>
      </c>
      <c r="L37" s="11" t="s">
        <v>38</v>
      </c>
      <c r="M37" s="24" t="s">
        <v>23</v>
      </c>
      <c r="N37" s="17">
        <v>185260</v>
      </c>
      <c r="O37" s="18" t="s">
        <v>254</v>
      </c>
    </row>
    <row r="38" s="2" customFormat="1" ht="15" spans="1:15">
      <c r="A38" s="10">
        <v>36</v>
      </c>
      <c r="B38" s="11" t="s">
        <v>255</v>
      </c>
      <c r="C38" s="12" t="s">
        <v>256</v>
      </c>
      <c r="D38" s="14" t="s">
        <v>257</v>
      </c>
      <c r="E38" s="11" t="s">
        <v>258</v>
      </c>
      <c r="F38" s="11">
        <v>2</v>
      </c>
      <c r="G38" s="11" t="s">
        <v>259</v>
      </c>
      <c r="H38" s="11" t="s">
        <v>260</v>
      </c>
      <c r="I38" s="11">
        <v>45</v>
      </c>
      <c r="J38" s="11">
        <v>108656</v>
      </c>
      <c r="K38" s="23" t="str">
        <f>VLOOKUP(J38,[1]Sheet1!$A$1:$B$65536,2,0)</f>
        <v>四川太极新津五津西路二店</v>
      </c>
      <c r="L38" s="11" t="s">
        <v>38</v>
      </c>
      <c r="M38" s="24" t="s">
        <v>23</v>
      </c>
      <c r="N38" s="31">
        <v>30332</v>
      </c>
      <c r="O38" s="24" t="s">
        <v>254</v>
      </c>
    </row>
    <row r="39" ht="15" spans="1:15">
      <c r="A39" s="6">
        <v>37</v>
      </c>
      <c r="B39" s="7" t="s">
        <v>261</v>
      </c>
      <c r="C39" s="8" t="s">
        <v>262</v>
      </c>
      <c r="D39" s="7" t="s">
        <v>263</v>
      </c>
      <c r="E39" s="7" t="s">
        <v>264</v>
      </c>
      <c r="F39" s="20">
        <v>5</v>
      </c>
      <c r="G39" s="7" t="s">
        <v>265</v>
      </c>
      <c r="H39" s="7" t="s">
        <v>266</v>
      </c>
      <c r="I39" s="20">
        <v>18</v>
      </c>
      <c r="J39" s="7">
        <v>105396</v>
      </c>
      <c r="K39" s="9" t="str">
        <f>VLOOKUP(J39,[1]Sheet1!$A$1:$B$65536,2,0)</f>
        <v>武侯区航中路店</v>
      </c>
      <c r="L39" s="7" t="s">
        <v>22</v>
      </c>
      <c r="M39" s="22" t="s">
        <v>23</v>
      </c>
      <c r="N39" s="26"/>
      <c r="O39" s="22" t="s">
        <v>267</v>
      </c>
    </row>
  </sheetData>
  <sortState ref="A3:O39">
    <sortCondition ref="B3"/>
  </sortState>
  <mergeCells count="1">
    <mergeCell ref="A1:O1"/>
  </mergeCells>
  <conditionalFormatting sqref="C2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2020-05-07T01:15:00Z</dcterms:created>
  <dcterms:modified xsi:type="dcterms:W3CDTF">2020-06-22T05:21:36Z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</Properties>
</file>