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2" sheetId="2" r:id="rId1"/>
  </sheets>
  <definedNames>
    <definedName name="_xlnm._FilterDatabase" localSheetId="0" hidden="1">Sheet2!$A$1:$Q$30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<sst xmlns="http://schemas.openxmlformats.org/spreadsheetml/2006/main" count="137" uniqueCount="75">
  <si>
    <t>价格调整申请表</t>
  </si>
  <si>
    <t>申请部门：商品部                                                      申请人： 黄华</t>
  </si>
  <si>
    <t>申报日期：2020年3月4日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</si>
  <si>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</si>
  <si>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</si>
  <si>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</si>
  <si>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</si>
  <si>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</si>
  <si>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</si>
  <si>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</si>
  <si>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</si>
  <si>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</si>
  <si>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</si>
  <si>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</si>
  <si>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</si>
  <si>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</si>
  <si>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</si>
  <si>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</si>
  <si>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</si>
  <si>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</si>
  <si>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过氧化氢溶液</t>
  </si>
  <si>
    <t>3%x100ml</t>
  </si>
  <si>
    <t>成都明日</t>
  </si>
  <si>
    <t>瓶</t>
  </si>
  <si>
    <t>市场反馈</t>
  </si>
  <si>
    <t>2020.3.5</t>
  </si>
  <si>
    <t>所有门店</t>
  </si>
  <si>
    <t>聚维酮碘溶液</t>
  </si>
  <si>
    <t>5%:150ml</t>
  </si>
  <si>
    <t>亚宝四川制药</t>
  </si>
  <si>
    <t>盒</t>
  </si>
  <si>
    <t>酒精消毒液</t>
  </si>
  <si>
    <t>500ml(75%)</t>
  </si>
  <si>
    <t>山东利尔康</t>
  </si>
  <si>
    <t>消毒酒精</t>
  </si>
  <si>
    <t>500ml 75%</t>
  </si>
  <si>
    <t>杭州欧拓普</t>
  </si>
  <si>
    <r>
      <t>精久牌</t>
    </r>
    <r>
      <rPr>
        <sz val="10"/>
        <rFont val="Arial"/>
        <charset val="134"/>
      </rPr>
      <t>75%</t>
    </r>
    <r>
      <rPr>
        <sz val="10"/>
        <rFont val="宋体"/>
        <charset val="134"/>
      </rPr>
      <t>消毒酒精</t>
    </r>
  </si>
  <si>
    <t>100ml</t>
  </si>
  <si>
    <t>四川蓉康世圣药业有限责任公司新都分公司</t>
  </si>
  <si>
    <r>
      <t>伊洁士牌</t>
    </r>
    <r>
      <rPr>
        <sz val="10"/>
        <rFont val="Arial"/>
        <charset val="134"/>
      </rPr>
      <t>75%</t>
    </r>
    <r>
      <rPr>
        <sz val="10"/>
        <rFont val="宋体"/>
        <charset val="134"/>
      </rPr>
      <t>消毒酒精</t>
    </r>
  </si>
  <si>
    <t>10L</t>
  </si>
  <si>
    <t>四川伊洁士</t>
  </si>
  <si>
    <t>桶</t>
  </si>
  <si>
    <r>
      <t>75%</t>
    </r>
    <r>
      <rPr>
        <sz val="10"/>
        <rFont val="宋体"/>
        <charset val="0"/>
      </rPr>
      <t>消毒酒精</t>
    </r>
  </si>
  <si>
    <t>500ml</t>
  </si>
  <si>
    <t>成都中光洗消剂有限公司</t>
  </si>
  <si>
    <t>抗菌洗手液</t>
  </si>
  <si>
    <t>成都蓝孚</t>
  </si>
  <si>
    <r>
      <t>伊洁士</t>
    </r>
    <r>
      <rPr>
        <sz val="10"/>
        <rFont val="Arial"/>
        <charset val="134"/>
      </rPr>
      <t>84</t>
    </r>
    <r>
      <rPr>
        <sz val="10"/>
        <rFont val="宋体"/>
        <charset val="134"/>
      </rPr>
      <t>消毒液</t>
    </r>
  </si>
  <si>
    <t>四川省伊洁士医疗科技有限公司</t>
  </si>
  <si>
    <t>精久牌免洗手消毒液</t>
  </si>
  <si>
    <t>太极集团四川天诚制药有限公司</t>
  </si>
  <si>
    <r>
      <t>75%</t>
    </r>
    <r>
      <rPr>
        <sz val="10"/>
        <rFont val="宋体"/>
        <charset val="0"/>
      </rPr>
      <t>酒精消毒液</t>
    </r>
  </si>
  <si>
    <t>太极集团四川南充制药有限公司</t>
  </si>
  <si>
    <t>自吸过滤式防颗粒物呼吸器</t>
  </si>
  <si>
    <r>
      <t>1</t>
    </r>
    <r>
      <rPr>
        <sz val="10"/>
        <rFont val="宋体"/>
        <charset val="0"/>
      </rPr>
      <t>只</t>
    </r>
  </si>
  <si>
    <t>厦门丽厦医疗科技有限公司</t>
  </si>
  <si>
    <t>只</t>
  </si>
  <si>
    <t>艾叶</t>
  </si>
  <si>
    <t>净制</t>
  </si>
  <si>
    <t>其他生产厂家</t>
  </si>
  <si>
    <t>10g</t>
  </si>
  <si>
    <r>
      <t>利伐沙班片</t>
    </r>
    <r>
      <rPr>
        <sz val="10"/>
        <rFont val="Arial"/>
        <charset val="0"/>
      </rPr>
      <t>(</t>
    </r>
    <r>
      <rPr>
        <sz val="10"/>
        <rFont val="宋体"/>
        <charset val="0"/>
      </rPr>
      <t>拜瑞妥</t>
    </r>
    <r>
      <rPr>
        <sz val="10"/>
        <rFont val="Arial"/>
        <charset val="0"/>
      </rPr>
      <t>)</t>
    </r>
  </si>
  <si>
    <r>
      <t>10mgx5</t>
    </r>
    <r>
      <rPr>
        <sz val="10"/>
        <rFont val="宋体"/>
        <charset val="0"/>
      </rPr>
      <t>片</t>
    </r>
  </si>
  <si>
    <t>拜耳医药保健有限公司</t>
  </si>
  <si>
    <t>马来酸氯苯那敏片</t>
  </si>
  <si>
    <t>湖北华中药业有限公司</t>
  </si>
  <si>
    <r>
      <t>4mgx100</t>
    </r>
    <r>
      <rPr>
        <sz val="10"/>
        <rFont val="宋体"/>
        <charset val="0"/>
      </rPr>
      <t>片</t>
    </r>
  </si>
  <si>
    <t>供货价上涨，毛利不足</t>
  </si>
  <si>
    <t>备注：1、以上品种将在2020.3.5日执行新零售价，请各门店先用营运部配送的即将调价插卡陈列在对应品种货架上，进行公示便于顾客选购。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</si>
  <si>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</si>
  <si>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</si>
  <si>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</si>
  <si>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制表时间：2020.3.4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</si>
</sst>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  <numFmt numFmtId="179" formatCode="0.00_ "/>
  </numFmts>
  <fonts count="31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 wrapText="1"/>
    </xf>
    <xf numFmtId="10" fontId="3" fillId="2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79" fontId="2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9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tabSelected="1" zoomScale="115" zoomScaleNormal="115" workbookViewId="0">
      <pane ySplit="3" topLeftCell="A16" activePane="bottomLeft" state="frozen"/>
      <selection/>
      <selection pane="bottomLeft" activeCell="E7" sqref="E7"/>
    </sheetView>
  </sheetViews>
  <sheetFormatPr defaultColWidth="9" defaultRowHeight="12.75"/>
  <cols>
    <col min="1" max="1" width="5.125" style="4" customWidth="1"/>
    <col min="2" max="2" width="7.825" style="5" customWidth="1"/>
    <col min="3" max="4" width="13.625" style="6" customWidth="1"/>
    <col min="5" max="5" width="16.625" style="6" customWidth="1"/>
    <col min="6" max="6" width="5" style="6" customWidth="1"/>
    <col min="7" max="8" width="7.5" style="6" customWidth="1"/>
    <col min="9" max="9" width="8" style="6" customWidth="1"/>
    <col min="10" max="10" width="7.375" style="7" customWidth="1"/>
    <col min="11" max="11" width="11.125" style="8" customWidth="1"/>
    <col min="12" max="12" width="11.125" style="9" customWidth="1"/>
    <col min="13" max="13" width="5.625" style="5" customWidth="1"/>
    <col min="14" max="14" width="10.5" style="5" customWidth="1"/>
    <col min="15" max="15" width="8.125" style="10" customWidth="1"/>
    <col min="16" max="16" width="13.125" style="6" customWidth="1"/>
    <col min="17" max="17" width="10.125" style="6" customWidth="1"/>
    <col min="18" max="16384" width="9" style="2"/>
  </cols>
  <sheetData>
    <row r="1" s="1" customFormat="1" spans="1:17">
      <c r="A1" s="11"/>
      <c r="B1" s="12" t="s">
        <v>0</v>
      </c>
      <c r="C1" s="13"/>
      <c r="D1" s="13"/>
      <c r="E1" s="13"/>
      <c r="F1" s="13"/>
      <c r="G1" s="14"/>
      <c r="H1" s="14"/>
      <c r="I1" s="40"/>
      <c r="J1" s="41"/>
      <c r="K1" s="42"/>
      <c r="L1" s="43"/>
      <c r="M1" s="44"/>
      <c r="N1" s="44"/>
      <c r="O1" s="14"/>
      <c r="P1" s="14"/>
      <c r="Q1" s="14"/>
    </row>
    <row r="2" s="2" customFormat="1" ht="13" customHeight="1" spans="1:17">
      <c r="A2" s="15" t="s">
        <v>1</v>
      </c>
      <c r="B2" s="15"/>
      <c r="C2" s="15"/>
      <c r="D2" s="15"/>
      <c r="E2" s="15"/>
      <c r="F2" s="15"/>
      <c r="G2" s="16"/>
      <c r="H2" s="16"/>
      <c r="I2" s="16"/>
      <c r="J2" s="45" t="s">
        <v>2</v>
      </c>
      <c r="K2" s="46"/>
      <c r="L2" s="47"/>
      <c r="M2" s="48"/>
      <c r="N2" s="48"/>
      <c r="O2" s="14"/>
      <c r="P2" s="49"/>
      <c r="Q2" s="49"/>
    </row>
    <row r="3" s="2" customFormat="1" ht="30" customHeight="1" spans="1:17">
      <c r="A3" s="17" t="s">
        <v>3</v>
      </c>
      <c r="B3" s="12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9" t="s">
        <v>9</v>
      </c>
      <c r="H3" s="20" t="s">
        <v>10</v>
      </c>
      <c r="I3" s="50" t="s">
        <v>11</v>
      </c>
      <c r="J3" s="51" t="s">
        <v>12</v>
      </c>
      <c r="K3" s="52" t="s">
        <v>13</v>
      </c>
      <c r="L3" s="53" t="s">
        <v>14</v>
      </c>
      <c r="M3" s="54" t="s">
        <v>15</v>
      </c>
      <c r="N3" s="55" t="s">
        <v>16</v>
      </c>
      <c r="O3" s="56" t="s">
        <v>17</v>
      </c>
      <c r="P3" s="19" t="s">
        <v>18</v>
      </c>
      <c r="Q3" s="20" t="s">
        <v>19</v>
      </c>
    </row>
    <row r="4" s="3" customFormat="1" ht="30" customHeight="1" spans="1:17">
      <c r="A4" s="21">
        <v>1</v>
      </c>
      <c r="B4" s="22">
        <v>4552</v>
      </c>
      <c r="C4" s="23" t="s">
        <v>20</v>
      </c>
      <c r="D4" s="22" t="s">
        <v>21</v>
      </c>
      <c r="E4" s="23" t="s">
        <v>22</v>
      </c>
      <c r="F4" s="23" t="s">
        <v>23</v>
      </c>
      <c r="G4" s="22">
        <v>3</v>
      </c>
      <c r="H4" s="22">
        <v>3</v>
      </c>
      <c r="I4" s="22">
        <v>4</v>
      </c>
      <c r="J4" s="57">
        <v>3.9</v>
      </c>
      <c r="K4" s="58">
        <f>(I4-G4)/I4</f>
        <v>0.25</v>
      </c>
      <c r="L4" s="59">
        <f>(J4-H4)/J4</f>
        <v>0.230769230769231</v>
      </c>
      <c r="M4" s="60">
        <f>J4-I4</f>
        <v>-0.1</v>
      </c>
      <c r="N4" s="61" t="s">
        <v>24</v>
      </c>
      <c r="O4" s="62" t="s">
        <v>25</v>
      </c>
      <c r="P4" s="63" t="s">
        <v>26</v>
      </c>
      <c r="Q4" s="33"/>
    </row>
    <row r="5" s="3" customFormat="1" ht="30" customHeight="1" spans="1:17">
      <c r="A5" s="21">
        <v>2</v>
      </c>
      <c r="B5" s="22">
        <v>104983</v>
      </c>
      <c r="C5" s="23" t="s">
        <v>27</v>
      </c>
      <c r="D5" s="22" t="s">
        <v>28</v>
      </c>
      <c r="E5" s="23" t="s">
        <v>29</v>
      </c>
      <c r="F5" s="23" t="s">
        <v>30</v>
      </c>
      <c r="G5" s="22">
        <v>7</v>
      </c>
      <c r="H5" s="22">
        <v>7</v>
      </c>
      <c r="I5" s="22">
        <v>14</v>
      </c>
      <c r="J5" s="57">
        <v>9.1</v>
      </c>
      <c r="K5" s="58">
        <f t="shared" ref="K5:K19" si="0">(I5-G5)/I5</f>
        <v>0.5</v>
      </c>
      <c r="L5" s="59">
        <f t="shared" ref="L5:L19" si="1">(J5-H5)/J5</f>
        <v>0.230769230769231</v>
      </c>
      <c r="M5" s="60">
        <f t="shared" ref="M5:M19" si="2">J5-I5</f>
        <v>-4.9</v>
      </c>
      <c r="N5" s="61" t="s">
        <v>24</v>
      </c>
      <c r="O5" s="62" t="s">
        <v>25</v>
      </c>
      <c r="P5" s="63" t="s">
        <v>26</v>
      </c>
      <c r="Q5" s="33"/>
    </row>
    <row r="6" s="3" customFormat="1" ht="30" customHeight="1" spans="1:17">
      <c r="A6" s="21">
        <v>3</v>
      </c>
      <c r="B6" s="22">
        <v>111582</v>
      </c>
      <c r="C6" s="23" t="s">
        <v>31</v>
      </c>
      <c r="D6" s="22" t="s">
        <v>32</v>
      </c>
      <c r="E6" s="23" t="s">
        <v>33</v>
      </c>
      <c r="F6" s="23" t="s">
        <v>23</v>
      </c>
      <c r="G6" s="22">
        <v>8</v>
      </c>
      <c r="H6" s="22">
        <v>8</v>
      </c>
      <c r="I6" s="22">
        <v>13</v>
      </c>
      <c r="J6" s="57">
        <v>10.4</v>
      </c>
      <c r="K6" s="58">
        <f t="shared" si="0"/>
        <v>0.384615384615385</v>
      </c>
      <c r="L6" s="59">
        <f t="shared" si="1"/>
        <v>0.230769230769231</v>
      </c>
      <c r="M6" s="60">
        <f t="shared" si="2"/>
        <v>-2.6</v>
      </c>
      <c r="N6" s="61" t="s">
        <v>24</v>
      </c>
      <c r="O6" s="62" t="s">
        <v>25</v>
      </c>
      <c r="P6" s="63" t="s">
        <v>26</v>
      </c>
      <c r="Q6" s="33"/>
    </row>
    <row r="7" s="3" customFormat="1" ht="30" customHeight="1" spans="1:17">
      <c r="A7" s="21">
        <v>4</v>
      </c>
      <c r="B7" s="22">
        <v>120144</v>
      </c>
      <c r="C7" s="23" t="s">
        <v>34</v>
      </c>
      <c r="D7" s="22" t="s">
        <v>35</v>
      </c>
      <c r="E7" s="23" t="s">
        <v>36</v>
      </c>
      <c r="F7" s="23" t="s">
        <v>23</v>
      </c>
      <c r="G7" s="22">
        <v>6.8</v>
      </c>
      <c r="H7" s="22">
        <v>6.8</v>
      </c>
      <c r="I7" s="22">
        <v>13</v>
      </c>
      <c r="J7" s="57">
        <v>8.84</v>
      </c>
      <c r="K7" s="58">
        <f t="shared" si="0"/>
        <v>0.476923076923077</v>
      </c>
      <c r="L7" s="59">
        <f t="shared" si="1"/>
        <v>0.230769230769231</v>
      </c>
      <c r="M7" s="60">
        <f t="shared" si="2"/>
        <v>-4.16</v>
      </c>
      <c r="N7" s="61" t="s">
        <v>24</v>
      </c>
      <c r="O7" s="62" t="s">
        <v>25</v>
      </c>
      <c r="P7" s="63" t="s">
        <v>26</v>
      </c>
      <c r="Q7" s="33"/>
    </row>
    <row r="8" s="3" customFormat="1" ht="30" customHeight="1" spans="1:17">
      <c r="A8" s="21">
        <v>5</v>
      </c>
      <c r="B8" s="24">
        <v>175464</v>
      </c>
      <c r="C8" s="23" t="s">
        <v>37</v>
      </c>
      <c r="D8" s="24" t="s">
        <v>38</v>
      </c>
      <c r="E8" s="25" t="s">
        <v>39</v>
      </c>
      <c r="F8" s="25" t="s">
        <v>23</v>
      </c>
      <c r="G8" s="22">
        <v>2.1</v>
      </c>
      <c r="H8" s="22">
        <v>2.1</v>
      </c>
      <c r="I8" s="22">
        <v>2.8</v>
      </c>
      <c r="J8" s="57">
        <v>2.73</v>
      </c>
      <c r="K8" s="58">
        <f t="shared" si="0"/>
        <v>0.25</v>
      </c>
      <c r="L8" s="59">
        <f t="shared" si="1"/>
        <v>0.230769230769231</v>
      </c>
      <c r="M8" s="60">
        <f t="shared" si="2"/>
        <v>-0.0699999999999998</v>
      </c>
      <c r="N8" s="61" t="s">
        <v>24</v>
      </c>
      <c r="O8" s="62" t="s">
        <v>25</v>
      </c>
      <c r="P8" s="63" t="s">
        <v>26</v>
      </c>
      <c r="Q8" s="33"/>
    </row>
    <row r="9" s="3" customFormat="1" ht="30" customHeight="1" spans="1:17">
      <c r="A9" s="21">
        <v>6</v>
      </c>
      <c r="B9" s="22">
        <v>190857</v>
      </c>
      <c r="C9" s="23" t="s">
        <v>40</v>
      </c>
      <c r="D9" s="22" t="s">
        <v>41</v>
      </c>
      <c r="E9" s="23" t="s">
        <v>42</v>
      </c>
      <c r="F9" s="23" t="s">
        <v>43</v>
      </c>
      <c r="G9" s="22">
        <v>123.5</v>
      </c>
      <c r="H9" s="22">
        <v>123.5</v>
      </c>
      <c r="I9" s="22">
        <v>173</v>
      </c>
      <c r="J9" s="57">
        <v>160.55</v>
      </c>
      <c r="K9" s="58">
        <f t="shared" si="0"/>
        <v>0.286127167630058</v>
      </c>
      <c r="L9" s="59">
        <f t="shared" si="1"/>
        <v>0.230769230769231</v>
      </c>
      <c r="M9" s="60">
        <f t="shared" si="2"/>
        <v>-12.45</v>
      </c>
      <c r="N9" s="61" t="s">
        <v>24</v>
      </c>
      <c r="O9" s="62" t="s">
        <v>25</v>
      </c>
      <c r="P9" s="63" t="s">
        <v>26</v>
      </c>
      <c r="Q9" s="33"/>
    </row>
    <row r="10" s="3" customFormat="1" ht="30" customHeight="1" spans="1:17">
      <c r="A10" s="21">
        <v>7</v>
      </c>
      <c r="B10" s="24">
        <v>196777</v>
      </c>
      <c r="C10" s="24" t="s">
        <v>44</v>
      </c>
      <c r="D10" s="24" t="s">
        <v>45</v>
      </c>
      <c r="E10" s="25" t="s">
        <v>46</v>
      </c>
      <c r="F10" s="25" t="s">
        <v>23</v>
      </c>
      <c r="G10" s="22">
        <v>4.6</v>
      </c>
      <c r="H10" s="22">
        <v>4.6</v>
      </c>
      <c r="I10" s="22">
        <v>9</v>
      </c>
      <c r="J10" s="57">
        <v>5.98</v>
      </c>
      <c r="K10" s="58">
        <f t="shared" si="0"/>
        <v>0.488888888888889</v>
      </c>
      <c r="L10" s="59">
        <f t="shared" si="1"/>
        <v>0.230769230769231</v>
      </c>
      <c r="M10" s="60">
        <f t="shared" si="2"/>
        <v>-3.02</v>
      </c>
      <c r="N10" s="61" t="s">
        <v>24</v>
      </c>
      <c r="O10" s="62" t="s">
        <v>25</v>
      </c>
      <c r="P10" s="63" t="s">
        <v>26</v>
      </c>
      <c r="Q10" s="33"/>
    </row>
    <row r="11" s="3" customFormat="1" ht="30" customHeight="1" spans="1:17">
      <c r="A11" s="21">
        <v>8</v>
      </c>
      <c r="B11" s="22">
        <v>196848</v>
      </c>
      <c r="C11" s="23" t="s">
        <v>47</v>
      </c>
      <c r="D11" s="22" t="s">
        <v>45</v>
      </c>
      <c r="E11" s="23" t="s">
        <v>48</v>
      </c>
      <c r="F11" s="23" t="s">
        <v>23</v>
      </c>
      <c r="G11" s="22">
        <v>16</v>
      </c>
      <c r="H11" s="22">
        <v>16</v>
      </c>
      <c r="I11" s="22">
        <v>26.8</v>
      </c>
      <c r="J11" s="57">
        <v>20.8</v>
      </c>
      <c r="K11" s="58">
        <f t="shared" si="0"/>
        <v>0.402985074626866</v>
      </c>
      <c r="L11" s="59">
        <f t="shared" si="1"/>
        <v>0.230769230769231</v>
      </c>
      <c r="M11" s="60">
        <f t="shared" si="2"/>
        <v>-6</v>
      </c>
      <c r="N11" s="61" t="s">
        <v>24</v>
      </c>
      <c r="O11" s="62" t="s">
        <v>25</v>
      </c>
      <c r="P11" s="63" t="s">
        <v>26</v>
      </c>
      <c r="Q11" s="33"/>
    </row>
    <row r="12" s="3" customFormat="1" ht="30" customHeight="1" spans="1:17">
      <c r="A12" s="21">
        <v>9</v>
      </c>
      <c r="B12" s="24">
        <v>196895</v>
      </c>
      <c r="C12" s="23" t="s">
        <v>49</v>
      </c>
      <c r="D12" s="24" t="s">
        <v>41</v>
      </c>
      <c r="E12" s="25" t="s">
        <v>50</v>
      </c>
      <c r="F12" s="25" t="s">
        <v>43</v>
      </c>
      <c r="G12" s="22">
        <v>63</v>
      </c>
      <c r="H12" s="22">
        <v>63</v>
      </c>
      <c r="I12" s="22">
        <v>82</v>
      </c>
      <c r="J12" s="57">
        <v>81.9</v>
      </c>
      <c r="K12" s="58">
        <f t="shared" si="0"/>
        <v>0.231707317073171</v>
      </c>
      <c r="L12" s="59">
        <f t="shared" si="1"/>
        <v>0.230769230769231</v>
      </c>
      <c r="M12" s="60">
        <f t="shared" si="2"/>
        <v>-0.0999999999999943</v>
      </c>
      <c r="N12" s="61" t="s">
        <v>24</v>
      </c>
      <c r="O12" s="62" t="s">
        <v>25</v>
      </c>
      <c r="P12" s="63" t="s">
        <v>26</v>
      </c>
      <c r="Q12" s="33"/>
    </row>
    <row r="13" s="3" customFormat="1" ht="30" customHeight="1" spans="1:17">
      <c r="A13" s="21">
        <v>10</v>
      </c>
      <c r="B13" s="24">
        <v>196918</v>
      </c>
      <c r="C13" s="25" t="s">
        <v>51</v>
      </c>
      <c r="D13" s="24" t="s">
        <v>45</v>
      </c>
      <c r="E13" s="25" t="s">
        <v>39</v>
      </c>
      <c r="F13" s="25" t="s">
        <v>23</v>
      </c>
      <c r="G13" s="22">
        <v>25.2</v>
      </c>
      <c r="H13" s="22">
        <v>25.2</v>
      </c>
      <c r="I13" s="22">
        <v>32.8</v>
      </c>
      <c r="J13" s="57">
        <v>32.76</v>
      </c>
      <c r="K13" s="58">
        <f t="shared" si="0"/>
        <v>0.231707317073171</v>
      </c>
      <c r="L13" s="59">
        <f t="shared" si="1"/>
        <v>0.230769230769231</v>
      </c>
      <c r="M13" s="60">
        <f t="shared" si="2"/>
        <v>-0.0399999999999991</v>
      </c>
      <c r="N13" s="61" t="s">
        <v>24</v>
      </c>
      <c r="O13" s="62" t="s">
        <v>25</v>
      </c>
      <c r="P13" s="63" t="s">
        <v>26</v>
      </c>
      <c r="Q13" s="33"/>
    </row>
    <row r="14" s="3" customFormat="1" ht="30" customHeight="1" spans="1:17">
      <c r="A14" s="21">
        <v>11</v>
      </c>
      <c r="B14" s="24">
        <v>197173</v>
      </c>
      <c r="C14" s="24" t="s">
        <v>44</v>
      </c>
      <c r="D14" s="24" t="s">
        <v>38</v>
      </c>
      <c r="E14" s="25" t="s">
        <v>52</v>
      </c>
      <c r="F14" s="25" t="s">
        <v>23</v>
      </c>
      <c r="G14" s="22">
        <v>2.2</v>
      </c>
      <c r="H14" s="22">
        <v>2.2</v>
      </c>
      <c r="I14" s="22">
        <v>2.9</v>
      </c>
      <c r="J14" s="57">
        <v>2.86</v>
      </c>
      <c r="K14" s="58">
        <f t="shared" si="0"/>
        <v>0.241379310344828</v>
      </c>
      <c r="L14" s="59">
        <f t="shared" si="1"/>
        <v>0.230769230769231</v>
      </c>
      <c r="M14" s="60">
        <f t="shared" si="2"/>
        <v>-0.04</v>
      </c>
      <c r="N14" s="61" t="s">
        <v>24</v>
      </c>
      <c r="O14" s="62" t="s">
        <v>25</v>
      </c>
      <c r="P14" s="63" t="s">
        <v>26</v>
      </c>
      <c r="Q14" s="33"/>
    </row>
    <row r="15" s="3" customFormat="1" ht="30" customHeight="1" spans="1:17">
      <c r="A15" s="21">
        <v>12</v>
      </c>
      <c r="B15" s="24">
        <v>197320</v>
      </c>
      <c r="C15" s="24" t="s">
        <v>53</v>
      </c>
      <c r="D15" s="24" t="s">
        <v>38</v>
      </c>
      <c r="E15" s="25" t="s">
        <v>54</v>
      </c>
      <c r="F15" s="25" t="s">
        <v>23</v>
      </c>
      <c r="G15" s="22">
        <v>2.2</v>
      </c>
      <c r="H15" s="22">
        <v>2.2</v>
      </c>
      <c r="I15" s="22">
        <v>2.9</v>
      </c>
      <c r="J15" s="57">
        <v>2.86</v>
      </c>
      <c r="K15" s="58">
        <f t="shared" si="0"/>
        <v>0.241379310344828</v>
      </c>
      <c r="L15" s="59">
        <f t="shared" si="1"/>
        <v>0.230769230769231</v>
      </c>
      <c r="M15" s="60">
        <f t="shared" si="2"/>
        <v>-0.04</v>
      </c>
      <c r="N15" s="61" t="s">
        <v>24</v>
      </c>
      <c r="O15" s="62" t="s">
        <v>25</v>
      </c>
      <c r="P15" s="63" t="s">
        <v>26</v>
      </c>
      <c r="Q15" s="33"/>
    </row>
    <row r="16" s="3" customFormat="1" ht="30" customHeight="1" spans="1:17">
      <c r="A16" s="21">
        <v>13</v>
      </c>
      <c r="B16" s="26">
        <v>197698</v>
      </c>
      <c r="C16" s="27" t="s">
        <v>55</v>
      </c>
      <c r="D16" s="28" t="s">
        <v>56</v>
      </c>
      <c r="E16" s="27" t="s">
        <v>57</v>
      </c>
      <c r="F16" s="23" t="s">
        <v>58</v>
      </c>
      <c r="G16" s="26">
        <v>17.5</v>
      </c>
      <c r="H16" s="26">
        <v>17.5</v>
      </c>
      <c r="I16" s="26">
        <v>22.8</v>
      </c>
      <c r="J16" s="57">
        <v>22.75</v>
      </c>
      <c r="K16" s="58">
        <f t="shared" si="0"/>
        <v>0.232456140350877</v>
      </c>
      <c r="L16" s="59">
        <f t="shared" si="1"/>
        <v>0.230769230769231</v>
      </c>
      <c r="M16" s="60">
        <f t="shared" si="2"/>
        <v>-0.0500000000000007</v>
      </c>
      <c r="N16" s="61" t="s">
        <v>24</v>
      </c>
      <c r="O16" s="62" t="s">
        <v>25</v>
      </c>
      <c r="P16" s="63" t="s">
        <v>26</v>
      </c>
      <c r="Q16" s="33"/>
    </row>
    <row r="17" s="3" customFormat="1" ht="30" customHeight="1" spans="1:17">
      <c r="A17" s="21">
        <v>14</v>
      </c>
      <c r="B17" s="26">
        <v>171412</v>
      </c>
      <c r="C17" s="27" t="s">
        <v>59</v>
      </c>
      <c r="D17" s="27" t="s">
        <v>60</v>
      </c>
      <c r="E17" s="27" t="s">
        <v>61</v>
      </c>
      <c r="F17" s="26" t="s">
        <v>62</v>
      </c>
      <c r="G17" s="26">
        <v>0.2</v>
      </c>
      <c r="H17" s="26">
        <v>0.2</v>
      </c>
      <c r="I17" s="64">
        <v>0.28</v>
      </c>
      <c r="J17" s="65">
        <v>0.38</v>
      </c>
      <c r="K17" s="58">
        <f t="shared" si="0"/>
        <v>0.285714285714286</v>
      </c>
      <c r="L17" s="59">
        <f t="shared" si="1"/>
        <v>0.473684210526316</v>
      </c>
      <c r="M17" s="60">
        <f t="shared" si="2"/>
        <v>0.1</v>
      </c>
      <c r="N17" s="61" t="s">
        <v>24</v>
      </c>
      <c r="O17" s="62" t="s">
        <v>25</v>
      </c>
      <c r="P17" s="63" t="s">
        <v>26</v>
      </c>
      <c r="Q17" s="33"/>
    </row>
    <row r="18" s="3" customFormat="1" ht="30" customHeight="1" spans="1:17">
      <c r="A18" s="21">
        <v>15</v>
      </c>
      <c r="B18" s="29">
        <v>105511</v>
      </c>
      <c r="C18" s="30" t="s">
        <v>63</v>
      </c>
      <c r="D18" s="29" t="s">
        <v>64</v>
      </c>
      <c r="E18" s="30" t="s">
        <v>65</v>
      </c>
      <c r="F18" s="30" t="s">
        <v>30</v>
      </c>
      <c r="G18" s="29">
        <v>127.51</v>
      </c>
      <c r="H18" s="29">
        <v>127.51</v>
      </c>
      <c r="I18" s="29">
        <v>198</v>
      </c>
      <c r="J18" s="65">
        <v>158</v>
      </c>
      <c r="K18" s="58">
        <f t="shared" si="0"/>
        <v>0.356010101010101</v>
      </c>
      <c r="L18" s="59">
        <f t="shared" si="1"/>
        <v>0.192974683544304</v>
      </c>
      <c r="M18" s="60">
        <f t="shared" si="2"/>
        <v>-40</v>
      </c>
      <c r="N18" s="66" t="s">
        <v>24</v>
      </c>
      <c r="O18" s="62" t="s">
        <v>25</v>
      </c>
      <c r="P18" s="63" t="s">
        <v>26</v>
      </c>
      <c r="Q18" s="33"/>
    </row>
    <row r="19" s="3" customFormat="1" ht="30" customHeight="1" spans="1:17">
      <c r="A19" s="21">
        <v>16</v>
      </c>
      <c r="B19" s="29">
        <v>386</v>
      </c>
      <c r="C19" s="30" t="s">
        <v>66</v>
      </c>
      <c r="D19" s="30" t="s">
        <v>67</v>
      </c>
      <c r="E19" s="29" t="s">
        <v>68</v>
      </c>
      <c r="F19" s="30" t="s">
        <v>23</v>
      </c>
      <c r="G19" s="29">
        <v>3.5</v>
      </c>
      <c r="H19" s="29">
        <v>3.75</v>
      </c>
      <c r="I19" s="29">
        <v>3.8</v>
      </c>
      <c r="J19" s="65">
        <v>4.8</v>
      </c>
      <c r="K19" s="58">
        <f t="shared" si="0"/>
        <v>0.0789473684210526</v>
      </c>
      <c r="L19" s="59">
        <f t="shared" si="1"/>
        <v>0.21875</v>
      </c>
      <c r="M19" s="60">
        <f t="shared" si="2"/>
        <v>1</v>
      </c>
      <c r="N19" s="66" t="s">
        <v>69</v>
      </c>
      <c r="O19" s="62" t="s">
        <v>25</v>
      </c>
      <c r="P19" s="63" t="s">
        <v>26</v>
      </c>
      <c r="Q19" s="33"/>
    </row>
    <row r="20" s="3" customFormat="1" ht="30" customHeight="1" spans="1:17">
      <c r="A20" s="21"/>
      <c r="B20" s="31"/>
      <c r="C20" s="32"/>
      <c r="D20" s="32"/>
      <c r="E20" s="32"/>
      <c r="F20" s="31"/>
      <c r="G20" s="33"/>
      <c r="H20" s="33"/>
      <c r="I20" s="64"/>
      <c r="J20" s="67"/>
      <c r="K20" s="58"/>
      <c r="L20" s="68"/>
      <c r="M20" s="60"/>
      <c r="N20" s="61"/>
      <c r="O20" s="69"/>
      <c r="P20" s="63"/>
      <c r="Q20" s="33"/>
    </row>
    <row r="21" s="3" customFormat="1" ht="30" customHeight="1" spans="1:17">
      <c r="A21" s="21"/>
      <c r="B21" s="31"/>
      <c r="C21" s="32"/>
      <c r="D21" s="32"/>
      <c r="E21" s="32"/>
      <c r="F21" s="31"/>
      <c r="G21" s="33"/>
      <c r="H21" s="33"/>
      <c r="I21" s="64"/>
      <c r="J21" s="67"/>
      <c r="K21" s="58"/>
      <c r="L21" s="68"/>
      <c r="M21" s="60"/>
      <c r="N21" s="61"/>
      <c r="O21" s="69"/>
      <c r="P21" s="63"/>
      <c r="Q21" s="33"/>
    </row>
    <row r="22" s="3" customFormat="1" ht="30" customHeight="1" spans="1:17">
      <c r="A22" s="21"/>
      <c r="B22" s="31"/>
      <c r="C22" s="32"/>
      <c r="D22" s="32"/>
      <c r="E22" s="32"/>
      <c r="F22" s="31"/>
      <c r="G22" s="33"/>
      <c r="H22" s="33"/>
      <c r="I22" s="64"/>
      <c r="J22" s="67"/>
      <c r="K22" s="58"/>
      <c r="L22" s="68"/>
      <c r="M22" s="60"/>
      <c r="N22" s="61"/>
      <c r="O22" s="69"/>
      <c r="P22" s="63"/>
      <c r="Q22" s="33"/>
    </row>
    <row r="23" s="3" customFormat="1" ht="30" customHeight="1" spans="1:17">
      <c r="A23" s="21"/>
      <c r="B23" s="31"/>
      <c r="C23" s="32"/>
      <c r="D23" s="32"/>
      <c r="E23" s="32"/>
      <c r="F23" s="31"/>
      <c r="G23" s="33"/>
      <c r="H23" s="33"/>
      <c r="I23" s="64"/>
      <c r="J23" s="67"/>
      <c r="K23" s="58"/>
      <c r="L23" s="68"/>
      <c r="M23" s="60"/>
      <c r="N23" s="61"/>
      <c r="O23" s="69"/>
      <c r="P23" s="63"/>
      <c r="Q23" s="33"/>
    </row>
    <row r="24" s="3" customFormat="1" ht="30" customHeight="1" spans="1:17">
      <c r="A24" s="21"/>
      <c r="B24" s="31"/>
      <c r="C24" s="32"/>
      <c r="D24" s="32"/>
      <c r="E24" s="32"/>
      <c r="F24" s="31"/>
      <c r="G24" s="33"/>
      <c r="H24" s="33"/>
      <c r="I24" s="64"/>
      <c r="J24" s="67"/>
      <c r="K24" s="58"/>
      <c r="L24" s="68"/>
      <c r="M24" s="60"/>
      <c r="N24" s="61"/>
      <c r="O24" s="69"/>
      <c r="P24" s="63"/>
      <c r="Q24" s="33"/>
    </row>
    <row r="25" s="3" customFormat="1" ht="30" customHeight="1" spans="1:17">
      <c r="A25" s="21"/>
      <c r="B25" s="31"/>
      <c r="C25" s="32"/>
      <c r="D25" s="32"/>
      <c r="E25" s="32"/>
      <c r="F25" s="31"/>
      <c r="G25" s="33"/>
      <c r="H25" s="33"/>
      <c r="I25" s="64"/>
      <c r="J25" s="67"/>
      <c r="K25" s="58"/>
      <c r="L25" s="68"/>
      <c r="M25" s="60"/>
      <c r="N25" s="61"/>
      <c r="O25" s="69"/>
      <c r="P25" s="63"/>
      <c r="Q25" s="33"/>
    </row>
    <row r="26" s="3" customFormat="1" ht="30" customHeight="1" spans="1:17">
      <c r="A26" s="21"/>
      <c r="B26" s="31"/>
      <c r="C26" s="32"/>
      <c r="D26" s="31"/>
      <c r="E26" s="32"/>
      <c r="F26" s="32"/>
      <c r="G26" s="33"/>
      <c r="H26" s="33"/>
      <c r="I26" s="70"/>
      <c r="J26" s="67"/>
      <c r="K26" s="58"/>
      <c r="L26" s="68"/>
      <c r="M26" s="60"/>
      <c r="N26" s="61"/>
      <c r="O26" s="69"/>
      <c r="P26" s="63"/>
      <c r="Q26" s="33"/>
    </row>
    <row r="27" s="3" customFormat="1" ht="30" customHeight="1" spans="1:17">
      <c r="A27" s="21"/>
      <c r="B27" s="31"/>
      <c r="C27" s="32"/>
      <c r="D27" s="31"/>
      <c r="E27" s="32"/>
      <c r="F27" s="32"/>
      <c r="G27" s="33"/>
      <c r="H27" s="33"/>
      <c r="I27" s="70"/>
      <c r="J27" s="67"/>
      <c r="K27" s="58"/>
      <c r="L27" s="68"/>
      <c r="M27" s="60"/>
      <c r="N27" s="61"/>
      <c r="O27" s="69"/>
      <c r="P27" s="63"/>
      <c r="Q27" s="33"/>
    </row>
    <row r="28" s="3" customFormat="1" ht="41" customHeight="1" spans="1:17">
      <c r="A28" s="21"/>
      <c r="B28" s="31"/>
      <c r="C28" s="32"/>
      <c r="D28" s="31"/>
      <c r="E28" s="32"/>
      <c r="F28" s="32"/>
      <c r="G28" s="33"/>
      <c r="H28" s="33"/>
      <c r="I28" s="70"/>
      <c r="J28" s="71"/>
      <c r="K28" s="58"/>
      <c r="L28" s="68"/>
      <c r="M28" s="60"/>
      <c r="N28" s="61"/>
      <c r="O28" s="69"/>
      <c r="P28" s="63"/>
      <c r="Q28" s="33"/>
    </row>
    <row r="29" s="3" customFormat="1" ht="41" customHeight="1" spans="1:17">
      <c r="A29" s="21"/>
      <c r="B29" s="31"/>
      <c r="C29" s="32"/>
      <c r="D29" s="31"/>
      <c r="E29" s="32"/>
      <c r="F29" s="32"/>
      <c r="G29" s="33"/>
      <c r="H29" s="33"/>
      <c r="I29" s="70"/>
      <c r="J29" s="71"/>
      <c r="K29" s="58"/>
      <c r="L29" s="68"/>
      <c r="M29" s="60"/>
      <c r="N29" s="61"/>
      <c r="O29" s="69"/>
      <c r="P29" s="63"/>
      <c r="Q29" s="33"/>
    </row>
    <row r="30" s="2" customFormat="1" ht="37" customHeight="1" spans="1:17">
      <c r="A30" s="34" t="s">
        <v>70</v>
      </c>
      <c r="B30" s="35"/>
      <c r="C30" s="35"/>
      <c r="D30" s="35"/>
      <c r="E30" s="35"/>
      <c r="F30" s="35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77"/>
    </row>
    <row r="31" s="2" customFormat="1" spans="1:15">
      <c r="A31" s="4"/>
      <c r="B31" s="5"/>
      <c r="C31" s="6"/>
      <c r="D31" s="6"/>
      <c r="E31" s="5"/>
      <c r="F31" s="8"/>
      <c r="G31" s="5"/>
      <c r="H31" s="5"/>
      <c r="I31" s="5"/>
      <c r="J31" s="72"/>
      <c r="K31" s="8"/>
      <c r="L31" s="72"/>
      <c r="O31" s="1"/>
    </row>
    <row r="32" s="1" customFormat="1" ht="41" customHeight="1" spans="1:17">
      <c r="A32" s="37"/>
      <c r="B32" s="38" t="s">
        <v>71</v>
      </c>
      <c r="C32" s="10"/>
      <c r="D32" s="39" t="s">
        <v>72</v>
      </c>
      <c r="I32" s="10"/>
      <c r="J32" s="73"/>
      <c r="K32" s="74" t="s">
        <v>73</v>
      </c>
      <c r="L32" s="75"/>
      <c r="M32" s="76"/>
      <c r="N32" s="76"/>
      <c r="O32" s="74" t="s">
        <v>74</v>
      </c>
      <c r="Q32" s="10"/>
    </row>
    <row r="33" s="2" customFormat="1" spans="1:17">
      <c r="A33" s="4"/>
      <c r="B33" s="5"/>
      <c r="C33" s="6"/>
      <c r="D33" s="6"/>
      <c r="E33" s="6"/>
      <c r="F33" s="6"/>
      <c r="G33" s="6"/>
      <c r="H33" s="6"/>
      <c r="I33" s="6"/>
      <c r="J33" s="7"/>
      <c r="K33" s="8"/>
      <c r="L33" s="9"/>
      <c r="M33" s="5"/>
      <c r="N33" s="5"/>
      <c r="O33" s="10"/>
      <c r="P33" s="6"/>
      <c r="Q33" s="6"/>
    </row>
  </sheetData>
  <autoFilter ref="A1:Q30">
    <extLst/>
  </autoFilter>
  <mergeCells count="2">
    <mergeCell ref="J2:L2"/>
    <mergeCell ref="A30:Q30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2020-03-04T09:13:59Z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