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Sheet1!$A$2:$J$118</definedName>
  </definedNames>
  <calcPr calcId="144525"/>
</workbook>
</file>

<file path=xl/sharedStrings.xml><?xml version="1.0" encoding="utf-8"?>
<sst xmlns="http://schemas.openxmlformats.org/spreadsheetml/2006/main" count="242" uniqueCount="132">
  <si>
    <t>3.28-3.30 活动销售目标</t>
  </si>
  <si>
    <t>序号</t>
  </si>
  <si>
    <t>片区</t>
  </si>
  <si>
    <t>门店ID</t>
  </si>
  <si>
    <t>门店</t>
  </si>
  <si>
    <t>基础销售</t>
  </si>
  <si>
    <t>毛利额</t>
  </si>
  <si>
    <t>毛利率</t>
  </si>
  <si>
    <t>力争销售</t>
  </si>
  <si>
    <t>旗舰片</t>
  </si>
  <si>
    <t>四川太极旗舰店</t>
  </si>
  <si>
    <t>西北片区</t>
  </si>
  <si>
    <t>四川太极青羊区十二桥药店</t>
  </si>
  <si>
    <t>城中片区</t>
  </si>
  <si>
    <t>四川太极浆洗街药店</t>
  </si>
  <si>
    <t>东南片区</t>
  </si>
  <si>
    <t>成都成汉太极大药房有限公司</t>
  </si>
  <si>
    <t>四川太极青羊区北东街店</t>
  </si>
  <si>
    <t>城郊一片区</t>
  </si>
  <si>
    <t>四川太极邛崃中心药店</t>
  </si>
  <si>
    <t>四川太极光华药店</t>
  </si>
  <si>
    <t>四川太极高新区民丰大道西段药店</t>
  </si>
  <si>
    <t>四川太极五津西路药店</t>
  </si>
  <si>
    <t>四川太极成华区华泰路药店</t>
  </si>
  <si>
    <t>四川太极成华区万科路药店</t>
  </si>
  <si>
    <t>四川太极光华村街药店</t>
  </si>
  <si>
    <t>四川太极成华区二环路北四段药店（汇融名城）</t>
  </si>
  <si>
    <t>四川太极成华区羊子山西路药店（兴元华盛）</t>
  </si>
  <si>
    <t>四川太极新都区马超东路店</t>
  </si>
  <si>
    <t>四川太极新都区新繁镇繁江北路药店</t>
  </si>
  <si>
    <t>四川太极通盈街药店</t>
  </si>
  <si>
    <t>四川太极锦江区榕声路店</t>
  </si>
  <si>
    <t>四川太极金牛区银河北街药店</t>
  </si>
  <si>
    <t>四川太极新津邓双镇岷江店</t>
  </si>
  <si>
    <t>四川太极武侯区顺和街店</t>
  </si>
  <si>
    <t>四川太极大邑县晋原镇内蒙古大道桃源药店</t>
  </si>
  <si>
    <t>四川太极成华区华油路药店</t>
  </si>
  <si>
    <t>四川太极锦江区庆云南街药店</t>
  </si>
  <si>
    <t>四川太极新乐中街药店</t>
  </si>
  <si>
    <t>四川太极锦江区观音桥街药店</t>
  </si>
  <si>
    <t>四川太极土龙路药店</t>
  </si>
  <si>
    <t>城郊二片区</t>
  </si>
  <si>
    <t>四川太极崇州市崇阳镇尚贤坊街药店</t>
  </si>
  <si>
    <t>四川太极高新天久北巷药店</t>
  </si>
  <si>
    <t>四川太极清江东路药店</t>
  </si>
  <si>
    <t>四川太极新园大道药店</t>
  </si>
  <si>
    <t>四川太极高新区大源北街药店</t>
  </si>
  <si>
    <t>四川太极郫县郫筒镇一环路东南段药店</t>
  </si>
  <si>
    <t>四川太极怀远店</t>
  </si>
  <si>
    <t>四川太极成华杉板桥南一路店</t>
  </si>
  <si>
    <t>四川太极温江区公平街道江安路药店</t>
  </si>
  <si>
    <t>四川太极成华区崔家店路药店</t>
  </si>
  <si>
    <t>四川太极红星店</t>
  </si>
  <si>
    <t>四川太极双林路药店</t>
  </si>
  <si>
    <t>四川太极金丝街药店</t>
  </si>
  <si>
    <t>四川太极锦江区水杉街药店</t>
  </si>
  <si>
    <t>四川太极金牛区交大路第三药店</t>
  </si>
  <si>
    <t>四川太极枣子巷药店</t>
  </si>
  <si>
    <t>四川太极大邑县沙渠镇方圆路药店</t>
  </si>
  <si>
    <t>四川太极成华区金马河路药店</t>
  </si>
  <si>
    <t>四川太极青羊区贝森北路药店</t>
  </si>
  <si>
    <t>四川太极武侯区科华街药店</t>
  </si>
  <si>
    <t>四川太极青羊区蜀辉路药店</t>
  </si>
  <si>
    <t>四川太极金带街药店</t>
  </si>
  <si>
    <t>四川太极新津县五津镇五津西路二药房</t>
  </si>
  <si>
    <t>四川太极大邑县晋原镇东街药店</t>
  </si>
  <si>
    <t>四川太极郫县郫筒镇东大街药店</t>
  </si>
  <si>
    <t>四川太极高新区新下街药店</t>
  </si>
  <si>
    <t>四川太极成华区西林一街药店</t>
  </si>
  <si>
    <t>四川太极邛崃市临邛镇洪川小区药店</t>
  </si>
  <si>
    <t>四川太极大邑县晋原镇通达东路五段药店</t>
  </si>
  <si>
    <t>四川太极人民中路店</t>
  </si>
  <si>
    <t>四川太极新都区新都街道万和北路药店</t>
  </si>
  <si>
    <t>四川太极武侯区佳灵路药店</t>
  </si>
  <si>
    <t>四川太极都江堰景中路店</t>
  </si>
  <si>
    <t>四川太极崇州中心店</t>
  </si>
  <si>
    <t>四川太极武侯区大悦路药店</t>
  </si>
  <si>
    <t>四川太极锦江区劼人路药店</t>
  </si>
  <si>
    <t>四川太极大邑县晋原镇子龙路店</t>
  </si>
  <si>
    <t>四川太极都江堰药店</t>
  </si>
  <si>
    <t>四川太极锦江区梨花街药店</t>
  </si>
  <si>
    <t>四川太极西部店</t>
  </si>
  <si>
    <t>四川太极青羊区童子街药店</t>
  </si>
  <si>
    <t>四川太极成华区万宇路药店</t>
  </si>
  <si>
    <t>四川太极大邑县安仁镇千禧街药店</t>
  </si>
  <si>
    <t>四川太极大邑县晋源镇东壕沟段药店</t>
  </si>
  <si>
    <t>四川太极大药房连锁有限公司金牛区花照壁药店</t>
  </si>
  <si>
    <t>四川太极崇州市崇阳镇永康东路药店</t>
  </si>
  <si>
    <t>四川太极清江东路2药店</t>
  </si>
  <si>
    <t>四川太极都江堰奎光路中段药店</t>
  </si>
  <si>
    <t>四川太极金牛区金沙路药店</t>
  </si>
  <si>
    <t>四川太极金牛区蜀汉路药店</t>
  </si>
  <si>
    <t>四川太极温江店</t>
  </si>
  <si>
    <t>四川太极大邑县晋原镇北街药店</t>
  </si>
  <si>
    <t>四川太极锦江区柳翠路药店</t>
  </si>
  <si>
    <t>四川太极成都高新区元华二巷药店</t>
  </si>
  <si>
    <t>四川太极武侯区大华街药店</t>
  </si>
  <si>
    <t>四川太极金牛区黄苑东街药店</t>
  </si>
  <si>
    <t>四川太极大邑县新场镇文昌街药店</t>
  </si>
  <si>
    <t>四川太极都江堰市蒲阳路药店</t>
  </si>
  <si>
    <t>四川太极邛崃市临邛镇翠荫街药店</t>
  </si>
  <si>
    <t>四川太极沙河源药店</t>
  </si>
  <si>
    <t>四川太极青羊区大石西路药店</t>
  </si>
  <si>
    <t>四川太极邛崃市临邛镇长安大道药店</t>
  </si>
  <si>
    <t>四川太极都江堰幸福镇翔凤路药店</t>
  </si>
  <si>
    <t>四川太极崇州市崇阳镇蜀州中路药店</t>
  </si>
  <si>
    <t>四川太极都江堰市蒲阳镇堰问道西路药店</t>
  </si>
  <si>
    <t>四川太极大邑县晋原镇潘家街药店</t>
  </si>
  <si>
    <t>四川太极双流区东升街道三强西路药店</t>
  </si>
  <si>
    <t>四川太极大药房连锁有限公司武侯区聚萃街药店</t>
  </si>
  <si>
    <t>四川太极三江店</t>
  </si>
  <si>
    <t>四川太极邛崃市羊安镇永康大道药店</t>
  </si>
  <si>
    <t>四川太极双流县西航港街道锦华路一段药店</t>
  </si>
  <si>
    <t>四川太极成华区华康路药店</t>
  </si>
  <si>
    <t>四川太极兴义镇万兴路药店</t>
  </si>
  <si>
    <t>四川太极都江堰聚源镇药店</t>
  </si>
  <si>
    <t>四川太极新津县五津镇武阳西路药店</t>
  </si>
  <si>
    <t>四川太极武侯区丝竹路药店</t>
  </si>
  <si>
    <t>四川太极高新区中和大道药店</t>
  </si>
  <si>
    <t>四川太极金牛区银沙路药店</t>
  </si>
  <si>
    <t>四川太极高新区紫薇东路药店</t>
  </si>
  <si>
    <t>四川太极龙潭西路店</t>
  </si>
  <si>
    <t>四川太极锦江区合欢树街药店</t>
  </si>
  <si>
    <t>城郊一片</t>
  </si>
  <si>
    <t>四川太极邛崃市临邛街道涌泉街药店</t>
  </si>
  <si>
    <t>四川太极锦江区静明路药店</t>
  </si>
  <si>
    <t>四川太极成华区新怡路店</t>
  </si>
  <si>
    <t>四川太极金牛区解放路药店</t>
  </si>
  <si>
    <t>四川太极武侯区航中街药店</t>
  </si>
  <si>
    <t>四川太极高新区中和公济桥路药店</t>
  </si>
  <si>
    <t>四川太极都江堰市永丰街道宝莲路药店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</si>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</sst>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28" fillId="26" borderId="3" applyNumberFormat="0" applyAlignment="0" applyProtection="0">
      <alignment vertical="center"/>
    </xf>
    <xf numFmtId="0" fontId="29" fillId="27" borderId="9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0" fontId="5" fillId="0" borderId="0" xfId="0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abSelected="1" topLeftCell="A97" workbookViewId="0">
      <selection activeCell="L102" sqref="L102"/>
    </sheetView>
  </sheetViews>
  <sheetFormatPr defaultColWidth="9" defaultRowHeight="13.5"/>
  <cols>
    <col min="1" max="1" width="4.125" style="2" customWidth="1"/>
    <col min="2" max="2" width="9" style="3" customWidth="1"/>
    <col min="3" max="3" width="7" style="4" customWidth="1"/>
    <col min="4" max="4" width="30.5" style="5" customWidth="1"/>
    <col min="5" max="5" width="8.25" style="6" customWidth="1"/>
    <col min="6" max="6" width="10.1583333333333" style="7" customWidth="1"/>
    <col min="7" max="7" width="8.875" style="8" customWidth="1"/>
    <col min="8" max="8" width="10.625" style="9" customWidth="1"/>
    <col min="9" max="9" width="9.625" style="9" customWidth="1"/>
    <col min="10" max="10" width="7.25" style="10" customWidth="1"/>
  </cols>
  <sheetData>
    <row r="1" ht="17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="1" customFormat="1" ht="17" customHeight="1" spans="1:10">
      <c r="A2" s="12" t="s">
        <v>1</v>
      </c>
      <c r="B2" s="13" t="s">
        <v>2</v>
      </c>
      <c r="C2" s="14" t="s">
        <v>3</v>
      </c>
      <c r="D2" s="15" t="s">
        <v>4</v>
      </c>
      <c r="E2" s="16" t="s">
        <v>5</v>
      </c>
      <c r="F2" s="16" t="s">
        <v>6</v>
      </c>
      <c r="G2" s="17" t="s">
        <v>7</v>
      </c>
      <c r="H2" s="18" t="s">
        <v>8</v>
      </c>
      <c r="I2" s="18" t="s">
        <v>6</v>
      </c>
      <c r="J2" s="26" t="s">
        <v>7</v>
      </c>
    </row>
    <row r="3" spans="1:10">
      <c r="A3" s="19">
        <v>1</v>
      </c>
      <c r="B3" s="20" t="s">
        <v>9</v>
      </c>
      <c r="C3" s="21">
        <v>307</v>
      </c>
      <c r="D3" s="22" t="s">
        <v>10</v>
      </c>
      <c r="E3" s="21">
        <v>57750</v>
      </c>
      <c r="F3" s="23">
        <v>15910.125</v>
      </c>
      <c r="G3" s="24">
        <f>F3/E3</f>
        <v>0.2755</v>
      </c>
      <c r="H3" s="25">
        <v>70000</v>
      </c>
      <c r="I3" s="25">
        <f>H3*J3</f>
        <v>18683.308</v>
      </c>
      <c r="J3" s="27">
        <v>0.2669044</v>
      </c>
    </row>
    <row r="4" spans="1:10">
      <c r="A4" s="19">
        <v>2</v>
      </c>
      <c r="B4" s="20" t="s">
        <v>11</v>
      </c>
      <c r="C4" s="21">
        <v>582</v>
      </c>
      <c r="D4" s="22" t="s">
        <v>12</v>
      </c>
      <c r="E4" s="21">
        <v>33600</v>
      </c>
      <c r="F4" s="23">
        <v>7728</v>
      </c>
      <c r="G4" s="24">
        <f t="shared" ref="G4:G35" si="0">F4/E4</f>
        <v>0.23</v>
      </c>
      <c r="H4" s="25">
        <f t="shared" ref="H4:H35" si="1">E4*1.2</f>
        <v>40320</v>
      </c>
      <c r="I4" s="25">
        <f t="shared" ref="I4:I35" si="2">H4*J4</f>
        <v>8984.26368</v>
      </c>
      <c r="J4" s="27">
        <v>0.222824</v>
      </c>
    </row>
    <row r="5" spans="1:10">
      <c r="A5" s="19">
        <v>3</v>
      </c>
      <c r="B5" s="20" t="s">
        <v>13</v>
      </c>
      <c r="C5" s="21">
        <v>337</v>
      </c>
      <c r="D5" s="22" t="s">
        <v>14</v>
      </c>
      <c r="E5" s="21">
        <v>30975</v>
      </c>
      <c r="F5" s="23">
        <v>7743.75</v>
      </c>
      <c r="G5" s="24">
        <f t="shared" si="0"/>
        <v>0.25</v>
      </c>
      <c r="H5" s="25">
        <f t="shared" si="1"/>
        <v>37170</v>
      </c>
      <c r="I5" s="25">
        <f t="shared" si="2"/>
        <v>9002.574</v>
      </c>
      <c r="J5" s="27">
        <v>0.2422</v>
      </c>
    </row>
    <row r="6" spans="1:10">
      <c r="A6" s="19">
        <v>4</v>
      </c>
      <c r="B6" s="20" t="s">
        <v>15</v>
      </c>
      <c r="C6" s="21">
        <v>750</v>
      </c>
      <c r="D6" s="22" t="s">
        <v>16</v>
      </c>
      <c r="E6" s="21">
        <v>25725</v>
      </c>
      <c r="F6" s="23">
        <v>7537.425</v>
      </c>
      <c r="G6" s="24">
        <f t="shared" si="0"/>
        <v>0.293</v>
      </c>
      <c r="H6" s="25">
        <f t="shared" si="1"/>
        <v>30870</v>
      </c>
      <c r="I6" s="25">
        <f t="shared" si="2"/>
        <v>8762.708808</v>
      </c>
      <c r="J6" s="27">
        <v>0.2838584</v>
      </c>
    </row>
    <row r="7" spans="1:10">
      <c r="A7" s="19">
        <v>5</v>
      </c>
      <c r="B7" s="20" t="s">
        <v>13</v>
      </c>
      <c r="C7" s="21">
        <v>517</v>
      </c>
      <c r="D7" s="22" t="s">
        <v>17</v>
      </c>
      <c r="E7" s="21">
        <v>19950</v>
      </c>
      <c r="F7" s="23">
        <v>4632.39</v>
      </c>
      <c r="G7" s="24">
        <f t="shared" si="0"/>
        <v>0.2322</v>
      </c>
      <c r="H7" s="25">
        <f t="shared" si="1"/>
        <v>23940</v>
      </c>
      <c r="I7" s="25">
        <f t="shared" si="2"/>
        <v>5385.4313184</v>
      </c>
      <c r="J7" s="27">
        <v>0.22495536</v>
      </c>
    </row>
    <row r="8" spans="1:10">
      <c r="A8" s="19">
        <v>6</v>
      </c>
      <c r="B8" s="20" t="s">
        <v>18</v>
      </c>
      <c r="C8" s="21">
        <v>341</v>
      </c>
      <c r="D8" s="22" t="s">
        <v>19</v>
      </c>
      <c r="E8" s="21">
        <v>18900</v>
      </c>
      <c r="F8" s="23">
        <v>5696.46</v>
      </c>
      <c r="G8" s="24">
        <f t="shared" si="0"/>
        <v>0.3014</v>
      </c>
      <c r="H8" s="25">
        <f t="shared" si="1"/>
        <v>22680</v>
      </c>
      <c r="I8" s="25">
        <f t="shared" si="2"/>
        <v>6622.4765376</v>
      </c>
      <c r="J8" s="27">
        <v>0.29199632</v>
      </c>
    </row>
    <row r="9" spans="1:10">
      <c r="A9" s="19">
        <v>7</v>
      </c>
      <c r="B9" s="20" t="s">
        <v>11</v>
      </c>
      <c r="C9" s="21">
        <v>343</v>
      </c>
      <c r="D9" s="22" t="s">
        <v>20</v>
      </c>
      <c r="E9" s="21">
        <v>17850</v>
      </c>
      <c r="F9" s="23">
        <v>4855.2</v>
      </c>
      <c r="G9" s="24">
        <f t="shared" si="0"/>
        <v>0.272</v>
      </c>
      <c r="H9" s="25">
        <f t="shared" si="1"/>
        <v>21420</v>
      </c>
      <c r="I9" s="25">
        <f t="shared" si="2"/>
        <v>5644.461312</v>
      </c>
      <c r="J9" s="27">
        <v>0.2635136</v>
      </c>
    </row>
    <row r="10" spans="1:10">
      <c r="A10" s="19">
        <v>8</v>
      </c>
      <c r="B10" s="20" t="s">
        <v>15</v>
      </c>
      <c r="C10" s="21">
        <v>571</v>
      </c>
      <c r="D10" s="22" t="s">
        <v>21</v>
      </c>
      <c r="E10" s="21">
        <v>14700</v>
      </c>
      <c r="F10" s="23">
        <v>4123.35</v>
      </c>
      <c r="G10" s="24">
        <f t="shared" si="0"/>
        <v>0.2805</v>
      </c>
      <c r="H10" s="25">
        <f t="shared" si="1"/>
        <v>17640</v>
      </c>
      <c r="I10" s="25">
        <f t="shared" si="2"/>
        <v>4793.641776</v>
      </c>
      <c r="J10" s="27">
        <v>0.2717484</v>
      </c>
    </row>
    <row r="11" spans="1:10">
      <c r="A11" s="19">
        <v>9</v>
      </c>
      <c r="B11" s="20" t="s">
        <v>18</v>
      </c>
      <c r="C11" s="21">
        <v>385</v>
      </c>
      <c r="D11" s="22" t="s">
        <v>22</v>
      </c>
      <c r="E11" s="21">
        <v>12600</v>
      </c>
      <c r="F11" s="23">
        <v>3350.34</v>
      </c>
      <c r="G11" s="24">
        <f t="shared" si="0"/>
        <v>0.2659</v>
      </c>
      <c r="H11" s="25">
        <f t="shared" si="1"/>
        <v>15120</v>
      </c>
      <c r="I11" s="25">
        <f t="shared" si="2"/>
        <v>3894.9712704</v>
      </c>
      <c r="J11" s="27">
        <v>0.25760392</v>
      </c>
    </row>
    <row r="12" spans="1:10">
      <c r="A12" s="19">
        <v>10</v>
      </c>
      <c r="B12" s="20" t="s">
        <v>15</v>
      </c>
      <c r="C12" s="21">
        <v>712</v>
      </c>
      <c r="D12" s="22" t="s">
        <v>23</v>
      </c>
      <c r="E12" s="21">
        <v>12075</v>
      </c>
      <c r="F12" s="23">
        <v>3972.675</v>
      </c>
      <c r="G12" s="24">
        <f t="shared" si="0"/>
        <v>0.329</v>
      </c>
      <c r="H12" s="25">
        <f t="shared" si="1"/>
        <v>14490</v>
      </c>
      <c r="I12" s="25">
        <f t="shared" si="2"/>
        <v>4618.473048</v>
      </c>
      <c r="J12" s="27">
        <v>0.3187352</v>
      </c>
    </row>
    <row r="13" spans="1:10">
      <c r="A13" s="19">
        <v>11</v>
      </c>
      <c r="B13" s="20" t="s">
        <v>15</v>
      </c>
      <c r="C13" s="21">
        <v>707</v>
      </c>
      <c r="D13" s="22" t="s">
        <v>24</v>
      </c>
      <c r="E13" s="21">
        <v>11550</v>
      </c>
      <c r="F13" s="23">
        <v>3720.255</v>
      </c>
      <c r="G13" s="24">
        <f t="shared" si="0"/>
        <v>0.3221</v>
      </c>
      <c r="H13" s="25">
        <f t="shared" si="1"/>
        <v>13860</v>
      </c>
      <c r="I13" s="25">
        <f t="shared" si="2"/>
        <v>4325.0196528</v>
      </c>
      <c r="J13" s="27">
        <v>0.31205048</v>
      </c>
    </row>
    <row r="14" spans="1:10">
      <c r="A14" s="19">
        <v>12</v>
      </c>
      <c r="B14" s="20" t="s">
        <v>11</v>
      </c>
      <c r="C14" s="21">
        <v>365</v>
      </c>
      <c r="D14" s="22" t="s">
        <v>25</v>
      </c>
      <c r="E14" s="21">
        <v>10800</v>
      </c>
      <c r="F14" s="23">
        <v>3163.32</v>
      </c>
      <c r="G14" s="24">
        <f t="shared" si="0"/>
        <v>0.2929</v>
      </c>
      <c r="H14" s="25">
        <f t="shared" si="1"/>
        <v>12960</v>
      </c>
      <c r="I14" s="25">
        <f t="shared" si="2"/>
        <v>3677.5492992</v>
      </c>
      <c r="J14" s="27">
        <v>0.28376152</v>
      </c>
    </row>
    <row r="15" spans="1:10">
      <c r="A15" s="19">
        <v>13</v>
      </c>
      <c r="B15" s="20" t="s">
        <v>11</v>
      </c>
      <c r="C15" s="21">
        <v>581</v>
      </c>
      <c r="D15" s="22" t="s">
        <v>26</v>
      </c>
      <c r="E15" s="21">
        <v>10500</v>
      </c>
      <c r="F15" s="23">
        <v>3269.7</v>
      </c>
      <c r="G15" s="24">
        <f t="shared" si="0"/>
        <v>0.3114</v>
      </c>
      <c r="H15" s="25">
        <f t="shared" si="1"/>
        <v>12600</v>
      </c>
      <c r="I15" s="25">
        <f t="shared" si="2"/>
        <v>3801.222432</v>
      </c>
      <c r="J15" s="27">
        <v>0.30168432</v>
      </c>
    </row>
    <row r="16" spans="1:10">
      <c r="A16" s="19">
        <v>14</v>
      </c>
      <c r="B16" s="20" t="s">
        <v>11</v>
      </c>
      <c r="C16" s="21">
        <v>585</v>
      </c>
      <c r="D16" s="22" t="s">
        <v>27</v>
      </c>
      <c r="E16" s="21">
        <v>10500</v>
      </c>
      <c r="F16" s="23">
        <v>3186.75</v>
      </c>
      <c r="G16" s="24">
        <f t="shared" si="0"/>
        <v>0.3035</v>
      </c>
      <c r="H16" s="25">
        <f t="shared" si="1"/>
        <v>12600</v>
      </c>
      <c r="I16" s="25">
        <f t="shared" si="2"/>
        <v>3704.78808</v>
      </c>
      <c r="J16" s="27">
        <v>0.2940308</v>
      </c>
    </row>
    <row r="17" spans="1:10">
      <c r="A17" s="19">
        <v>15</v>
      </c>
      <c r="B17" s="20" t="s">
        <v>11</v>
      </c>
      <c r="C17" s="21">
        <v>709</v>
      </c>
      <c r="D17" s="22" t="s">
        <v>28</v>
      </c>
      <c r="E17" s="21">
        <v>10260</v>
      </c>
      <c r="F17" s="23">
        <v>3278.07</v>
      </c>
      <c r="G17" s="24">
        <f t="shared" si="0"/>
        <v>0.3195</v>
      </c>
      <c r="H17" s="25">
        <f t="shared" si="1"/>
        <v>12312</v>
      </c>
      <c r="I17" s="25">
        <f t="shared" si="2"/>
        <v>3810.9530592</v>
      </c>
      <c r="J17" s="27">
        <v>0.3095316</v>
      </c>
    </row>
    <row r="18" spans="1:10">
      <c r="A18" s="19">
        <v>16</v>
      </c>
      <c r="B18" s="20" t="s">
        <v>11</v>
      </c>
      <c r="C18" s="21">
        <v>730</v>
      </c>
      <c r="D18" s="22" t="s">
        <v>29</v>
      </c>
      <c r="E18" s="21">
        <v>9765</v>
      </c>
      <c r="F18" s="23">
        <v>3018.3615</v>
      </c>
      <c r="G18" s="24">
        <f t="shared" si="0"/>
        <v>0.3091</v>
      </c>
      <c r="H18" s="25">
        <f t="shared" si="1"/>
        <v>11718</v>
      </c>
      <c r="I18" s="25">
        <f t="shared" si="2"/>
        <v>3509.02634544</v>
      </c>
      <c r="J18" s="27">
        <v>0.29945608</v>
      </c>
    </row>
    <row r="19" spans="1:10">
      <c r="A19" s="19">
        <v>17</v>
      </c>
      <c r="B19" s="20" t="s">
        <v>13</v>
      </c>
      <c r="C19" s="21">
        <v>373</v>
      </c>
      <c r="D19" s="22" t="s">
        <v>30</v>
      </c>
      <c r="E19" s="21">
        <v>9720</v>
      </c>
      <c r="F19" s="23">
        <v>2972.376</v>
      </c>
      <c r="G19" s="24">
        <f t="shared" si="0"/>
        <v>0.3058</v>
      </c>
      <c r="H19" s="25">
        <f t="shared" si="1"/>
        <v>11664</v>
      </c>
      <c r="I19" s="25">
        <f t="shared" si="2"/>
        <v>3455.56544256</v>
      </c>
      <c r="J19" s="27">
        <v>0.29625904</v>
      </c>
    </row>
    <row r="20" spans="1:10">
      <c r="A20" s="19">
        <v>18</v>
      </c>
      <c r="B20" s="20" t="s">
        <v>15</v>
      </c>
      <c r="C20" s="21">
        <v>546</v>
      </c>
      <c r="D20" s="22" t="s">
        <v>31</v>
      </c>
      <c r="E20" s="21">
        <v>9720</v>
      </c>
      <c r="F20" s="23">
        <v>3212.46</v>
      </c>
      <c r="G20" s="24">
        <f t="shared" si="0"/>
        <v>0.3305</v>
      </c>
      <c r="H20" s="25">
        <f t="shared" si="1"/>
        <v>11664</v>
      </c>
      <c r="I20" s="25">
        <f t="shared" si="2"/>
        <v>3734.6774976</v>
      </c>
      <c r="J20" s="27">
        <v>0.3201884</v>
      </c>
    </row>
    <row r="21" spans="1:10">
      <c r="A21" s="19">
        <v>19</v>
      </c>
      <c r="B21" s="20" t="s">
        <v>11</v>
      </c>
      <c r="C21" s="21">
        <v>102934</v>
      </c>
      <c r="D21" s="22" t="s">
        <v>32</v>
      </c>
      <c r="E21" s="21">
        <v>9504</v>
      </c>
      <c r="F21" s="23">
        <v>2835.0432</v>
      </c>
      <c r="G21" s="24">
        <f t="shared" si="0"/>
        <v>0.2983</v>
      </c>
      <c r="H21" s="25">
        <f t="shared" si="1"/>
        <v>11404.8</v>
      </c>
      <c r="I21" s="25">
        <f t="shared" si="2"/>
        <v>3295.907822592</v>
      </c>
      <c r="J21" s="27">
        <v>0.28899304</v>
      </c>
    </row>
    <row r="22" spans="1:10">
      <c r="A22" s="19">
        <v>20</v>
      </c>
      <c r="B22" s="20" t="s">
        <v>18</v>
      </c>
      <c r="C22" s="21">
        <v>514</v>
      </c>
      <c r="D22" s="22" t="s">
        <v>33</v>
      </c>
      <c r="E22" s="21">
        <v>8856</v>
      </c>
      <c r="F22" s="23">
        <v>2794.9536</v>
      </c>
      <c r="G22" s="24">
        <f t="shared" si="0"/>
        <v>0.3156</v>
      </c>
      <c r="H22" s="25">
        <f t="shared" si="1"/>
        <v>10627.2</v>
      </c>
      <c r="I22" s="25">
        <f t="shared" si="2"/>
        <v>3249.301257216</v>
      </c>
      <c r="J22" s="27">
        <v>0.30575328</v>
      </c>
    </row>
    <row r="23" spans="1:10">
      <c r="A23" s="19">
        <v>21</v>
      </c>
      <c r="B23" s="20" t="s">
        <v>11</v>
      </c>
      <c r="C23" s="21">
        <v>513</v>
      </c>
      <c r="D23" s="22" t="s">
        <v>34</v>
      </c>
      <c r="E23" s="21">
        <v>8856</v>
      </c>
      <c r="F23" s="23">
        <v>2739.1608</v>
      </c>
      <c r="G23" s="24">
        <f t="shared" si="0"/>
        <v>0.3093</v>
      </c>
      <c r="H23" s="25">
        <f t="shared" si="1"/>
        <v>10627.2</v>
      </c>
      <c r="I23" s="25">
        <f t="shared" si="2"/>
        <v>3184.438779648</v>
      </c>
      <c r="J23" s="27">
        <v>0.29964984</v>
      </c>
    </row>
    <row r="24" spans="1:10">
      <c r="A24" s="19">
        <v>22</v>
      </c>
      <c r="B24" s="20" t="s">
        <v>18</v>
      </c>
      <c r="C24" s="21">
        <v>746</v>
      </c>
      <c r="D24" s="22" t="s">
        <v>35</v>
      </c>
      <c r="E24" s="21">
        <v>8640</v>
      </c>
      <c r="F24" s="23">
        <v>2755.296</v>
      </c>
      <c r="G24" s="24">
        <f t="shared" si="0"/>
        <v>0.3189</v>
      </c>
      <c r="H24" s="25">
        <f t="shared" si="1"/>
        <v>10368</v>
      </c>
      <c r="I24" s="25">
        <f t="shared" si="2"/>
        <v>3203.19691776</v>
      </c>
      <c r="J24" s="27">
        <v>0.30895032</v>
      </c>
    </row>
    <row r="25" spans="1:10">
      <c r="A25" s="19">
        <v>23</v>
      </c>
      <c r="B25" s="20" t="s">
        <v>13</v>
      </c>
      <c r="C25" s="21">
        <v>578</v>
      </c>
      <c r="D25" s="22" t="s">
        <v>36</v>
      </c>
      <c r="E25" s="21">
        <v>8640</v>
      </c>
      <c r="F25" s="23">
        <v>2687.04</v>
      </c>
      <c r="G25" s="24">
        <f t="shared" si="0"/>
        <v>0.311</v>
      </c>
      <c r="H25" s="25">
        <f t="shared" si="1"/>
        <v>10368</v>
      </c>
      <c r="I25" s="25">
        <f t="shared" si="2"/>
        <v>3123.8452224</v>
      </c>
      <c r="J25" s="27">
        <v>0.3012968</v>
      </c>
    </row>
    <row r="26" spans="1:10">
      <c r="A26" s="19">
        <v>24</v>
      </c>
      <c r="B26" s="20" t="s">
        <v>13</v>
      </c>
      <c r="C26" s="21">
        <v>742</v>
      </c>
      <c r="D26" s="22" t="s">
        <v>37</v>
      </c>
      <c r="E26" s="21">
        <v>8640</v>
      </c>
      <c r="F26" s="23">
        <v>2073.6</v>
      </c>
      <c r="G26" s="24">
        <f t="shared" si="0"/>
        <v>0.24</v>
      </c>
      <c r="H26" s="25">
        <f t="shared" si="1"/>
        <v>10368</v>
      </c>
      <c r="I26" s="25">
        <f t="shared" si="2"/>
        <v>2410.684416</v>
      </c>
      <c r="J26" s="27">
        <v>0.232512</v>
      </c>
    </row>
    <row r="27" spans="1:10">
      <c r="A27" s="19">
        <v>25</v>
      </c>
      <c r="B27" s="20" t="s">
        <v>15</v>
      </c>
      <c r="C27" s="21">
        <v>387</v>
      </c>
      <c r="D27" s="22" t="s">
        <v>38</v>
      </c>
      <c r="E27" s="21">
        <v>8400</v>
      </c>
      <c r="F27" s="23">
        <v>2283.12</v>
      </c>
      <c r="G27" s="24">
        <f t="shared" si="0"/>
        <v>0.2718</v>
      </c>
      <c r="H27" s="25">
        <f t="shared" si="1"/>
        <v>10080</v>
      </c>
      <c r="I27" s="25">
        <f t="shared" si="2"/>
        <v>2654.2639872</v>
      </c>
      <c r="J27" s="27">
        <v>0.26331984</v>
      </c>
    </row>
    <row r="28" spans="1:10">
      <c r="A28" s="19">
        <v>26</v>
      </c>
      <c r="B28" s="20" t="s">
        <v>15</v>
      </c>
      <c r="C28" s="21">
        <v>724</v>
      </c>
      <c r="D28" s="22" t="s">
        <v>39</v>
      </c>
      <c r="E28" s="21">
        <v>8640</v>
      </c>
      <c r="F28" s="23">
        <v>2626.56</v>
      </c>
      <c r="G28" s="24">
        <f t="shared" si="0"/>
        <v>0.304</v>
      </c>
      <c r="H28" s="25">
        <f t="shared" si="1"/>
        <v>10368</v>
      </c>
      <c r="I28" s="25">
        <f t="shared" si="2"/>
        <v>3053.5335936</v>
      </c>
      <c r="J28" s="27">
        <v>0.2945152</v>
      </c>
    </row>
    <row r="29" spans="1:10">
      <c r="A29" s="19">
        <v>27</v>
      </c>
      <c r="B29" s="20" t="s">
        <v>11</v>
      </c>
      <c r="C29" s="21">
        <v>379</v>
      </c>
      <c r="D29" s="22" t="s">
        <v>40</v>
      </c>
      <c r="E29" s="21">
        <v>8424</v>
      </c>
      <c r="F29" s="23">
        <v>2330.9208</v>
      </c>
      <c r="G29" s="24">
        <f t="shared" si="0"/>
        <v>0.2767</v>
      </c>
      <c r="H29" s="25">
        <f t="shared" si="1"/>
        <v>10108.8</v>
      </c>
      <c r="I29" s="25">
        <f t="shared" si="2"/>
        <v>2709.835285248</v>
      </c>
      <c r="J29" s="27">
        <v>0.26806696</v>
      </c>
    </row>
    <row r="30" spans="1:10">
      <c r="A30" s="19">
        <v>28</v>
      </c>
      <c r="B30" s="20" t="s">
        <v>41</v>
      </c>
      <c r="C30" s="21">
        <v>754</v>
      </c>
      <c r="D30" s="22" t="s">
        <v>42</v>
      </c>
      <c r="E30" s="21">
        <v>8100</v>
      </c>
      <c r="F30" s="23">
        <v>2432.43</v>
      </c>
      <c r="G30" s="24">
        <f t="shared" si="0"/>
        <v>0.3003</v>
      </c>
      <c r="H30" s="25">
        <f t="shared" si="1"/>
        <v>9720</v>
      </c>
      <c r="I30" s="25">
        <f t="shared" si="2"/>
        <v>2827.8458208</v>
      </c>
      <c r="J30" s="27">
        <v>0.29093064</v>
      </c>
    </row>
    <row r="31" spans="1:10">
      <c r="A31" s="19">
        <v>29</v>
      </c>
      <c r="B31" s="20" t="s">
        <v>15</v>
      </c>
      <c r="C31" s="21">
        <v>399</v>
      </c>
      <c r="D31" s="22" t="s">
        <v>43</v>
      </c>
      <c r="E31" s="21">
        <v>8100</v>
      </c>
      <c r="F31" s="23">
        <v>2330.37</v>
      </c>
      <c r="G31" s="24">
        <f t="shared" si="0"/>
        <v>0.2877</v>
      </c>
      <c r="H31" s="25">
        <f t="shared" si="1"/>
        <v>9720</v>
      </c>
      <c r="I31" s="25">
        <f t="shared" si="2"/>
        <v>2709.1949472</v>
      </c>
      <c r="J31" s="27">
        <v>0.27872376</v>
      </c>
    </row>
    <row r="32" spans="1:10">
      <c r="A32" s="19">
        <v>30</v>
      </c>
      <c r="B32" s="20" t="s">
        <v>11</v>
      </c>
      <c r="C32" s="21">
        <v>357</v>
      </c>
      <c r="D32" s="22" t="s">
        <v>44</v>
      </c>
      <c r="E32" s="21">
        <v>8100</v>
      </c>
      <c r="F32" s="23">
        <v>2191.05</v>
      </c>
      <c r="G32" s="24">
        <f t="shared" si="0"/>
        <v>0.2705</v>
      </c>
      <c r="H32" s="25">
        <f t="shared" si="1"/>
        <v>9720</v>
      </c>
      <c r="I32" s="25">
        <f t="shared" si="2"/>
        <v>2547.227088</v>
      </c>
      <c r="J32" s="27">
        <v>0.2620604</v>
      </c>
    </row>
    <row r="33" spans="1:10">
      <c r="A33" s="19">
        <v>31</v>
      </c>
      <c r="B33" s="20" t="s">
        <v>15</v>
      </c>
      <c r="C33" s="21">
        <v>377</v>
      </c>
      <c r="D33" s="22" t="s">
        <v>45</v>
      </c>
      <c r="E33" s="21">
        <v>7776</v>
      </c>
      <c r="F33" s="23">
        <v>2547.4176</v>
      </c>
      <c r="G33" s="24">
        <f t="shared" si="0"/>
        <v>0.3276</v>
      </c>
      <c r="H33" s="25">
        <f t="shared" si="1"/>
        <v>9331.2</v>
      </c>
      <c r="I33" s="25">
        <f t="shared" si="2"/>
        <v>2961.525805056</v>
      </c>
      <c r="J33" s="27">
        <v>0.31737888</v>
      </c>
    </row>
    <row r="34" spans="1:10">
      <c r="A34" s="19">
        <v>32</v>
      </c>
      <c r="B34" s="20" t="s">
        <v>15</v>
      </c>
      <c r="C34" s="21">
        <v>737</v>
      </c>
      <c r="D34" s="22" t="s">
        <v>46</v>
      </c>
      <c r="E34" s="21">
        <v>7700</v>
      </c>
      <c r="F34" s="23">
        <v>2468.62</v>
      </c>
      <c r="G34" s="24">
        <f t="shared" si="0"/>
        <v>0.3206</v>
      </c>
      <c r="H34" s="25">
        <f t="shared" si="1"/>
        <v>9240</v>
      </c>
      <c r="I34" s="25">
        <f t="shared" si="2"/>
        <v>2869.9188672</v>
      </c>
      <c r="J34" s="27">
        <v>0.31059728</v>
      </c>
    </row>
    <row r="35" spans="1:10">
      <c r="A35" s="19">
        <v>33</v>
      </c>
      <c r="B35" s="20" t="s">
        <v>13</v>
      </c>
      <c r="C35" s="21">
        <v>747</v>
      </c>
      <c r="D35" s="22" t="s">
        <v>47</v>
      </c>
      <c r="E35" s="21">
        <v>7560</v>
      </c>
      <c r="F35" s="23">
        <v>1899.828</v>
      </c>
      <c r="G35" s="24">
        <f t="shared" si="0"/>
        <v>0.2513</v>
      </c>
      <c r="H35" s="25">
        <f t="shared" si="1"/>
        <v>9072</v>
      </c>
      <c r="I35" s="25">
        <f t="shared" si="2"/>
        <v>2208.66403968</v>
      </c>
      <c r="J35" s="27">
        <v>0.24345944</v>
      </c>
    </row>
    <row r="36" spans="1:10">
      <c r="A36" s="19">
        <v>34</v>
      </c>
      <c r="B36" s="20" t="s">
        <v>41</v>
      </c>
      <c r="C36" s="21">
        <v>54</v>
      </c>
      <c r="D36" s="22" t="s">
        <v>48</v>
      </c>
      <c r="E36" s="21">
        <v>7344</v>
      </c>
      <c r="F36" s="23">
        <v>2455.8336</v>
      </c>
      <c r="G36" s="24">
        <f t="shared" ref="G36:G67" si="3">F36/E36</f>
        <v>0.3344</v>
      </c>
      <c r="H36" s="25">
        <f t="shared" ref="H36:H67" si="4">E36*1.2</f>
        <v>8812.8</v>
      </c>
      <c r="I36" s="25">
        <f t="shared" ref="I36:I67" si="5">H36*J36</f>
        <v>2855.053910016</v>
      </c>
      <c r="J36" s="27">
        <v>0.32396672</v>
      </c>
    </row>
    <row r="37" spans="1:10">
      <c r="A37" s="19">
        <v>35</v>
      </c>
      <c r="B37" s="20" t="s">
        <v>13</v>
      </c>
      <c r="C37" s="21">
        <v>511</v>
      </c>
      <c r="D37" s="22" t="s">
        <v>49</v>
      </c>
      <c r="E37" s="21">
        <v>7150</v>
      </c>
      <c r="F37" s="23">
        <v>2062.775</v>
      </c>
      <c r="G37" s="24">
        <f t="shared" si="3"/>
        <v>0.2885</v>
      </c>
      <c r="H37" s="25">
        <f t="shared" si="4"/>
        <v>8580</v>
      </c>
      <c r="I37" s="25">
        <f t="shared" si="5"/>
        <v>2398.099704</v>
      </c>
      <c r="J37" s="27">
        <v>0.2794988</v>
      </c>
    </row>
    <row r="38" spans="1:10">
      <c r="A38" s="19">
        <v>36</v>
      </c>
      <c r="B38" s="20" t="s">
        <v>41</v>
      </c>
      <c r="C38" s="21">
        <v>101453</v>
      </c>
      <c r="D38" s="22" t="s">
        <v>50</v>
      </c>
      <c r="E38" s="21">
        <v>7020</v>
      </c>
      <c r="F38" s="23">
        <v>2389.608</v>
      </c>
      <c r="G38" s="24">
        <f t="shared" si="3"/>
        <v>0.3404</v>
      </c>
      <c r="H38" s="25">
        <f t="shared" si="4"/>
        <v>8424</v>
      </c>
      <c r="I38" s="25">
        <f t="shared" si="5"/>
        <v>2778.06267648</v>
      </c>
      <c r="J38" s="27">
        <v>0.32977952</v>
      </c>
    </row>
    <row r="39" spans="1:10">
      <c r="A39" s="19">
        <v>37</v>
      </c>
      <c r="B39" s="20" t="s">
        <v>13</v>
      </c>
      <c r="C39" s="21">
        <v>515</v>
      </c>
      <c r="D39" s="22" t="s">
        <v>51</v>
      </c>
      <c r="E39" s="21">
        <v>7150</v>
      </c>
      <c r="F39" s="23">
        <v>2205.775</v>
      </c>
      <c r="G39" s="24">
        <f t="shared" si="3"/>
        <v>0.3085</v>
      </c>
      <c r="H39" s="25">
        <f t="shared" si="4"/>
        <v>8580</v>
      </c>
      <c r="I39" s="25">
        <f t="shared" si="5"/>
        <v>2564.345784</v>
      </c>
      <c r="J39" s="27">
        <v>0.2988748</v>
      </c>
    </row>
    <row r="40" spans="1:10">
      <c r="A40" s="19">
        <v>38</v>
      </c>
      <c r="B40" s="20" t="s">
        <v>13</v>
      </c>
      <c r="C40" s="21">
        <v>308</v>
      </c>
      <c r="D40" s="22" t="s">
        <v>52</v>
      </c>
      <c r="E40" s="21">
        <v>7020</v>
      </c>
      <c r="F40" s="23">
        <v>2258.334</v>
      </c>
      <c r="G40" s="24">
        <f t="shared" si="3"/>
        <v>0.3217</v>
      </c>
      <c r="H40" s="25">
        <f t="shared" si="4"/>
        <v>8424</v>
      </c>
      <c r="I40" s="25">
        <f t="shared" si="5"/>
        <v>2625.44877504</v>
      </c>
      <c r="J40" s="27">
        <v>0.31166296</v>
      </c>
    </row>
    <row r="41" spans="1:10">
      <c r="A41" s="19">
        <v>39</v>
      </c>
      <c r="B41" s="20" t="s">
        <v>13</v>
      </c>
      <c r="C41" s="21">
        <v>355</v>
      </c>
      <c r="D41" s="22" t="s">
        <v>53</v>
      </c>
      <c r="E41" s="21">
        <v>7020</v>
      </c>
      <c r="F41" s="23">
        <v>2028.78</v>
      </c>
      <c r="G41" s="24">
        <f t="shared" si="3"/>
        <v>0.289</v>
      </c>
      <c r="H41" s="25">
        <f t="shared" si="4"/>
        <v>8424</v>
      </c>
      <c r="I41" s="25">
        <f t="shared" si="5"/>
        <v>2358.5784768</v>
      </c>
      <c r="J41" s="27">
        <v>0.2799832</v>
      </c>
    </row>
    <row r="42" spans="1:10">
      <c r="A42" s="19">
        <v>40</v>
      </c>
      <c r="B42" s="20" t="s">
        <v>13</v>
      </c>
      <c r="C42" s="21">
        <v>391</v>
      </c>
      <c r="D42" s="22" t="s">
        <v>54</v>
      </c>
      <c r="E42" s="21">
        <v>7020</v>
      </c>
      <c r="F42" s="23">
        <v>2271.672</v>
      </c>
      <c r="G42" s="24">
        <f t="shared" si="3"/>
        <v>0.3236</v>
      </c>
      <c r="H42" s="25">
        <f t="shared" si="4"/>
        <v>8424</v>
      </c>
      <c r="I42" s="25">
        <f t="shared" si="5"/>
        <v>2640.95500032</v>
      </c>
      <c r="J42" s="27">
        <v>0.31350368</v>
      </c>
    </row>
    <row r="43" spans="1:10">
      <c r="A43" s="19">
        <v>41</v>
      </c>
      <c r="B43" s="20" t="s">
        <v>15</v>
      </c>
      <c r="C43" s="21">
        <v>598</v>
      </c>
      <c r="D43" s="22" t="s">
        <v>55</v>
      </c>
      <c r="E43" s="21">
        <v>7020</v>
      </c>
      <c r="F43" s="23">
        <v>2391.714</v>
      </c>
      <c r="G43" s="24">
        <f t="shared" si="3"/>
        <v>0.3407</v>
      </c>
      <c r="H43" s="25">
        <f t="shared" si="4"/>
        <v>8424</v>
      </c>
      <c r="I43" s="25">
        <f t="shared" si="5"/>
        <v>2780.51102784</v>
      </c>
      <c r="J43" s="27">
        <v>0.33007016</v>
      </c>
    </row>
    <row r="44" spans="1:10">
      <c r="A44" s="19">
        <v>42</v>
      </c>
      <c r="B44" s="20" t="s">
        <v>11</v>
      </c>
      <c r="C44" s="21">
        <v>726</v>
      </c>
      <c r="D44" s="22" t="s">
        <v>56</v>
      </c>
      <c r="E44" s="21">
        <v>7020</v>
      </c>
      <c r="F44" s="23">
        <v>2028.78</v>
      </c>
      <c r="G44" s="24">
        <f t="shared" si="3"/>
        <v>0.289</v>
      </c>
      <c r="H44" s="25">
        <f t="shared" si="4"/>
        <v>8424</v>
      </c>
      <c r="I44" s="25">
        <f t="shared" si="5"/>
        <v>2358.5784768</v>
      </c>
      <c r="J44" s="27">
        <v>0.2799832</v>
      </c>
    </row>
    <row r="45" spans="1:10">
      <c r="A45" s="19">
        <v>43</v>
      </c>
      <c r="B45" s="20" t="s">
        <v>11</v>
      </c>
      <c r="C45" s="21">
        <v>359</v>
      </c>
      <c r="D45" s="22" t="s">
        <v>57</v>
      </c>
      <c r="E45" s="21">
        <v>6820</v>
      </c>
      <c r="F45" s="23">
        <v>1987.348</v>
      </c>
      <c r="G45" s="24">
        <f t="shared" si="3"/>
        <v>0.2914</v>
      </c>
      <c r="H45" s="25">
        <f t="shared" si="4"/>
        <v>8184</v>
      </c>
      <c r="I45" s="25">
        <f t="shared" si="5"/>
        <v>2310.41129088</v>
      </c>
      <c r="J45" s="27">
        <v>0.28230832</v>
      </c>
    </row>
    <row r="46" spans="1:10">
      <c r="A46" s="19">
        <v>44</v>
      </c>
      <c r="B46" s="20" t="s">
        <v>18</v>
      </c>
      <c r="C46" s="21">
        <v>716</v>
      </c>
      <c r="D46" s="22" t="s">
        <v>58</v>
      </c>
      <c r="E46" s="21">
        <v>6549.4</v>
      </c>
      <c r="F46" s="23">
        <v>2150.16802</v>
      </c>
      <c r="G46" s="24">
        <f t="shared" si="3"/>
        <v>0.3283</v>
      </c>
      <c r="H46" s="25">
        <f t="shared" si="4"/>
        <v>7859.28</v>
      </c>
      <c r="I46" s="25">
        <f t="shared" si="5"/>
        <v>2499.6993333312</v>
      </c>
      <c r="J46" s="27">
        <v>0.31805704</v>
      </c>
    </row>
    <row r="47" spans="1:10">
      <c r="A47" s="19">
        <v>45</v>
      </c>
      <c r="B47" s="20" t="s">
        <v>15</v>
      </c>
      <c r="C47" s="21">
        <v>103639</v>
      </c>
      <c r="D47" s="22" t="s">
        <v>59</v>
      </c>
      <c r="E47" s="21">
        <v>6600</v>
      </c>
      <c r="F47" s="23">
        <v>2037.42</v>
      </c>
      <c r="G47" s="24">
        <f t="shared" si="3"/>
        <v>0.3087</v>
      </c>
      <c r="H47" s="25">
        <f t="shared" si="4"/>
        <v>7920</v>
      </c>
      <c r="I47" s="25">
        <f t="shared" si="5"/>
        <v>2368.6229952</v>
      </c>
      <c r="J47" s="27">
        <v>0.29906856</v>
      </c>
    </row>
    <row r="48" spans="1:10">
      <c r="A48" s="19">
        <v>46</v>
      </c>
      <c r="B48" s="20" t="s">
        <v>11</v>
      </c>
      <c r="C48" s="21">
        <v>103198</v>
      </c>
      <c r="D48" s="22" t="s">
        <v>60</v>
      </c>
      <c r="E48" s="21">
        <v>6600</v>
      </c>
      <c r="F48" s="23">
        <v>1815</v>
      </c>
      <c r="G48" s="24">
        <f t="shared" si="3"/>
        <v>0.275</v>
      </c>
      <c r="H48" s="25">
        <f t="shared" si="4"/>
        <v>7920</v>
      </c>
      <c r="I48" s="25">
        <f t="shared" si="5"/>
        <v>2110.0464</v>
      </c>
      <c r="J48" s="27">
        <v>0.26642</v>
      </c>
    </row>
    <row r="49" spans="1:10">
      <c r="A49" s="19">
        <v>47</v>
      </c>
      <c r="B49" s="20" t="s">
        <v>13</v>
      </c>
      <c r="C49" s="21">
        <v>744</v>
      </c>
      <c r="D49" s="22" t="s">
        <v>61</v>
      </c>
      <c r="E49" s="21">
        <v>6480</v>
      </c>
      <c r="F49" s="23">
        <v>1642.032</v>
      </c>
      <c r="G49" s="24">
        <f t="shared" si="3"/>
        <v>0.2534</v>
      </c>
      <c r="H49" s="25">
        <f t="shared" si="4"/>
        <v>7776</v>
      </c>
      <c r="I49" s="25">
        <f t="shared" si="5"/>
        <v>1908.96072192</v>
      </c>
      <c r="J49" s="27">
        <v>0.24549392</v>
      </c>
    </row>
    <row r="50" spans="1:10">
      <c r="A50" s="19">
        <v>48</v>
      </c>
      <c r="B50" s="20" t="s">
        <v>11</v>
      </c>
      <c r="C50" s="21">
        <v>106399</v>
      </c>
      <c r="D50" s="22" t="s">
        <v>62</v>
      </c>
      <c r="E50" s="21">
        <v>6210</v>
      </c>
      <c r="F50" s="23">
        <v>1884.735</v>
      </c>
      <c r="G50" s="24">
        <f t="shared" si="3"/>
        <v>0.3035</v>
      </c>
      <c r="H50" s="25">
        <f t="shared" si="4"/>
        <v>7452</v>
      </c>
      <c r="I50" s="25">
        <f t="shared" si="5"/>
        <v>2191.1175216</v>
      </c>
      <c r="J50" s="27">
        <v>0.2940308</v>
      </c>
    </row>
    <row r="51" spans="1:10">
      <c r="A51" s="19">
        <v>49</v>
      </c>
      <c r="B51" s="20" t="s">
        <v>41</v>
      </c>
      <c r="C51" s="21">
        <v>367</v>
      </c>
      <c r="D51" s="22" t="s">
        <v>63</v>
      </c>
      <c r="E51" s="21">
        <v>6380</v>
      </c>
      <c r="F51" s="23">
        <v>1753.224</v>
      </c>
      <c r="G51" s="24">
        <f t="shared" si="3"/>
        <v>0.2748</v>
      </c>
      <c r="H51" s="25">
        <f t="shared" si="4"/>
        <v>7656</v>
      </c>
      <c r="I51" s="25">
        <f t="shared" si="5"/>
        <v>2038.22809344</v>
      </c>
      <c r="J51" s="27">
        <v>0.26622624</v>
      </c>
    </row>
    <row r="52" spans="1:10">
      <c r="A52" s="19">
        <v>50</v>
      </c>
      <c r="B52" s="20" t="s">
        <v>18</v>
      </c>
      <c r="C52" s="21">
        <v>108656</v>
      </c>
      <c r="D52" s="22" t="s">
        <v>64</v>
      </c>
      <c r="E52" s="21">
        <v>6085.8</v>
      </c>
      <c r="F52" s="23">
        <v>1480.06656</v>
      </c>
      <c r="G52" s="24">
        <f t="shared" si="3"/>
        <v>0.2432</v>
      </c>
      <c r="H52" s="25">
        <f t="shared" si="4"/>
        <v>7302.96</v>
      </c>
      <c r="I52" s="25">
        <f t="shared" si="5"/>
        <v>1720.6661799936</v>
      </c>
      <c r="J52" s="27">
        <v>0.23561216</v>
      </c>
    </row>
    <row r="53" spans="1:10">
      <c r="A53" s="19">
        <v>51</v>
      </c>
      <c r="B53" s="20" t="s">
        <v>18</v>
      </c>
      <c r="C53" s="21">
        <v>748</v>
      </c>
      <c r="D53" s="22" t="s">
        <v>65</v>
      </c>
      <c r="E53" s="21">
        <v>6064.3</v>
      </c>
      <c r="F53" s="23">
        <v>1827.17359</v>
      </c>
      <c r="G53" s="24">
        <f t="shared" si="3"/>
        <v>0.3013</v>
      </c>
      <c r="H53" s="25">
        <f t="shared" si="4"/>
        <v>7277.16</v>
      </c>
      <c r="I53" s="25">
        <f t="shared" si="5"/>
        <v>2124.1989287904</v>
      </c>
      <c r="J53" s="27">
        <v>0.29189944</v>
      </c>
    </row>
    <row r="54" spans="1:10">
      <c r="A54" s="19">
        <v>52</v>
      </c>
      <c r="B54" s="20" t="s">
        <v>13</v>
      </c>
      <c r="C54" s="21">
        <v>572</v>
      </c>
      <c r="D54" s="22" t="s">
        <v>66</v>
      </c>
      <c r="E54" s="21">
        <v>6160</v>
      </c>
      <c r="F54" s="23">
        <v>1695.232</v>
      </c>
      <c r="G54" s="24">
        <f t="shared" si="3"/>
        <v>0.2752</v>
      </c>
      <c r="H54" s="25">
        <f t="shared" si="4"/>
        <v>7392</v>
      </c>
      <c r="I54" s="25">
        <f t="shared" si="5"/>
        <v>1970.80891392</v>
      </c>
      <c r="J54" s="27">
        <v>0.26661376</v>
      </c>
    </row>
    <row r="55" spans="1:10">
      <c r="A55" s="19">
        <v>53</v>
      </c>
      <c r="B55" s="20" t="s">
        <v>15</v>
      </c>
      <c r="C55" s="21">
        <v>105751</v>
      </c>
      <c r="D55" s="22" t="s">
        <v>67</v>
      </c>
      <c r="E55" s="21">
        <v>6050</v>
      </c>
      <c r="F55" s="23">
        <v>2104.19</v>
      </c>
      <c r="G55" s="24">
        <f t="shared" si="3"/>
        <v>0.3478</v>
      </c>
      <c r="H55" s="25">
        <f t="shared" si="4"/>
        <v>7260</v>
      </c>
      <c r="I55" s="25">
        <f t="shared" si="5"/>
        <v>2446.2471264</v>
      </c>
      <c r="J55" s="27">
        <v>0.33694864</v>
      </c>
    </row>
    <row r="56" spans="1:10">
      <c r="A56" s="19">
        <v>54</v>
      </c>
      <c r="B56" s="20" t="s">
        <v>11</v>
      </c>
      <c r="C56" s="21">
        <v>103199</v>
      </c>
      <c r="D56" s="22" t="s">
        <v>68</v>
      </c>
      <c r="E56" s="21">
        <v>6050</v>
      </c>
      <c r="F56" s="23">
        <v>1953.545</v>
      </c>
      <c r="G56" s="24">
        <f t="shared" si="3"/>
        <v>0.3229</v>
      </c>
      <c r="H56" s="25">
        <f t="shared" si="4"/>
        <v>7260</v>
      </c>
      <c r="I56" s="25">
        <f t="shared" si="5"/>
        <v>2271.1132752</v>
      </c>
      <c r="J56" s="27">
        <v>0.31282552</v>
      </c>
    </row>
    <row r="57" spans="1:10">
      <c r="A57" s="19">
        <v>55</v>
      </c>
      <c r="B57" s="20" t="s">
        <v>18</v>
      </c>
      <c r="C57" s="21">
        <v>721</v>
      </c>
      <c r="D57" s="22" t="s">
        <v>69</v>
      </c>
      <c r="E57" s="21">
        <v>5954.3</v>
      </c>
      <c r="F57" s="23">
        <v>2013.14883</v>
      </c>
      <c r="G57" s="24">
        <f t="shared" si="3"/>
        <v>0.3381</v>
      </c>
      <c r="H57" s="25">
        <f t="shared" si="4"/>
        <v>7145.16</v>
      </c>
      <c r="I57" s="25">
        <f t="shared" si="5"/>
        <v>2340.4063038048</v>
      </c>
      <c r="J57" s="27">
        <v>0.32755128</v>
      </c>
    </row>
    <row r="58" spans="1:10">
      <c r="A58" s="19">
        <v>56</v>
      </c>
      <c r="B58" s="20" t="s">
        <v>18</v>
      </c>
      <c r="C58" s="21">
        <v>717</v>
      </c>
      <c r="D58" s="22" t="s">
        <v>70</v>
      </c>
      <c r="E58" s="21">
        <v>5940</v>
      </c>
      <c r="F58" s="23">
        <v>1902.582</v>
      </c>
      <c r="G58" s="24">
        <f t="shared" si="3"/>
        <v>0.3203</v>
      </c>
      <c r="H58" s="25">
        <f t="shared" si="4"/>
        <v>7128</v>
      </c>
      <c r="I58" s="25">
        <f t="shared" si="5"/>
        <v>2211.86572992</v>
      </c>
      <c r="J58" s="27">
        <v>0.31030664</v>
      </c>
    </row>
    <row r="59" spans="1:10">
      <c r="A59" s="19">
        <v>57</v>
      </c>
      <c r="B59" s="20" t="s">
        <v>13</v>
      </c>
      <c r="C59" s="21">
        <v>349</v>
      </c>
      <c r="D59" s="22" t="s">
        <v>71</v>
      </c>
      <c r="E59" s="21">
        <v>5940</v>
      </c>
      <c r="F59" s="23">
        <v>1874.664</v>
      </c>
      <c r="G59" s="24">
        <f t="shared" si="3"/>
        <v>0.3156</v>
      </c>
      <c r="H59" s="25">
        <f t="shared" si="4"/>
        <v>7128</v>
      </c>
      <c r="I59" s="25">
        <f t="shared" si="5"/>
        <v>2179.40937984</v>
      </c>
      <c r="J59" s="27">
        <v>0.30575328</v>
      </c>
    </row>
    <row r="60" spans="1:10">
      <c r="A60" s="19">
        <v>58</v>
      </c>
      <c r="B60" s="20" t="s">
        <v>11</v>
      </c>
      <c r="C60" s="21">
        <v>107658</v>
      </c>
      <c r="D60" s="22" t="s">
        <v>72</v>
      </c>
      <c r="E60" s="21">
        <v>5750</v>
      </c>
      <c r="F60" s="23">
        <v>1731.325</v>
      </c>
      <c r="G60" s="24">
        <f t="shared" si="3"/>
        <v>0.3011</v>
      </c>
      <c r="H60" s="25">
        <f t="shared" si="4"/>
        <v>6900</v>
      </c>
      <c r="I60" s="25">
        <f t="shared" si="5"/>
        <v>2012.769192</v>
      </c>
      <c r="J60" s="27">
        <v>0.29170568</v>
      </c>
    </row>
    <row r="61" spans="1:10">
      <c r="A61" s="19">
        <v>59</v>
      </c>
      <c r="B61" s="20" t="s">
        <v>11</v>
      </c>
      <c r="C61" s="21">
        <v>102565</v>
      </c>
      <c r="D61" s="22" t="s">
        <v>73</v>
      </c>
      <c r="E61" s="21">
        <v>5830</v>
      </c>
      <c r="F61" s="23">
        <v>1697.113</v>
      </c>
      <c r="G61" s="24">
        <f t="shared" si="3"/>
        <v>0.2911</v>
      </c>
      <c r="H61" s="25">
        <f t="shared" si="4"/>
        <v>6996</v>
      </c>
      <c r="I61" s="25">
        <f t="shared" si="5"/>
        <v>1972.99568928</v>
      </c>
      <c r="J61" s="27">
        <v>0.28201768</v>
      </c>
    </row>
    <row r="62" spans="1:10">
      <c r="A62" s="19">
        <v>60</v>
      </c>
      <c r="B62" s="20" t="s">
        <v>41</v>
      </c>
      <c r="C62" s="21">
        <v>587</v>
      </c>
      <c r="D62" s="22" t="s">
        <v>74</v>
      </c>
      <c r="E62" s="21">
        <v>5720</v>
      </c>
      <c r="F62" s="23">
        <v>1484.912</v>
      </c>
      <c r="G62" s="24">
        <f t="shared" si="3"/>
        <v>0.2596</v>
      </c>
      <c r="H62" s="25">
        <f t="shared" si="4"/>
        <v>6864</v>
      </c>
      <c r="I62" s="25">
        <f t="shared" si="5"/>
        <v>1726.29929472</v>
      </c>
      <c r="J62" s="27">
        <v>0.25150048</v>
      </c>
    </row>
    <row r="63" spans="1:10">
      <c r="A63" s="19">
        <v>61</v>
      </c>
      <c r="B63" s="20" t="s">
        <v>41</v>
      </c>
      <c r="C63" s="21">
        <v>52</v>
      </c>
      <c r="D63" s="22" t="s">
        <v>75</v>
      </c>
      <c r="E63" s="21">
        <v>5734.3</v>
      </c>
      <c r="F63" s="23">
        <v>1750.68179</v>
      </c>
      <c r="G63" s="24">
        <f t="shared" si="3"/>
        <v>0.3053</v>
      </c>
      <c r="H63" s="25">
        <f t="shared" si="4"/>
        <v>6881.16</v>
      </c>
      <c r="I63" s="25">
        <f t="shared" si="5"/>
        <v>2035.2726217824</v>
      </c>
      <c r="J63" s="27">
        <v>0.29577464</v>
      </c>
    </row>
    <row r="64" spans="1:10">
      <c r="A64" s="19">
        <v>62</v>
      </c>
      <c r="B64" s="20" t="s">
        <v>11</v>
      </c>
      <c r="C64" s="21">
        <v>106569</v>
      </c>
      <c r="D64" s="22" t="s">
        <v>76</v>
      </c>
      <c r="E64" s="21">
        <v>5520</v>
      </c>
      <c r="F64" s="23">
        <v>1691.88</v>
      </c>
      <c r="G64" s="24">
        <f t="shared" si="3"/>
        <v>0.3065</v>
      </c>
      <c r="H64" s="25">
        <f t="shared" si="4"/>
        <v>6624</v>
      </c>
      <c r="I64" s="25">
        <f t="shared" si="5"/>
        <v>1966.9120128</v>
      </c>
      <c r="J64" s="27">
        <v>0.2969372</v>
      </c>
    </row>
    <row r="65" spans="1:10">
      <c r="A65" s="19">
        <v>63</v>
      </c>
      <c r="B65" s="20" t="s">
        <v>13</v>
      </c>
      <c r="C65" s="21">
        <v>102479</v>
      </c>
      <c r="D65" s="22" t="s">
        <v>77</v>
      </c>
      <c r="E65" s="21">
        <v>5500</v>
      </c>
      <c r="F65" s="23">
        <v>1733.05</v>
      </c>
      <c r="G65" s="24">
        <f t="shared" si="3"/>
        <v>0.3151</v>
      </c>
      <c r="H65" s="25">
        <f t="shared" si="4"/>
        <v>6600</v>
      </c>
      <c r="I65" s="25">
        <f t="shared" si="5"/>
        <v>2014.774608</v>
      </c>
      <c r="J65" s="27">
        <v>0.30526888</v>
      </c>
    </row>
    <row r="66" spans="1:10">
      <c r="A66" s="19">
        <v>64</v>
      </c>
      <c r="B66" s="20" t="s">
        <v>18</v>
      </c>
      <c r="C66" s="21">
        <v>539</v>
      </c>
      <c r="D66" s="22" t="s">
        <v>78</v>
      </c>
      <c r="E66" s="21">
        <v>5458.2</v>
      </c>
      <c r="F66" s="23">
        <v>1496.63844</v>
      </c>
      <c r="G66" s="24">
        <f t="shared" si="3"/>
        <v>0.2742</v>
      </c>
      <c r="H66" s="25">
        <f t="shared" si="4"/>
        <v>6549.84</v>
      </c>
      <c r="I66" s="25">
        <f t="shared" si="5"/>
        <v>1739.9319848064</v>
      </c>
      <c r="J66" s="27">
        <v>0.26564496</v>
      </c>
    </row>
    <row r="67" spans="1:10">
      <c r="A67" s="19">
        <v>65</v>
      </c>
      <c r="B67" s="20" t="s">
        <v>41</v>
      </c>
      <c r="C67" s="21">
        <v>351</v>
      </c>
      <c r="D67" s="22" t="s">
        <v>79</v>
      </c>
      <c r="E67" s="21">
        <v>5507.41935483871</v>
      </c>
      <c r="F67" s="23">
        <v>1621.93548387097</v>
      </c>
      <c r="G67" s="24">
        <f t="shared" si="3"/>
        <v>0.294500087858021</v>
      </c>
      <c r="H67" s="25">
        <f t="shared" si="4"/>
        <v>6608.90322580645</v>
      </c>
      <c r="I67" s="25">
        <f t="shared" si="5"/>
        <v>1885.59731612903</v>
      </c>
      <c r="J67" s="27">
        <v>0.285311685116851</v>
      </c>
    </row>
    <row r="68" spans="1:10">
      <c r="A68" s="19">
        <v>66</v>
      </c>
      <c r="B68" s="20" t="s">
        <v>9</v>
      </c>
      <c r="C68" s="21">
        <v>106066</v>
      </c>
      <c r="D68" s="22" t="s">
        <v>80</v>
      </c>
      <c r="E68" s="21">
        <v>5500</v>
      </c>
      <c r="F68" s="23">
        <v>1760</v>
      </c>
      <c r="G68" s="24">
        <f t="shared" ref="G68:G99" si="6">F68/E68</f>
        <v>0.32</v>
      </c>
      <c r="H68" s="25">
        <f t="shared" ref="H68:H99" si="7">E68*1.2</f>
        <v>6600</v>
      </c>
      <c r="I68" s="25">
        <f t="shared" ref="I68:I99" si="8">H68*J68</f>
        <v>2046.1056</v>
      </c>
      <c r="J68" s="27">
        <v>0.310016</v>
      </c>
    </row>
    <row r="69" spans="1:10">
      <c r="A69" s="19">
        <v>67</v>
      </c>
      <c r="B69" s="20" t="s">
        <v>11</v>
      </c>
      <c r="C69" s="21">
        <v>311</v>
      </c>
      <c r="D69" s="22" t="s">
        <v>81</v>
      </c>
      <c r="E69" s="21">
        <v>5500</v>
      </c>
      <c r="F69" s="23">
        <v>1419.55</v>
      </c>
      <c r="G69" s="24">
        <f t="shared" si="6"/>
        <v>0.2581</v>
      </c>
      <c r="H69" s="25">
        <f t="shared" si="7"/>
        <v>6600</v>
      </c>
      <c r="I69" s="25">
        <f t="shared" si="8"/>
        <v>1650.312048</v>
      </c>
      <c r="J69" s="27">
        <v>0.25004728</v>
      </c>
    </row>
    <row r="70" spans="1:10">
      <c r="A70" s="19">
        <v>68</v>
      </c>
      <c r="B70" s="20" t="s">
        <v>13</v>
      </c>
      <c r="C70" s="21">
        <v>102935</v>
      </c>
      <c r="D70" s="22" t="s">
        <v>82</v>
      </c>
      <c r="E70" s="21">
        <v>5390</v>
      </c>
      <c r="F70" s="23">
        <v>1624.007</v>
      </c>
      <c r="G70" s="24">
        <f t="shared" si="6"/>
        <v>0.3013</v>
      </c>
      <c r="H70" s="25">
        <f t="shared" si="7"/>
        <v>6468</v>
      </c>
      <c r="I70" s="25">
        <f t="shared" si="8"/>
        <v>1888.00557792</v>
      </c>
      <c r="J70" s="27">
        <v>0.29189944</v>
      </c>
    </row>
    <row r="71" spans="1:10">
      <c r="A71" s="19">
        <v>69</v>
      </c>
      <c r="B71" s="20" t="s">
        <v>15</v>
      </c>
      <c r="C71" s="21">
        <v>743</v>
      </c>
      <c r="D71" s="22" t="s">
        <v>83</v>
      </c>
      <c r="E71" s="21">
        <v>5280</v>
      </c>
      <c r="F71" s="23">
        <v>1683.792</v>
      </c>
      <c r="G71" s="24">
        <f t="shared" si="6"/>
        <v>0.3189</v>
      </c>
      <c r="H71" s="25">
        <f t="shared" si="7"/>
        <v>6336</v>
      </c>
      <c r="I71" s="25">
        <f t="shared" si="8"/>
        <v>1957.50922752</v>
      </c>
      <c r="J71" s="27">
        <v>0.30895032</v>
      </c>
    </row>
    <row r="72" spans="1:10">
      <c r="A72" s="19">
        <v>70</v>
      </c>
      <c r="B72" s="20" t="s">
        <v>18</v>
      </c>
      <c r="C72" s="21">
        <v>594</v>
      </c>
      <c r="D72" s="22" t="s">
        <v>84</v>
      </c>
      <c r="E72" s="21">
        <v>5175</v>
      </c>
      <c r="F72" s="23">
        <v>1576.305</v>
      </c>
      <c r="G72" s="24">
        <f t="shared" si="6"/>
        <v>0.3046</v>
      </c>
      <c r="H72" s="25">
        <f t="shared" si="7"/>
        <v>6210</v>
      </c>
      <c r="I72" s="25">
        <f t="shared" si="8"/>
        <v>1832.5491408</v>
      </c>
      <c r="J72" s="27">
        <v>0.29509648</v>
      </c>
    </row>
    <row r="73" spans="1:10">
      <c r="A73" s="19">
        <v>71</v>
      </c>
      <c r="B73" s="20" t="s">
        <v>18</v>
      </c>
      <c r="C73" s="21">
        <v>549</v>
      </c>
      <c r="D73" s="22" t="s">
        <v>85</v>
      </c>
      <c r="E73" s="21">
        <v>5094.1</v>
      </c>
      <c r="F73" s="23">
        <v>1395.7834</v>
      </c>
      <c r="G73" s="24">
        <f t="shared" si="6"/>
        <v>0.274</v>
      </c>
      <c r="H73" s="25">
        <f t="shared" si="7"/>
        <v>6112.92</v>
      </c>
      <c r="I73" s="25">
        <f t="shared" si="8"/>
        <v>1622.681949504</v>
      </c>
      <c r="J73" s="27">
        <v>0.2654512</v>
      </c>
    </row>
    <row r="74" spans="1:10">
      <c r="A74" s="19">
        <v>72</v>
      </c>
      <c r="B74" s="20" t="s">
        <v>11</v>
      </c>
      <c r="C74" s="21">
        <v>111219</v>
      </c>
      <c r="D74" s="22" t="s">
        <v>86</v>
      </c>
      <c r="E74" s="21">
        <v>4006.8</v>
      </c>
      <c r="F74" s="23">
        <v>1200.43728</v>
      </c>
      <c r="G74" s="24">
        <f t="shared" si="6"/>
        <v>0.2996</v>
      </c>
      <c r="H74" s="25">
        <f t="shared" si="7"/>
        <v>4808.16</v>
      </c>
      <c r="I74" s="25">
        <f t="shared" si="8"/>
        <v>1395.5803642368</v>
      </c>
      <c r="J74" s="27">
        <v>0.29025248</v>
      </c>
    </row>
    <row r="75" spans="1:10">
      <c r="A75" s="19">
        <v>73</v>
      </c>
      <c r="B75" s="20" t="s">
        <v>41</v>
      </c>
      <c r="C75" s="21">
        <v>104428</v>
      </c>
      <c r="D75" s="22" t="s">
        <v>87</v>
      </c>
      <c r="E75" s="21">
        <v>5060</v>
      </c>
      <c r="F75" s="23">
        <v>1486.628</v>
      </c>
      <c r="G75" s="24">
        <f t="shared" si="6"/>
        <v>0.2938</v>
      </c>
      <c r="H75" s="25">
        <f t="shared" si="7"/>
        <v>6072</v>
      </c>
      <c r="I75" s="25">
        <f t="shared" si="8"/>
        <v>1728.29424768</v>
      </c>
      <c r="J75" s="27">
        <v>0.28463344</v>
      </c>
    </row>
    <row r="76" spans="1:10">
      <c r="A76" s="19">
        <v>74</v>
      </c>
      <c r="B76" s="20" t="s">
        <v>11</v>
      </c>
      <c r="C76" s="21">
        <v>347</v>
      </c>
      <c r="D76" s="22" t="s">
        <v>88</v>
      </c>
      <c r="E76" s="21">
        <v>5060</v>
      </c>
      <c r="F76" s="23">
        <v>1375.308</v>
      </c>
      <c r="G76" s="24">
        <f t="shared" si="6"/>
        <v>0.2718</v>
      </c>
      <c r="H76" s="25">
        <f t="shared" si="7"/>
        <v>6072</v>
      </c>
      <c r="I76" s="25">
        <f t="shared" si="8"/>
        <v>1598.87806848</v>
      </c>
      <c r="J76" s="27">
        <v>0.26331984</v>
      </c>
    </row>
    <row r="77" spans="1:10">
      <c r="A77" s="19">
        <v>75</v>
      </c>
      <c r="B77" s="20" t="s">
        <v>41</v>
      </c>
      <c r="C77" s="21">
        <v>704</v>
      </c>
      <c r="D77" s="22" t="s">
        <v>89</v>
      </c>
      <c r="E77" s="21">
        <v>5128.2</v>
      </c>
      <c r="F77" s="23">
        <v>1396.92168</v>
      </c>
      <c r="G77" s="24">
        <f t="shared" si="6"/>
        <v>0.2724</v>
      </c>
      <c r="H77" s="25">
        <f t="shared" si="7"/>
        <v>6153.84</v>
      </c>
      <c r="I77" s="25">
        <f t="shared" si="8"/>
        <v>1624.0052683008</v>
      </c>
      <c r="J77" s="27">
        <v>0.26390112</v>
      </c>
    </row>
    <row r="78" spans="1:10">
      <c r="A78" s="19">
        <v>76</v>
      </c>
      <c r="B78" s="20" t="s">
        <v>11</v>
      </c>
      <c r="C78" s="21">
        <v>745</v>
      </c>
      <c r="D78" s="22" t="s">
        <v>90</v>
      </c>
      <c r="E78" s="21">
        <v>4950</v>
      </c>
      <c r="F78" s="23">
        <v>1361.745</v>
      </c>
      <c r="G78" s="24">
        <f t="shared" si="6"/>
        <v>0.2751</v>
      </c>
      <c r="H78" s="25">
        <f t="shared" si="7"/>
        <v>5940</v>
      </c>
      <c r="I78" s="25">
        <f t="shared" si="8"/>
        <v>1583.1102672</v>
      </c>
      <c r="J78" s="27">
        <v>0.26651688</v>
      </c>
    </row>
    <row r="79" spans="1:10">
      <c r="A79" s="19">
        <v>77</v>
      </c>
      <c r="B79" s="20" t="s">
        <v>11</v>
      </c>
      <c r="C79" s="21">
        <v>105267</v>
      </c>
      <c r="D79" s="22" t="s">
        <v>91</v>
      </c>
      <c r="E79" s="21">
        <v>4840</v>
      </c>
      <c r="F79" s="23">
        <v>1302.444</v>
      </c>
      <c r="G79" s="24">
        <f t="shared" si="6"/>
        <v>0.2691</v>
      </c>
      <c r="H79" s="25">
        <f t="shared" si="7"/>
        <v>5808</v>
      </c>
      <c r="I79" s="25">
        <f t="shared" si="8"/>
        <v>1514.16929664</v>
      </c>
      <c r="J79" s="27">
        <v>0.26070408</v>
      </c>
    </row>
    <row r="80" spans="1:10">
      <c r="A80" s="19">
        <v>78</v>
      </c>
      <c r="B80" s="20" t="s">
        <v>41</v>
      </c>
      <c r="C80" s="21">
        <v>329</v>
      </c>
      <c r="D80" s="22" t="s">
        <v>92</v>
      </c>
      <c r="E80" s="21">
        <v>4851</v>
      </c>
      <c r="F80" s="23">
        <v>1212.75</v>
      </c>
      <c r="G80" s="24">
        <f t="shared" si="6"/>
        <v>0.25</v>
      </c>
      <c r="H80" s="25">
        <f t="shared" si="7"/>
        <v>5821.2</v>
      </c>
      <c r="I80" s="25">
        <f t="shared" si="8"/>
        <v>1409.89464</v>
      </c>
      <c r="J80" s="27">
        <v>0.2422</v>
      </c>
    </row>
    <row r="81" spans="1:10">
      <c r="A81" s="19">
        <v>79</v>
      </c>
      <c r="B81" s="20" t="s">
        <v>18</v>
      </c>
      <c r="C81" s="21">
        <v>107728</v>
      </c>
      <c r="D81" s="22" t="s">
        <v>93</v>
      </c>
      <c r="E81" s="21">
        <v>4600</v>
      </c>
      <c r="F81" s="23">
        <v>1207.5</v>
      </c>
      <c r="G81" s="24">
        <f t="shared" si="6"/>
        <v>0.2625</v>
      </c>
      <c r="H81" s="25">
        <f t="shared" si="7"/>
        <v>5520</v>
      </c>
      <c r="I81" s="25">
        <f t="shared" si="8"/>
        <v>1403.7912</v>
      </c>
      <c r="J81" s="27">
        <v>0.25431</v>
      </c>
    </row>
    <row r="82" spans="1:10">
      <c r="A82" s="19">
        <v>80</v>
      </c>
      <c r="B82" s="20" t="s">
        <v>13</v>
      </c>
      <c r="C82" s="21">
        <v>723</v>
      </c>
      <c r="D82" s="22" t="s">
        <v>94</v>
      </c>
      <c r="E82" s="21">
        <v>4600</v>
      </c>
      <c r="F82" s="23">
        <v>1300.42</v>
      </c>
      <c r="G82" s="24">
        <f t="shared" si="6"/>
        <v>0.2827</v>
      </c>
      <c r="H82" s="25">
        <f t="shared" si="7"/>
        <v>5520</v>
      </c>
      <c r="I82" s="25">
        <f t="shared" si="8"/>
        <v>1511.8162752</v>
      </c>
      <c r="J82" s="27">
        <v>0.27387976</v>
      </c>
    </row>
    <row r="83" spans="1:10">
      <c r="A83" s="19">
        <v>81</v>
      </c>
      <c r="B83" s="20" t="s">
        <v>15</v>
      </c>
      <c r="C83" s="21">
        <v>106485</v>
      </c>
      <c r="D83" s="22" t="s">
        <v>95</v>
      </c>
      <c r="E83" s="21">
        <v>4600</v>
      </c>
      <c r="F83" s="23">
        <v>1069.96</v>
      </c>
      <c r="G83" s="24">
        <f t="shared" si="6"/>
        <v>0.2326</v>
      </c>
      <c r="H83" s="25">
        <f t="shared" si="7"/>
        <v>5520</v>
      </c>
      <c r="I83" s="25">
        <f t="shared" si="8"/>
        <v>1243.8926976</v>
      </c>
      <c r="J83" s="27">
        <v>0.22534288</v>
      </c>
    </row>
    <row r="84" spans="1:10">
      <c r="A84" s="19">
        <v>82</v>
      </c>
      <c r="B84" s="20" t="s">
        <v>11</v>
      </c>
      <c r="C84" s="21">
        <v>104429</v>
      </c>
      <c r="D84" s="22" t="s">
        <v>96</v>
      </c>
      <c r="E84" s="21">
        <v>4600</v>
      </c>
      <c r="F84" s="23">
        <v>1104.92</v>
      </c>
      <c r="G84" s="24">
        <f t="shared" si="6"/>
        <v>0.2402</v>
      </c>
      <c r="H84" s="25">
        <f t="shared" si="7"/>
        <v>5520</v>
      </c>
      <c r="I84" s="25">
        <f t="shared" si="8"/>
        <v>1284.5357952</v>
      </c>
      <c r="J84" s="27">
        <v>0.23270576</v>
      </c>
    </row>
    <row r="85" spans="1:10">
      <c r="A85" s="19">
        <v>83</v>
      </c>
      <c r="B85" s="20" t="s">
        <v>11</v>
      </c>
      <c r="C85" s="21">
        <v>727</v>
      </c>
      <c r="D85" s="22" t="s">
        <v>97</v>
      </c>
      <c r="E85" s="21">
        <v>4620</v>
      </c>
      <c r="F85" s="23">
        <v>1392.006</v>
      </c>
      <c r="G85" s="24">
        <f t="shared" si="6"/>
        <v>0.3013</v>
      </c>
      <c r="H85" s="25">
        <f t="shared" si="7"/>
        <v>5544</v>
      </c>
      <c r="I85" s="25">
        <f t="shared" si="8"/>
        <v>1618.29049536</v>
      </c>
      <c r="J85" s="27">
        <v>0.29189944</v>
      </c>
    </row>
    <row r="86" spans="1:10">
      <c r="A86" s="19">
        <v>84</v>
      </c>
      <c r="B86" s="20" t="s">
        <v>18</v>
      </c>
      <c r="C86" s="21">
        <v>720</v>
      </c>
      <c r="D86" s="22" t="s">
        <v>98</v>
      </c>
      <c r="E86" s="21">
        <v>4552.85</v>
      </c>
      <c r="F86" s="23">
        <v>1321.23707</v>
      </c>
      <c r="G86" s="24">
        <f t="shared" si="6"/>
        <v>0.2902</v>
      </c>
      <c r="H86" s="25">
        <f t="shared" si="7"/>
        <v>5463.42</v>
      </c>
      <c r="I86" s="25">
        <f t="shared" si="8"/>
        <v>1536.0173680992</v>
      </c>
      <c r="J86" s="27">
        <v>0.28114576</v>
      </c>
    </row>
    <row r="87" spans="1:10">
      <c r="A87" s="19">
        <v>85</v>
      </c>
      <c r="B87" s="20" t="s">
        <v>41</v>
      </c>
      <c r="C87" s="21">
        <v>738</v>
      </c>
      <c r="D87" s="22" t="s">
        <v>99</v>
      </c>
      <c r="E87" s="21">
        <v>4437.85</v>
      </c>
      <c r="F87" s="23">
        <v>1337.124205</v>
      </c>
      <c r="G87" s="24">
        <f t="shared" si="6"/>
        <v>0.3013</v>
      </c>
      <c r="H87" s="25">
        <f t="shared" si="7"/>
        <v>5325.42</v>
      </c>
      <c r="I87" s="25">
        <f t="shared" si="8"/>
        <v>1554.4871157648</v>
      </c>
      <c r="J87" s="27">
        <v>0.29189944</v>
      </c>
    </row>
    <row r="88" spans="1:10">
      <c r="A88" s="19">
        <v>86</v>
      </c>
      <c r="B88" s="20" t="s">
        <v>18</v>
      </c>
      <c r="C88" s="21">
        <v>102564</v>
      </c>
      <c r="D88" s="22" t="s">
        <v>100</v>
      </c>
      <c r="E88" s="21">
        <v>4437.85</v>
      </c>
      <c r="F88" s="23">
        <v>1323.810655</v>
      </c>
      <c r="G88" s="24">
        <f t="shared" si="6"/>
        <v>0.2983</v>
      </c>
      <c r="H88" s="25">
        <f t="shared" si="7"/>
        <v>5325.42</v>
      </c>
      <c r="I88" s="25">
        <f t="shared" si="8"/>
        <v>1539.0093150768</v>
      </c>
      <c r="J88" s="27">
        <v>0.28899304</v>
      </c>
    </row>
    <row r="89" spans="1:10">
      <c r="A89" s="19">
        <v>87</v>
      </c>
      <c r="B89" s="20" t="s">
        <v>11</v>
      </c>
      <c r="C89" s="21">
        <v>339</v>
      </c>
      <c r="D89" s="22" t="s">
        <v>101</v>
      </c>
      <c r="E89" s="21">
        <v>4400</v>
      </c>
      <c r="F89" s="23">
        <v>1310.76</v>
      </c>
      <c r="G89" s="24">
        <f t="shared" si="6"/>
        <v>0.2979</v>
      </c>
      <c r="H89" s="25">
        <f t="shared" si="7"/>
        <v>5280</v>
      </c>
      <c r="I89" s="25">
        <f t="shared" si="8"/>
        <v>1523.8371456</v>
      </c>
      <c r="J89" s="27">
        <v>0.28860552</v>
      </c>
    </row>
    <row r="90" spans="1:10">
      <c r="A90" s="19">
        <v>88</v>
      </c>
      <c r="B90" s="20" t="s">
        <v>11</v>
      </c>
      <c r="C90" s="21">
        <v>570</v>
      </c>
      <c r="D90" s="22" t="s">
        <v>102</v>
      </c>
      <c r="E90" s="21">
        <v>4400</v>
      </c>
      <c r="F90" s="23">
        <v>1209.56</v>
      </c>
      <c r="G90" s="24">
        <f t="shared" si="6"/>
        <v>0.2749</v>
      </c>
      <c r="H90" s="25">
        <f t="shared" si="7"/>
        <v>5280</v>
      </c>
      <c r="I90" s="25">
        <f t="shared" si="8"/>
        <v>1406.1860736</v>
      </c>
      <c r="J90" s="27">
        <v>0.26632312</v>
      </c>
    </row>
    <row r="91" spans="1:10">
      <c r="A91" s="19">
        <v>89</v>
      </c>
      <c r="B91" s="20" t="s">
        <v>18</v>
      </c>
      <c r="C91" s="21">
        <v>591</v>
      </c>
      <c r="D91" s="22" t="s">
        <v>103</v>
      </c>
      <c r="E91" s="21">
        <v>4180</v>
      </c>
      <c r="F91" s="23">
        <v>1277.826</v>
      </c>
      <c r="G91" s="24">
        <f t="shared" si="6"/>
        <v>0.3057</v>
      </c>
      <c r="H91" s="25">
        <f t="shared" si="7"/>
        <v>5016</v>
      </c>
      <c r="I91" s="25">
        <f t="shared" si="8"/>
        <v>1485.54939456</v>
      </c>
      <c r="J91" s="27">
        <v>0.29616216</v>
      </c>
    </row>
    <row r="92" spans="1:10">
      <c r="A92" s="19">
        <v>90</v>
      </c>
      <c r="B92" s="20" t="s">
        <v>41</v>
      </c>
      <c r="C92" s="21">
        <v>706</v>
      </c>
      <c r="D92" s="22" t="s">
        <v>104</v>
      </c>
      <c r="E92" s="21">
        <v>4126.77419354839</v>
      </c>
      <c r="F92" s="23">
        <v>1186.87096774194</v>
      </c>
      <c r="G92" s="24">
        <f t="shared" si="6"/>
        <v>0.287602595169233</v>
      </c>
      <c r="H92" s="25">
        <f t="shared" si="7"/>
        <v>4952.12903225806</v>
      </c>
      <c r="I92" s="25">
        <f t="shared" si="8"/>
        <v>1379.80871225806</v>
      </c>
      <c r="J92" s="27">
        <v>0.278629394199953</v>
      </c>
    </row>
    <row r="93" spans="1:10">
      <c r="A93" s="19">
        <v>91</v>
      </c>
      <c r="B93" s="20" t="s">
        <v>41</v>
      </c>
      <c r="C93" s="21">
        <v>104838</v>
      </c>
      <c r="D93" s="22" t="s">
        <v>105</v>
      </c>
      <c r="E93" s="21">
        <v>4057.2</v>
      </c>
      <c r="F93" s="23">
        <v>1024.443</v>
      </c>
      <c r="G93" s="24">
        <f t="shared" si="6"/>
        <v>0.2525</v>
      </c>
      <c r="H93" s="25">
        <f t="shared" si="7"/>
        <v>4868.64</v>
      </c>
      <c r="I93" s="25">
        <f t="shared" si="8"/>
        <v>1190.97645408</v>
      </c>
      <c r="J93" s="27">
        <v>0.244622</v>
      </c>
    </row>
    <row r="94" spans="1:10">
      <c r="A94" s="19">
        <v>92</v>
      </c>
      <c r="B94" s="20" t="s">
        <v>41</v>
      </c>
      <c r="C94" s="21">
        <v>710</v>
      </c>
      <c r="D94" s="22" t="s">
        <v>106</v>
      </c>
      <c r="E94" s="21">
        <v>4057.2</v>
      </c>
      <c r="F94" s="23">
        <v>1357.53912</v>
      </c>
      <c r="G94" s="24">
        <f t="shared" si="6"/>
        <v>0.3346</v>
      </c>
      <c r="H94" s="25">
        <f t="shared" si="7"/>
        <v>4868.64</v>
      </c>
      <c r="I94" s="25">
        <f t="shared" si="8"/>
        <v>1578.2206793472</v>
      </c>
      <c r="J94" s="27">
        <v>0.32416048</v>
      </c>
    </row>
    <row r="95" spans="1:10">
      <c r="A95" s="19">
        <v>93</v>
      </c>
      <c r="B95" s="20" t="s">
        <v>18</v>
      </c>
      <c r="C95" s="21">
        <v>104533</v>
      </c>
      <c r="D95" s="22" t="s">
        <v>107</v>
      </c>
      <c r="E95" s="21">
        <v>4025</v>
      </c>
      <c r="F95" s="23">
        <v>1138.27</v>
      </c>
      <c r="G95" s="24">
        <f t="shared" si="6"/>
        <v>0.2828</v>
      </c>
      <c r="H95" s="25">
        <f t="shared" si="7"/>
        <v>4830</v>
      </c>
      <c r="I95" s="25">
        <f t="shared" si="8"/>
        <v>1323.3071712</v>
      </c>
      <c r="J95" s="27">
        <v>0.27397664</v>
      </c>
    </row>
    <row r="96" spans="1:10">
      <c r="A96" s="19">
        <v>94</v>
      </c>
      <c r="B96" s="20" t="s">
        <v>15</v>
      </c>
      <c r="C96" s="21">
        <v>733</v>
      </c>
      <c r="D96" s="22" t="s">
        <v>108</v>
      </c>
      <c r="E96" s="21">
        <v>4025</v>
      </c>
      <c r="F96" s="23">
        <v>1286.39</v>
      </c>
      <c r="G96" s="24">
        <f t="shared" si="6"/>
        <v>0.3196</v>
      </c>
      <c r="H96" s="25">
        <f t="shared" si="7"/>
        <v>4830</v>
      </c>
      <c r="I96" s="25">
        <f t="shared" si="8"/>
        <v>1495.5055584</v>
      </c>
      <c r="J96" s="27">
        <v>0.30962848</v>
      </c>
    </row>
    <row r="97" spans="1:10">
      <c r="A97" s="19">
        <v>95</v>
      </c>
      <c r="B97" s="20" t="s">
        <v>11</v>
      </c>
      <c r="C97" s="21">
        <v>752</v>
      </c>
      <c r="D97" s="22" t="s">
        <v>109</v>
      </c>
      <c r="E97" s="21">
        <v>4025</v>
      </c>
      <c r="F97" s="23">
        <v>1145.1125</v>
      </c>
      <c r="G97" s="24">
        <f t="shared" si="6"/>
        <v>0.2845</v>
      </c>
      <c r="H97" s="25">
        <f t="shared" si="7"/>
        <v>4830</v>
      </c>
      <c r="I97" s="25">
        <f t="shared" si="8"/>
        <v>1331.261988</v>
      </c>
      <c r="J97" s="27">
        <v>0.2756236</v>
      </c>
    </row>
    <row r="98" spans="1:10">
      <c r="A98" s="19">
        <v>96</v>
      </c>
      <c r="B98" s="20" t="s">
        <v>41</v>
      </c>
      <c r="C98" s="21">
        <v>56</v>
      </c>
      <c r="D98" s="22" t="s">
        <v>110</v>
      </c>
      <c r="E98" s="21">
        <v>3930.7</v>
      </c>
      <c r="F98" s="23">
        <v>1161.91492</v>
      </c>
      <c r="G98" s="24">
        <f t="shared" si="6"/>
        <v>0.2956</v>
      </c>
      <c r="H98" s="25">
        <f t="shared" si="7"/>
        <v>4716.84</v>
      </c>
      <c r="I98" s="25">
        <f t="shared" si="8"/>
        <v>1350.7958093952</v>
      </c>
      <c r="J98" s="27">
        <v>0.28637728</v>
      </c>
    </row>
    <row r="99" spans="1:10">
      <c r="A99" s="19">
        <v>97</v>
      </c>
      <c r="B99" s="20" t="s">
        <v>18</v>
      </c>
      <c r="C99" s="21">
        <v>732</v>
      </c>
      <c r="D99" s="22" t="s">
        <v>111</v>
      </c>
      <c r="E99" s="21">
        <v>3839.85</v>
      </c>
      <c r="F99" s="23">
        <v>1087.44552</v>
      </c>
      <c r="G99" s="24">
        <f t="shared" si="6"/>
        <v>0.2832</v>
      </c>
      <c r="H99" s="25">
        <f t="shared" si="7"/>
        <v>4607.82</v>
      </c>
      <c r="I99" s="25">
        <f t="shared" si="8"/>
        <v>1264.2206637312</v>
      </c>
      <c r="J99" s="27">
        <v>0.27436416</v>
      </c>
    </row>
    <row r="100" spans="1:10">
      <c r="A100" s="19">
        <v>98</v>
      </c>
      <c r="B100" s="20" t="s">
        <v>15</v>
      </c>
      <c r="C100" s="21">
        <v>573</v>
      </c>
      <c r="D100" s="22" t="s">
        <v>112</v>
      </c>
      <c r="E100" s="21">
        <v>3850</v>
      </c>
      <c r="F100" s="23">
        <v>1150.765</v>
      </c>
      <c r="G100" s="24">
        <f t="shared" ref="G100:G118" si="9">F100/E100</f>
        <v>0.2989</v>
      </c>
      <c r="H100" s="25">
        <f t="shared" ref="H100:H118" si="10">E100*1.2</f>
        <v>4620</v>
      </c>
      <c r="I100" s="25">
        <f t="shared" ref="I100:I118" si="11">H100*J100</f>
        <v>1337.8333584</v>
      </c>
      <c r="J100" s="27">
        <v>0.28957432</v>
      </c>
    </row>
    <row r="101" spans="1:10">
      <c r="A101" s="19">
        <v>99</v>
      </c>
      <c r="B101" s="20" t="s">
        <v>15</v>
      </c>
      <c r="C101" s="21">
        <v>740</v>
      </c>
      <c r="D101" s="22" t="s">
        <v>113</v>
      </c>
      <c r="E101" s="21">
        <v>3565</v>
      </c>
      <c r="F101" s="23">
        <v>1121.9055</v>
      </c>
      <c r="G101" s="24">
        <f t="shared" si="9"/>
        <v>0.3147</v>
      </c>
      <c r="H101" s="25">
        <f t="shared" si="10"/>
        <v>4278</v>
      </c>
      <c r="I101" s="25">
        <f t="shared" si="11"/>
        <v>1304.28245808</v>
      </c>
      <c r="J101" s="27">
        <v>0.30488136</v>
      </c>
    </row>
    <row r="102" spans="1:10">
      <c r="A102" s="19">
        <v>100</v>
      </c>
      <c r="B102" s="20" t="s">
        <v>18</v>
      </c>
      <c r="C102" s="21">
        <v>371</v>
      </c>
      <c r="D102" s="22" t="s">
        <v>114</v>
      </c>
      <c r="E102" s="21">
        <v>3550.05</v>
      </c>
      <c r="F102" s="23">
        <v>1112.940675</v>
      </c>
      <c r="G102" s="24">
        <f t="shared" si="9"/>
        <v>0.3135</v>
      </c>
      <c r="H102" s="25">
        <f t="shared" si="10"/>
        <v>4260.06</v>
      </c>
      <c r="I102" s="25">
        <f t="shared" si="11"/>
        <v>1293.860311128</v>
      </c>
      <c r="J102" s="27">
        <v>0.3037188</v>
      </c>
    </row>
    <row r="103" spans="1:10">
      <c r="A103" s="19">
        <v>101</v>
      </c>
      <c r="B103" s="20" t="s">
        <v>41</v>
      </c>
      <c r="C103" s="21">
        <v>713</v>
      </c>
      <c r="D103" s="22" t="s">
        <v>115</v>
      </c>
      <c r="E103" s="21">
        <v>3450</v>
      </c>
      <c r="F103" s="23">
        <v>1112.28</v>
      </c>
      <c r="G103" s="24">
        <f t="shared" si="9"/>
        <v>0.3224</v>
      </c>
      <c r="H103" s="25">
        <f t="shared" si="10"/>
        <v>4140</v>
      </c>
      <c r="I103" s="25">
        <f t="shared" si="11"/>
        <v>1293.0922368</v>
      </c>
      <c r="J103" s="27">
        <v>0.31234112</v>
      </c>
    </row>
    <row r="104" spans="1:10">
      <c r="A104" s="19">
        <v>102</v>
      </c>
      <c r="B104" s="20" t="s">
        <v>18</v>
      </c>
      <c r="C104" s="21">
        <v>102567</v>
      </c>
      <c r="D104" s="22" t="s">
        <v>116</v>
      </c>
      <c r="E104" s="21">
        <v>3450</v>
      </c>
      <c r="F104" s="23">
        <v>972.21</v>
      </c>
      <c r="G104" s="24">
        <f t="shared" si="9"/>
        <v>0.2818</v>
      </c>
      <c r="H104" s="25">
        <f t="shared" si="10"/>
        <v>4140</v>
      </c>
      <c r="I104" s="25">
        <f t="shared" si="11"/>
        <v>1130.2524576</v>
      </c>
      <c r="J104" s="27">
        <v>0.27300784</v>
      </c>
    </row>
    <row r="105" spans="1:10">
      <c r="A105" s="19">
        <v>103</v>
      </c>
      <c r="B105" s="20" t="s">
        <v>13</v>
      </c>
      <c r="C105" s="21">
        <v>106865</v>
      </c>
      <c r="D105" s="22" t="s">
        <v>117</v>
      </c>
      <c r="E105" s="21">
        <v>3450</v>
      </c>
      <c r="F105" s="23">
        <v>1029.135</v>
      </c>
      <c r="G105" s="24">
        <f t="shared" si="9"/>
        <v>0.2983</v>
      </c>
      <c r="H105" s="25">
        <f t="shared" si="10"/>
        <v>4140</v>
      </c>
      <c r="I105" s="25">
        <f t="shared" si="11"/>
        <v>1196.4311856</v>
      </c>
      <c r="J105" s="27">
        <v>0.28899304</v>
      </c>
    </row>
    <row r="106" spans="1:10">
      <c r="A106" s="19">
        <v>104</v>
      </c>
      <c r="B106" s="20" t="s">
        <v>15</v>
      </c>
      <c r="C106" s="21">
        <v>104430</v>
      </c>
      <c r="D106" s="22" t="s">
        <v>118</v>
      </c>
      <c r="E106" s="21">
        <v>3450</v>
      </c>
      <c r="F106" s="23">
        <v>1013.955</v>
      </c>
      <c r="G106" s="24">
        <f t="shared" si="9"/>
        <v>0.2939</v>
      </c>
      <c r="H106" s="25">
        <f t="shared" si="10"/>
        <v>4140</v>
      </c>
      <c r="I106" s="25">
        <f t="shared" si="11"/>
        <v>1178.7835248</v>
      </c>
      <c r="J106" s="27">
        <v>0.28473032</v>
      </c>
    </row>
    <row r="107" spans="1:10">
      <c r="A107" s="19">
        <v>105</v>
      </c>
      <c r="B107" s="20" t="s">
        <v>11</v>
      </c>
      <c r="C107" s="21">
        <v>108277</v>
      </c>
      <c r="D107" s="22" t="s">
        <v>119</v>
      </c>
      <c r="E107" s="21">
        <v>3450</v>
      </c>
      <c r="F107" s="23">
        <v>952.545</v>
      </c>
      <c r="G107" s="24">
        <f t="shared" si="9"/>
        <v>0.2761</v>
      </c>
      <c r="H107" s="25">
        <f t="shared" si="10"/>
        <v>4140</v>
      </c>
      <c r="I107" s="25">
        <f t="shared" si="11"/>
        <v>1107.3907152</v>
      </c>
      <c r="J107" s="27">
        <v>0.26748568</v>
      </c>
    </row>
    <row r="108" spans="1:10">
      <c r="A108" s="19">
        <v>106</v>
      </c>
      <c r="B108" s="20" t="s">
        <v>15</v>
      </c>
      <c r="C108" s="21">
        <v>105910</v>
      </c>
      <c r="D108" s="22" t="s">
        <v>120</v>
      </c>
      <c r="E108" s="21">
        <v>3220</v>
      </c>
      <c r="F108" s="23">
        <v>888.398</v>
      </c>
      <c r="G108" s="24">
        <f t="shared" si="9"/>
        <v>0.2759</v>
      </c>
      <c r="H108" s="25">
        <f t="shared" si="10"/>
        <v>3864</v>
      </c>
      <c r="I108" s="25">
        <f t="shared" si="11"/>
        <v>1032.81597888</v>
      </c>
      <c r="J108" s="27">
        <v>0.26729192</v>
      </c>
    </row>
    <row r="109" spans="1:10">
      <c r="A109" s="19">
        <v>107</v>
      </c>
      <c r="B109" s="20" t="s">
        <v>15</v>
      </c>
      <c r="C109" s="21">
        <v>545</v>
      </c>
      <c r="D109" s="22" t="s">
        <v>121</v>
      </c>
      <c r="E109" s="21">
        <v>3105</v>
      </c>
      <c r="F109" s="23">
        <v>920.943</v>
      </c>
      <c r="G109" s="24">
        <f t="shared" si="9"/>
        <v>0.2966</v>
      </c>
      <c r="H109" s="25">
        <f t="shared" si="10"/>
        <v>3726</v>
      </c>
      <c r="I109" s="25">
        <f t="shared" si="11"/>
        <v>1070.65149408</v>
      </c>
      <c r="J109" s="27">
        <v>0.28734608</v>
      </c>
    </row>
    <row r="110" spans="1:10">
      <c r="A110" s="19">
        <v>108</v>
      </c>
      <c r="B110" s="20" t="s">
        <v>15</v>
      </c>
      <c r="C110" s="21">
        <v>753</v>
      </c>
      <c r="D110" s="22" t="s">
        <v>122</v>
      </c>
      <c r="E110" s="21">
        <v>3105</v>
      </c>
      <c r="F110" s="23">
        <v>1017.819</v>
      </c>
      <c r="G110" s="24">
        <f t="shared" si="9"/>
        <v>0.3278</v>
      </c>
      <c r="H110" s="25">
        <f t="shared" si="10"/>
        <v>3726</v>
      </c>
      <c r="I110" s="25">
        <f t="shared" si="11"/>
        <v>1183.27565664</v>
      </c>
      <c r="J110" s="27">
        <v>0.31757264</v>
      </c>
    </row>
    <row r="111" spans="1:10">
      <c r="A111" s="19">
        <v>109</v>
      </c>
      <c r="B111" s="28" t="s">
        <v>123</v>
      </c>
      <c r="C111" s="29">
        <v>111064</v>
      </c>
      <c r="D111" s="30" t="s">
        <v>124</v>
      </c>
      <c r="E111" s="21">
        <v>3000</v>
      </c>
      <c r="F111" s="23">
        <v>840</v>
      </c>
      <c r="G111" s="24">
        <f t="shared" si="9"/>
        <v>0.28</v>
      </c>
      <c r="H111" s="25">
        <f t="shared" si="10"/>
        <v>3600</v>
      </c>
      <c r="I111" s="25">
        <f t="shared" si="11"/>
        <v>976.5504</v>
      </c>
      <c r="J111" s="27">
        <v>0.271264</v>
      </c>
    </row>
    <row r="112" spans="1:10">
      <c r="A112" s="19">
        <v>110</v>
      </c>
      <c r="B112" s="20" t="s">
        <v>13</v>
      </c>
      <c r="C112" s="21">
        <v>102478</v>
      </c>
      <c r="D112" s="22" t="s">
        <v>125</v>
      </c>
      <c r="E112" s="21">
        <v>2875</v>
      </c>
      <c r="F112" s="23">
        <v>820.8125</v>
      </c>
      <c r="G112" s="24">
        <f t="shared" si="9"/>
        <v>0.2855</v>
      </c>
      <c r="H112" s="25">
        <f t="shared" si="10"/>
        <v>3450</v>
      </c>
      <c r="I112" s="25">
        <f t="shared" si="11"/>
        <v>954.24378</v>
      </c>
      <c r="J112" s="27">
        <v>0.2765924</v>
      </c>
    </row>
    <row r="113" spans="1:10">
      <c r="A113" s="19">
        <v>111</v>
      </c>
      <c r="B113" s="20" t="s">
        <v>11</v>
      </c>
      <c r="C113" s="21">
        <v>741</v>
      </c>
      <c r="D113" s="22" t="s">
        <v>126</v>
      </c>
      <c r="E113" s="21">
        <v>2760</v>
      </c>
      <c r="F113" s="23">
        <v>674.544</v>
      </c>
      <c r="G113" s="24">
        <f t="shared" si="9"/>
        <v>0.2444</v>
      </c>
      <c r="H113" s="25">
        <f t="shared" si="10"/>
        <v>3312</v>
      </c>
      <c r="I113" s="25">
        <f t="shared" si="11"/>
        <v>784.19787264</v>
      </c>
      <c r="J113" s="27">
        <v>0.23677472</v>
      </c>
    </row>
    <row r="114" spans="1:10">
      <c r="A114" s="19">
        <v>112</v>
      </c>
      <c r="B114" s="20" t="s">
        <v>13</v>
      </c>
      <c r="C114" s="21">
        <v>107829</v>
      </c>
      <c r="D114" s="22" t="s">
        <v>127</v>
      </c>
      <c r="E114" s="21">
        <v>2645</v>
      </c>
      <c r="F114" s="23">
        <v>722.614</v>
      </c>
      <c r="G114" s="24">
        <f t="shared" si="9"/>
        <v>0.2732</v>
      </c>
      <c r="H114" s="25">
        <f t="shared" si="10"/>
        <v>3174</v>
      </c>
      <c r="I114" s="25">
        <f t="shared" si="11"/>
        <v>840.08213184</v>
      </c>
      <c r="J114" s="27">
        <v>0.26467616</v>
      </c>
    </row>
    <row r="115" spans="1:10">
      <c r="A115" s="19">
        <v>113</v>
      </c>
      <c r="B115" s="20" t="s">
        <v>15</v>
      </c>
      <c r="C115" s="21">
        <v>105396</v>
      </c>
      <c r="D115" s="22" t="s">
        <v>128</v>
      </c>
      <c r="E115" s="21">
        <v>2530</v>
      </c>
      <c r="F115" s="23">
        <v>686.389</v>
      </c>
      <c r="G115" s="24">
        <f t="shared" si="9"/>
        <v>0.2713</v>
      </c>
      <c r="H115" s="25">
        <f t="shared" si="10"/>
        <v>3036</v>
      </c>
      <c r="I115" s="25">
        <f t="shared" si="11"/>
        <v>797.96839584</v>
      </c>
      <c r="J115" s="27">
        <v>0.26283544</v>
      </c>
    </row>
    <row r="116" spans="1:10">
      <c r="A116" s="19">
        <v>114</v>
      </c>
      <c r="B116" s="20" t="s">
        <v>15</v>
      </c>
      <c r="C116" s="21">
        <v>106568</v>
      </c>
      <c r="D116" s="22" t="s">
        <v>129</v>
      </c>
      <c r="E116" s="21">
        <v>2530</v>
      </c>
      <c r="F116" s="23">
        <v>816.937</v>
      </c>
      <c r="G116" s="24">
        <f t="shared" si="9"/>
        <v>0.3229</v>
      </c>
      <c r="H116" s="25">
        <f t="shared" si="10"/>
        <v>3036</v>
      </c>
      <c r="I116" s="25">
        <f t="shared" si="11"/>
        <v>949.73827872</v>
      </c>
      <c r="J116" s="27">
        <v>0.31282552</v>
      </c>
    </row>
    <row r="117" spans="1:10">
      <c r="A117" s="19">
        <v>115</v>
      </c>
      <c r="B117" s="20" t="s">
        <v>41</v>
      </c>
      <c r="C117" s="21">
        <v>110378</v>
      </c>
      <c r="D117" s="22" t="s">
        <v>130</v>
      </c>
      <c r="E117" s="21">
        <v>2300</v>
      </c>
      <c r="F117" s="23">
        <v>620.08</v>
      </c>
      <c r="G117" s="24">
        <f t="shared" si="9"/>
        <v>0.2696</v>
      </c>
      <c r="H117" s="25">
        <v>3000</v>
      </c>
      <c r="I117" s="25">
        <f t="shared" si="11"/>
        <v>783.56544</v>
      </c>
      <c r="J117" s="27">
        <v>0.26118848</v>
      </c>
    </row>
    <row r="118" spans="1:10">
      <c r="A118" s="19"/>
      <c r="B118" s="20"/>
      <c r="C118" s="21"/>
      <c r="D118" s="31" t="s">
        <v>131</v>
      </c>
      <c r="E118" s="21">
        <f>SUM(E3:E117)</f>
        <v>859179.143548387</v>
      </c>
      <c r="F118" s="23">
        <f>SUM(F3:F117)</f>
        <v>248300.807806613</v>
      </c>
      <c r="G118" s="24">
        <f t="shared" si="9"/>
        <v>0.288997713307073</v>
      </c>
      <c r="H118" s="25">
        <f>SUM(H3:H117)</f>
        <v>1031954.97225806</v>
      </c>
      <c r="I118" s="25">
        <f>SUM(I3:I117)</f>
        <v>288914.105438856</v>
      </c>
      <c r="J118" s="27">
        <f>I118/H118</f>
        <v>0.27996774394785</v>
      </c>
    </row>
  </sheetData>
  <mergeCells count="1">
    <mergeCell ref="A1:J1"/>
  </mergeCells>
  <pageMargins left="0.156944444444444" right="0.156944444444444" top="0.196527777777778" bottom="0.196527777777778" header="0.196527777777778" footer="0.0784722222222222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2020-03-27T03:22:00Z</dcterms:created>
  <dcterms:modified xsi:type="dcterms:W3CDTF">2020-03-27T10:03:14Z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