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state="hidden" r:id="rId2"/>
  </sheets>
  <definedNames>
    <definedName name="_xlnm._FilterDatabase" localSheetId="0" hidden="1">Sheet2!$A$1:$Q$13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<sst xmlns="http://schemas.openxmlformats.org/spreadsheetml/2006/main" count="103" uniqueCount="64">
  <si>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</si>
  <si>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</si>
  <si>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申报日期：2020年3月12日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</si>
  <si>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</si>
  <si>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</si>
  <si>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</si>
  <si>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</si>
  <si>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</si>
  <si>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</si>
  <si>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</si>
  <si>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</si>
  <si>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</si>
  <si>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</si>
  <si>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</si>
  <si>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</si>
  <si>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</si>
  <si>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</si>
  <si>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</si>
  <si>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</si>
  <si>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</si>
  <si>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消炎利胆片</t>
  </si>
  <si>
    <t>100片精装有包装(糖衣)</t>
  </si>
  <si>
    <t>广东罗浮山国药股份有限公司</t>
  </si>
  <si>
    <t>瓶</t>
  </si>
  <si>
    <t>供货价上涨，毛利不足</t>
  </si>
  <si>
    <r>
      <rPr>
        <sz val="10"/>
        <color rgb="FFFF0000"/>
        <rFont val="Arial"/>
        <charset val="134"/>
      </rPr>
      <t>3.13</t>
    </r>
    <r>
      <rPr>
        <sz val="10"/>
        <color rgb="FFFF0000"/>
        <rFont val="宋体"/>
        <charset val="134"/>
      </rPr>
      <t>（本周五）</t>
    </r>
  </si>
  <si>
    <t>所有门店</t>
  </si>
  <si>
    <t>复方枣仁胶囊(希尔安宁)</t>
  </si>
  <si>
    <t>0.4gx12粒</t>
  </si>
  <si>
    <t>重庆希尔安药业有限公司</t>
  </si>
  <si>
    <t>盒</t>
  </si>
  <si>
    <t>八角茴香</t>
  </si>
  <si>
    <t>80g</t>
  </si>
  <si>
    <t>湖北金贵中药饮片有限公司</t>
  </si>
  <si>
    <t>听</t>
  </si>
  <si>
    <t>决明子</t>
  </si>
  <si>
    <t>250g</t>
  </si>
  <si>
    <t>袋</t>
  </si>
  <si>
    <t>陈皮</t>
  </si>
  <si>
    <t>60g</t>
  </si>
  <si>
    <t>上海真仁堂药业有限公司</t>
  </si>
  <si>
    <t>燕窝</t>
  </si>
  <si>
    <t>特级</t>
  </si>
  <si>
    <t>SUNSHINE REGION SDN BHD</t>
  </si>
  <si>
    <t>10g</t>
  </si>
  <si>
    <t>供货价下降，厂家维价</t>
  </si>
  <si>
    <t>白燕窝</t>
  </si>
  <si>
    <t>一级</t>
  </si>
  <si>
    <t>SunshineNest净燕盏</t>
  </si>
  <si>
    <t>30g</t>
  </si>
  <si>
    <t>复方酮康唑软膏(皮康王)</t>
  </si>
  <si>
    <t>7g</t>
  </si>
  <si>
    <t>滇虹药业集团股份有限公司</t>
  </si>
  <si>
    <t>市场反馈</t>
  </si>
  <si>
    <t>备注：1、以上品种将在2020.3.13日执行新零售价，请各门店先用营运部配送的即将调价插卡陈列在对应品种货架上，进行公示便于顾客选购。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</si>
  <si>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</si>
  <si>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</si>
  <si>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</si>
  <si>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制表时间：2020.3.12</t>
  </si>
  <si>
    <t>抗病毒颗粒</t>
  </si>
  <si>
    <t>4gx12袋(无蔗糖)</t>
  </si>
  <si>
    <t>四川光大制药有限公司</t>
  </si>
  <si>
    <t>取消会员价</t>
  </si>
  <si>
    <t>9gx8袋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</si>
</sst>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115" zoomScaleNormal="115" workbookViewId="0">
      <pane ySplit="3" topLeftCell="A4" activePane="bottomLeft" state="frozen"/>
      <selection/>
      <selection pane="bottomLeft" activeCell="E15" sqref="E15"/>
    </sheetView>
  </sheetViews>
  <sheetFormatPr defaultColWidth="9" defaultRowHeight="12.75"/>
  <cols>
    <col min="1" max="1" width="5.125" style="15" customWidth="1"/>
    <col min="2" max="2" width="7.825" style="16" customWidth="1"/>
    <col min="3" max="3" width="16.5166666666667" style="17" customWidth="1"/>
    <col min="4" max="4" width="13.625" style="17" customWidth="1"/>
    <col min="5" max="5" width="28.25" style="17" customWidth="1"/>
    <col min="6" max="6" width="5.325" style="17" customWidth="1"/>
    <col min="7" max="8" width="7.5" style="17" customWidth="1"/>
    <col min="9" max="9" width="8" style="17" customWidth="1"/>
    <col min="10" max="10" width="7.375" style="18" customWidth="1"/>
    <col min="11" max="11" width="11.125" style="19" customWidth="1"/>
    <col min="12" max="12" width="11.125" style="20" customWidth="1"/>
    <col min="13" max="13" width="5.625" style="16" customWidth="1"/>
    <col min="14" max="14" width="10.5" style="16" customWidth="1"/>
    <col min="15" max="15" width="8.125" style="21" customWidth="1"/>
    <col min="16" max="16" width="13.125" style="17" customWidth="1"/>
    <col min="17" max="17" width="10.125" style="17" customWidth="1"/>
    <col min="18" max="16384" width="9" style="14"/>
  </cols>
  <sheetData>
    <row r="1" s="13" customFormat="1" spans="1:1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="14" customFormat="1" ht="13" customHeight="1" spans="1:17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36" t="s">
        <v>2</v>
      </c>
      <c r="K2" s="6"/>
      <c r="L2" s="37"/>
      <c r="M2" s="38"/>
      <c r="N2" s="38"/>
      <c r="O2" s="39"/>
      <c r="P2" s="40"/>
      <c r="Q2" s="40"/>
    </row>
    <row r="3" s="14" customFormat="1" ht="30" customHeight="1" spans="1:17">
      <c r="A3" s="25" t="s">
        <v>3</v>
      </c>
      <c r="B3" s="26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9</v>
      </c>
      <c r="H3" s="27" t="s">
        <v>10</v>
      </c>
      <c r="I3" s="41" t="s">
        <v>11</v>
      </c>
      <c r="J3" s="42" t="s">
        <v>12</v>
      </c>
      <c r="K3" s="43" t="s">
        <v>13</v>
      </c>
      <c r="L3" s="44" t="s">
        <v>14</v>
      </c>
      <c r="M3" s="42" t="s">
        <v>15</v>
      </c>
      <c r="N3" s="26" t="s">
        <v>16</v>
      </c>
      <c r="O3" s="45" t="s">
        <v>17</v>
      </c>
      <c r="P3" s="28" t="s">
        <v>18</v>
      </c>
      <c r="Q3" s="27" t="s">
        <v>19</v>
      </c>
    </row>
    <row r="4" s="14" customFormat="1" ht="30" customHeight="1" spans="1:17">
      <c r="A4" s="2">
        <v>1</v>
      </c>
      <c r="B4" s="3">
        <v>3841</v>
      </c>
      <c r="C4" s="3" t="s">
        <v>20</v>
      </c>
      <c r="D4" s="3" t="s">
        <v>21</v>
      </c>
      <c r="E4" s="3" t="s">
        <v>22</v>
      </c>
      <c r="F4" s="3" t="s">
        <v>23</v>
      </c>
      <c r="G4" s="12">
        <v>5.9</v>
      </c>
      <c r="H4" s="3">
        <v>6.3</v>
      </c>
      <c r="I4" s="3">
        <v>6</v>
      </c>
      <c r="J4" s="46">
        <v>7.6</v>
      </c>
      <c r="K4" s="6">
        <f t="shared" ref="K4:K12" si="0">(I4-G4)/I4</f>
        <v>0.0166666666666666</v>
      </c>
      <c r="L4" s="7">
        <f t="shared" ref="L4:L12" si="1">(J4-H4)/J4</f>
        <v>0.171052631578947</v>
      </c>
      <c r="M4" s="8">
        <f t="shared" ref="M4:M11" si="2">J4-I4</f>
        <v>1.6</v>
      </c>
      <c r="N4" s="9" t="s">
        <v>24</v>
      </c>
      <c r="O4" s="5" t="s">
        <v>25</v>
      </c>
      <c r="P4" s="10" t="s">
        <v>26</v>
      </c>
      <c r="Q4" s="40"/>
    </row>
    <row r="5" s="1" customFormat="1" ht="30" customHeight="1" spans="1:17">
      <c r="A5" s="2">
        <v>2</v>
      </c>
      <c r="B5" s="3">
        <v>2317</v>
      </c>
      <c r="C5" s="3" t="s">
        <v>27</v>
      </c>
      <c r="D5" s="3" t="s">
        <v>28</v>
      </c>
      <c r="E5" s="3" t="s">
        <v>29</v>
      </c>
      <c r="F5" s="3" t="s">
        <v>30</v>
      </c>
      <c r="G5" s="29">
        <v>21.5</v>
      </c>
      <c r="H5" s="3">
        <v>25</v>
      </c>
      <c r="I5" s="3">
        <v>24.8</v>
      </c>
      <c r="J5" s="5">
        <v>29.8</v>
      </c>
      <c r="K5" s="6">
        <f t="shared" si="0"/>
        <v>0.133064516129032</v>
      </c>
      <c r="L5" s="7">
        <f t="shared" si="1"/>
        <v>0.161073825503356</v>
      </c>
      <c r="M5" s="8">
        <f t="shared" si="2"/>
        <v>5</v>
      </c>
      <c r="N5" s="9" t="s">
        <v>24</v>
      </c>
      <c r="O5" s="5" t="s">
        <v>25</v>
      </c>
      <c r="P5" s="10" t="s">
        <v>26</v>
      </c>
      <c r="Q5" s="12"/>
    </row>
    <row r="6" s="1" customFormat="1" ht="30" customHeight="1" spans="1:17">
      <c r="A6" s="2">
        <v>3</v>
      </c>
      <c r="B6" s="3">
        <v>154542</v>
      </c>
      <c r="C6" s="3" t="s">
        <v>31</v>
      </c>
      <c r="D6" s="3" t="s">
        <v>32</v>
      </c>
      <c r="E6" s="3" t="s">
        <v>33</v>
      </c>
      <c r="F6" s="3" t="s">
        <v>34</v>
      </c>
      <c r="G6" s="3">
        <v>8.5</v>
      </c>
      <c r="H6" s="3">
        <v>14.5</v>
      </c>
      <c r="I6" s="3">
        <v>17</v>
      </c>
      <c r="J6" s="5">
        <v>36</v>
      </c>
      <c r="K6" s="6">
        <f t="shared" si="0"/>
        <v>0.5</v>
      </c>
      <c r="L6" s="7">
        <f t="shared" si="1"/>
        <v>0.597222222222222</v>
      </c>
      <c r="M6" s="8">
        <f t="shared" si="2"/>
        <v>19</v>
      </c>
      <c r="N6" s="9" t="s">
        <v>24</v>
      </c>
      <c r="O6" s="5" t="s">
        <v>25</v>
      </c>
      <c r="P6" s="10" t="s">
        <v>26</v>
      </c>
      <c r="Q6" s="12"/>
    </row>
    <row r="7" s="1" customFormat="1" ht="30" customHeight="1" spans="1:17">
      <c r="A7" s="2">
        <v>4</v>
      </c>
      <c r="B7" s="3">
        <v>107890</v>
      </c>
      <c r="C7" s="3" t="s">
        <v>35</v>
      </c>
      <c r="D7" s="3" t="s">
        <v>36</v>
      </c>
      <c r="E7" s="3" t="s">
        <v>33</v>
      </c>
      <c r="F7" s="3" t="s">
        <v>37</v>
      </c>
      <c r="G7" s="3">
        <v>7</v>
      </c>
      <c r="H7" s="3">
        <v>8.4</v>
      </c>
      <c r="I7" s="3">
        <v>15</v>
      </c>
      <c r="J7" s="5">
        <v>17.5</v>
      </c>
      <c r="K7" s="6">
        <f t="shared" si="0"/>
        <v>0.533333333333333</v>
      </c>
      <c r="L7" s="7">
        <f t="shared" si="1"/>
        <v>0.52</v>
      </c>
      <c r="M7" s="8">
        <f t="shared" si="2"/>
        <v>2.5</v>
      </c>
      <c r="N7" s="9" t="s">
        <v>24</v>
      </c>
      <c r="O7" s="5" t="s">
        <v>25</v>
      </c>
      <c r="P7" s="10" t="s">
        <v>26</v>
      </c>
      <c r="Q7" s="12"/>
    </row>
    <row r="8" s="1" customFormat="1" ht="30" customHeight="1" spans="1:17">
      <c r="A8" s="2">
        <v>5</v>
      </c>
      <c r="B8" s="3">
        <v>184328</v>
      </c>
      <c r="C8" s="3" t="s">
        <v>38</v>
      </c>
      <c r="D8" s="3" t="s">
        <v>39</v>
      </c>
      <c r="E8" s="3" t="s">
        <v>40</v>
      </c>
      <c r="F8" s="3" t="s">
        <v>23</v>
      </c>
      <c r="G8" s="3">
        <v>6</v>
      </c>
      <c r="H8" s="3">
        <v>11.2</v>
      </c>
      <c r="I8" s="3">
        <v>12</v>
      </c>
      <c r="J8" s="5">
        <v>22</v>
      </c>
      <c r="K8" s="6">
        <f t="shared" si="0"/>
        <v>0.5</v>
      </c>
      <c r="L8" s="7">
        <f t="shared" si="1"/>
        <v>0.490909090909091</v>
      </c>
      <c r="M8" s="8">
        <f t="shared" si="2"/>
        <v>10</v>
      </c>
      <c r="N8" s="9" t="s">
        <v>24</v>
      </c>
      <c r="O8" s="5" t="s">
        <v>25</v>
      </c>
      <c r="P8" s="10" t="s">
        <v>26</v>
      </c>
      <c r="Q8" s="12"/>
    </row>
    <row r="9" s="4" customFormat="1" ht="30" customHeight="1" spans="1:17">
      <c r="A9" s="2">
        <v>6</v>
      </c>
      <c r="B9" s="3">
        <v>137480</v>
      </c>
      <c r="C9" s="3" t="s">
        <v>41</v>
      </c>
      <c r="D9" s="3" t="s">
        <v>42</v>
      </c>
      <c r="E9" s="3" t="s">
        <v>43</v>
      </c>
      <c r="F9" s="3" t="s">
        <v>44</v>
      </c>
      <c r="G9" s="3">
        <v>306</v>
      </c>
      <c r="H9" s="3">
        <v>300</v>
      </c>
      <c r="I9" s="3">
        <v>780</v>
      </c>
      <c r="J9" s="5">
        <v>600</v>
      </c>
      <c r="K9" s="6">
        <f t="shared" si="0"/>
        <v>0.607692307692308</v>
      </c>
      <c r="L9" s="7">
        <f t="shared" si="1"/>
        <v>0.5</v>
      </c>
      <c r="M9" s="8">
        <f t="shared" si="2"/>
        <v>-180</v>
      </c>
      <c r="N9" s="9" t="s">
        <v>45</v>
      </c>
      <c r="O9" s="5" t="s">
        <v>25</v>
      </c>
      <c r="P9" s="10" t="s">
        <v>26</v>
      </c>
      <c r="Q9" s="12"/>
    </row>
    <row r="10" s="4" customFormat="1" ht="30" customHeight="1" spans="1:17">
      <c r="A10" s="2">
        <v>7</v>
      </c>
      <c r="B10" s="3">
        <v>159293</v>
      </c>
      <c r="C10" s="3" t="s">
        <v>46</v>
      </c>
      <c r="D10" s="3" t="s">
        <v>47</v>
      </c>
      <c r="E10" s="3" t="s">
        <v>43</v>
      </c>
      <c r="F10" s="3" t="s">
        <v>44</v>
      </c>
      <c r="G10" s="3">
        <v>261</v>
      </c>
      <c r="H10" s="3">
        <v>260</v>
      </c>
      <c r="I10" s="3">
        <v>680</v>
      </c>
      <c r="J10" s="5">
        <v>550</v>
      </c>
      <c r="K10" s="6">
        <f t="shared" si="0"/>
        <v>0.616176470588235</v>
      </c>
      <c r="L10" s="7">
        <f t="shared" si="1"/>
        <v>0.527272727272727</v>
      </c>
      <c r="M10" s="8">
        <f t="shared" si="2"/>
        <v>-130</v>
      </c>
      <c r="N10" s="9" t="s">
        <v>45</v>
      </c>
      <c r="O10" s="5" t="s">
        <v>25</v>
      </c>
      <c r="P10" s="10" t="s">
        <v>26</v>
      </c>
      <c r="Q10" s="12"/>
    </row>
    <row r="11" s="4" customFormat="1" ht="30" customHeight="1" spans="1:17">
      <c r="A11" s="2">
        <v>8</v>
      </c>
      <c r="B11" s="3">
        <v>166835</v>
      </c>
      <c r="C11" s="3" t="s">
        <v>48</v>
      </c>
      <c r="D11" s="3" t="s">
        <v>49</v>
      </c>
      <c r="E11" s="3" t="s">
        <v>43</v>
      </c>
      <c r="F11" s="3" t="s">
        <v>30</v>
      </c>
      <c r="G11" s="3">
        <v>999</v>
      </c>
      <c r="H11" s="3">
        <v>699</v>
      </c>
      <c r="I11" s="3">
        <v>1980</v>
      </c>
      <c r="J11" s="5">
        <v>1398</v>
      </c>
      <c r="K11" s="6">
        <f t="shared" si="0"/>
        <v>0.495454545454545</v>
      </c>
      <c r="L11" s="7">
        <f t="shared" si="1"/>
        <v>0.5</v>
      </c>
      <c r="M11" s="8">
        <f t="shared" si="2"/>
        <v>-582</v>
      </c>
      <c r="N11" s="9" t="s">
        <v>45</v>
      </c>
      <c r="O11" s="5" t="s">
        <v>25</v>
      </c>
      <c r="P11" s="10" t="s">
        <v>26</v>
      </c>
      <c r="Q11" s="12"/>
    </row>
    <row r="12" s="4" customFormat="1" ht="30" customHeight="1" spans="1:17">
      <c r="A12" s="2">
        <v>9</v>
      </c>
      <c r="B12" s="30">
        <v>827</v>
      </c>
      <c r="C12" s="30" t="s">
        <v>50</v>
      </c>
      <c r="D12" s="30" t="s">
        <v>51</v>
      </c>
      <c r="E12" s="30" t="s">
        <v>52</v>
      </c>
      <c r="F12" s="30" t="s">
        <v>23</v>
      </c>
      <c r="G12" s="3">
        <v>5.73</v>
      </c>
      <c r="H12" s="3">
        <v>5.73</v>
      </c>
      <c r="I12" s="3">
        <v>6.8</v>
      </c>
      <c r="J12" s="5">
        <v>7.5</v>
      </c>
      <c r="K12" s="6">
        <f t="shared" si="0"/>
        <v>0.157352941176471</v>
      </c>
      <c r="L12" s="7">
        <f t="shared" si="1"/>
        <v>0.236</v>
      </c>
      <c r="M12" s="8">
        <v>0.7</v>
      </c>
      <c r="N12" s="9" t="s">
        <v>53</v>
      </c>
      <c r="O12" s="5" t="s">
        <v>25</v>
      </c>
      <c r="P12" s="10" t="s">
        <v>26</v>
      </c>
      <c r="Q12" s="12"/>
    </row>
    <row r="13" s="14" customFormat="1" ht="37" customHeight="1" spans="1:17">
      <c r="A13" s="31" t="s">
        <v>54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="14" customFormat="1" spans="1:15">
      <c r="A14" s="15"/>
      <c r="B14" s="16"/>
      <c r="C14" s="17"/>
      <c r="D14" s="17"/>
      <c r="E14" s="16"/>
      <c r="F14" s="19"/>
      <c r="G14" s="16"/>
      <c r="H14" s="16"/>
      <c r="I14" s="16"/>
      <c r="J14" s="47"/>
      <c r="K14" s="19"/>
      <c r="L14" s="47"/>
      <c r="O14" s="48"/>
    </row>
    <row r="15" s="13" customFormat="1" ht="41" customHeight="1" spans="1:17">
      <c r="A15" s="32"/>
      <c r="B15" s="33" t="s">
        <v>55</v>
      </c>
      <c r="C15" s="34"/>
      <c r="D15" s="35" t="s">
        <v>56</v>
      </c>
      <c r="I15" s="34"/>
      <c r="J15" s="49"/>
      <c r="K15" s="50" t="s">
        <v>57</v>
      </c>
      <c r="L15" s="51"/>
      <c r="M15" s="52"/>
      <c r="N15" s="52"/>
      <c r="O15" s="53" t="s">
        <v>58</v>
      </c>
      <c r="Q15" s="34"/>
    </row>
    <row r="16" s="14" customFormat="1" spans="1:17">
      <c r="A16" s="15"/>
      <c r="B16" s="16"/>
      <c r="C16" s="17"/>
      <c r="D16" s="17"/>
      <c r="E16" s="17"/>
      <c r="F16" s="17"/>
      <c r="G16" s="17"/>
      <c r="H16" s="17"/>
      <c r="I16" s="17"/>
      <c r="J16" s="18"/>
      <c r="K16" s="19"/>
      <c r="L16" s="20"/>
      <c r="M16" s="16"/>
      <c r="N16" s="16"/>
      <c r="O16" s="21"/>
      <c r="P16" s="17"/>
      <c r="Q16" s="17"/>
    </row>
  </sheetData>
  <mergeCells count="3">
    <mergeCell ref="A1:Q1"/>
    <mergeCell ref="J2:L2"/>
    <mergeCell ref="A13:Q13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A1" sqref="$A1:$XFD2"/>
    </sheetView>
  </sheetViews>
  <sheetFormatPr defaultColWidth="9" defaultRowHeight="13.5" outlineLevelRow="1"/>
  <sheetData>
    <row r="1" s="1" customFormat="1" ht="30" customHeight="1" spans="1:17">
      <c r="A1" s="2">
        <v>3</v>
      </c>
      <c r="B1" s="3">
        <v>101424</v>
      </c>
      <c r="C1" s="3" t="s">
        <v>59</v>
      </c>
      <c r="D1" s="3" t="s">
        <v>60</v>
      </c>
      <c r="E1" s="3" t="s">
        <v>61</v>
      </c>
      <c r="F1" s="3" t="s">
        <v>30</v>
      </c>
      <c r="G1" s="3">
        <v>15.5</v>
      </c>
      <c r="H1" s="3">
        <v>20.8</v>
      </c>
      <c r="I1" s="3">
        <v>19</v>
      </c>
      <c r="J1" s="5">
        <v>23.8</v>
      </c>
      <c r="K1" s="6">
        <f>(I1-G1)/I1</f>
        <v>0.184210526315789</v>
      </c>
      <c r="L1" s="7">
        <f>(J1-H1)/J1</f>
        <v>0.126050420168067</v>
      </c>
      <c r="M1" s="8">
        <f>J1-I1</f>
        <v>4.8</v>
      </c>
      <c r="N1" s="9" t="s">
        <v>24</v>
      </c>
      <c r="O1" s="5" t="s">
        <v>25</v>
      </c>
      <c r="P1" s="10" t="s">
        <v>26</v>
      </c>
      <c r="Q1" s="11" t="s">
        <v>62</v>
      </c>
    </row>
    <row r="2" s="1" customFormat="1" ht="30" customHeight="1" spans="1:17">
      <c r="A2" s="2">
        <v>4</v>
      </c>
      <c r="B2" s="3">
        <v>123748</v>
      </c>
      <c r="C2" s="3" t="s">
        <v>59</v>
      </c>
      <c r="D2" s="3" t="s">
        <v>63</v>
      </c>
      <c r="E2" s="3" t="s">
        <v>61</v>
      </c>
      <c r="F2" s="3" t="s">
        <v>30</v>
      </c>
      <c r="G2" s="4">
        <v>11.2</v>
      </c>
      <c r="H2" s="3">
        <v>13.94</v>
      </c>
      <c r="I2" s="3">
        <v>14.8</v>
      </c>
      <c r="J2" s="5">
        <v>19.5</v>
      </c>
      <c r="K2" s="6">
        <f>(I2-G2)/I2</f>
        <v>0.243243243243243</v>
      </c>
      <c r="L2" s="7">
        <f>(J2-H2)/J2</f>
        <v>0.285128205128205</v>
      </c>
      <c r="M2" s="8">
        <f>J2-I2</f>
        <v>4.7</v>
      </c>
      <c r="N2" s="9" t="s">
        <v>24</v>
      </c>
      <c r="O2" s="5" t="s">
        <v>25</v>
      </c>
      <c r="P2" s="10" t="s">
        <v>26</v>
      </c>
      <c r="Q2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2020-03-12T09:08:07Z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