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55" windowHeight="7860"/>
  </bookViews>
  <sheets>
    <sheet name="9月任务" sheetId="3" r:id="rId1"/>
    <sheet name="品种明细" sheetId="5" r:id="rId2"/>
    <sheet name="片区任务" sheetId="4" state="hidden" r:id="rId3"/>
  </sheets>
  <definedNames>
    <definedName name="_xlnm._FilterDatabase" localSheetId="0" hidden="1">'9月任务'!$A$2:$E$2</definedName>
  </definedNames>
  <calcPr calcId="144525"/>
  <oleSize ref="A112:D225"/>
  <pivotCaches>
    <pivotCache cacheId="0" r:id="rId4"/>
  </pivotCaches>
</workbook>
</file>

<file path=xl/sharedStrings.xml><?xml version="1.0" encoding="utf-8"?>
<sst xmlns="http://schemas.openxmlformats.org/spreadsheetml/2006/main" count="529" uniqueCount="256">
  <si>
    <t>2020年9月品牌月百合康、康麦斯系列完成情况</t>
  </si>
  <si>
    <t>序号</t>
  </si>
  <si>
    <t>门店ID</t>
  </si>
  <si>
    <t>门店名称</t>
  </si>
  <si>
    <t>片区</t>
  </si>
  <si>
    <t>任务（盒）</t>
  </si>
  <si>
    <t>实际销售</t>
  </si>
  <si>
    <t>完成情况</t>
  </si>
  <si>
    <t>青羊区十二桥药店</t>
  </si>
  <si>
    <t>西北片区</t>
  </si>
  <si>
    <t>光华药店</t>
  </si>
  <si>
    <t>光华村街药店</t>
  </si>
  <si>
    <t>新都区马超东路店</t>
  </si>
  <si>
    <t>清江东路药店</t>
  </si>
  <si>
    <t>新都区新繁镇繁江北路药店</t>
  </si>
  <si>
    <t>武侯区顺和街店</t>
  </si>
  <si>
    <t>金牛区蜀汉</t>
  </si>
  <si>
    <t>金牛区交大路第三药店</t>
  </si>
  <si>
    <t>佳灵路</t>
  </si>
  <si>
    <t>蜀辉路</t>
  </si>
  <si>
    <t>土龙路药店</t>
  </si>
  <si>
    <t>银河北街</t>
  </si>
  <si>
    <t>四川太极新都区新都街道万和北路药店</t>
  </si>
  <si>
    <t>贝森路店</t>
  </si>
  <si>
    <t>枣子巷药店</t>
  </si>
  <si>
    <t>四川太极大药房连锁有限公司武侯区大悦路药店</t>
  </si>
  <si>
    <t>西部店</t>
  </si>
  <si>
    <t>四川太极金牛区花照壁药店</t>
  </si>
  <si>
    <t>金沙路店</t>
  </si>
  <si>
    <t>金牛区黄苑东街药店</t>
  </si>
  <si>
    <t>青羊区浣花滨河路药店</t>
  </si>
  <si>
    <t>沙河源药店</t>
  </si>
  <si>
    <t>清江2店</t>
  </si>
  <si>
    <t>四川太极金牛区银沙路药店</t>
  </si>
  <si>
    <t>聚萃路店</t>
  </si>
  <si>
    <t>武侯区大华街店</t>
  </si>
  <si>
    <t>四川太极武侯区双楠路药店</t>
  </si>
  <si>
    <t>四川太极青羊区光华北五路药店</t>
  </si>
  <si>
    <t>四川太极金牛区五福桥东路药店</t>
  </si>
  <si>
    <t>四川太极武侯区逸都路药店</t>
  </si>
  <si>
    <t>四川太极青羊区蜀鑫路药店</t>
  </si>
  <si>
    <t>四川太极青羊区光华西一路药店</t>
  </si>
  <si>
    <t>旗舰店</t>
  </si>
  <si>
    <t>旗舰片</t>
  </si>
  <si>
    <t>锦江区庆云南街药店</t>
  </si>
  <si>
    <t>梨花街</t>
  </si>
  <si>
    <t>成汉南路店</t>
  </si>
  <si>
    <t>东南片区</t>
  </si>
  <si>
    <t>高新区民丰大道西段药店</t>
  </si>
  <si>
    <t>成华区万科路药店</t>
  </si>
  <si>
    <t>成华区华泰路药店</t>
  </si>
  <si>
    <t>新乐中街药店</t>
  </si>
  <si>
    <t>锦江区楠丰路店</t>
  </si>
  <si>
    <t>高新区新下街药店</t>
  </si>
  <si>
    <t>新园大道药店</t>
  </si>
  <si>
    <t>锦江区水杉街药店</t>
  </si>
  <si>
    <t>高新区大源北街药店</t>
  </si>
  <si>
    <t>锦江区观音桥街药店</t>
  </si>
  <si>
    <t>高新天久北巷药店</t>
  </si>
  <si>
    <t>成华区万宇路药店</t>
  </si>
  <si>
    <t>金马河店</t>
  </si>
  <si>
    <t>紫薇东路</t>
  </si>
  <si>
    <t>双流县三强西路</t>
  </si>
  <si>
    <t>四川太极大药房连锁有限公司成都高新区元华二巷药店</t>
  </si>
  <si>
    <t>成华区华康路药店</t>
  </si>
  <si>
    <t>双流县西航港街道锦华路一段药店</t>
  </si>
  <si>
    <t>龙潭西路店</t>
  </si>
  <si>
    <t>武侯区航中路店</t>
  </si>
  <si>
    <t>四川太极大药房连锁有限公司高新区中和公济桥路药店</t>
  </si>
  <si>
    <t>合欢树街</t>
  </si>
  <si>
    <t>高新中和大道店</t>
  </si>
  <si>
    <t>四川太极高新区剑南大道药店</t>
  </si>
  <si>
    <t>四川太极高新区南华巷药店</t>
  </si>
  <si>
    <t>青羊区北东街店</t>
  </si>
  <si>
    <t>城中片区</t>
  </si>
  <si>
    <t>浆洗街药店</t>
  </si>
  <si>
    <t>成华区华油路药店</t>
  </si>
  <si>
    <t>成华区羊子山西路药店（兴元华盛）</t>
  </si>
  <si>
    <t>通盈街药店</t>
  </si>
  <si>
    <t>郫县一环路东南段店</t>
  </si>
  <si>
    <t>成华区二环路北四段药店（汇融名城）</t>
  </si>
  <si>
    <t>四川太极青羊区青龙街药店</t>
  </si>
  <si>
    <t>成华杉板桥南一路店</t>
  </si>
  <si>
    <t>科华路店</t>
  </si>
  <si>
    <t>成华区崔家店路药店</t>
  </si>
  <si>
    <t>金丝街药店</t>
  </si>
  <si>
    <t>西林一街店</t>
  </si>
  <si>
    <t>双林路药店</t>
  </si>
  <si>
    <t>郫县郫筒镇东大街药店</t>
  </si>
  <si>
    <t>四川太极成华区东昌路一药店</t>
  </si>
  <si>
    <t>劼人路店</t>
  </si>
  <si>
    <t>人民中路店</t>
  </si>
  <si>
    <t>四川太极大药房连锁有限公司武侯区丝竹路药店</t>
  </si>
  <si>
    <t>童子街店</t>
  </si>
  <si>
    <t>红星店</t>
  </si>
  <si>
    <t>锦江区柳翠路药店</t>
  </si>
  <si>
    <t>静明路店</t>
  </si>
  <si>
    <t>四川太极金牛区解放路药店</t>
  </si>
  <si>
    <t>四川太极武侯区倪家桥路药店</t>
  </si>
  <si>
    <t>四川太极成华区培华东路药店</t>
  </si>
  <si>
    <t>四川太极成华区云龙南路药店</t>
  </si>
  <si>
    <t>五津西路药店</t>
  </si>
  <si>
    <t>城郊一片/新津片</t>
  </si>
  <si>
    <t>新津邓双镇岷江店</t>
  </si>
  <si>
    <t>五津西路二药店</t>
  </si>
  <si>
    <t>武阳西路</t>
  </si>
  <si>
    <t>兴义镇万兴路药店</t>
  </si>
  <si>
    <t>邛崃中心药店</t>
  </si>
  <si>
    <t>城郊一片/邛崃片</t>
  </si>
  <si>
    <t>四川太极邛崃市文君街道杏林路药店</t>
  </si>
  <si>
    <t>邛崃市临邛镇洪川小区药店</t>
  </si>
  <si>
    <t>邛崃市羊安镇永康大道药店</t>
  </si>
  <si>
    <t xml:space="preserve">翠荫路 </t>
  </si>
  <si>
    <t>邛崃市临邛镇长安大道药店</t>
  </si>
  <si>
    <t>四川太极邛崃市临邛街道涌泉街药店</t>
  </si>
  <si>
    <t>大邑县晋原镇内蒙古桃源店</t>
  </si>
  <si>
    <t>城郊一片/大邑片</t>
  </si>
  <si>
    <t>大邑县沙渠镇方圆路药店</t>
  </si>
  <si>
    <t>大邑县晋原镇通达东路五段药店</t>
  </si>
  <si>
    <t>大邑县安仁镇千禧街药店</t>
  </si>
  <si>
    <t>大邑县晋源镇东壕沟段药店</t>
  </si>
  <si>
    <t>大邑东街店</t>
  </si>
  <si>
    <t>大邑县晋原镇子龙路店</t>
  </si>
  <si>
    <t>四川太极大邑县晋原镇北街药店</t>
  </si>
  <si>
    <t>大邑县新场镇文昌街药店</t>
  </si>
  <si>
    <t>大邑潘家街店</t>
  </si>
  <si>
    <t>怀远店</t>
  </si>
  <si>
    <t>城郊二片区</t>
  </si>
  <si>
    <t>崇州尚贤坊街店</t>
  </si>
  <si>
    <t>江安路</t>
  </si>
  <si>
    <t>崇州永康东路</t>
  </si>
  <si>
    <t>金带街药店</t>
  </si>
  <si>
    <t>都江堰景中路店</t>
  </si>
  <si>
    <t>都江堰聚源镇药店</t>
  </si>
  <si>
    <t>都江堰市蒲阳镇堰问道西路药店</t>
  </si>
  <si>
    <t>温江店</t>
  </si>
  <si>
    <t>崇州蜀州中路</t>
  </si>
  <si>
    <t>三江店</t>
  </si>
  <si>
    <t>都江堰市蒲阳路药店</t>
  </si>
  <si>
    <t>都江堰幸福镇翔凤路药店</t>
  </si>
  <si>
    <t>崇州中心店</t>
  </si>
  <si>
    <t>都江堰奎光路中段药店</t>
  </si>
  <si>
    <t>都江堰药店</t>
  </si>
  <si>
    <t>四川太极都江堰市永丰街道宝莲路药店</t>
  </si>
  <si>
    <t>合计</t>
  </si>
  <si>
    <t>2020年9月百合康、康麦斯销售4262盒，完成率42%</t>
  </si>
  <si>
    <t>货品ID</t>
  </si>
  <si>
    <t>货品名称</t>
  </si>
  <si>
    <t>规格</t>
  </si>
  <si>
    <t>产地</t>
  </si>
  <si>
    <t>单位</t>
  </si>
  <si>
    <t>零售价</t>
  </si>
  <si>
    <t>活动内容</t>
  </si>
  <si>
    <t>晒单奖励</t>
  </si>
  <si>
    <t>,</t>
  </si>
  <si>
    <t>氨基葡萄糖硫酸软骨素钙软胶囊</t>
  </si>
  <si>
    <t>0.5gx60粒</t>
  </si>
  <si>
    <t>威海百合生物技术股份有限公司(原荣成百合</t>
  </si>
  <si>
    <t>盒</t>
  </si>
  <si>
    <t>会员特价：69元</t>
  </si>
  <si>
    <t>晒单奖励7元/盒，不再享受毛利段奖励。</t>
  </si>
  <si>
    <t>蛋白粉</t>
  </si>
  <si>
    <t>400g（10gx40袋）</t>
  </si>
  <si>
    <t>罐</t>
  </si>
  <si>
    <t>会员特价：99元/罐</t>
  </si>
  <si>
    <t>晒单奖励10元/盒，不再享受毛利段奖励。</t>
  </si>
  <si>
    <t>百合康牌B族维生素片</t>
  </si>
  <si>
    <t>700mgx60片</t>
  </si>
  <si>
    <t>会员特价：59元/瓶</t>
  </si>
  <si>
    <t>百合康牌维生素C含片</t>
  </si>
  <si>
    <t>1.2gx60片</t>
  </si>
  <si>
    <t>晒单奖励5元/盒，不再享受毛利段奖励。</t>
  </si>
  <si>
    <t>康麦斯牌卵磷脂胶囊</t>
  </si>
  <si>
    <t>165g(1650mgx100粒)</t>
  </si>
  <si>
    <t>康龙集团公司(Kang Long Group gorp)</t>
  </si>
  <si>
    <t>买一得二（赠品为卖品）</t>
  </si>
  <si>
    <t>晒单奖励5元/盒</t>
  </si>
  <si>
    <t>卵磷脂胶囊(康麦斯)</t>
  </si>
  <si>
    <t>330g(1650mgx200粒)</t>
  </si>
  <si>
    <t>晒单奖励10元/盒</t>
  </si>
  <si>
    <t>康麦斯牌深海鱼油胶囊</t>
  </si>
  <si>
    <t>137g(1370mgx100粒)</t>
  </si>
  <si>
    <t>康麦斯牌碳酸钙维生素D软胶囊</t>
  </si>
  <si>
    <t>200g（2gx100粒）</t>
  </si>
  <si>
    <t>晒单奖励8元/盒</t>
  </si>
  <si>
    <t>深海鱼油胶囊(康麦斯)</t>
  </si>
  <si>
    <t>274g(1370mgx200粒)</t>
  </si>
  <si>
    <t>熊胆粉</t>
  </si>
  <si>
    <t>0.1gx10瓶</t>
  </si>
  <si>
    <t>都江堰市中善制药厂</t>
  </si>
  <si>
    <t>第二瓶半价</t>
  </si>
  <si>
    <t>0.3gx10瓶</t>
  </si>
  <si>
    <t>百合康牌钙维D软胶囊</t>
  </si>
  <si>
    <t>1.1gx60粒</t>
  </si>
  <si>
    <t>威海百合生物技术股份有限公司</t>
  </si>
  <si>
    <t>百合康牌苦瓜洋参软胶囊</t>
  </si>
  <si>
    <t>500mgx60粒</t>
  </si>
  <si>
    <t>百合康牌芦荟软胶囊</t>
  </si>
  <si>
    <t>百合康牌褪黑素维生素B6软胶囊</t>
  </si>
  <si>
    <t>0.15gx60粒</t>
  </si>
  <si>
    <t>百合康牌鱼油软胶囊</t>
  </si>
  <si>
    <t>1.0gx100粒</t>
  </si>
  <si>
    <t>多种B族维生素片</t>
  </si>
  <si>
    <t>42g（700mgx60片）</t>
  </si>
  <si>
    <t>多种维生素矿物质片</t>
  </si>
  <si>
    <t>1.0gx60片</t>
  </si>
  <si>
    <t>番茄红素软胶囊</t>
  </si>
  <si>
    <t>0.5gx60片</t>
  </si>
  <si>
    <t>蜂胶软胶囊</t>
  </si>
  <si>
    <t>30g(500mgx60粒)</t>
  </si>
  <si>
    <t>福仔牌葡萄糖酸亚铁叶酸软胶囊</t>
  </si>
  <si>
    <t>0.6gx60粒</t>
  </si>
  <si>
    <t>辅酶Q10天然维生素E软胶囊</t>
  </si>
  <si>
    <t>钙镁片</t>
  </si>
  <si>
    <t>0.8gx60片</t>
  </si>
  <si>
    <t>越橘叶黄素天然β-胡萝卜素软胶囊</t>
  </si>
  <si>
    <t xml:space="preserve">0.5g×60粒
</t>
  </si>
  <si>
    <t>康麦斯牌美康宁褪黑素片</t>
  </si>
  <si>
    <t>60片</t>
  </si>
  <si>
    <t>康麦斯牌多种维生素及矿物质片</t>
  </si>
  <si>
    <t>1360mgx60片</t>
  </si>
  <si>
    <t>康麦斯牌蜂胶胶囊</t>
  </si>
  <si>
    <t>500mg×60片(30g)</t>
  </si>
  <si>
    <t>康麦斯牌芦荟软胶囊</t>
  </si>
  <si>
    <t>1341mgx60s(80.46g)</t>
  </si>
  <si>
    <t/>
  </si>
  <si>
    <t>康麦斯蒜油胶囊</t>
  </si>
  <si>
    <t>34.1g(341mgx100粒)</t>
  </si>
  <si>
    <t>康麦斯维生素C片</t>
  </si>
  <si>
    <t>38.4g(640mgx60片)</t>
  </si>
  <si>
    <t>康麦斯牌牛初乳含片</t>
  </si>
  <si>
    <t>1588.3mg×60片(90g)</t>
  </si>
  <si>
    <t>维生素A软胶囊(康麦斯)</t>
  </si>
  <si>
    <t>100mgx60粒</t>
  </si>
  <si>
    <t>康麦斯牌维生素E软胶囊</t>
  </si>
  <si>
    <t>660mgx60粒</t>
  </si>
  <si>
    <t>康麦斯牌忆立清胶囊</t>
  </si>
  <si>
    <t>698mg×60片</t>
  </si>
  <si>
    <t>珍珠原液密集补水面膜</t>
  </si>
  <si>
    <t>30gx5袋</t>
  </si>
  <si>
    <t>海南京润珍珠生物技术股份有限公司</t>
  </si>
  <si>
    <t>100元得3盒</t>
  </si>
  <si>
    <t>倍爱牌氨基酸片</t>
  </si>
  <si>
    <t>500mgx100片</t>
  </si>
  <si>
    <t>深圳纽斯康生物工程有限公司</t>
  </si>
  <si>
    <t>倍爱牌硫酸软骨素钙胶囊</t>
  </si>
  <si>
    <t>麦金利牌益生菌粉</t>
  </si>
  <si>
    <t>30g(1.5gx20袋)</t>
  </si>
  <si>
    <t>深圳市麦金利实业有限公司</t>
  </si>
  <si>
    <t>买一得二(赠品为：10袋装 ID:179326)</t>
  </si>
  <si>
    <t>螺旋藻片</t>
  </si>
  <si>
    <t>0.35gx150片x2瓶</t>
  </si>
  <si>
    <t>辽宁中医学院药业有限公司</t>
  </si>
  <si>
    <t>8折</t>
  </si>
  <si>
    <t>求和项:9月任务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</si>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</sst>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074.4866435185" refreshedBy="Administrator" recordCount="128">
  <cacheSource type="worksheet">
    <worksheetSource ref="A2:D3" sheet="9月任务"/>
  </cacheSource>
  <cacheFields count="6">
    <cacheField name="序号" numFmtId="0">
      <sharedItems containsSemiMixedTypes="0" containsString="0" containsNumber="1" containsInteger="1" minValue="0" maxValue="128" count="12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</sharedItems>
    </cacheField>
    <cacheField name="门店ID" numFmtId="0">
      <sharedItems containsSemiMixedTypes="0" containsString="0" containsNumber="1" containsInteger="1" minValue="0" maxValue="114844" count="128">
        <n v="307"/>
        <n v="750"/>
        <n v="517"/>
        <n v="337"/>
        <n v="582"/>
        <n v="571"/>
        <n v="707"/>
        <n v="343"/>
        <n v="385"/>
        <n v="365"/>
        <n v="341"/>
        <n v="578"/>
        <n v="712"/>
        <n v="709"/>
        <n v="742"/>
        <n v="585"/>
        <n v="373"/>
        <n v="357"/>
        <n v="730"/>
        <n v="747"/>
        <n v="581"/>
        <n v="387"/>
        <n v="546"/>
        <n v="514"/>
        <n v="114685"/>
        <n v="513"/>
        <n v="105751"/>
        <n v="511"/>
        <n v="105267"/>
        <n v="106066"/>
        <n v="726"/>
        <n v="102565"/>
        <n v="106399"/>
        <n v="377"/>
        <n v="744"/>
        <n v="379"/>
        <n v="54"/>
        <n v="515"/>
        <n v="102934"/>
        <n v="598"/>
        <n v="107658"/>
        <n v="103198"/>
        <n v="737"/>
        <n v="724"/>
        <n v="754"/>
        <n v="101453"/>
        <n v="391"/>
        <n v="746"/>
        <n v="716"/>
        <n v="111400"/>
        <n v="359"/>
        <n v="717"/>
        <n v="104428"/>
        <n v="106569"/>
        <n v="311"/>
        <n v="367"/>
        <n v="103199"/>
        <n v="355"/>
        <n v="399"/>
        <n v="572"/>
        <n v="108656"/>
        <n v="743"/>
        <n v="587"/>
        <n v="103639"/>
        <n v="111219"/>
        <n v="114622"/>
        <n v="102479"/>
        <n v="349"/>
        <n v="713"/>
        <n v="710"/>
        <n v="105910"/>
        <n v="329"/>
        <n v="745"/>
        <n v="727"/>
        <n v="570"/>
        <n v="721"/>
        <n v="732"/>
        <n v="733"/>
        <n v="594"/>
        <n v="104838"/>
        <n v="106865"/>
        <n v="339"/>
        <n v="102935"/>
        <n v="549"/>
        <n v="56"/>
        <n v="738"/>
        <n v="308"/>
        <n v="723"/>
        <n v="748"/>
        <n v="347"/>
        <n v="106485"/>
        <n v="108277"/>
        <n v="102564"/>
        <n v="752"/>
        <n v="740"/>
        <n v="539"/>
        <n v="706"/>
        <n v="52"/>
        <n v="573"/>
        <n v="704"/>
        <n v="107728"/>
        <n v="351"/>
        <n v="545"/>
        <n v="720"/>
        <n v="104533"/>
        <n v="102478"/>
        <n v="105396"/>
        <n v="102567"/>
        <n v="106568"/>
        <n v="104429"/>
        <n v="107829"/>
        <n v="371"/>
        <n v="753"/>
        <n v="104430"/>
        <n v="591"/>
        <n v="112888"/>
        <n v="113299"/>
        <n v="114844"/>
        <n v="114286"/>
        <n v="112415"/>
        <n v="113298"/>
        <n v="110378"/>
        <n v="113025"/>
        <n v="113833"/>
        <n v="113023"/>
        <n v="114069"/>
        <n v="111064"/>
        <n v="113008"/>
      </sharedItems>
    </cacheField>
    <cacheField name="门店名称" numFmtId="0">
      <sharedItems count="128">
        <s v="旗舰店"/>
        <s v="成汉南路店"/>
        <s v="青羊区北东街店"/>
        <s v="浆洗街药店"/>
        <s v="青羊区十二桥药店"/>
        <s v="高新区民丰大道西段药店"/>
        <s v="成华区万科路药店"/>
        <s v="光华药店"/>
        <s v="五津西路药店"/>
        <s v="光华村街药店"/>
        <s v="邛崃中心药店"/>
        <s v="成华区华油路药店"/>
        <s v="成华区华泰路药店"/>
        <s v="新都区马超东路店"/>
        <s v="锦江区庆云南街药店"/>
        <s v="成华区羊子山西路药店（兴元华盛）"/>
        <s v="通盈街药店"/>
        <s v="清江东路药店"/>
        <s v="新都区新繁镇繁江北路药店"/>
        <s v="郫县一环路东南段店"/>
        <s v="成华区二环路北四段药店（汇融名城）"/>
        <s v="新乐中街药店"/>
        <s v="锦江区楠丰路店"/>
        <s v="新津邓双镇岷江店"/>
        <s v="四川太极青羊区青龙街药店"/>
        <s v="武侯区顺和街店"/>
        <s v="高新区新下街药店"/>
        <s v="成华杉板桥南一路店"/>
        <s v="金牛区蜀汉"/>
        <s v="梨花街"/>
        <s v="金牛区交大路第三药店"/>
        <s v="佳灵路"/>
        <s v="蜀辉路"/>
        <s v="新园大道药店"/>
        <s v="科华路店"/>
        <s v="土龙路药店"/>
        <s v="怀远店"/>
        <s v="成华区崔家店路药店"/>
        <s v="银河北街"/>
        <s v="锦江区水杉街药店"/>
        <s v="四川太极新都区新都街道万和北路药店"/>
        <s v="贝森路店"/>
        <s v="高新区大源北街药店"/>
        <s v="锦江区观音桥街药店"/>
        <s v="崇州尚贤坊街店"/>
        <s v="江安路"/>
        <s v="金丝街药店"/>
        <s v="大邑县晋原镇内蒙古桃源店"/>
        <s v="大邑县沙渠镇方圆路药店"/>
        <s v="四川太极邛崃市文君街道杏林路药店"/>
        <s v="枣子巷药店"/>
        <s v="大邑县晋原镇通达东路五段药店"/>
        <s v="崇州永康东路"/>
        <s v="四川太极大药房连锁有限公司武侯区大悦路药店"/>
        <s v="西部店"/>
        <s v="金带街药店"/>
        <s v="西林一街店"/>
        <s v="双林路药店"/>
        <s v="高新天久北巷药店"/>
        <s v="郫县郫筒镇东大街药店"/>
        <s v="五津西路二药店"/>
        <s v="成华区万宇路药店"/>
        <s v="都江堰景中路店"/>
        <s v="金马河店"/>
        <s v="四川太极金牛区花照壁药店"/>
        <s v="四川太极成华区东昌路一药店"/>
        <s v="劼人路店"/>
        <s v="人民中路店"/>
        <s v="都江堰聚源镇药店"/>
        <s v="都江堰市蒲阳镇堰问道西路药店"/>
        <s v="紫薇东路"/>
        <s v="温江店"/>
        <s v="金沙路店"/>
        <s v="金牛区黄苑东街药店"/>
        <s v="青羊区浣花滨河路药店"/>
        <s v="邛崃市临邛镇洪川小区药店"/>
        <s v="邛崃市羊安镇永康大道药店"/>
        <s v="双流县三强西路"/>
        <s v="大邑县安仁镇千禧街药店"/>
        <s v="崇州蜀州中路"/>
        <s v="四川太极大药房连锁有限公司武侯区丝竹路药店"/>
        <s v="沙河源药店"/>
        <s v="童子街店"/>
        <s v="大邑县晋源镇东壕沟段药店"/>
        <s v="三江店"/>
        <s v="都江堰市蒲阳路药店"/>
        <s v="红星店"/>
        <s v="锦江区柳翠路药店"/>
        <s v="大邑东街店"/>
        <s v="清江2店"/>
        <s v="四川太极大药房连锁有限公司成都高新区元华二巷药店"/>
        <s v="四川太极金牛区银沙路药店"/>
        <s v="翠荫路 "/>
        <s v="聚萃路店"/>
        <s v="成华区华康路药店"/>
        <s v="大邑县晋原镇子龙路店"/>
        <s v="都江堰幸福镇翔凤路药店"/>
        <s v="崇州中心店"/>
        <s v="双流县西航港街道锦华路一段药店"/>
        <s v="都江堰奎光路中段药店"/>
        <s v="四川太极大邑县晋原镇北街药店"/>
        <s v="都江堰药店"/>
        <s v="龙潭西路店"/>
        <s v="大邑县新场镇文昌街药店"/>
        <s v="大邑潘家街店"/>
        <s v="静明路店"/>
        <s v="武侯区航中路店"/>
        <s v="武阳西路"/>
        <s v="四川太极大药房连锁有限公司高新区中和公济桥路药店"/>
        <s v="武侯区大华街店"/>
        <s v="四川太极金牛区解放路药店"/>
        <s v="兴义镇万兴路药店"/>
        <s v="合欢树街"/>
        <s v="高新中和大道店"/>
        <s v="邛崃市临邛镇长安大道药店"/>
        <s v="四川太极武侯区双楠路药店"/>
        <s v="四川太极武侯区倪家桥路药店"/>
        <s v="四川太极成华区培华东路药店"/>
        <s v="四川太极青羊区光华北五路药店"/>
        <s v="四川太极金牛区五福桥东路药店"/>
        <s v="四川太极武侯区逸都路药店"/>
        <s v="四川太极都江堰市永丰街道宝莲路药店"/>
        <s v="四川太极青羊区蜀鑫路药店"/>
        <s v="四川太极青羊区光华西一路药店"/>
        <s v="四川太极成华区云龙南路药店"/>
        <s v="四川太极高新区剑南大道药店"/>
        <s v="四川太极邛崃市临邛街道涌泉街药店"/>
        <s v="四川太极高新区南华巷药店"/>
      </sharedItems>
    </cacheField>
    <cacheField name="9月任务" numFmtId="0">
      <sharedItems containsSemiMixedTypes="0" containsString="0" containsNumber="1" containsInteger="1" minValue="0" maxValue="90" count="11">
        <n v="90"/>
        <n v="55"/>
        <n v="20"/>
        <n v="10"/>
        <n v="30"/>
        <n v="25"/>
        <n v="40"/>
        <n v="35"/>
        <n v="5"/>
        <n v="15"/>
        <n v="3"/>
      </sharedItems>
    </cacheField>
    <cacheField name="片区" numFmtId="0">
      <sharedItems count="8">
        <s v="旗舰片"/>
        <s v="东南片区"/>
        <s v="城中片区"/>
        <s v="西北片区"/>
        <s v="城郊一片/新津片"/>
        <s v="城郊一片/邛崃片"/>
        <s v="城郊二片区"/>
        <s v="城郊一片/大邑片"/>
      </sharedItems>
    </cacheField>
    <cacheField name="类型" numFmtId="0">
      <sharedItems count="8">
        <s v="T"/>
        <s v="A1"/>
        <s v="A2"/>
        <s v="A3"/>
        <s v="B1"/>
        <s v="B2"/>
        <s v="C1"/>
        <s v="C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2" firstHeaderRow="1" firstDataRow="1" firstDataCol="1"/>
  <pivotFields count="6">
    <pivotField compact="0" showAll="0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t="default"/>
      </items>
    </pivotField>
    <pivotField compact="0" showAll="0"/>
    <pivotField compact="0" showAll="0"/>
    <pivotField dataField="1" compact="0" showAll="0">
      <items count="12">
        <item x="10"/>
        <item x="8"/>
        <item x="3"/>
        <item x="9"/>
        <item x="2"/>
        <item x="5"/>
        <item x="4"/>
        <item x="7"/>
        <item x="6"/>
        <item x="1"/>
        <item x="0"/>
        <item t="default"/>
      </items>
    </pivotField>
    <pivotField axis="axisRow" compact="0" showAll="0">
      <items count="9">
        <item x="6"/>
        <item x="7"/>
        <item x="5"/>
        <item x="4"/>
        <item x="2"/>
        <item x="1"/>
        <item x="0"/>
        <item x="3"/>
        <item t="default"/>
      </items>
    </pivotField>
    <pivotField compact="0"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求和项:9月任务" fld="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topLeftCell="A112" workbookViewId="0">
      <selection activeCell="L127" sqref="L127"/>
    </sheetView>
  </sheetViews>
  <sheetFormatPr defaultColWidth="9" defaultRowHeight="16" customHeight="1" outlineLevelCol="6"/>
  <cols>
    <col min="1" max="2" width="9" style="9"/>
    <col min="3" max="3" width="36.375" style="9" customWidth="1"/>
    <col min="4" max="4" width="19.25" style="9" customWidth="1"/>
    <col min="5" max="5" width="11.875" style="10" customWidth="1"/>
    <col min="6" max="6" width="9" style="10"/>
    <col min="7" max="7" width="12.625" style="10"/>
    <col min="8" max="16384" width="9" style="9"/>
  </cols>
  <sheetData>
    <row r="1" ht="21" customHeight="1" spans="1:7">
      <c r="A1" s="11" t="s">
        <v>0</v>
      </c>
      <c r="B1" s="11"/>
      <c r="C1" s="11"/>
      <c r="D1" s="11"/>
      <c r="E1" s="11"/>
      <c r="F1" s="11"/>
      <c r="G1" s="11"/>
    </row>
    <row r="2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1" t="s">
        <v>6</v>
      </c>
      <c r="G2" s="11" t="s">
        <v>7</v>
      </c>
    </row>
    <row r="3" customHeight="1" spans="1:7">
      <c r="A3" s="12">
        <v>1</v>
      </c>
      <c r="B3" s="12">
        <v>582</v>
      </c>
      <c r="C3" s="12" t="s">
        <v>8</v>
      </c>
      <c r="D3" s="12" t="s">
        <v>9</v>
      </c>
      <c r="E3" s="12">
        <v>220</v>
      </c>
      <c r="F3" s="11">
        <v>160</v>
      </c>
      <c r="G3" s="13">
        <f>F3/E3</f>
        <v>0.727272727272727</v>
      </c>
    </row>
    <row r="4" customHeight="1" spans="1:7">
      <c r="A4" s="12">
        <v>2</v>
      </c>
      <c r="B4" s="12">
        <v>343</v>
      </c>
      <c r="C4" s="12" t="s">
        <v>10</v>
      </c>
      <c r="D4" s="12" t="s">
        <v>9</v>
      </c>
      <c r="E4" s="12">
        <v>396</v>
      </c>
      <c r="F4" s="11">
        <v>256</v>
      </c>
      <c r="G4" s="13">
        <f t="shared" ref="G4:G35" si="0">F4/E4</f>
        <v>0.646464646464647</v>
      </c>
    </row>
    <row r="5" customHeight="1" spans="1:7">
      <c r="A5" s="12">
        <v>3</v>
      </c>
      <c r="B5" s="12">
        <v>365</v>
      </c>
      <c r="C5" s="12" t="s">
        <v>11</v>
      </c>
      <c r="D5" s="12" t="s">
        <v>9</v>
      </c>
      <c r="E5" s="12">
        <v>176</v>
      </c>
      <c r="F5" s="11">
        <v>186</v>
      </c>
      <c r="G5" s="13">
        <f t="shared" si="0"/>
        <v>1.05681818181818</v>
      </c>
    </row>
    <row r="6" customHeight="1" spans="1:7">
      <c r="A6" s="12">
        <v>4</v>
      </c>
      <c r="B6" s="12">
        <v>709</v>
      </c>
      <c r="C6" s="12" t="s">
        <v>12</v>
      </c>
      <c r="D6" s="12" t="s">
        <v>9</v>
      </c>
      <c r="E6" s="12">
        <v>140</v>
      </c>
      <c r="F6" s="11">
        <v>3</v>
      </c>
      <c r="G6" s="13">
        <f t="shared" si="0"/>
        <v>0.0214285714285714</v>
      </c>
    </row>
    <row r="7" customHeight="1" spans="1:7">
      <c r="A7" s="12">
        <v>5</v>
      </c>
      <c r="B7" s="12">
        <v>357</v>
      </c>
      <c r="C7" s="12" t="s">
        <v>13</v>
      </c>
      <c r="D7" s="12" t="s">
        <v>9</v>
      </c>
      <c r="E7" s="12">
        <v>106</v>
      </c>
      <c r="F7" s="11">
        <v>40</v>
      </c>
      <c r="G7" s="13">
        <f t="shared" si="0"/>
        <v>0.377358490566038</v>
      </c>
    </row>
    <row r="8" customHeight="1" spans="1:7">
      <c r="A8" s="12">
        <v>6</v>
      </c>
      <c r="B8" s="12">
        <v>730</v>
      </c>
      <c r="C8" s="12" t="s">
        <v>14</v>
      </c>
      <c r="D8" s="12" t="s">
        <v>9</v>
      </c>
      <c r="E8" s="12">
        <v>111</v>
      </c>
      <c r="F8" s="11">
        <v>23</v>
      </c>
      <c r="G8" s="13">
        <f t="shared" si="0"/>
        <v>0.207207207207207</v>
      </c>
    </row>
    <row r="9" customHeight="1" spans="1:7">
      <c r="A9" s="12">
        <v>7</v>
      </c>
      <c r="B9" s="12">
        <v>513</v>
      </c>
      <c r="C9" s="12" t="s">
        <v>15</v>
      </c>
      <c r="D9" s="12" t="s">
        <v>9</v>
      </c>
      <c r="E9" s="12">
        <v>82</v>
      </c>
      <c r="F9" s="11">
        <v>34</v>
      </c>
      <c r="G9" s="13">
        <f t="shared" si="0"/>
        <v>0.414634146341463</v>
      </c>
    </row>
    <row r="10" customHeight="1" spans="1:7">
      <c r="A10" s="12">
        <v>8</v>
      </c>
      <c r="B10" s="12">
        <v>105267</v>
      </c>
      <c r="C10" s="12" t="s">
        <v>16</v>
      </c>
      <c r="D10" s="12" t="s">
        <v>9</v>
      </c>
      <c r="E10" s="12">
        <v>78</v>
      </c>
      <c r="F10" s="11">
        <v>5</v>
      </c>
      <c r="G10" s="13">
        <f t="shared" si="0"/>
        <v>0.0641025641025641</v>
      </c>
    </row>
    <row r="11" customHeight="1" spans="1:7">
      <c r="A11" s="12">
        <v>9</v>
      </c>
      <c r="B11" s="12">
        <v>726</v>
      </c>
      <c r="C11" s="12" t="s">
        <v>17</v>
      </c>
      <c r="D11" s="12" t="s">
        <v>9</v>
      </c>
      <c r="E11" s="12">
        <v>84</v>
      </c>
      <c r="F11" s="11">
        <v>68</v>
      </c>
      <c r="G11" s="13">
        <f t="shared" si="0"/>
        <v>0.80952380952381</v>
      </c>
    </row>
    <row r="12" customHeight="1" spans="1:7">
      <c r="A12" s="12">
        <v>10</v>
      </c>
      <c r="B12" s="12">
        <v>102565</v>
      </c>
      <c r="C12" s="12" t="s">
        <v>18</v>
      </c>
      <c r="D12" s="12" t="s">
        <v>9</v>
      </c>
      <c r="E12" s="12">
        <v>77</v>
      </c>
      <c r="F12" s="11">
        <v>22</v>
      </c>
      <c r="G12" s="13">
        <f t="shared" si="0"/>
        <v>0.285714285714286</v>
      </c>
    </row>
    <row r="13" customHeight="1" spans="1:7">
      <c r="A13" s="12">
        <v>11</v>
      </c>
      <c r="B13" s="12">
        <v>106399</v>
      </c>
      <c r="C13" s="12" t="s">
        <v>19</v>
      </c>
      <c r="D13" s="12" t="s">
        <v>9</v>
      </c>
      <c r="E13" s="12">
        <v>76</v>
      </c>
      <c r="F13" s="11">
        <v>8</v>
      </c>
      <c r="G13" s="13">
        <f t="shared" si="0"/>
        <v>0.105263157894737</v>
      </c>
    </row>
    <row r="14" customHeight="1" spans="1:7">
      <c r="A14" s="12">
        <v>12</v>
      </c>
      <c r="B14" s="12">
        <v>379</v>
      </c>
      <c r="C14" s="12" t="s">
        <v>20</v>
      </c>
      <c r="D14" s="12" t="s">
        <v>9</v>
      </c>
      <c r="E14" s="12">
        <v>77</v>
      </c>
      <c r="F14" s="11">
        <v>16</v>
      </c>
      <c r="G14" s="13">
        <f t="shared" si="0"/>
        <v>0.207792207792208</v>
      </c>
    </row>
    <row r="15" customHeight="1" spans="1:7">
      <c r="A15" s="12">
        <v>13</v>
      </c>
      <c r="B15" s="12">
        <v>102934</v>
      </c>
      <c r="C15" s="12" t="s">
        <v>21</v>
      </c>
      <c r="D15" s="12" t="s">
        <v>9</v>
      </c>
      <c r="E15" s="12">
        <v>79</v>
      </c>
      <c r="F15" s="11">
        <v>48</v>
      </c>
      <c r="G15" s="13">
        <f t="shared" si="0"/>
        <v>0.607594936708861</v>
      </c>
    </row>
    <row r="16" customHeight="1" spans="1:7">
      <c r="A16" s="12">
        <v>14</v>
      </c>
      <c r="B16" s="12">
        <v>107658</v>
      </c>
      <c r="C16" s="12" t="s">
        <v>22</v>
      </c>
      <c r="D16" s="12" t="s">
        <v>9</v>
      </c>
      <c r="E16" s="12">
        <v>77</v>
      </c>
      <c r="F16" s="11">
        <v>5</v>
      </c>
      <c r="G16" s="13">
        <f t="shared" si="0"/>
        <v>0.0649350649350649</v>
      </c>
    </row>
    <row r="17" customHeight="1" spans="1:7">
      <c r="A17" s="12">
        <v>15</v>
      </c>
      <c r="B17" s="12">
        <v>103198</v>
      </c>
      <c r="C17" s="12" t="s">
        <v>23</v>
      </c>
      <c r="D17" s="12" t="s">
        <v>9</v>
      </c>
      <c r="E17" s="12">
        <v>77</v>
      </c>
      <c r="F17" s="11">
        <v>12</v>
      </c>
      <c r="G17" s="13">
        <f t="shared" si="0"/>
        <v>0.155844155844156</v>
      </c>
    </row>
    <row r="18" customHeight="1" spans="1:7">
      <c r="A18" s="12">
        <v>16</v>
      </c>
      <c r="B18" s="12">
        <v>359</v>
      </c>
      <c r="C18" s="12" t="s">
        <v>24</v>
      </c>
      <c r="D18" s="12" t="s">
        <v>9</v>
      </c>
      <c r="E18" s="12">
        <v>56</v>
      </c>
      <c r="F18" s="11">
        <v>6</v>
      </c>
      <c r="G18" s="13">
        <f t="shared" si="0"/>
        <v>0.107142857142857</v>
      </c>
    </row>
    <row r="19" customHeight="1" spans="1:7">
      <c r="A19" s="12">
        <v>17</v>
      </c>
      <c r="B19" s="12">
        <v>106569</v>
      </c>
      <c r="C19" s="12" t="s">
        <v>25</v>
      </c>
      <c r="D19" s="12" t="s">
        <v>9</v>
      </c>
      <c r="E19" s="12">
        <v>55</v>
      </c>
      <c r="F19" s="11">
        <v>10</v>
      </c>
      <c r="G19" s="13">
        <f t="shared" si="0"/>
        <v>0.181818181818182</v>
      </c>
    </row>
    <row r="20" customHeight="1" spans="1:7">
      <c r="A20" s="12">
        <v>18</v>
      </c>
      <c r="B20" s="12">
        <v>311</v>
      </c>
      <c r="C20" s="12" t="s">
        <v>26</v>
      </c>
      <c r="D20" s="12" t="s">
        <v>9</v>
      </c>
      <c r="E20" s="12">
        <v>56</v>
      </c>
      <c r="F20" s="11">
        <v>9</v>
      </c>
      <c r="G20" s="13">
        <f t="shared" si="0"/>
        <v>0.160714285714286</v>
      </c>
    </row>
    <row r="21" customHeight="1" spans="1:7">
      <c r="A21" s="12">
        <v>19</v>
      </c>
      <c r="B21" s="14">
        <v>111219</v>
      </c>
      <c r="C21" s="14" t="s">
        <v>27</v>
      </c>
      <c r="D21" s="12" t="s">
        <v>9</v>
      </c>
      <c r="E21" s="12">
        <v>69</v>
      </c>
      <c r="F21" s="11">
        <v>35</v>
      </c>
      <c r="G21" s="13">
        <f t="shared" si="0"/>
        <v>0.507246376811594</v>
      </c>
    </row>
    <row r="22" customHeight="1" spans="1:7">
      <c r="A22" s="12">
        <v>20</v>
      </c>
      <c r="B22" s="12">
        <v>745</v>
      </c>
      <c r="C22" s="12" t="s">
        <v>28</v>
      </c>
      <c r="D22" s="12" t="s">
        <v>9</v>
      </c>
      <c r="E22" s="12">
        <v>44</v>
      </c>
      <c r="F22" s="11">
        <v>10</v>
      </c>
      <c r="G22" s="13">
        <f t="shared" si="0"/>
        <v>0.227272727272727</v>
      </c>
    </row>
    <row r="23" customHeight="1" spans="1:7">
      <c r="A23" s="12">
        <v>21</v>
      </c>
      <c r="B23" s="12">
        <v>727</v>
      </c>
      <c r="C23" s="12" t="s">
        <v>29</v>
      </c>
      <c r="D23" s="12" t="s">
        <v>9</v>
      </c>
      <c r="E23" s="12">
        <v>45</v>
      </c>
      <c r="F23" s="11">
        <v>10</v>
      </c>
      <c r="G23" s="13">
        <f t="shared" si="0"/>
        <v>0.222222222222222</v>
      </c>
    </row>
    <row r="24" customHeight="1" spans="1:7">
      <c r="A24" s="12">
        <v>22</v>
      </c>
      <c r="B24" s="12">
        <v>570</v>
      </c>
      <c r="C24" s="12" t="s">
        <v>30</v>
      </c>
      <c r="D24" s="12" t="s">
        <v>9</v>
      </c>
      <c r="E24" s="12">
        <v>44</v>
      </c>
      <c r="F24" s="11">
        <v>7</v>
      </c>
      <c r="G24" s="13">
        <f t="shared" si="0"/>
        <v>0.159090909090909</v>
      </c>
    </row>
    <row r="25" customHeight="1" spans="1:7">
      <c r="A25" s="12">
        <v>23</v>
      </c>
      <c r="B25" s="12">
        <v>339</v>
      </c>
      <c r="C25" s="12" t="s">
        <v>31</v>
      </c>
      <c r="D25" s="12" t="s">
        <v>9</v>
      </c>
      <c r="E25" s="12">
        <v>45</v>
      </c>
      <c r="F25" s="11">
        <v>7</v>
      </c>
      <c r="G25" s="13">
        <f t="shared" si="0"/>
        <v>0.155555555555556</v>
      </c>
    </row>
    <row r="26" customHeight="1" spans="1:7">
      <c r="A26" s="12">
        <v>24</v>
      </c>
      <c r="B26" s="12">
        <v>347</v>
      </c>
      <c r="C26" s="12" t="s">
        <v>32</v>
      </c>
      <c r="D26" s="12" t="s">
        <v>9</v>
      </c>
      <c r="E26" s="12">
        <v>44</v>
      </c>
      <c r="F26" s="11">
        <v>8</v>
      </c>
      <c r="G26" s="13">
        <f t="shared" si="0"/>
        <v>0.181818181818182</v>
      </c>
    </row>
    <row r="27" customHeight="1" spans="1:7">
      <c r="A27" s="12">
        <v>25</v>
      </c>
      <c r="B27" s="12">
        <v>108277</v>
      </c>
      <c r="C27" s="12" t="s">
        <v>33</v>
      </c>
      <c r="D27" s="12" t="s">
        <v>9</v>
      </c>
      <c r="E27" s="12">
        <v>44</v>
      </c>
      <c r="F27" s="11">
        <v>9</v>
      </c>
      <c r="G27" s="13">
        <f t="shared" si="0"/>
        <v>0.204545454545455</v>
      </c>
    </row>
    <row r="28" customHeight="1" spans="1:7">
      <c r="A28" s="12">
        <v>26</v>
      </c>
      <c r="B28" s="12">
        <v>752</v>
      </c>
      <c r="C28" s="12" t="s">
        <v>34</v>
      </c>
      <c r="D28" s="12" t="s">
        <v>9</v>
      </c>
      <c r="E28" s="12">
        <v>44</v>
      </c>
      <c r="F28" s="11">
        <v>13</v>
      </c>
      <c r="G28" s="13">
        <f t="shared" si="0"/>
        <v>0.295454545454545</v>
      </c>
    </row>
    <row r="29" customHeight="1" spans="1:7">
      <c r="A29" s="12">
        <v>27</v>
      </c>
      <c r="B29" s="12">
        <v>104429</v>
      </c>
      <c r="C29" s="12" t="s">
        <v>35</v>
      </c>
      <c r="D29" s="12" t="s">
        <v>9</v>
      </c>
      <c r="E29" s="12">
        <v>40</v>
      </c>
      <c r="F29" s="11">
        <v>2</v>
      </c>
      <c r="G29" s="13">
        <f t="shared" si="0"/>
        <v>0.05</v>
      </c>
    </row>
    <row r="30" customHeight="1" spans="1:7">
      <c r="A30" s="12">
        <v>28</v>
      </c>
      <c r="B30" s="14">
        <v>112888</v>
      </c>
      <c r="C30" s="14" t="s">
        <v>36</v>
      </c>
      <c r="D30" s="12" t="s">
        <v>9</v>
      </c>
      <c r="E30" s="12">
        <v>39</v>
      </c>
      <c r="F30" s="11">
        <v>32</v>
      </c>
      <c r="G30" s="13">
        <f t="shared" si="0"/>
        <v>0.82051282051282</v>
      </c>
    </row>
    <row r="31" customHeight="1" spans="1:7">
      <c r="A31" s="12">
        <v>29</v>
      </c>
      <c r="B31" s="14">
        <v>114286</v>
      </c>
      <c r="C31" s="14" t="s">
        <v>37</v>
      </c>
      <c r="D31" s="12" t="s">
        <v>9</v>
      </c>
      <c r="E31" s="12">
        <v>38</v>
      </c>
      <c r="F31" s="11">
        <v>14</v>
      </c>
      <c r="G31" s="13">
        <f t="shared" si="0"/>
        <v>0.368421052631579</v>
      </c>
    </row>
    <row r="32" customHeight="1" spans="1:7">
      <c r="A32" s="12">
        <v>30</v>
      </c>
      <c r="B32" s="14">
        <v>112415</v>
      </c>
      <c r="C32" s="14" t="s">
        <v>38</v>
      </c>
      <c r="D32" s="12" t="s">
        <v>9</v>
      </c>
      <c r="E32" s="12">
        <v>39</v>
      </c>
      <c r="F32" s="11">
        <v>6</v>
      </c>
      <c r="G32" s="13">
        <f t="shared" si="0"/>
        <v>0.153846153846154</v>
      </c>
    </row>
    <row r="33" customHeight="1" spans="1:7">
      <c r="A33" s="12">
        <v>31</v>
      </c>
      <c r="B33" s="14">
        <v>113298</v>
      </c>
      <c r="C33" s="14" t="s">
        <v>39</v>
      </c>
      <c r="D33" s="12" t="s">
        <v>9</v>
      </c>
      <c r="E33" s="12">
        <v>39</v>
      </c>
      <c r="F33" s="11">
        <v>15</v>
      </c>
      <c r="G33" s="13">
        <f t="shared" si="0"/>
        <v>0.384615384615385</v>
      </c>
    </row>
    <row r="34" customHeight="1" spans="1:7">
      <c r="A34" s="12">
        <v>32</v>
      </c>
      <c r="B34" s="14">
        <v>113025</v>
      </c>
      <c r="C34" s="14" t="s">
        <v>40</v>
      </c>
      <c r="D34" s="12" t="s">
        <v>9</v>
      </c>
      <c r="E34" s="12">
        <v>39</v>
      </c>
      <c r="F34" s="11">
        <v>10</v>
      </c>
      <c r="G34" s="13">
        <f t="shared" si="0"/>
        <v>0.256410256410256</v>
      </c>
    </row>
    <row r="35" customHeight="1" spans="1:7">
      <c r="A35" s="12">
        <v>33</v>
      </c>
      <c r="B35" s="14">
        <v>113833</v>
      </c>
      <c r="C35" s="14" t="s">
        <v>41</v>
      </c>
      <c r="D35" s="12" t="s">
        <v>9</v>
      </c>
      <c r="E35" s="12">
        <v>38</v>
      </c>
      <c r="F35" s="11">
        <v>9</v>
      </c>
      <c r="G35" s="13">
        <f t="shared" si="0"/>
        <v>0.236842105263158</v>
      </c>
    </row>
    <row r="36" customHeight="1" spans="1:7">
      <c r="A36" s="12">
        <v>34</v>
      </c>
      <c r="B36" s="12">
        <v>307</v>
      </c>
      <c r="C36" s="12" t="s">
        <v>42</v>
      </c>
      <c r="D36" s="12" t="s">
        <v>43</v>
      </c>
      <c r="E36" s="12">
        <v>486</v>
      </c>
      <c r="F36" s="11">
        <v>185</v>
      </c>
      <c r="G36" s="13">
        <f t="shared" ref="G36:G67" si="1">F36/E36</f>
        <v>0.380658436213992</v>
      </c>
    </row>
    <row r="37" customHeight="1" spans="1:7">
      <c r="A37" s="12">
        <v>35</v>
      </c>
      <c r="B37" s="12">
        <v>742</v>
      </c>
      <c r="C37" s="12" t="s">
        <v>44</v>
      </c>
      <c r="D37" s="12" t="s">
        <v>43</v>
      </c>
      <c r="E37" s="12">
        <v>140</v>
      </c>
      <c r="F37" s="11">
        <v>28</v>
      </c>
      <c r="G37" s="13">
        <f t="shared" si="1"/>
        <v>0.2</v>
      </c>
    </row>
    <row r="38" customHeight="1" spans="1:7">
      <c r="A38" s="12">
        <v>36</v>
      </c>
      <c r="B38" s="12">
        <v>106066</v>
      </c>
      <c r="C38" s="12" t="s">
        <v>45</v>
      </c>
      <c r="D38" s="12" t="s">
        <v>43</v>
      </c>
      <c r="E38" s="12">
        <v>76</v>
      </c>
      <c r="F38" s="11">
        <v>10</v>
      </c>
      <c r="G38" s="13">
        <f t="shared" si="1"/>
        <v>0.131578947368421</v>
      </c>
    </row>
    <row r="39" customHeight="1" spans="1:7">
      <c r="A39" s="12">
        <v>37</v>
      </c>
      <c r="B39" s="12">
        <v>750</v>
      </c>
      <c r="C39" s="12" t="s">
        <v>46</v>
      </c>
      <c r="D39" s="12" t="s">
        <v>47</v>
      </c>
      <c r="E39" s="12">
        <v>321</v>
      </c>
      <c r="F39" s="11">
        <v>236</v>
      </c>
      <c r="G39" s="13">
        <f t="shared" si="1"/>
        <v>0.735202492211838</v>
      </c>
    </row>
    <row r="40" customHeight="1" spans="1:7">
      <c r="A40" s="12">
        <v>38</v>
      </c>
      <c r="B40" s="12">
        <v>571</v>
      </c>
      <c r="C40" s="12" t="s">
        <v>48</v>
      </c>
      <c r="D40" s="12" t="s">
        <v>47</v>
      </c>
      <c r="E40" s="12">
        <v>196</v>
      </c>
      <c r="F40" s="11">
        <v>148</v>
      </c>
      <c r="G40" s="13">
        <f t="shared" si="1"/>
        <v>0.755102040816326</v>
      </c>
    </row>
    <row r="41" customHeight="1" spans="1:7">
      <c r="A41" s="12">
        <v>39</v>
      </c>
      <c r="B41" s="12">
        <v>707</v>
      </c>
      <c r="C41" s="12" t="s">
        <v>49</v>
      </c>
      <c r="D41" s="12" t="s">
        <v>47</v>
      </c>
      <c r="E41" s="12">
        <v>140</v>
      </c>
      <c r="F41" s="11">
        <v>90</v>
      </c>
      <c r="G41" s="13">
        <f t="shared" si="1"/>
        <v>0.642857142857143</v>
      </c>
    </row>
    <row r="42" customHeight="1" spans="1:7">
      <c r="A42" s="12">
        <v>40</v>
      </c>
      <c r="B42" s="12">
        <v>712</v>
      </c>
      <c r="C42" s="12" t="s">
        <v>50</v>
      </c>
      <c r="D42" s="12" t="s">
        <v>47</v>
      </c>
      <c r="E42" s="12">
        <v>140</v>
      </c>
      <c r="F42" s="11">
        <v>121</v>
      </c>
      <c r="G42" s="13">
        <f t="shared" si="1"/>
        <v>0.864285714285714</v>
      </c>
    </row>
    <row r="43" customHeight="1" spans="1:7">
      <c r="A43" s="12">
        <v>41</v>
      </c>
      <c r="B43" s="12">
        <v>387</v>
      </c>
      <c r="C43" s="12" t="s">
        <v>51</v>
      </c>
      <c r="D43" s="12" t="s">
        <v>47</v>
      </c>
      <c r="E43" s="12">
        <v>109</v>
      </c>
      <c r="F43" s="11">
        <v>72</v>
      </c>
      <c r="G43" s="13">
        <f t="shared" si="1"/>
        <v>0.660550458715596</v>
      </c>
    </row>
    <row r="44" customHeight="1" spans="1:7">
      <c r="A44" s="12">
        <v>42</v>
      </c>
      <c r="B44" s="12">
        <v>546</v>
      </c>
      <c r="C44" s="12" t="s">
        <v>52</v>
      </c>
      <c r="D44" s="12" t="s">
        <v>47</v>
      </c>
      <c r="E44" s="12">
        <v>232</v>
      </c>
      <c r="F44" s="11">
        <v>267</v>
      </c>
      <c r="G44" s="13">
        <f t="shared" si="1"/>
        <v>1.15086206896552</v>
      </c>
    </row>
    <row r="45" customHeight="1" spans="1:7">
      <c r="A45" s="12">
        <v>43</v>
      </c>
      <c r="B45" s="12">
        <v>105751</v>
      </c>
      <c r="C45" s="12" t="s">
        <v>53</v>
      </c>
      <c r="D45" s="12" t="s">
        <v>47</v>
      </c>
      <c r="E45" s="12">
        <v>77</v>
      </c>
      <c r="F45" s="11">
        <v>27</v>
      </c>
      <c r="G45" s="13">
        <f t="shared" si="1"/>
        <v>0.350649350649351</v>
      </c>
    </row>
    <row r="46" customHeight="1" spans="1:7">
      <c r="A46" s="12">
        <v>44</v>
      </c>
      <c r="B46" s="12">
        <v>377</v>
      </c>
      <c r="C46" s="12" t="s">
        <v>54</v>
      </c>
      <c r="D46" s="12" t="s">
        <v>47</v>
      </c>
      <c r="E46" s="12">
        <v>77</v>
      </c>
      <c r="F46" s="11">
        <v>16</v>
      </c>
      <c r="G46" s="13">
        <f t="shared" si="1"/>
        <v>0.207792207792208</v>
      </c>
    </row>
    <row r="47" customHeight="1" spans="1:7">
      <c r="A47" s="12">
        <v>45</v>
      </c>
      <c r="B47" s="12">
        <v>598</v>
      </c>
      <c r="C47" s="12" t="s">
        <v>55</v>
      </c>
      <c r="D47" s="12" t="s">
        <v>47</v>
      </c>
      <c r="E47" s="12">
        <v>78</v>
      </c>
      <c r="F47" s="11">
        <v>15</v>
      </c>
      <c r="G47" s="13">
        <f t="shared" si="1"/>
        <v>0.192307692307692</v>
      </c>
    </row>
    <row r="48" customHeight="1" spans="1:7">
      <c r="A48" s="12">
        <v>46</v>
      </c>
      <c r="B48" s="12">
        <v>737</v>
      </c>
      <c r="C48" s="12" t="s">
        <v>56</v>
      </c>
      <c r="D48" s="12" t="s">
        <v>47</v>
      </c>
      <c r="E48" s="12">
        <v>78</v>
      </c>
      <c r="F48" s="11">
        <v>56</v>
      </c>
      <c r="G48" s="13">
        <f t="shared" si="1"/>
        <v>0.717948717948718</v>
      </c>
    </row>
    <row r="49" customHeight="1" spans="1:7">
      <c r="A49" s="12">
        <v>47</v>
      </c>
      <c r="B49" s="12">
        <v>724</v>
      </c>
      <c r="C49" s="12" t="s">
        <v>57</v>
      </c>
      <c r="D49" s="12" t="s">
        <v>47</v>
      </c>
      <c r="E49" s="12">
        <v>77</v>
      </c>
      <c r="F49" s="11">
        <v>4</v>
      </c>
      <c r="G49" s="13">
        <f t="shared" si="1"/>
        <v>0.051948051948052</v>
      </c>
    </row>
    <row r="50" customHeight="1" spans="1:7">
      <c r="A50" s="12">
        <v>48</v>
      </c>
      <c r="B50" s="12">
        <v>399</v>
      </c>
      <c r="C50" s="12" t="s">
        <v>58</v>
      </c>
      <c r="D50" s="12" t="s">
        <v>47</v>
      </c>
      <c r="E50" s="12">
        <v>57</v>
      </c>
      <c r="F50" s="11">
        <v>20</v>
      </c>
      <c r="G50" s="13">
        <f t="shared" si="1"/>
        <v>0.350877192982456</v>
      </c>
    </row>
    <row r="51" customHeight="1" spans="1:7">
      <c r="A51" s="12">
        <v>49</v>
      </c>
      <c r="B51" s="12">
        <v>743</v>
      </c>
      <c r="C51" s="12" t="s">
        <v>59</v>
      </c>
      <c r="D51" s="12" t="s">
        <v>47</v>
      </c>
      <c r="E51" s="12">
        <v>55</v>
      </c>
      <c r="F51" s="11">
        <v>4</v>
      </c>
      <c r="G51" s="13">
        <f t="shared" si="1"/>
        <v>0.0727272727272727</v>
      </c>
    </row>
    <row r="52" customHeight="1" spans="1:7">
      <c r="A52" s="12">
        <v>50</v>
      </c>
      <c r="B52" s="12">
        <v>103639</v>
      </c>
      <c r="C52" s="12" t="s">
        <v>60</v>
      </c>
      <c r="D52" s="12" t="s">
        <v>47</v>
      </c>
      <c r="E52" s="12">
        <v>56</v>
      </c>
      <c r="F52" s="11">
        <v>25</v>
      </c>
      <c r="G52" s="13">
        <f t="shared" si="1"/>
        <v>0.446428571428571</v>
      </c>
    </row>
    <row r="53" customHeight="1" spans="1:7">
      <c r="A53" s="12">
        <v>51</v>
      </c>
      <c r="B53" s="12">
        <v>105910</v>
      </c>
      <c r="C53" s="12" t="s">
        <v>61</v>
      </c>
      <c r="D53" s="12" t="s">
        <v>47</v>
      </c>
      <c r="E53" s="12">
        <v>45</v>
      </c>
      <c r="F53" s="11">
        <v>4</v>
      </c>
      <c r="G53" s="13">
        <f t="shared" si="1"/>
        <v>0.0888888888888889</v>
      </c>
    </row>
    <row r="54" customHeight="1" spans="1:7">
      <c r="A54" s="12">
        <v>52</v>
      </c>
      <c r="B54" s="12">
        <v>733</v>
      </c>
      <c r="C54" s="12" t="s">
        <v>62</v>
      </c>
      <c r="D54" s="12" t="s">
        <v>47</v>
      </c>
      <c r="E54" s="12">
        <v>45</v>
      </c>
      <c r="F54" s="11">
        <v>8</v>
      </c>
      <c r="G54" s="13">
        <f t="shared" si="1"/>
        <v>0.177777777777778</v>
      </c>
    </row>
    <row r="55" customHeight="1" spans="1:7">
      <c r="A55" s="12">
        <v>53</v>
      </c>
      <c r="B55" s="12">
        <v>106485</v>
      </c>
      <c r="C55" s="12" t="s">
        <v>63</v>
      </c>
      <c r="D55" s="12" t="s">
        <v>47</v>
      </c>
      <c r="E55" s="12">
        <v>45</v>
      </c>
      <c r="F55" s="11">
        <v>30</v>
      </c>
      <c r="G55" s="13">
        <f t="shared" si="1"/>
        <v>0.666666666666667</v>
      </c>
    </row>
    <row r="56" customHeight="1" spans="1:7">
      <c r="A56" s="12">
        <v>54</v>
      </c>
      <c r="B56" s="12">
        <v>740</v>
      </c>
      <c r="C56" s="12" t="s">
        <v>64</v>
      </c>
      <c r="D56" s="12" t="s">
        <v>47</v>
      </c>
      <c r="E56" s="12">
        <v>43</v>
      </c>
      <c r="F56" s="11">
        <v>9</v>
      </c>
      <c r="G56" s="13">
        <f t="shared" si="1"/>
        <v>0.209302325581395</v>
      </c>
    </row>
    <row r="57" customHeight="1" spans="1:7">
      <c r="A57" s="12">
        <v>55</v>
      </c>
      <c r="B57" s="12">
        <v>573</v>
      </c>
      <c r="C57" s="12" t="s">
        <v>65</v>
      </c>
      <c r="D57" s="12" t="s">
        <v>47</v>
      </c>
      <c r="E57" s="12">
        <v>44</v>
      </c>
      <c r="F57" s="11">
        <v>4</v>
      </c>
      <c r="G57" s="13">
        <f t="shared" si="1"/>
        <v>0.0909090909090909</v>
      </c>
    </row>
    <row r="58" customHeight="1" spans="1:7">
      <c r="A58" s="12">
        <v>56</v>
      </c>
      <c r="B58" s="12">
        <v>545</v>
      </c>
      <c r="C58" s="12" t="s">
        <v>66</v>
      </c>
      <c r="D58" s="12" t="s">
        <v>47</v>
      </c>
      <c r="E58" s="12">
        <v>45</v>
      </c>
      <c r="F58" s="11">
        <v>9</v>
      </c>
      <c r="G58" s="13">
        <f t="shared" si="1"/>
        <v>0.2</v>
      </c>
    </row>
    <row r="59" customHeight="1" spans="1:7">
      <c r="A59" s="12">
        <v>57</v>
      </c>
      <c r="B59" s="12">
        <v>105396</v>
      </c>
      <c r="C59" s="12" t="s">
        <v>67</v>
      </c>
      <c r="D59" s="12" t="s">
        <v>47</v>
      </c>
      <c r="E59" s="12">
        <v>40</v>
      </c>
      <c r="F59" s="11">
        <v>0</v>
      </c>
      <c r="G59" s="13">
        <f t="shared" si="1"/>
        <v>0</v>
      </c>
    </row>
    <row r="60" customHeight="1" spans="1:7">
      <c r="A60" s="12">
        <v>58</v>
      </c>
      <c r="B60" s="12">
        <v>106568</v>
      </c>
      <c r="C60" s="12" t="s">
        <v>68</v>
      </c>
      <c r="D60" s="12" t="s">
        <v>47</v>
      </c>
      <c r="E60" s="12">
        <v>39</v>
      </c>
      <c r="F60" s="11">
        <v>14</v>
      </c>
      <c r="G60" s="13">
        <f t="shared" si="1"/>
        <v>0.358974358974359</v>
      </c>
    </row>
    <row r="61" customHeight="1" spans="1:7">
      <c r="A61" s="12">
        <v>59</v>
      </c>
      <c r="B61" s="12">
        <v>753</v>
      </c>
      <c r="C61" s="12" t="s">
        <v>69</v>
      </c>
      <c r="D61" s="12" t="s">
        <v>47</v>
      </c>
      <c r="E61" s="12">
        <v>39</v>
      </c>
      <c r="F61" s="11">
        <v>4</v>
      </c>
      <c r="G61" s="13">
        <f t="shared" si="1"/>
        <v>0.102564102564103</v>
      </c>
    </row>
    <row r="62" customHeight="1" spans="1:7">
      <c r="A62" s="12">
        <v>60</v>
      </c>
      <c r="B62" s="12">
        <v>104430</v>
      </c>
      <c r="C62" s="12" t="s">
        <v>70</v>
      </c>
      <c r="D62" s="12" t="s">
        <v>47</v>
      </c>
      <c r="E62" s="12">
        <v>39</v>
      </c>
      <c r="F62" s="11">
        <v>8</v>
      </c>
      <c r="G62" s="13">
        <f t="shared" si="1"/>
        <v>0.205128205128205</v>
      </c>
    </row>
    <row r="63" customHeight="1" spans="1:7">
      <c r="A63" s="12">
        <v>61</v>
      </c>
      <c r="B63" s="14">
        <v>114069</v>
      </c>
      <c r="C63" s="14" t="s">
        <v>71</v>
      </c>
      <c r="D63" s="12" t="s">
        <v>47</v>
      </c>
      <c r="E63" s="12">
        <v>39</v>
      </c>
      <c r="F63" s="11">
        <v>29</v>
      </c>
      <c r="G63" s="13">
        <f t="shared" si="1"/>
        <v>0.743589743589744</v>
      </c>
    </row>
    <row r="64" customHeight="1" spans="1:7">
      <c r="A64" s="12">
        <v>62</v>
      </c>
      <c r="B64" s="14">
        <v>113008</v>
      </c>
      <c r="C64" s="14" t="s">
        <v>72</v>
      </c>
      <c r="D64" s="12" t="s">
        <v>47</v>
      </c>
      <c r="E64" s="12">
        <v>39</v>
      </c>
      <c r="F64" s="11">
        <v>9</v>
      </c>
      <c r="G64" s="13">
        <f t="shared" si="1"/>
        <v>0.230769230769231</v>
      </c>
    </row>
    <row r="65" customHeight="1" spans="1:7">
      <c r="A65" s="12">
        <v>63</v>
      </c>
      <c r="B65" s="12">
        <v>517</v>
      </c>
      <c r="C65" s="12" t="s">
        <v>73</v>
      </c>
      <c r="D65" s="12" t="s">
        <v>74</v>
      </c>
      <c r="E65" s="12">
        <v>174</v>
      </c>
      <c r="F65" s="11">
        <v>12</v>
      </c>
      <c r="G65" s="13">
        <f t="shared" si="1"/>
        <v>0.0689655172413793</v>
      </c>
    </row>
    <row r="66" customHeight="1" spans="1:7">
      <c r="A66" s="12">
        <v>64</v>
      </c>
      <c r="B66" s="12">
        <v>337</v>
      </c>
      <c r="C66" s="12" t="s">
        <v>75</v>
      </c>
      <c r="D66" s="12" t="s">
        <v>74</v>
      </c>
      <c r="E66" s="12">
        <v>195</v>
      </c>
      <c r="F66" s="11">
        <v>205</v>
      </c>
      <c r="G66" s="13">
        <f t="shared" si="1"/>
        <v>1.05128205128205</v>
      </c>
    </row>
    <row r="67" customHeight="1" spans="1:7">
      <c r="A67" s="12">
        <v>65</v>
      </c>
      <c r="B67" s="12">
        <v>578</v>
      </c>
      <c r="C67" s="12" t="s">
        <v>76</v>
      </c>
      <c r="D67" s="12" t="s">
        <v>74</v>
      </c>
      <c r="E67" s="12">
        <v>140</v>
      </c>
      <c r="F67" s="11">
        <v>67</v>
      </c>
      <c r="G67" s="13">
        <f t="shared" si="1"/>
        <v>0.478571428571429</v>
      </c>
    </row>
    <row r="68" customHeight="1" spans="1:7">
      <c r="A68" s="12">
        <v>66</v>
      </c>
      <c r="B68" s="12">
        <v>585</v>
      </c>
      <c r="C68" s="12" t="s">
        <v>77</v>
      </c>
      <c r="D68" s="12" t="s">
        <v>74</v>
      </c>
      <c r="E68" s="12">
        <v>108</v>
      </c>
      <c r="F68" s="11">
        <v>26</v>
      </c>
      <c r="G68" s="13">
        <f t="shared" ref="G68:G99" si="2">F68/E68</f>
        <v>0.240740740740741</v>
      </c>
    </row>
    <row r="69" customHeight="1" spans="1:7">
      <c r="A69" s="12">
        <v>67</v>
      </c>
      <c r="B69" s="12">
        <v>373</v>
      </c>
      <c r="C69" s="12" t="s">
        <v>78</v>
      </c>
      <c r="D69" s="12" t="s">
        <v>74</v>
      </c>
      <c r="E69" s="12">
        <v>111</v>
      </c>
      <c r="F69" s="11">
        <v>21</v>
      </c>
      <c r="G69" s="13">
        <f t="shared" si="2"/>
        <v>0.189189189189189</v>
      </c>
    </row>
    <row r="70" customHeight="1" spans="1:7">
      <c r="A70" s="12">
        <v>68</v>
      </c>
      <c r="B70" s="12">
        <v>747</v>
      </c>
      <c r="C70" s="12" t="s">
        <v>79</v>
      </c>
      <c r="D70" s="12" t="s">
        <v>74</v>
      </c>
      <c r="E70" s="12">
        <v>107</v>
      </c>
      <c r="F70" s="11">
        <v>17</v>
      </c>
      <c r="G70" s="13">
        <f t="shared" si="2"/>
        <v>0.158878504672897</v>
      </c>
    </row>
    <row r="71" customHeight="1" spans="1:7">
      <c r="A71" s="12">
        <v>69</v>
      </c>
      <c r="B71" s="12">
        <v>581</v>
      </c>
      <c r="C71" s="12" t="s">
        <v>80</v>
      </c>
      <c r="D71" s="12" t="s">
        <v>74</v>
      </c>
      <c r="E71" s="12">
        <v>114</v>
      </c>
      <c r="F71" s="11">
        <v>42</v>
      </c>
      <c r="G71" s="13">
        <f t="shared" si="2"/>
        <v>0.368421052631579</v>
      </c>
    </row>
    <row r="72" customHeight="1" spans="1:7">
      <c r="A72" s="12">
        <v>70</v>
      </c>
      <c r="B72" s="14">
        <v>114685</v>
      </c>
      <c r="C72" s="14" t="s">
        <v>81</v>
      </c>
      <c r="D72" s="12" t="s">
        <v>74</v>
      </c>
      <c r="E72" s="12">
        <v>108</v>
      </c>
      <c r="F72" s="11">
        <v>21</v>
      </c>
      <c r="G72" s="13">
        <f t="shared" si="2"/>
        <v>0.194444444444444</v>
      </c>
    </row>
    <row r="73" customHeight="1" spans="1:7">
      <c r="A73" s="12">
        <v>71</v>
      </c>
      <c r="B73" s="12">
        <v>511</v>
      </c>
      <c r="C73" s="12" t="s">
        <v>82</v>
      </c>
      <c r="D73" s="12" t="s">
        <v>74</v>
      </c>
      <c r="E73" s="12">
        <v>78</v>
      </c>
      <c r="F73" s="11">
        <v>5</v>
      </c>
      <c r="G73" s="13">
        <f t="shared" si="2"/>
        <v>0.0641025641025641</v>
      </c>
    </row>
    <row r="74" customHeight="1" spans="1:7">
      <c r="A74" s="12">
        <v>72</v>
      </c>
      <c r="B74" s="12">
        <v>744</v>
      </c>
      <c r="C74" s="12" t="s">
        <v>83</v>
      </c>
      <c r="D74" s="12" t="s">
        <v>74</v>
      </c>
      <c r="E74" s="12">
        <v>77</v>
      </c>
      <c r="F74" s="11">
        <v>11</v>
      </c>
      <c r="G74" s="13">
        <f t="shared" si="2"/>
        <v>0.142857142857143</v>
      </c>
    </row>
    <row r="75" customHeight="1" spans="1:7">
      <c r="A75" s="12">
        <v>73</v>
      </c>
      <c r="B75" s="12">
        <v>515</v>
      </c>
      <c r="C75" s="12" t="s">
        <v>84</v>
      </c>
      <c r="D75" s="12" t="s">
        <v>74</v>
      </c>
      <c r="E75" s="12">
        <v>79</v>
      </c>
      <c r="F75" s="11">
        <v>30</v>
      </c>
      <c r="G75" s="13">
        <f t="shared" si="2"/>
        <v>0.379746835443038</v>
      </c>
    </row>
    <row r="76" customHeight="1" spans="1:7">
      <c r="A76" s="12">
        <v>74</v>
      </c>
      <c r="B76" s="12">
        <v>391</v>
      </c>
      <c r="C76" s="12" t="s">
        <v>85</v>
      </c>
      <c r="D76" s="12" t="s">
        <v>74</v>
      </c>
      <c r="E76" s="12">
        <v>77</v>
      </c>
      <c r="F76" s="11">
        <v>8</v>
      </c>
      <c r="G76" s="13">
        <f t="shared" si="2"/>
        <v>0.103896103896104</v>
      </c>
    </row>
    <row r="77" customHeight="1" spans="1:7">
      <c r="A77" s="12">
        <v>75</v>
      </c>
      <c r="B77" s="12">
        <v>103199</v>
      </c>
      <c r="C77" s="12" t="s">
        <v>86</v>
      </c>
      <c r="D77" s="12" t="s">
        <v>74</v>
      </c>
      <c r="E77" s="12">
        <v>56</v>
      </c>
      <c r="F77" s="11">
        <v>8</v>
      </c>
      <c r="G77" s="13">
        <f t="shared" si="2"/>
        <v>0.142857142857143</v>
      </c>
    </row>
    <row r="78" customHeight="1" spans="1:7">
      <c r="A78" s="12">
        <v>76</v>
      </c>
      <c r="B78" s="12">
        <v>355</v>
      </c>
      <c r="C78" s="12" t="s">
        <v>87</v>
      </c>
      <c r="D78" s="12" t="s">
        <v>74</v>
      </c>
      <c r="E78" s="12">
        <v>56</v>
      </c>
      <c r="F78" s="11">
        <v>20</v>
      </c>
      <c r="G78" s="13">
        <f t="shared" si="2"/>
        <v>0.357142857142857</v>
      </c>
    </row>
    <row r="79" customHeight="1" spans="1:7">
      <c r="A79" s="12">
        <v>77</v>
      </c>
      <c r="B79" s="12">
        <v>572</v>
      </c>
      <c r="C79" s="12" t="s">
        <v>88</v>
      </c>
      <c r="D79" s="12" t="s">
        <v>74</v>
      </c>
      <c r="E79" s="12">
        <v>60</v>
      </c>
      <c r="F79" s="11">
        <v>22</v>
      </c>
      <c r="G79" s="13">
        <f t="shared" si="2"/>
        <v>0.366666666666667</v>
      </c>
    </row>
    <row r="80" customHeight="1" spans="1:7">
      <c r="A80" s="12">
        <v>78</v>
      </c>
      <c r="B80" s="14">
        <v>114622</v>
      </c>
      <c r="C80" s="14" t="s">
        <v>89</v>
      </c>
      <c r="D80" s="12" t="s">
        <v>74</v>
      </c>
      <c r="E80" s="12">
        <v>55</v>
      </c>
      <c r="F80" s="11">
        <v>35</v>
      </c>
      <c r="G80" s="13">
        <f t="shared" si="2"/>
        <v>0.636363636363636</v>
      </c>
    </row>
    <row r="81" customHeight="1" spans="1:7">
      <c r="A81" s="12">
        <v>79</v>
      </c>
      <c r="B81" s="12">
        <v>102479</v>
      </c>
      <c r="C81" s="12" t="s">
        <v>90</v>
      </c>
      <c r="D81" s="12" t="s">
        <v>74</v>
      </c>
      <c r="E81" s="12">
        <v>45</v>
      </c>
      <c r="F81" s="11">
        <v>19</v>
      </c>
      <c r="G81" s="13">
        <f t="shared" si="2"/>
        <v>0.422222222222222</v>
      </c>
    </row>
    <row r="82" customHeight="1" spans="1:7">
      <c r="A82" s="12">
        <v>80</v>
      </c>
      <c r="B82" s="12">
        <v>349</v>
      </c>
      <c r="C82" s="12" t="s">
        <v>91</v>
      </c>
      <c r="D82" s="12" t="s">
        <v>74</v>
      </c>
      <c r="E82" s="12">
        <v>43</v>
      </c>
      <c r="F82" s="11">
        <v>6</v>
      </c>
      <c r="G82" s="13">
        <f t="shared" si="2"/>
        <v>0.13953488372093</v>
      </c>
    </row>
    <row r="83" customHeight="1" spans="1:7">
      <c r="A83" s="12">
        <v>81</v>
      </c>
      <c r="B83" s="12">
        <v>106865</v>
      </c>
      <c r="C83" s="12" t="s">
        <v>92</v>
      </c>
      <c r="D83" s="12" t="s">
        <v>74</v>
      </c>
      <c r="E83" s="12">
        <v>45</v>
      </c>
      <c r="F83" s="11">
        <v>13</v>
      </c>
      <c r="G83" s="13">
        <f t="shared" si="2"/>
        <v>0.288888888888889</v>
      </c>
    </row>
    <row r="84" customHeight="1" spans="1:7">
      <c r="A84" s="12">
        <v>82</v>
      </c>
      <c r="B84" s="12">
        <v>102935</v>
      </c>
      <c r="C84" s="12" t="s">
        <v>93</v>
      </c>
      <c r="D84" s="12" t="s">
        <v>74</v>
      </c>
      <c r="E84" s="12">
        <v>44</v>
      </c>
      <c r="F84" s="11">
        <v>17</v>
      </c>
      <c r="G84" s="13">
        <f t="shared" si="2"/>
        <v>0.386363636363636</v>
      </c>
    </row>
    <row r="85" customHeight="1" spans="1:7">
      <c r="A85" s="12">
        <v>83</v>
      </c>
      <c r="B85" s="12">
        <v>308</v>
      </c>
      <c r="C85" s="12" t="s">
        <v>94</v>
      </c>
      <c r="D85" s="12" t="s">
        <v>74</v>
      </c>
      <c r="E85" s="12">
        <v>44</v>
      </c>
      <c r="F85" s="11">
        <v>2</v>
      </c>
      <c r="G85" s="13">
        <f t="shared" si="2"/>
        <v>0.0454545454545455</v>
      </c>
    </row>
    <row r="86" customHeight="1" spans="1:7">
      <c r="A86" s="12">
        <v>84</v>
      </c>
      <c r="B86" s="12">
        <v>723</v>
      </c>
      <c r="C86" s="12" t="s">
        <v>95</v>
      </c>
      <c r="D86" s="12" t="s">
        <v>74</v>
      </c>
      <c r="E86" s="12">
        <v>43</v>
      </c>
      <c r="F86" s="11">
        <v>3</v>
      </c>
      <c r="G86" s="13">
        <f t="shared" si="2"/>
        <v>0.0697674418604651</v>
      </c>
    </row>
    <row r="87" customHeight="1" spans="1:7">
      <c r="A87" s="12">
        <v>85</v>
      </c>
      <c r="B87" s="12">
        <v>102478</v>
      </c>
      <c r="C87" s="12" t="s">
        <v>96</v>
      </c>
      <c r="D87" s="12" t="s">
        <v>74</v>
      </c>
      <c r="E87" s="12">
        <v>39</v>
      </c>
      <c r="F87" s="11">
        <v>8</v>
      </c>
      <c r="G87" s="13">
        <f t="shared" si="2"/>
        <v>0.205128205128205</v>
      </c>
    </row>
    <row r="88" customHeight="1" spans="1:7">
      <c r="A88" s="12">
        <v>86</v>
      </c>
      <c r="B88" s="12">
        <v>107829</v>
      </c>
      <c r="C88" s="12" t="s">
        <v>97</v>
      </c>
      <c r="D88" s="12" t="s">
        <v>74</v>
      </c>
      <c r="E88" s="12">
        <v>39</v>
      </c>
      <c r="F88" s="11">
        <v>10</v>
      </c>
      <c r="G88" s="13">
        <f t="shared" si="2"/>
        <v>0.256410256410256</v>
      </c>
    </row>
    <row r="89" customHeight="1" spans="1:7">
      <c r="A89" s="12">
        <v>87</v>
      </c>
      <c r="B89" s="14">
        <v>113299</v>
      </c>
      <c r="C89" s="14" t="s">
        <v>98</v>
      </c>
      <c r="D89" s="12" t="s">
        <v>74</v>
      </c>
      <c r="E89" s="12">
        <v>39</v>
      </c>
      <c r="F89" s="11">
        <v>19</v>
      </c>
      <c r="G89" s="13">
        <f t="shared" si="2"/>
        <v>0.487179487179487</v>
      </c>
    </row>
    <row r="90" customHeight="1" spans="1:7">
      <c r="A90" s="12">
        <v>88</v>
      </c>
      <c r="B90" s="14">
        <v>114844</v>
      </c>
      <c r="C90" s="14" t="s">
        <v>99</v>
      </c>
      <c r="D90" s="12" t="s">
        <v>74</v>
      </c>
      <c r="E90" s="12">
        <v>38</v>
      </c>
      <c r="F90" s="11">
        <v>6</v>
      </c>
      <c r="G90" s="13">
        <f t="shared" si="2"/>
        <v>0.157894736842105</v>
      </c>
    </row>
    <row r="91" customHeight="1" spans="1:7">
      <c r="A91" s="12">
        <v>89</v>
      </c>
      <c r="B91" s="14">
        <v>113023</v>
      </c>
      <c r="C91" s="14" t="s">
        <v>100</v>
      </c>
      <c r="D91" s="12" t="s">
        <v>74</v>
      </c>
      <c r="E91" s="12">
        <v>39</v>
      </c>
      <c r="F91" s="11">
        <v>18</v>
      </c>
      <c r="G91" s="13">
        <f t="shared" si="2"/>
        <v>0.461538461538462</v>
      </c>
    </row>
    <row r="92" customHeight="1" spans="1:7">
      <c r="A92" s="12">
        <v>90</v>
      </c>
      <c r="B92" s="12">
        <v>385</v>
      </c>
      <c r="C92" s="12" t="s">
        <v>101</v>
      </c>
      <c r="D92" s="12" t="s">
        <v>102</v>
      </c>
      <c r="E92" s="12">
        <v>140</v>
      </c>
      <c r="F92" s="11">
        <v>104</v>
      </c>
      <c r="G92" s="13">
        <f t="shared" si="2"/>
        <v>0.742857142857143</v>
      </c>
    </row>
    <row r="93" customHeight="1" spans="1:7">
      <c r="A93" s="12">
        <v>91</v>
      </c>
      <c r="B93" s="12">
        <v>514</v>
      </c>
      <c r="C93" s="12" t="s">
        <v>103</v>
      </c>
      <c r="D93" s="12" t="s">
        <v>102</v>
      </c>
      <c r="E93" s="12">
        <v>110</v>
      </c>
      <c r="F93" s="11">
        <v>28</v>
      </c>
      <c r="G93" s="13">
        <f t="shared" si="2"/>
        <v>0.254545454545455</v>
      </c>
    </row>
    <row r="94" customHeight="1" spans="1:7">
      <c r="A94" s="12">
        <v>92</v>
      </c>
      <c r="B94" s="12">
        <v>108656</v>
      </c>
      <c r="C94" s="12" t="s">
        <v>104</v>
      </c>
      <c r="D94" s="12" t="s">
        <v>102</v>
      </c>
      <c r="E94" s="12">
        <v>58</v>
      </c>
      <c r="F94" s="11">
        <v>10</v>
      </c>
      <c r="G94" s="13">
        <f t="shared" si="2"/>
        <v>0.172413793103448</v>
      </c>
    </row>
    <row r="95" customHeight="1" spans="1:7">
      <c r="A95" s="12">
        <v>93</v>
      </c>
      <c r="B95" s="12">
        <v>102567</v>
      </c>
      <c r="C95" s="12" t="s">
        <v>105</v>
      </c>
      <c r="D95" s="12" t="s">
        <v>102</v>
      </c>
      <c r="E95" s="12">
        <v>39</v>
      </c>
      <c r="F95" s="11">
        <v>7</v>
      </c>
      <c r="G95" s="13">
        <f t="shared" si="2"/>
        <v>0.179487179487179</v>
      </c>
    </row>
    <row r="96" customHeight="1" spans="1:7">
      <c r="A96" s="12">
        <v>94</v>
      </c>
      <c r="B96" s="12">
        <v>371</v>
      </c>
      <c r="C96" s="12" t="s">
        <v>106</v>
      </c>
      <c r="D96" s="12" t="s">
        <v>102</v>
      </c>
      <c r="E96" s="12">
        <v>39</v>
      </c>
      <c r="F96" s="11">
        <v>9</v>
      </c>
      <c r="G96" s="13">
        <f t="shared" si="2"/>
        <v>0.230769230769231</v>
      </c>
    </row>
    <row r="97" customHeight="1" spans="1:7">
      <c r="A97" s="12">
        <v>95</v>
      </c>
      <c r="B97" s="12">
        <v>341</v>
      </c>
      <c r="C97" s="12" t="s">
        <v>107</v>
      </c>
      <c r="D97" s="12" t="s">
        <v>108</v>
      </c>
      <c r="E97" s="12">
        <v>256</v>
      </c>
      <c r="F97" s="11">
        <v>131</v>
      </c>
      <c r="G97" s="13">
        <f t="shared" si="2"/>
        <v>0.51171875</v>
      </c>
    </row>
    <row r="98" customHeight="1" spans="1:7">
      <c r="A98" s="12">
        <v>96</v>
      </c>
      <c r="B98" s="14">
        <v>111400</v>
      </c>
      <c r="C98" s="14" t="s">
        <v>109</v>
      </c>
      <c r="D98" s="12" t="s">
        <v>108</v>
      </c>
      <c r="E98" s="12">
        <v>82</v>
      </c>
      <c r="F98" s="11">
        <v>38</v>
      </c>
      <c r="G98" s="13">
        <f t="shared" si="2"/>
        <v>0.463414634146341</v>
      </c>
    </row>
    <row r="99" customHeight="1" spans="1:7">
      <c r="A99" s="12">
        <v>97</v>
      </c>
      <c r="B99" s="12">
        <v>721</v>
      </c>
      <c r="C99" s="12" t="s">
        <v>110</v>
      </c>
      <c r="D99" s="12" t="s">
        <v>108</v>
      </c>
      <c r="E99" s="12">
        <v>53</v>
      </c>
      <c r="F99" s="11">
        <v>62</v>
      </c>
      <c r="G99" s="13">
        <f t="shared" si="2"/>
        <v>1.16981132075472</v>
      </c>
    </row>
    <row r="100" customHeight="1" spans="1:7">
      <c r="A100" s="12">
        <v>98</v>
      </c>
      <c r="B100" s="12">
        <v>732</v>
      </c>
      <c r="C100" s="12" t="s">
        <v>111</v>
      </c>
      <c r="D100" s="12" t="s">
        <v>108</v>
      </c>
      <c r="E100" s="12">
        <v>47</v>
      </c>
      <c r="F100" s="11">
        <v>13</v>
      </c>
      <c r="G100" s="13">
        <f t="shared" ref="G100:G131" si="3">F100/E100</f>
        <v>0.276595744680851</v>
      </c>
    </row>
    <row r="101" customHeight="1" spans="1:7">
      <c r="A101" s="12">
        <v>99</v>
      </c>
      <c r="B101" s="12">
        <v>102564</v>
      </c>
      <c r="C101" s="12" t="s">
        <v>112</v>
      </c>
      <c r="D101" s="12" t="s">
        <v>108</v>
      </c>
      <c r="E101" s="12">
        <v>49</v>
      </c>
      <c r="F101" s="11">
        <v>8</v>
      </c>
      <c r="G101" s="13">
        <f t="shared" si="3"/>
        <v>0.163265306122449</v>
      </c>
    </row>
    <row r="102" customHeight="1" spans="1:7">
      <c r="A102" s="12">
        <v>100</v>
      </c>
      <c r="B102" s="12">
        <v>591</v>
      </c>
      <c r="C102" s="12" t="s">
        <v>113</v>
      </c>
      <c r="D102" s="12" t="s">
        <v>108</v>
      </c>
      <c r="E102" s="12">
        <v>44</v>
      </c>
      <c r="F102" s="11">
        <v>39</v>
      </c>
      <c r="G102" s="13">
        <f t="shared" si="3"/>
        <v>0.886363636363636</v>
      </c>
    </row>
    <row r="103" customHeight="1" spans="1:7">
      <c r="A103" s="12">
        <v>101</v>
      </c>
      <c r="B103" s="14">
        <v>111064</v>
      </c>
      <c r="C103" s="14" t="s">
        <v>114</v>
      </c>
      <c r="D103" s="12" t="s">
        <v>108</v>
      </c>
      <c r="E103" s="12">
        <v>40</v>
      </c>
      <c r="F103" s="11">
        <v>5</v>
      </c>
      <c r="G103" s="13">
        <f t="shared" si="3"/>
        <v>0.125</v>
      </c>
    </row>
    <row r="104" customHeight="1" spans="1:7">
      <c r="A104" s="12">
        <v>102</v>
      </c>
      <c r="B104" s="12">
        <v>746</v>
      </c>
      <c r="C104" s="12" t="s">
        <v>115</v>
      </c>
      <c r="D104" s="12" t="s">
        <v>116</v>
      </c>
      <c r="E104" s="12">
        <v>76</v>
      </c>
      <c r="F104" s="11">
        <v>13</v>
      </c>
      <c r="G104" s="13">
        <f t="shared" si="3"/>
        <v>0.171052631578947</v>
      </c>
    </row>
    <row r="105" customHeight="1" spans="1:7">
      <c r="A105" s="12">
        <v>103</v>
      </c>
      <c r="B105" s="12">
        <v>716</v>
      </c>
      <c r="C105" s="12" t="s">
        <v>117</v>
      </c>
      <c r="D105" s="12" t="s">
        <v>116</v>
      </c>
      <c r="E105" s="12">
        <v>78</v>
      </c>
      <c r="F105" s="11">
        <v>17</v>
      </c>
      <c r="G105" s="13">
        <f t="shared" si="3"/>
        <v>0.217948717948718</v>
      </c>
    </row>
    <row r="106" customHeight="1" spans="1:7">
      <c r="A106" s="12">
        <v>104</v>
      </c>
      <c r="B106" s="12">
        <v>717</v>
      </c>
      <c r="C106" s="12" t="s">
        <v>118</v>
      </c>
      <c r="D106" s="12" t="s">
        <v>116</v>
      </c>
      <c r="E106" s="12">
        <v>56</v>
      </c>
      <c r="F106" s="11">
        <v>16</v>
      </c>
      <c r="G106" s="13">
        <f t="shared" si="3"/>
        <v>0.285714285714286</v>
      </c>
    </row>
    <row r="107" customHeight="1" spans="1:7">
      <c r="A107" s="12">
        <v>105</v>
      </c>
      <c r="B107" s="12">
        <v>594</v>
      </c>
      <c r="C107" s="12" t="s">
        <v>119</v>
      </c>
      <c r="D107" s="12" t="s">
        <v>116</v>
      </c>
      <c r="E107" s="12">
        <v>45</v>
      </c>
      <c r="F107" s="11">
        <v>19</v>
      </c>
      <c r="G107" s="13">
        <f t="shared" si="3"/>
        <v>0.422222222222222</v>
      </c>
    </row>
    <row r="108" customHeight="1" spans="1:7">
      <c r="A108" s="12">
        <v>106</v>
      </c>
      <c r="B108" s="12">
        <v>549</v>
      </c>
      <c r="C108" s="12" t="s">
        <v>120</v>
      </c>
      <c r="D108" s="12" t="s">
        <v>116</v>
      </c>
      <c r="E108" s="12">
        <v>45</v>
      </c>
      <c r="F108" s="11">
        <v>19</v>
      </c>
      <c r="G108" s="13">
        <f t="shared" si="3"/>
        <v>0.422222222222222</v>
      </c>
    </row>
    <row r="109" customHeight="1" spans="1:7">
      <c r="A109" s="12">
        <v>107</v>
      </c>
      <c r="B109" s="12">
        <v>748</v>
      </c>
      <c r="C109" s="12" t="s">
        <v>121</v>
      </c>
      <c r="D109" s="12" t="s">
        <v>116</v>
      </c>
      <c r="E109" s="12">
        <v>45</v>
      </c>
      <c r="F109" s="11">
        <v>29</v>
      </c>
      <c r="G109" s="13">
        <f t="shared" si="3"/>
        <v>0.644444444444444</v>
      </c>
    </row>
    <row r="110" customHeight="1" spans="1:7">
      <c r="A110" s="12">
        <v>108</v>
      </c>
      <c r="B110" s="12">
        <v>539</v>
      </c>
      <c r="C110" s="12" t="s">
        <v>122</v>
      </c>
      <c r="D110" s="12" t="s">
        <v>116</v>
      </c>
      <c r="E110" s="12">
        <v>47</v>
      </c>
      <c r="F110" s="11">
        <v>15</v>
      </c>
      <c r="G110" s="13">
        <f t="shared" si="3"/>
        <v>0.319148936170213</v>
      </c>
    </row>
    <row r="111" customHeight="1" spans="1:7">
      <c r="A111" s="12">
        <v>109</v>
      </c>
      <c r="B111" s="12">
        <v>107728</v>
      </c>
      <c r="C111" s="12" t="s">
        <v>123</v>
      </c>
      <c r="D111" s="12" t="s">
        <v>116</v>
      </c>
      <c r="E111" s="12">
        <v>49</v>
      </c>
      <c r="F111" s="11">
        <v>27</v>
      </c>
      <c r="G111" s="13">
        <f t="shared" si="3"/>
        <v>0.551020408163265</v>
      </c>
    </row>
    <row r="112" customHeight="1" spans="1:7">
      <c r="A112" s="12">
        <v>110</v>
      </c>
      <c r="B112" s="12">
        <v>720</v>
      </c>
      <c r="C112" s="12" t="s">
        <v>124</v>
      </c>
      <c r="D112" s="12" t="s">
        <v>116</v>
      </c>
      <c r="E112" s="12">
        <v>54</v>
      </c>
      <c r="F112" s="11">
        <v>71</v>
      </c>
      <c r="G112" s="13">
        <f t="shared" si="3"/>
        <v>1.31481481481481</v>
      </c>
    </row>
    <row r="113" customHeight="1" spans="1:7">
      <c r="A113" s="12">
        <v>111</v>
      </c>
      <c r="B113" s="12">
        <v>104533</v>
      </c>
      <c r="C113" s="12" t="s">
        <v>125</v>
      </c>
      <c r="D113" s="12" t="s">
        <v>116</v>
      </c>
      <c r="E113" s="12">
        <v>44</v>
      </c>
      <c r="F113" s="11">
        <v>6</v>
      </c>
      <c r="G113" s="13">
        <f t="shared" si="3"/>
        <v>0.136363636363636</v>
      </c>
    </row>
    <row r="114" customHeight="1" spans="1:7">
      <c r="A114" s="12">
        <v>112</v>
      </c>
      <c r="B114" s="12">
        <v>54</v>
      </c>
      <c r="C114" s="12" t="s">
        <v>126</v>
      </c>
      <c r="D114" s="12" t="s">
        <v>127</v>
      </c>
      <c r="E114" s="12">
        <v>76</v>
      </c>
      <c r="F114" s="11">
        <v>67</v>
      </c>
      <c r="G114" s="13">
        <f t="shared" si="3"/>
        <v>0.881578947368421</v>
      </c>
    </row>
    <row r="115" customHeight="1" spans="1:7">
      <c r="A115" s="12">
        <v>113</v>
      </c>
      <c r="B115" s="12">
        <v>754</v>
      </c>
      <c r="C115" s="12" t="s">
        <v>128</v>
      </c>
      <c r="D115" s="12" t="s">
        <v>127</v>
      </c>
      <c r="E115" s="12">
        <v>78</v>
      </c>
      <c r="F115" s="11">
        <v>46</v>
      </c>
      <c r="G115" s="13">
        <f t="shared" si="3"/>
        <v>0.58974358974359</v>
      </c>
    </row>
    <row r="116" customHeight="1" spans="1:7">
      <c r="A116" s="12">
        <v>114</v>
      </c>
      <c r="B116" s="12">
        <v>101453</v>
      </c>
      <c r="C116" s="12" t="s">
        <v>129</v>
      </c>
      <c r="D116" s="12" t="s">
        <v>127</v>
      </c>
      <c r="E116" s="12">
        <v>78</v>
      </c>
      <c r="F116" s="11">
        <v>11</v>
      </c>
      <c r="G116" s="13">
        <f t="shared" si="3"/>
        <v>0.141025641025641</v>
      </c>
    </row>
    <row r="117" customHeight="1" spans="1:7">
      <c r="A117" s="12">
        <v>115</v>
      </c>
      <c r="B117" s="12">
        <v>104428</v>
      </c>
      <c r="C117" s="12" t="s">
        <v>130</v>
      </c>
      <c r="D117" s="12" t="s">
        <v>127</v>
      </c>
      <c r="E117" s="12">
        <v>60</v>
      </c>
      <c r="F117" s="11">
        <v>36</v>
      </c>
      <c r="G117" s="13">
        <f t="shared" si="3"/>
        <v>0.6</v>
      </c>
    </row>
    <row r="118" customHeight="1" spans="1:7">
      <c r="A118" s="12">
        <v>116</v>
      </c>
      <c r="B118" s="12">
        <v>367</v>
      </c>
      <c r="C118" s="12" t="s">
        <v>131</v>
      </c>
      <c r="D118" s="12" t="s">
        <v>127</v>
      </c>
      <c r="E118" s="12">
        <v>60</v>
      </c>
      <c r="F118" s="11">
        <v>45</v>
      </c>
      <c r="G118" s="13">
        <f t="shared" si="3"/>
        <v>0.75</v>
      </c>
    </row>
    <row r="119" customHeight="1" spans="1:7">
      <c r="A119" s="12">
        <v>117</v>
      </c>
      <c r="B119" s="12">
        <v>587</v>
      </c>
      <c r="C119" s="12" t="s">
        <v>132</v>
      </c>
      <c r="D119" s="12" t="s">
        <v>127</v>
      </c>
      <c r="E119" s="12">
        <v>54</v>
      </c>
      <c r="F119" s="11">
        <v>1</v>
      </c>
      <c r="G119" s="13">
        <f t="shared" si="3"/>
        <v>0.0185185185185185</v>
      </c>
    </row>
    <row r="120" customHeight="1" spans="1:7">
      <c r="A120" s="12">
        <v>118</v>
      </c>
      <c r="B120" s="12">
        <v>713</v>
      </c>
      <c r="C120" s="12" t="s">
        <v>133</v>
      </c>
      <c r="D120" s="12" t="s">
        <v>127</v>
      </c>
      <c r="E120" s="12">
        <v>50</v>
      </c>
      <c r="F120" s="11">
        <v>24</v>
      </c>
      <c r="G120" s="13">
        <f t="shared" si="3"/>
        <v>0.48</v>
      </c>
    </row>
    <row r="121" customHeight="1" spans="1:7">
      <c r="A121" s="12">
        <v>119</v>
      </c>
      <c r="B121" s="12">
        <v>710</v>
      </c>
      <c r="C121" s="12" t="s">
        <v>134</v>
      </c>
      <c r="D121" s="12" t="s">
        <v>127</v>
      </c>
      <c r="E121" s="12">
        <v>43</v>
      </c>
      <c r="F121" s="11">
        <v>3</v>
      </c>
      <c r="G121" s="13">
        <f t="shared" si="3"/>
        <v>0.0697674418604651</v>
      </c>
    </row>
    <row r="122" customHeight="1" spans="1:7">
      <c r="A122" s="12">
        <v>120</v>
      </c>
      <c r="B122" s="12">
        <v>329</v>
      </c>
      <c r="C122" s="12" t="s">
        <v>135</v>
      </c>
      <c r="D122" s="12" t="s">
        <v>127</v>
      </c>
      <c r="E122" s="12">
        <v>45</v>
      </c>
      <c r="F122" s="11">
        <v>16</v>
      </c>
      <c r="G122" s="13">
        <f t="shared" si="3"/>
        <v>0.355555555555556</v>
      </c>
    </row>
    <row r="123" customHeight="1" spans="1:7">
      <c r="A123" s="12">
        <v>121</v>
      </c>
      <c r="B123" s="12">
        <v>104838</v>
      </c>
      <c r="C123" s="12" t="s">
        <v>136</v>
      </c>
      <c r="D123" s="12" t="s">
        <v>127</v>
      </c>
      <c r="E123" s="12">
        <v>45</v>
      </c>
      <c r="F123" s="11">
        <v>3</v>
      </c>
      <c r="G123" s="13">
        <f t="shared" si="3"/>
        <v>0.0666666666666667</v>
      </c>
    </row>
    <row r="124" customHeight="1" spans="1:7">
      <c r="A124" s="12">
        <v>122</v>
      </c>
      <c r="B124" s="12">
        <v>56</v>
      </c>
      <c r="C124" s="12" t="s">
        <v>137</v>
      </c>
      <c r="D124" s="12" t="s">
        <v>127</v>
      </c>
      <c r="E124" s="12">
        <v>50</v>
      </c>
      <c r="F124" s="11">
        <v>13</v>
      </c>
      <c r="G124" s="13">
        <f t="shared" si="3"/>
        <v>0.26</v>
      </c>
    </row>
    <row r="125" customHeight="1" spans="1:7">
      <c r="A125" s="12">
        <v>123</v>
      </c>
      <c r="B125" s="12">
        <v>738</v>
      </c>
      <c r="C125" s="12" t="s">
        <v>138</v>
      </c>
      <c r="D125" s="12" t="s">
        <v>127</v>
      </c>
      <c r="E125" s="12">
        <v>46</v>
      </c>
      <c r="F125" s="11">
        <v>30</v>
      </c>
      <c r="G125" s="13">
        <f t="shared" si="3"/>
        <v>0.652173913043478</v>
      </c>
    </row>
    <row r="126" customHeight="1" spans="1:7">
      <c r="A126" s="12">
        <v>124</v>
      </c>
      <c r="B126" s="12">
        <v>706</v>
      </c>
      <c r="C126" s="12" t="s">
        <v>139</v>
      </c>
      <c r="D126" s="12" t="s">
        <v>127</v>
      </c>
      <c r="E126" s="12">
        <v>44</v>
      </c>
      <c r="F126" s="11">
        <v>3</v>
      </c>
      <c r="G126" s="13">
        <f t="shared" si="3"/>
        <v>0.0681818181818182</v>
      </c>
    </row>
    <row r="127" customHeight="1" spans="1:7">
      <c r="A127" s="12">
        <v>125</v>
      </c>
      <c r="B127" s="12">
        <v>52</v>
      </c>
      <c r="C127" s="12" t="s">
        <v>140</v>
      </c>
      <c r="D127" s="12" t="s">
        <v>127</v>
      </c>
      <c r="E127" s="12">
        <v>47</v>
      </c>
      <c r="F127" s="11">
        <v>4</v>
      </c>
      <c r="G127" s="13">
        <f t="shared" si="3"/>
        <v>0.0851063829787234</v>
      </c>
    </row>
    <row r="128" customHeight="1" spans="1:7">
      <c r="A128" s="12">
        <v>126</v>
      </c>
      <c r="B128" s="12">
        <v>704</v>
      </c>
      <c r="C128" s="12" t="s">
        <v>141</v>
      </c>
      <c r="D128" s="12" t="s">
        <v>127</v>
      </c>
      <c r="E128" s="12">
        <v>47</v>
      </c>
      <c r="F128" s="11">
        <v>18</v>
      </c>
      <c r="G128" s="13">
        <f t="shared" si="3"/>
        <v>0.382978723404255</v>
      </c>
    </row>
    <row r="129" customHeight="1" spans="1:7">
      <c r="A129" s="12">
        <v>127</v>
      </c>
      <c r="B129" s="12">
        <v>351</v>
      </c>
      <c r="C129" s="12" t="s">
        <v>142</v>
      </c>
      <c r="D129" s="12" t="s">
        <v>127</v>
      </c>
      <c r="E129" s="12">
        <v>46</v>
      </c>
      <c r="F129" s="11">
        <v>9</v>
      </c>
      <c r="G129" s="13">
        <f t="shared" si="3"/>
        <v>0.195652173913043</v>
      </c>
    </row>
    <row r="130" customHeight="1" spans="1:7">
      <c r="A130" s="12">
        <v>128</v>
      </c>
      <c r="B130" s="14">
        <v>110378</v>
      </c>
      <c r="C130" s="14" t="s">
        <v>143</v>
      </c>
      <c r="D130" s="12" t="s">
        <v>127</v>
      </c>
      <c r="E130" s="12">
        <v>39</v>
      </c>
      <c r="F130" s="11">
        <v>10</v>
      </c>
      <c r="G130" s="13">
        <f t="shared" si="3"/>
        <v>0.256410256410256</v>
      </c>
    </row>
    <row r="131" customHeight="1" spans="1:7">
      <c r="A131" s="12"/>
      <c r="B131" s="12"/>
      <c r="C131" s="12" t="s">
        <v>144</v>
      </c>
      <c r="D131" s="12"/>
      <c r="E131" s="12">
        <f>SUM(E3:E130)</f>
        <v>10028</v>
      </c>
      <c r="F131" s="12">
        <f>SUM(F3:F130)</f>
        <v>4246</v>
      </c>
      <c r="G131" s="13">
        <f t="shared" si="3"/>
        <v>0.423414439569206</v>
      </c>
    </row>
    <row r="132" customHeight="1" spans="1:7">
      <c r="A132" s="11" t="s">
        <v>145</v>
      </c>
      <c r="B132" s="11"/>
      <c r="C132" s="11"/>
      <c r="D132" s="11"/>
      <c r="E132" s="11"/>
      <c r="F132" s="11"/>
      <c r="G132" s="11"/>
    </row>
  </sheetData>
  <sortState ref="A2:E130">
    <sortCondition ref="D2" descending="1"/>
  </sortState>
  <mergeCells count="2">
    <mergeCell ref="A1:G1"/>
    <mergeCell ref="A132:G13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31" workbookViewId="0">
      <selection activeCell="C2" sqref="C2:C40"/>
    </sheetView>
  </sheetViews>
  <sheetFormatPr defaultColWidth="9" defaultRowHeight="21" customHeight="1"/>
  <cols>
    <col min="4" max="4" width="27.625" customWidth="1"/>
    <col min="6" max="6" width="30.375" customWidth="1"/>
    <col min="8" max="8" width="29.375" customWidth="1"/>
  </cols>
  <sheetData>
    <row r="1" customHeight="1" spans="1:10">
      <c r="A1" s="1" t="s">
        <v>146</v>
      </c>
      <c r="B1" s="1"/>
      <c r="C1" s="1"/>
      <c r="D1" s="2" t="s">
        <v>147</v>
      </c>
      <c r="E1" s="2" t="s">
        <v>148</v>
      </c>
      <c r="F1" s="2" t="s">
        <v>149</v>
      </c>
      <c r="G1" s="1" t="s">
        <v>150</v>
      </c>
      <c r="H1" s="1" t="s">
        <v>151</v>
      </c>
      <c r="I1" s="7" t="s">
        <v>152</v>
      </c>
      <c r="J1" s="7" t="s">
        <v>153</v>
      </c>
    </row>
    <row r="2" customHeight="1" spans="1:10">
      <c r="A2" s="3">
        <v>159519</v>
      </c>
      <c r="B2" s="3" t="s">
        <v>154</v>
      </c>
      <c r="C2" s="3" t="str">
        <f>A2&amp;B2</f>
        <v>159519,</v>
      </c>
      <c r="D2" s="4" t="s">
        <v>155</v>
      </c>
      <c r="E2" s="4" t="s">
        <v>156</v>
      </c>
      <c r="F2" s="4" t="s">
        <v>157</v>
      </c>
      <c r="G2" s="3" t="s">
        <v>158</v>
      </c>
      <c r="H2" s="5">
        <v>168</v>
      </c>
      <c r="I2" s="4" t="s">
        <v>159</v>
      </c>
      <c r="J2" s="8" t="s">
        <v>160</v>
      </c>
    </row>
    <row r="3" customHeight="1" spans="1:10">
      <c r="A3" s="3">
        <v>162622</v>
      </c>
      <c r="B3" s="3" t="s">
        <v>154</v>
      </c>
      <c r="C3" s="3" t="str">
        <f t="shared" ref="C3:C40" si="0">A3&amp;B3</f>
        <v>162622,</v>
      </c>
      <c r="D3" s="4" t="s">
        <v>161</v>
      </c>
      <c r="E3" s="4" t="s">
        <v>162</v>
      </c>
      <c r="F3" s="4" t="s">
        <v>157</v>
      </c>
      <c r="G3" s="3" t="s">
        <v>163</v>
      </c>
      <c r="H3" s="5">
        <v>348</v>
      </c>
      <c r="I3" s="4" t="s">
        <v>164</v>
      </c>
      <c r="J3" s="8" t="s">
        <v>165</v>
      </c>
    </row>
    <row r="4" customHeight="1" spans="1:10">
      <c r="A4" s="3">
        <v>159509</v>
      </c>
      <c r="B4" s="3" t="s">
        <v>154</v>
      </c>
      <c r="C4" s="3" t="str">
        <f t="shared" si="0"/>
        <v>159509,</v>
      </c>
      <c r="D4" s="4" t="s">
        <v>166</v>
      </c>
      <c r="E4" s="4" t="s">
        <v>167</v>
      </c>
      <c r="F4" s="4" t="s">
        <v>157</v>
      </c>
      <c r="G4" s="3" t="s">
        <v>158</v>
      </c>
      <c r="H4" s="5">
        <v>118</v>
      </c>
      <c r="I4" s="4" t="s">
        <v>168</v>
      </c>
      <c r="J4" s="8"/>
    </row>
    <row r="5" customHeight="1" spans="1:10">
      <c r="A5" s="3">
        <v>159520</v>
      </c>
      <c r="B5" s="3" t="s">
        <v>154</v>
      </c>
      <c r="C5" s="3" t="str">
        <f t="shared" si="0"/>
        <v>159520,</v>
      </c>
      <c r="D5" s="4" t="s">
        <v>169</v>
      </c>
      <c r="E5" s="4" t="s">
        <v>170</v>
      </c>
      <c r="F5" s="4" t="s">
        <v>157</v>
      </c>
      <c r="G5" s="3" t="s">
        <v>158</v>
      </c>
      <c r="H5" s="5">
        <v>118</v>
      </c>
      <c r="I5" s="4" t="s">
        <v>168</v>
      </c>
      <c r="J5" s="8" t="s">
        <v>171</v>
      </c>
    </row>
    <row r="6" customHeight="1" spans="1:10">
      <c r="A6" s="3">
        <v>115434</v>
      </c>
      <c r="B6" s="3" t="s">
        <v>154</v>
      </c>
      <c r="C6" s="3" t="str">
        <f t="shared" si="0"/>
        <v>115434,</v>
      </c>
      <c r="D6" s="4" t="s">
        <v>172</v>
      </c>
      <c r="E6" s="4" t="s">
        <v>173</v>
      </c>
      <c r="F6" s="3" t="s">
        <v>174</v>
      </c>
      <c r="G6" s="3" t="s">
        <v>158</v>
      </c>
      <c r="H6" s="5">
        <v>199</v>
      </c>
      <c r="I6" s="4" t="s">
        <v>175</v>
      </c>
      <c r="J6" s="8" t="s">
        <v>176</v>
      </c>
    </row>
    <row r="7" customHeight="1" spans="1:10">
      <c r="A7" s="3">
        <v>115425</v>
      </c>
      <c r="B7" s="3" t="s">
        <v>154</v>
      </c>
      <c r="C7" s="3" t="str">
        <f t="shared" si="0"/>
        <v>115425,</v>
      </c>
      <c r="D7" s="4" t="s">
        <v>177</v>
      </c>
      <c r="E7" s="4" t="s">
        <v>178</v>
      </c>
      <c r="F7" s="3" t="s">
        <v>174</v>
      </c>
      <c r="G7" s="3" t="s">
        <v>158</v>
      </c>
      <c r="H7" s="5">
        <v>366</v>
      </c>
      <c r="I7" s="4" t="s">
        <v>175</v>
      </c>
      <c r="J7" s="8" t="s">
        <v>179</v>
      </c>
    </row>
    <row r="8" customHeight="1" spans="1:10">
      <c r="A8" s="3">
        <v>115435</v>
      </c>
      <c r="B8" s="3" t="s">
        <v>154</v>
      </c>
      <c r="C8" s="3" t="str">
        <f t="shared" si="0"/>
        <v>115435,</v>
      </c>
      <c r="D8" s="4" t="s">
        <v>180</v>
      </c>
      <c r="E8" s="4" t="s">
        <v>181</v>
      </c>
      <c r="F8" s="3" t="s">
        <v>174</v>
      </c>
      <c r="G8" s="3" t="s">
        <v>158</v>
      </c>
      <c r="H8" s="5">
        <v>199</v>
      </c>
      <c r="I8" s="4" t="s">
        <v>175</v>
      </c>
      <c r="J8" s="8" t="s">
        <v>176</v>
      </c>
    </row>
    <row r="9" customHeight="1" spans="1:10">
      <c r="A9" s="3">
        <v>166599</v>
      </c>
      <c r="B9" s="3" t="s">
        <v>154</v>
      </c>
      <c r="C9" s="3" t="str">
        <f t="shared" si="0"/>
        <v>166599,</v>
      </c>
      <c r="D9" s="4" t="s">
        <v>182</v>
      </c>
      <c r="E9" s="4" t="s">
        <v>183</v>
      </c>
      <c r="F9" s="3" t="s">
        <v>174</v>
      </c>
      <c r="G9" s="3" t="s">
        <v>158</v>
      </c>
      <c r="H9" s="5">
        <v>228</v>
      </c>
      <c r="I9" s="4" t="s">
        <v>175</v>
      </c>
      <c r="J9" s="8" t="s">
        <v>184</v>
      </c>
    </row>
    <row r="10" customHeight="1" spans="1:10">
      <c r="A10" s="3">
        <v>115433</v>
      </c>
      <c r="B10" s="3" t="s">
        <v>154</v>
      </c>
      <c r="C10" s="3" t="str">
        <f t="shared" si="0"/>
        <v>115433,</v>
      </c>
      <c r="D10" s="4" t="s">
        <v>185</v>
      </c>
      <c r="E10" s="4" t="s">
        <v>186</v>
      </c>
      <c r="F10" s="3" t="s">
        <v>174</v>
      </c>
      <c r="G10" s="3" t="s">
        <v>158</v>
      </c>
      <c r="H10" s="5">
        <v>366</v>
      </c>
      <c r="I10" s="4" t="s">
        <v>175</v>
      </c>
      <c r="J10" s="8" t="s">
        <v>179</v>
      </c>
    </row>
    <row r="11" customHeight="1" spans="1:10">
      <c r="A11" s="3">
        <v>191517</v>
      </c>
      <c r="B11" s="3" t="s">
        <v>154</v>
      </c>
      <c r="C11" s="3" t="str">
        <f t="shared" si="0"/>
        <v>191517,</v>
      </c>
      <c r="D11" s="4" t="s">
        <v>187</v>
      </c>
      <c r="E11" s="4" t="s">
        <v>188</v>
      </c>
      <c r="F11" s="3" t="s">
        <v>189</v>
      </c>
      <c r="G11" s="3" t="s">
        <v>158</v>
      </c>
      <c r="H11" s="5">
        <v>298</v>
      </c>
      <c r="I11" s="4" t="s">
        <v>190</v>
      </c>
      <c r="J11" s="8" t="s">
        <v>179</v>
      </c>
    </row>
    <row r="12" customHeight="1" spans="1:10">
      <c r="A12" s="3">
        <v>191516</v>
      </c>
      <c r="B12" s="3" t="s">
        <v>154</v>
      </c>
      <c r="C12" s="3" t="str">
        <f t="shared" si="0"/>
        <v>191516,</v>
      </c>
      <c r="D12" s="4" t="s">
        <v>187</v>
      </c>
      <c r="E12" s="4" t="s">
        <v>191</v>
      </c>
      <c r="F12" s="3" t="s">
        <v>189</v>
      </c>
      <c r="G12" s="3" t="s">
        <v>158</v>
      </c>
      <c r="H12" s="5">
        <v>868</v>
      </c>
      <c r="I12" s="4" t="s">
        <v>190</v>
      </c>
      <c r="J12" s="8" t="s">
        <v>176</v>
      </c>
    </row>
    <row r="13" customHeight="1" spans="1:10">
      <c r="A13" s="3">
        <v>159510</v>
      </c>
      <c r="B13" s="3" t="s">
        <v>154</v>
      </c>
      <c r="C13" s="3" t="str">
        <f t="shared" si="0"/>
        <v>159510,</v>
      </c>
      <c r="D13" s="4" t="s">
        <v>192</v>
      </c>
      <c r="E13" s="4" t="s">
        <v>193</v>
      </c>
      <c r="F13" s="3" t="s">
        <v>194</v>
      </c>
      <c r="G13" s="3" t="s">
        <v>158</v>
      </c>
      <c r="H13" s="5">
        <v>88</v>
      </c>
      <c r="I13" s="4" t="s">
        <v>175</v>
      </c>
      <c r="J13" s="8"/>
    </row>
    <row r="14" customHeight="1" spans="1:10">
      <c r="A14" s="3">
        <v>120756</v>
      </c>
      <c r="B14" s="3" t="s">
        <v>154</v>
      </c>
      <c r="C14" s="3" t="str">
        <f t="shared" si="0"/>
        <v>120756,</v>
      </c>
      <c r="D14" s="4" t="s">
        <v>195</v>
      </c>
      <c r="E14" s="4" t="s">
        <v>196</v>
      </c>
      <c r="F14" s="3" t="s">
        <v>194</v>
      </c>
      <c r="G14" s="3" t="s">
        <v>158</v>
      </c>
      <c r="H14" s="5">
        <v>148</v>
      </c>
      <c r="I14" s="4" t="s">
        <v>175</v>
      </c>
      <c r="J14" s="8"/>
    </row>
    <row r="15" customHeight="1" spans="1:10">
      <c r="A15" s="3">
        <v>111002</v>
      </c>
      <c r="B15" s="3" t="s">
        <v>154</v>
      </c>
      <c r="C15" s="3" t="str">
        <f t="shared" si="0"/>
        <v>111002,</v>
      </c>
      <c r="D15" s="4" t="s">
        <v>197</v>
      </c>
      <c r="E15" s="4" t="s">
        <v>196</v>
      </c>
      <c r="F15" s="3" t="s">
        <v>194</v>
      </c>
      <c r="G15" s="3" t="s">
        <v>158</v>
      </c>
      <c r="H15" s="5">
        <v>138</v>
      </c>
      <c r="I15" s="4" t="s">
        <v>175</v>
      </c>
      <c r="J15" s="8"/>
    </row>
    <row r="16" customHeight="1" spans="1:10">
      <c r="A16" s="3">
        <v>159523</v>
      </c>
      <c r="B16" s="3" t="s">
        <v>154</v>
      </c>
      <c r="C16" s="3" t="str">
        <f t="shared" si="0"/>
        <v>159523,</v>
      </c>
      <c r="D16" s="4" t="s">
        <v>198</v>
      </c>
      <c r="E16" s="4" t="s">
        <v>199</v>
      </c>
      <c r="F16" s="3" t="s">
        <v>194</v>
      </c>
      <c r="G16" s="3" t="s">
        <v>158</v>
      </c>
      <c r="H16" s="5">
        <v>118</v>
      </c>
      <c r="I16" s="4" t="s">
        <v>175</v>
      </c>
      <c r="J16" s="8"/>
    </row>
    <row r="17" customHeight="1" spans="1:10">
      <c r="A17" s="3">
        <v>159507</v>
      </c>
      <c r="B17" s="3" t="s">
        <v>154</v>
      </c>
      <c r="C17" s="3" t="str">
        <f t="shared" si="0"/>
        <v>159507,</v>
      </c>
      <c r="D17" s="4" t="s">
        <v>200</v>
      </c>
      <c r="E17" s="4" t="s">
        <v>201</v>
      </c>
      <c r="F17" s="3" t="s">
        <v>194</v>
      </c>
      <c r="G17" s="3" t="s">
        <v>158</v>
      </c>
      <c r="H17" s="5">
        <v>128</v>
      </c>
      <c r="I17" s="4" t="s">
        <v>175</v>
      </c>
      <c r="J17" s="8"/>
    </row>
    <row r="18" customHeight="1" spans="1:10">
      <c r="A18" s="3">
        <v>195470</v>
      </c>
      <c r="B18" s="3" t="s">
        <v>154</v>
      </c>
      <c r="C18" s="3" t="str">
        <f t="shared" si="0"/>
        <v>195470,</v>
      </c>
      <c r="D18" s="4" t="s">
        <v>202</v>
      </c>
      <c r="E18" s="4" t="s">
        <v>203</v>
      </c>
      <c r="F18" s="3" t="s">
        <v>194</v>
      </c>
      <c r="G18" s="3" t="s">
        <v>158</v>
      </c>
      <c r="H18" s="5">
        <v>118</v>
      </c>
      <c r="I18" s="4" t="s">
        <v>175</v>
      </c>
      <c r="J18" s="8"/>
    </row>
    <row r="19" customHeight="1" spans="1:10">
      <c r="A19" s="3">
        <v>159511</v>
      </c>
      <c r="B19" s="3" t="s">
        <v>154</v>
      </c>
      <c r="C19" s="3" t="str">
        <f t="shared" si="0"/>
        <v>159511,</v>
      </c>
      <c r="D19" s="4" t="s">
        <v>204</v>
      </c>
      <c r="E19" s="4" t="s">
        <v>205</v>
      </c>
      <c r="F19" s="3" t="s">
        <v>194</v>
      </c>
      <c r="G19" s="3" t="s">
        <v>158</v>
      </c>
      <c r="H19" s="5">
        <v>138</v>
      </c>
      <c r="I19" s="4" t="s">
        <v>175</v>
      </c>
      <c r="J19" s="8"/>
    </row>
    <row r="20" customHeight="1" spans="1:10">
      <c r="A20" s="3">
        <v>159522</v>
      </c>
      <c r="B20" s="3" t="s">
        <v>154</v>
      </c>
      <c r="C20" s="3" t="str">
        <f t="shared" si="0"/>
        <v>159522,</v>
      </c>
      <c r="D20" s="4" t="s">
        <v>206</v>
      </c>
      <c r="E20" s="4" t="s">
        <v>207</v>
      </c>
      <c r="F20" s="3" t="s">
        <v>194</v>
      </c>
      <c r="G20" s="3" t="s">
        <v>158</v>
      </c>
      <c r="H20" s="5">
        <v>198</v>
      </c>
      <c r="I20" s="4" t="s">
        <v>175</v>
      </c>
      <c r="J20" s="8"/>
    </row>
    <row r="21" customHeight="1" spans="1:10">
      <c r="A21" s="4">
        <v>128495</v>
      </c>
      <c r="B21" s="3" t="s">
        <v>154</v>
      </c>
      <c r="C21" s="3" t="str">
        <f t="shared" si="0"/>
        <v>128495,</v>
      </c>
      <c r="D21" s="4" t="s">
        <v>208</v>
      </c>
      <c r="E21" s="4" t="s">
        <v>209</v>
      </c>
      <c r="F21" s="4" t="s">
        <v>194</v>
      </c>
      <c r="G21" s="3" t="s">
        <v>158</v>
      </c>
      <c r="H21" s="6">
        <v>238</v>
      </c>
      <c r="I21" s="4" t="s">
        <v>175</v>
      </c>
      <c r="J21" s="8"/>
    </row>
    <row r="22" customHeight="1" spans="1:10">
      <c r="A22" s="3">
        <v>159512</v>
      </c>
      <c r="B22" s="3" t="s">
        <v>154</v>
      </c>
      <c r="C22" s="3" t="str">
        <f t="shared" si="0"/>
        <v>159512,</v>
      </c>
      <c r="D22" s="4" t="s">
        <v>210</v>
      </c>
      <c r="E22" s="4" t="s">
        <v>211</v>
      </c>
      <c r="F22" s="3" t="s">
        <v>194</v>
      </c>
      <c r="G22" s="3" t="s">
        <v>158</v>
      </c>
      <c r="H22" s="5">
        <v>128</v>
      </c>
      <c r="I22" s="4" t="s">
        <v>175</v>
      </c>
      <c r="J22" s="8"/>
    </row>
    <row r="23" customHeight="1" spans="1:10">
      <c r="A23" s="3">
        <v>159518</v>
      </c>
      <c r="B23" s="3" t="s">
        <v>154</v>
      </c>
      <c r="C23" s="3" t="str">
        <f t="shared" si="0"/>
        <v>159518,</v>
      </c>
      <c r="D23" s="4" t="s">
        <v>212</v>
      </c>
      <c r="E23" s="4" t="s">
        <v>196</v>
      </c>
      <c r="F23" s="3" t="s">
        <v>194</v>
      </c>
      <c r="G23" s="3" t="s">
        <v>158</v>
      </c>
      <c r="H23" s="5">
        <v>218</v>
      </c>
      <c r="I23" s="4" t="s">
        <v>175</v>
      </c>
      <c r="J23" s="8"/>
    </row>
    <row r="24" customHeight="1" spans="1:10">
      <c r="A24" s="3">
        <v>159536</v>
      </c>
      <c r="B24" s="3" t="s">
        <v>154</v>
      </c>
      <c r="C24" s="3" t="str">
        <f t="shared" si="0"/>
        <v>159536,</v>
      </c>
      <c r="D24" s="4" t="s">
        <v>213</v>
      </c>
      <c r="E24" s="4" t="s">
        <v>214</v>
      </c>
      <c r="F24" s="3" t="s">
        <v>194</v>
      </c>
      <c r="G24" s="3" t="s">
        <v>158</v>
      </c>
      <c r="H24" s="5">
        <v>98</v>
      </c>
      <c r="I24" s="4" t="s">
        <v>175</v>
      </c>
      <c r="J24" s="8"/>
    </row>
    <row r="25" customHeight="1" spans="1:10">
      <c r="A25" s="3">
        <v>155247</v>
      </c>
      <c r="B25" s="3" t="s">
        <v>154</v>
      </c>
      <c r="C25" s="3" t="str">
        <f t="shared" si="0"/>
        <v>155247,</v>
      </c>
      <c r="D25" s="4" t="s">
        <v>215</v>
      </c>
      <c r="E25" s="4" t="s">
        <v>216</v>
      </c>
      <c r="F25" s="3" t="s">
        <v>194</v>
      </c>
      <c r="G25" s="3" t="s">
        <v>158</v>
      </c>
      <c r="H25" s="5">
        <v>168</v>
      </c>
      <c r="I25" s="4" t="s">
        <v>175</v>
      </c>
      <c r="J25" s="8"/>
    </row>
    <row r="26" customHeight="1" spans="1:10">
      <c r="A26" s="3">
        <v>16644</v>
      </c>
      <c r="B26" s="3" t="s">
        <v>154</v>
      </c>
      <c r="C26" s="3" t="str">
        <f t="shared" si="0"/>
        <v>16644,</v>
      </c>
      <c r="D26" s="4" t="s">
        <v>217</v>
      </c>
      <c r="E26" s="4" t="s">
        <v>218</v>
      </c>
      <c r="F26" s="3" t="s">
        <v>174</v>
      </c>
      <c r="G26" s="3" t="s">
        <v>158</v>
      </c>
      <c r="H26" s="5">
        <v>188</v>
      </c>
      <c r="I26" s="4" t="s">
        <v>175</v>
      </c>
      <c r="J26" s="8"/>
    </row>
    <row r="27" customHeight="1" spans="1:10">
      <c r="A27" s="3">
        <v>152404</v>
      </c>
      <c r="B27" s="3" t="s">
        <v>154</v>
      </c>
      <c r="C27" s="3" t="str">
        <f t="shared" si="0"/>
        <v>152404,</v>
      </c>
      <c r="D27" s="4" t="s">
        <v>219</v>
      </c>
      <c r="E27" s="4" t="s">
        <v>220</v>
      </c>
      <c r="F27" s="3" t="s">
        <v>174</v>
      </c>
      <c r="G27" s="3" t="s">
        <v>158</v>
      </c>
      <c r="H27" s="5">
        <v>198</v>
      </c>
      <c r="I27" s="4" t="s">
        <v>175</v>
      </c>
      <c r="J27" s="8"/>
    </row>
    <row r="28" customHeight="1" spans="1:10">
      <c r="A28" s="3">
        <v>62049</v>
      </c>
      <c r="B28" s="3" t="s">
        <v>154</v>
      </c>
      <c r="C28" s="3" t="str">
        <f t="shared" si="0"/>
        <v>62049,</v>
      </c>
      <c r="D28" s="4" t="s">
        <v>221</v>
      </c>
      <c r="E28" s="4" t="s">
        <v>222</v>
      </c>
      <c r="F28" s="3" t="s">
        <v>174</v>
      </c>
      <c r="G28" s="3" t="s">
        <v>158</v>
      </c>
      <c r="H28" s="5">
        <v>299</v>
      </c>
      <c r="I28" s="4" t="s">
        <v>175</v>
      </c>
      <c r="J28" s="8"/>
    </row>
    <row r="29" customHeight="1" spans="1:10">
      <c r="A29" s="3">
        <v>123944</v>
      </c>
      <c r="B29" s="3" t="s">
        <v>154</v>
      </c>
      <c r="C29" s="3" t="str">
        <f t="shared" si="0"/>
        <v>123944,</v>
      </c>
      <c r="D29" s="4" t="s">
        <v>223</v>
      </c>
      <c r="E29" s="4" t="s">
        <v>224</v>
      </c>
      <c r="F29" s="3" t="s">
        <v>225</v>
      </c>
      <c r="G29" s="3" t="s">
        <v>158</v>
      </c>
      <c r="H29" s="5">
        <v>198</v>
      </c>
      <c r="I29" s="4" t="s">
        <v>175</v>
      </c>
      <c r="J29" s="8"/>
    </row>
    <row r="30" customHeight="1" spans="1:10">
      <c r="A30" s="3">
        <v>16645</v>
      </c>
      <c r="B30" s="3" t="s">
        <v>154</v>
      </c>
      <c r="C30" s="3" t="str">
        <f t="shared" si="0"/>
        <v>16645,</v>
      </c>
      <c r="D30" s="4" t="s">
        <v>226</v>
      </c>
      <c r="E30" s="4" t="s">
        <v>227</v>
      </c>
      <c r="F30" s="3" t="s">
        <v>174</v>
      </c>
      <c r="G30" s="3" t="s">
        <v>158</v>
      </c>
      <c r="H30" s="5">
        <v>168</v>
      </c>
      <c r="I30" s="4" t="s">
        <v>175</v>
      </c>
      <c r="J30" s="8"/>
    </row>
    <row r="31" customHeight="1" spans="1:10">
      <c r="A31" s="3">
        <v>62982</v>
      </c>
      <c r="B31" s="3" t="s">
        <v>154</v>
      </c>
      <c r="C31" s="3" t="str">
        <f t="shared" si="0"/>
        <v>62982,</v>
      </c>
      <c r="D31" s="4" t="s">
        <v>228</v>
      </c>
      <c r="E31" s="4" t="s">
        <v>229</v>
      </c>
      <c r="F31" s="3" t="s">
        <v>174</v>
      </c>
      <c r="G31" s="3" t="s">
        <v>158</v>
      </c>
      <c r="H31" s="5">
        <v>168</v>
      </c>
      <c r="I31" s="4" t="s">
        <v>175</v>
      </c>
      <c r="J31" s="8"/>
    </row>
    <row r="32" customHeight="1" spans="1:10">
      <c r="A32" s="3">
        <v>62051</v>
      </c>
      <c r="B32" s="3" t="s">
        <v>154</v>
      </c>
      <c r="C32" s="3" t="str">
        <f t="shared" si="0"/>
        <v>62051,</v>
      </c>
      <c r="D32" s="4" t="s">
        <v>230</v>
      </c>
      <c r="E32" s="4" t="s">
        <v>231</v>
      </c>
      <c r="F32" s="3" t="s">
        <v>174</v>
      </c>
      <c r="G32" s="3" t="s">
        <v>158</v>
      </c>
      <c r="H32" s="5">
        <v>268</v>
      </c>
      <c r="I32" s="4" t="s">
        <v>175</v>
      </c>
      <c r="J32" s="8"/>
    </row>
    <row r="33" customHeight="1" spans="1:10">
      <c r="A33" s="3">
        <v>74933</v>
      </c>
      <c r="B33" s="3" t="s">
        <v>154</v>
      </c>
      <c r="C33" s="3" t="str">
        <f t="shared" si="0"/>
        <v>74933,</v>
      </c>
      <c r="D33" s="4" t="s">
        <v>232</v>
      </c>
      <c r="E33" s="4" t="s">
        <v>233</v>
      </c>
      <c r="F33" s="3" t="s">
        <v>174</v>
      </c>
      <c r="G33" s="3" t="s">
        <v>158</v>
      </c>
      <c r="H33" s="5">
        <v>168</v>
      </c>
      <c r="I33" s="4" t="s">
        <v>175</v>
      </c>
      <c r="J33" s="8"/>
    </row>
    <row r="34" customHeight="1" spans="1:10">
      <c r="A34" s="3">
        <v>74934</v>
      </c>
      <c r="B34" s="3" t="s">
        <v>154</v>
      </c>
      <c r="C34" s="3" t="str">
        <f t="shared" si="0"/>
        <v>74934,</v>
      </c>
      <c r="D34" s="4" t="s">
        <v>234</v>
      </c>
      <c r="E34" s="4" t="s">
        <v>235</v>
      </c>
      <c r="F34" s="3" t="s">
        <v>174</v>
      </c>
      <c r="G34" s="3" t="s">
        <v>158</v>
      </c>
      <c r="H34" s="5">
        <v>198</v>
      </c>
      <c r="I34" s="4" t="s">
        <v>175</v>
      </c>
      <c r="J34" s="8"/>
    </row>
    <row r="35" customHeight="1" spans="1:10">
      <c r="A35" s="3">
        <v>62986</v>
      </c>
      <c r="B35" s="3" t="s">
        <v>154</v>
      </c>
      <c r="C35" s="3" t="str">
        <f t="shared" si="0"/>
        <v>62986,</v>
      </c>
      <c r="D35" s="4" t="s">
        <v>236</v>
      </c>
      <c r="E35" s="4" t="s">
        <v>237</v>
      </c>
      <c r="F35" s="3" t="s">
        <v>174</v>
      </c>
      <c r="G35" s="3" t="s">
        <v>158</v>
      </c>
      <c r="H35" s="5">
        <v>298</v>
      </c>
      <c r="I35" s="4" t="s">
        <v>175</v>
      </c>
      <c r="J35" s="8"/>
    </row>
    <row r="36" customHeight="1" spans="1:10">
      <c r="A36" s="3">
        <v>157625</v>
      </c>
      <c r="B36" s="3" t="s">
        <v>154</v>
      </c>
      <c r="C36" s="3" t="str">
        <f t="shared" si="0"/>
        <v>157625,</v>
      </c>
      <c r="D36" s="4" t="s">
        <v>238</v>
      </c>
      <c r="E36" s="4" t="s">
        <v>239</v>
      </c>
      <c r="F36" s="4" t="s">
        <v>240</v>
      </c>
      <c r="G36" s="3" t="s">
        <v>158</v>
      </c>
      <c r="H36" s="5">
        <v>148</v>
      </c>
      <c r="I36" s="4" t="s">
        <v>241</v>
      </c>
      <c r="J36" s="8"/>
    </row>
    <row r="37" customHeight="1" spans="1:10">
      <c r="A37" s="3">
        <v>128934</v>
      </c>
      <c r="B37" s="3" t="s">
        <v>154</v>
      </c>
      <c r="C37" s="3" t="str">
        <f t="shared" si="0"/>
        <v>128934,</v>
      </c>
      <c r="D37" s="4" t="s">
        <v>242</v>
      </c>
      <c r="E37" s="4" t="s">
        <v>243</v>
      </c>
      <c r="F37" s="3" t="s">
        <v>244</v>
      </c>
      <c r="G37" s="3" t="s">
        <v>158</v>
      </c>
      <c r="H37" s="5">
        <v>158</v>
      </c>
      <c r="I37" s="4" t="s">
        <v>190</v>
      </c>
      <c r="J37" s="8"/>
    </row>
    <row r="38" customHeight="1" spans="1:10">
      <c r="A38" s="3">
        <v>128889</v>
      </c>
      <c r="B38" s="3" t="s">
        <v>154</v>
      </c>
      <c r="C38" s="3" t="str">
        <f t="shared" si="0"/>
        <v>128889,</v>
      </c>
      <c r="D38" s="4" t="s">
        <v>245</v>
      </c>
      <c r="E38" s="4" t="s">
        <v>196</v>
      </c>
      <c r="F38" s="3" t="s">
        <v>244</v>
      </c>
      <c r="G38" s="3" t="s">
        <v>158</v>
      </c>
      <c r="H38" s="5">
        <v>228</v>
      </c>
      <c r="I38" s="4" t="s">
        <v>190</v>
      </c>
      <c r="J38" s="8"/>
    </row>
    <row r="39" customHeight="1" spans="1:10">
      <c r="A39" s="3">
        <v>179327</v>
      </c>
      <c r="B39" s="3" t="s">
        <v>154</v>
      </c>
      <c r="C39" s="3" t="str">
        <f t="shared" si="0"/>
        <v>179327,</v>
      </c>
      <c r="D39" s="4" t="s">
        <v>246</v>
      </c>
      <c r="E39" s="4" t="s">
        <v>247</v>
      </c>
      <c r="F39" s="3" t="s">
        <v>248</v>
      </c>
      <c r="G39" s="3" t="s">
        <v>158</v>
      </c>
      <c r="H39" s="5">
        <v>148</v>
      </c>
      <c r="I39" s="4" t="s">
        <v>249</v>
      </c>
      <c r="J39" s="8"/>
    </row>
    <row r="40" customHeight="1" spans="1:10">
      <c r="A40" s="3">
        <v>191421</v>
      </c>
      <c r="B40" s="3" t="s">
        <v>154</v>
      </c>
      <c r="C40" s="3" t="str">
        <f t="shared" si="0"/>
        <v>191421,</v>
      </c>
      <c r="D40" s="4" t="s">
        <v>250</v>
      </c>
      <c r="E40" s="4" t="s">
        <v>251</v>
      </c>
      <c r="F40" s="3" t="s">
        <v>252</v>
      </c>
      <c r="G40" s="3" t="s">
        <v>158</v>
      </c>
      <c r="H40" s="5">
        <v>298</v>
      </c>
      <c r="I40" s="4" t="s">
        <v>253</v>
      </c>
      <c r="J40" s="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2"/>
  <sheetViews>
    <sheetView workbookViewId="0">
      <selection activeCell="B28" sqref="B28"/>
    </sheetView>
  </sheetViews>
  <sheetFormatPr defaultColWidth="9" defaultRowHeight="13.5" outlineLevelCol="1"/>
  <cols>
    <col min="1" max="1" width="16.125"/>
    <col min="2" max="2" width="16.25"/>
  </cols>
  <sheetData>
    <row r="3" spans="1:2">
      <c r="A3" t="s">
        <v>4</v>
      </c>
      <c r="B3" t="s">
        <v>254</v>
      </c>
    </row>
    <row r="4" spans="1:2">
      <c r="A4" t="s">
        <v>127</v>
      </c>
      <c r="B4">
        <v>145</v>
      </c>
    </row>
    <row r="5" spans="1:2">
      <c r="A5" t="s">
        <v>116</v>
      </c>
      <c r="B5">
        <v>56</v>
      </c>
    </row>
    <row r="6" spans="1:2">
      <c r="A6" t="s">
        <v>108</v>
      </c>
      <c r="B6">
        <v>42</v>
      </c>
    </row>
    <row r="7" spans="1:2">
      <c r="A7" t="s">
        <v>102</v>
      </c>
      <c r="B7">
        <v>41</v>
      </c>
    </row>
    <row r="8" spans="1:2">
      <c r="A8" t="s">
        <v>74</v>
      </c>
      <c r="B8">
        <v>337</v>
      </c>
    </row>
    <row r="9" spans="1:2">
      <c r="A9" t="s">
        <v>47</v>
      </c>
      <c r="B9">
        <v>269</v>
      </c>
    </row>
    <row r="10" spans="1:2">
      <c r="A10" t="s">
        <v>43</v>
      </c>
      <c r="B10">
        <v>125</v>
      </c>
    </row>
    <row r="11" spans="1:2">
      <c r="A11" t="s">
        <v>9</v>
      </c>
      <c r="B11">
        <v>349</v>
      </c>
    </row>
    <row r="12" spans="1:2">
      <c r="A12" t="s">
        <v>255</v>
      </c>
      <c r="B12">
        <v>1364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9月任务</vt:lpstr>
      <vt:lpstr>品种明细</vt:lpstr>
      <vt:lpstr>片区任务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小猫属虎的</dc:creator>
  <cp:lastModifiedBy>玲小妹</cp:lastModifiedBy>
  <dcterms:created xsi:type="dcterms:W3CDTF">2015-06-05T18:17:00Z</dcterms:created>
  <dcterms:modified xsi:type="dcterms:W3CDTF">2020-11-03T06:18:23Z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  <property fmtid="{D5CDD505-2E9C-101B-9397-08002B2CF9AE}" pid="3" name="KSOReadingLayout">
    <vt:bool>true</vt:bool>
  </property>
</Properties>
</file>