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普惠数据" sheetId="1" r:id="rId1"/>
    <sheet name="东南片区" sheetId="2" r:id="rId2"/>
    <sheet name="城郊一片" sheetId="3" r:id="rId3"/>
    <sheet name="西北片区" sheetId="5" r:id="rId4"/>
    <sheet name="城中片区" sheetId="4" r:id="rId5"/>
    <sheet name="城郊二片" sheetId="6" r:id="rId6"/>
    <sheet name="旗舰片区" sheetId="7" r:id="rId7"/>
  </sheets>
  <definedNames>
    <definedName name="_xlnm._FilterDatabase" localSheetId="0" hidden="1">普惠数据!$A$2:$AM$125</definedName>
    <definedName name="_xlnm._FilterDatabase" localSheetId="1" hidden="1">东南片区!$A$2:$AI$29</definedName>
    <definedName name="_xlnm._FilterDatabase" localSheetId="2" hidden="1">城郊一片!$A$2:$AJ$25</definedName>
    <definedName name="_xlnm._FilterDatabase" localSheetId="3" hidden="1">西北片区!$A$2:$AI$41</definedName>
    <definedName name="_xlnm._FilterDatabase" localSheetId="4" hidden="1">城中片区!$A$2:$AI$30</definedName>
    <definedName name="_xlnm._FilterDatabase" localSheetId="5" hidden="1">城郊二片!$A$2:$AI$20</definedName>
  </definedNames>
  <calcPr calcId="144525"/>
</workbook>
</file>

<file path=xl/sharedStrings.xml><?xml version="1.0" encoding="utf-8"?>
<sst xmlns="http://schemas.openxmlformats.org/spreadsheetml/2006/main" count="654" uniqueCount="161">
  <si>
    <t>序号</t>
  </si>
  <si>
    <t>门店名称</t>
  </si>
  <si>
    <t>片区分类</t>
  </si>
  <si>
    <t>片区经理</t>
  </si>
  <si>
    <t>单数</t>
  </si>
  <si>
    <t>合计单数</t>
  </si>
  <si>
    <t>门店类型</t>
  </si>
  <si>
    <t>应完成</t>
  </si>
  <si>
    <t>差</t>
  </si>
  <si>
    <t>成汉南路店</t>
  </si>
  <si>
    <t>东南片区</t>
  </si>
  <si>
    <t>段文秀</t>
  </si>
  <si>
    <t>A</t>
  </si>
  <si>
    <t>高新区民丰大道西段药店</t>
  </si>
  <si>
    <t>成华区万科路药店</t>
  </si>
  <si>
    <t>成华区华泰路药店</t>
  </si>
  <si>
    <t>新乐中街药店</t>
  </si>
  <si>
    <t>高新天久北巷药店</t>
  </si>
  <si>
    <t>B</t>
  </si>
  <si>
    <t>锦江区榕声路</t>
  </si>
  <si>
    <t>锦江区观音桥街药店</t>
  </si>
  <si>
    <t>新园大道药店</t>
  </si>
  <si>
    <t>锦江区水杉街药店</t>
  </si>
  <si>
    <t>高新区大源北街药店</t>
  </si>
  <si>
    <t>第三名</t>
  </si>
  <si>
    <t>成华区万宇路药店</t>
  </si>
  <si>
    <t>金马河店</t>
  </si>
  <si>
    <t>新下街店</t>
  </si>
  <si>
    <t>西航港街道锦华路一段药店</t>
  </si>
  <si>
    <t>C</t>
  </si>
  <si>
    <t>双流县三强西路</t>
  </si>
  <si>
    <t>成华区华康路药店</t>
  </si>
  <si>
    <t>龙潭西路店</t>
  </si>
  <si>
    <t>合欢树街</t>
  </si>
  <si>
    <t>高新中和大道店</t>
  </si>
  <si>
    <t>武侯区航中路店</t>
  </si>
  <si>
    <t>紫薇东路</t>
  </si>
  <si>
    <t>元华二巷</t>
  </si>
  <si>
    <t>中和公济桥店</t>
  </si>
  <si>
    <t>南华巷店</t>
  </si>
  <si>
    <t>大邑县晋原镇内蒙古桃源店</t>
  </si>
  <si>
    <t>城郊一片</t>
  </si>
  <si>
    <t>高艳</t>
  </si>
  <si>
    <t>大邑县沙渠镇方圆路药店</t>
  </si>
  <si>
    <t>大邑县晋原镇子龙路店</t>
  </si>
  <si>
    <t>大邑县晋源镇东壕沟段药店</t>
  </si>
  <si>
    <t>大邑县晋原镇通达东路五段药店</t>
  </si>
  <si>
    <t>大邑县新场镇文昌街药店</t>
  </si>
  <si>
    <t>大邑县安仁镇千禧街药店</t>
  </si>
  <si>
    <t>大邑县晋原镇东街药店</t>
  </si>
  <si>
    <t>大邑潘家街店</t>
  </si>
  <si>
    <t>四川太极大邑县晋原镇北街药店</t>
  </si>
  <si>
    <t>浆洗街药店</t>
  </si>
  <si>
    <t>城中片区</t>
  </si>
  <si>
    <t>何巍</t>
  </si>
  <si>
    <t>第二名</t>
  </si>
  <si>
    <t>青羊区北东街店</t>
  </si>
  <si>
    <t>成华区羊子山西路药店（兴元华盛）</t>
  </si>
  <si>
    <t>成华区二环路北四段药店（汇融名城）</t>
  </si>
  <si>
    <t>西林一街店</t>
  </si>
  <si>
    <t>红星店</t>
  </si>
  <si>
    <t>双林路药店</t>
  </si>
  <si>
    <t>通盈街药店</t>
  </si>
  <si>
    <t>成华区华油路药店</t>
  </si>
  <si>
    <t>科华路店</t>
  </si>
  <si>
    <t>东昌路一药店</t>
  </si>
  <si>
    <t>郫县一环路东南段店</t>
  </si>
  <si>
    <t>人民中路店</t>
  </si>
  <si>
    <t>金丝街药店</t>
  </si>
  <si>
    <t>成华杉板桥南一路店</t>
  </si>
  <si>
    <t>成华区崔家店路药店</t>
  </si>
  <si>
    <t>郫县郫筒镇东大街药店</t>
  </si>
  <si>
    <t>锦江区柳翠路药店</t>
  </si>
  <si>
    <t>劼人路店</t>
  </si>
  <si>
    <t>第一名</t>
  </si>
  <si>
    <t>童子街店</t>
  </si>
  <si>
    <t>静明路店</t>
  </si>
  <si>
    <t>丝竹路店</t>
  </si>
  <si>
    <t>解放路店</t>
  </si>
  <si>
    <t>云龙路店</t>
  </si>
  <si>
    <t>倪家桥店</t>
  </si>
  <si>
    <t>青羊区十二桥药店</t>
  </si>
  <si>
    <t>西北片区</t>
  </si>
  <si>
    <t>刘琴英</t>
  </si>
  <si>
    <t>光华药店</t>
  </si>
  <si>
    <t>光华村街药店</t>
  </si>
  <si>
    <t>新都区新繁镇繁江北路药店</t>
  </si>
  <si>
    <t>清江东路药店</t>
  </si>
  <si>
    <t>武侯区顺和街店</t>
  </si>
  <si>
    <t>新都区马超东路店</t>
  </si>
  <si>
    <t>土龙路药店</t>
  </si>
  <si>
    <t>金牛区交大路第三药店</t>
  </si>
  <si>
    <t>银河北街</t>
  </si>
  <si>
    <t>西部店</t>
  </si>
  <si>
    <t>枣子巷药店</t>
  </si>
  <si>
    <t>佳灵路</t>
  </si>
  <si>
    <t>贝森路店</t>
  </si>
  <si>
    <t>沙河源药店</t>
  </si>
  <si>
    <t>清江东路三药店</t>
  </si>
  <si>
    <t>青羊区浣花滨河路药店</t>
  </si>
  <si>
    <t>金牛区黄苑东街药店</t>
  </si>
  <si>
    <t>金沙路店</t>
  </si>
  <si>
    <t>金牛区蜀汉路</t>
  </si>
  <si>
    <t>聚萃路店</t>
  </si>
  <si>
    <t>武侯区大华街店</t>
  </si>
  <si>
    <t>蜀辉路店</t>
  </si>
  <si>
    <t>大悦路店</t>
  </si>
  <si>
    <t>新都万和北路</t>
  </si>
  <si>
    <t>银沙路店</t>
  </si>
  <si>
    <t>金牛区花照壁药店</t>
  </si>
  <si>
    <t>五福桥东路药店</t>
  </si>
  <si>
    <t>蜀鑫路店</t>
  </si>
  <si>
    <t>双楠店</t>
  </si>
  <si>
    <t>逸都路店</t>
  </si>
  <si>
    <t>崇州尚贤坊街店</t>
  </si>
  <si>
    <t>城郊二片</t>
  </si>
  <si>
    <t>苗凯</t>
  </si>
  <si>
    <t>怀远店</t>
  </si>
  <si>
    <t>温江店</t>
  </si>
  <si>
    <t>都江堰药店</t>
  </si>
  <si>
    <t>金带街药店</t>
  </si>
  <si>
    <t>江安路</t>
  </si>
  <si>
    <t>崇州中心店</t>
  </si>
  <si>
    <t>都江堰景中路店</t>
  </si>
  <si>
    <t>都江堰奎光路中段药店</t>
  </si>
  <si>
    <t>崇州永康东路</t>
  </si>
  <si>
    <t>三江店</t>
  </si>
  <si>
    <t>都江堰幸福镇翔凤路药店</t>
  </si>
  <si>
    <t>都江堰市蒲阳镇堰问道西路药店</t>
  </si>
  <si>
    <t>都江堰聚源镇药店</t>
  </si>
  <si>
    <t>都江堰市蒲阳路药店</t>
  </si>
  <si>
    <t>崇州蜀州中路</t>
  </si>
  <si>
    <t>都江堰市永丰街道宝莲路药店</t>
  </si>
  <si>
    <t>邛崃中心药店</t>
  </si>
  <si>
    <t>任会茹</t>
  </si>
  <si>
    <t>邛崃市临邛镇洪川小区药店</t>
  </si>
  <si>
    <t>邛崃市临邛镇长安大道药店</t>
  </si>
  <si>
    <t>邛崃市羊安镇永康大道药店</t>
  </si>
  <si>
    <t xml:space="preserve">邛崃翠荫路 </t>
  </si>
  <si>
    <t>邛崃杏林路店</t>
  </si>
  <si>
    <t>旗舰店</t>
  </si>
  <si>
    <t>旗舰片</t>
  </si>
  <si>
    <t>谭庆娟</t>
  </si>
  <si>
    <t>锦江区庆云南街药店</t>
  </si>
  <si>
    <t>梨花街药店</t>
  </si>
  <si>
    <t>五津西路药店</t>
  </si>
  <si>
    <t>王燕丽</t>
  </si>
  <si>
    <t>新津邓双镇岷江店</t>
  </si>
  <si>
    <t>新津县五津镇五津西路二药房</t>
  </si>
  <si>
    <t>兴义镇万兴路药店</t>
  </si>
  <si>
    <t>武阳西路</t>
  </si>
  <si>
    <t>剑南大道</t>
  </si>
  <si>
    <t>任会茹
王燕丽</t>
  </si>
  <si>
    <t>邛崃涌泉路</t>
  </si>
  <si>
    <t>光华西一路</t>
  </si>
  <si>
    <t>光华北五路</t>
  </si>
  <si>
    <t>还差单数</t>
  </si>
  <si>
    <t>四川太极成华区培华东路药店</t>
  </si>
  <si>
    <t>四川太极成华区东昌路一药店</t>
  </si>
  <si>
    <t>青龙街店</t>
  </si>
  <si>
    <t>庆云南街药店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</si>
</sst>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rgb="FFFF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5" tint="-0.249977111117893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rgb="FF000000"/>
      <name val="Alibaba-PuHuiTi-Regular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1F5"/>
        <bgColor indexed="64"/>
      </patternFill>
    </fill>
    <fill>
      <patternFill patternType="solid">
        <fgColor rgb="FFF9FA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CE6"/>
      </left>
      <right style="thin">
        <color rgb="FFD8DCE6"/>
      </right>
      <top style="thin">
        <color rgb="FFD8DCE6"/>
      </top>
      <bottom style="thin">
        <color rgb="FFD8DCE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2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35" fillId="21" borderId="1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2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8" fillId="4" borderId="2" xfId="49" applyFont="1" applyFill="1" applyBorder="1" applyAlignment="1">
      <alignment horizontal="center" vertical="top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5" borderId="2" xfId="49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3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7" borderId="0" xfId="0" applyFill="1">
      <alignment vertical="center"/>
    </xf>
    <xf numFmtId="0" fontId="0" fillId="7" borderId="0" xfId="0" applyFont="1" applyFill="1">
      <alignment vertical="center"/>
    </xf>
    <xf numFmtId="0" fontId="1" fillId="7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6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0" fillId="0" borderId="1" xfId="0" applyBorder="1" applyAlignment="1">
      <alignment vertical="center"/>
    </xf>
    <xf numFmtId="176" fontId="12" fillId="6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5" fillId="0" borderId="0" xfId="0" applyFont="1">
      <alignment vertical="center"/>
    </xf>
    <xf numFmtId="0" fontId="5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3" fillId="3" borderId="3" xfId="0" applyFont="1" applyFill="1" applyBorder="1" applyAlignment="1"/>
    <xf numFmtId="0" fontId="0" fillId="0" borderId="1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5"/>
  <sheetViews>
    <sheetView tabSelected="1" workbookViewId="0">
      <selection activeCell="AD133" sqref="AD133"/>
    </sheetView>
  </sheetViews>
  <sheetFormatPr defaultColWidth="8.88333333333333" defaultRowHeight="13.5"/>
  <cols>
    <col min="1" max="1" width="4.66666666666667" customWidth="1"/>
    <col min="2" max="2" width="23.2166666666667" style="2" customWidth="1"/>
    <col min="3" max="3" width="3.3" style="1" customWidth="1"/>
    <col min="4" max="4" width="6.13333333333333" style="1" customWidth="1"/>
    <col min="5" max="6" width="4.88333333333333" style="24" customWidth="1"/>
    <col min="7" max="7" width="4.88333333333333" style="92" customWidth="1"/>
    <col min="8" max="10" width="4.88333333333333" style="24" customWidth="1"/>
    <col min="11" max="11" width="4.88333333333333" style="92" customWidth="1"/>
    <col min="12" max="31" width="4.88333333333333" style="24" customWidth="1"/>
    <col min="32" max="32" width="4.44166666666667" style="24" customWidth="1"/>
    <col min="33" max="35" width="4.88333333333333" style="24" customWidth="1"/>
    <col min="36" max="36" width="10.6333333333333" style="111" customWidth="1"/>
    <col min="37" max="37" width="8.88333333333333" style="17"/>
  </cols>
  <sheetData>
    <row r="1" spans="1:36">
      <c r="A1" s="3" t="s">
        <v>0</v>
      </c>
      <c r="B1" s="112" t="s">
        <v>1</v>
      </c>
      <c r="C1" s="3" t="s">
        <v>2</v>
      </c>
      <c r="D1" s="3" t="s">
        <v>3</v>
      </c>
      <c r="E1" s="6">
        <v>1</v>
      </c>
      <c r="F1" s="6">
        <v>2</v>
      </c>
      <c r="G1" s="93">
        <v>3</v>
      </c>
      <c r="H1" s="6">
        <v>4</v>
      </c>
      <c r="I1" s="6">
        <v>5</v>
      </c>
      <c r="J1" s="6">
        <v>6</v>
      </c>
      <c r="K1" s="93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6">
        <v>31</v>
      </c>
      <c r="AJ1" s="121"/>
    </row>
    <row r="2" spans="1:39">
      <c r="A2" s="3"/>
      <c r="B2" s="70"/>
      <c r="C2" s="5"/>
      <c r="D2" s="3"/>
      <c r="E2" s="8" t="s">
        <v>4</v>
      </c>
      <c r="F2" s="8" t="s">
        <v>4</v>
      </c>
      <c r="G2" s="94" t="s">
        <v>4</v>
      </c>
      <c r="H2" s="8" t="s">
        <v>4</v>
      </c>
      <c r="I2" s="8" t="s">
        <v>4</v>
      </c>
      <c r="J2" s="8" t="s">
        <v>4</v>
      </c>
      <c r="K2" s="94" t="s">
        <v>4</v>
      </c>
      <c r="L2" s="8" t="s">
        <v>4</v>
      </c>
      <c r="M2" s="8" t="s">
        <v>4</v>
      </c>
      <c r="N2" s="42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12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8" t="s">
        <v>4</v>
      </c>
      <c r="AJ2" s="121" t="s">
        <v>5</v>
      </c>
      <c r="AK2" s="12" t="s">
        <v>6</v>
      </c>
      <c r="AL2" s="12" t="s">
        <v>7</v>
      </c>
      <c r="AM2" s="12" t="s">
        <v>8</v>
      </c>
    </row>
    <row r="3" s="106" customFormat="1" spans="1:39">
      <c r="A3" s="113">
        <v>1</v>
      </c>
      <c r="B3" s="45" t="s">
        <v>9</v>
      </c>
      <c r="C3" s="66" t="s">
        <v>10</v>
      </c>
      <c r="D3" s="95" t="s">
        <v>11</v>
      </c>
      <c r="E3" s="13">
        <v>3</v>
      </c>
      <c r="F3" s="67"/>
      <c r="G3" s="96">
        <v>2</v>
      </c>
      <c r="H3" s="13">
        <v>2</v>
      </c>
      <c r="I3" s="13">
        <v>2</v>
      </c>
      <c r="J3" s="67"/>
      <c r="K3" s="96">
        <v>1</v>
      </c>
      <c r="L3" s="68"/>
      <c r="M3" s="13">
        <v>2</v>
      </c>
      <c r="N3" s="78"/>
      <c r="O3" s="20">
        <v>1</v>
      </c>
      <c r="P3" s="12">
        <v>4</v>
      </c>
      <c r="Q3" s="20">
        <v>1</v>
      </c>
      <c r="R3" s="68"/>
      <c r="S3" s="129"/>
      <c r="T3" s="13">
        <v>1</v>
      </c>
      <c r="U3" s="13">
        <v>1</v>
      </c>
      <c r="V3" s="13">
        <v>3</v>
      </c>
      <c r="W3" s="13">
        <v>1</v>
      </c>
      <c r="X3" s="13">
        <v>3</v>
      </c>
      <c r="Y3" s="68"/>
      <c r="Z3" s="13">
        <v>2</v>
      </c>
      <c r="AA3" s="13">
        <v>2</v>
      </c>
      <c r="AB3" s="21">
        <v>7</v>
      </c>
      <c r="AC3" s="13"/>
      <c r="AD3" s="13">
        <v>2</v>
      </c>
      <c r="AE3" s="13">
        <v>5</v>
      </c>
      <c r="AF3" s="20">
        <v>3</v>
      </c>
      <c r="AG3" s="13">
        <v>3</v>
      </c>
      <c r="AH3" s="13">
        <v>6</v>
      </c>
      <c r="AI3" s="13">
        <v>9</v>
      </c>
      <c r="AJ3" s="121">
        <f>SUM(E3:AI3)</f>
        <v>66</v>
      </c>
      <c r="AK3" s="12" t="s">
        <v>12</v>
      </c>
      <c r="AL3" s="12">
        <v>60</v>
      </c>
      <c r="AM3" s="43">
        <f>SUM(AJ3-AL3)</f>
        <v>6</v>
      </c>
    </row>
    <row r="4" s="107" customFormat="1" spans="1:39">
      <c r="A4" s="114">
        <v>2</v>
      </c>
      <c r="B4" s="45" t="s">
        <v>13</v>
      </c>
      <c r="C4" s="70"/>
      <c r="D4" s="97"/>
      <c r="E4" s="22"/>
      <c r="F4" s="22"/>
      <c r="G4" s="98"/>
      <c r="H4" s="22"/>
      <c r="I4" s="22"/>
      <c r="J4" s="22"/>
      <c r="K4" s="98"/>
      <c r="L4" s="22"/>
      <c r="M4" s="22"/>
      <c r="N4" s="120"/>
      <c r="O4" s="22"/>
      <c r="P4" s="33"/>
      <c r="Q4" s="105"/>
      <c r="R4" s="22"/>
      <c r="S4" s="130"/>
      <c r="T4" s="22"/>
      <c r="U4" s="22"/>
      <c r="V4" s="22"/>
      <c r="W4" s="22"/>
      <c r="X4" s="105"/>
      <c r="Y4" s="22"/>
      <c r="Z4" s="22"/>
      <c r="AA4" s="22"/>
      <c r="AB4" s="22"/>
      <c r="AC4" s="22"/>
      <c r="AD4" s="22"/>
      <c r="AE4" s="22"/>
      <c r="AF4" s="20">
        <v>3</v>
      </c>
      <c r="AG4" s="13">
        <v>2</v>
      </c>
      <c r="AH4" s="22"/>
      <c r="AI4" s="22"/>
      <c r="AJ4" s="121">
        <f t="shared" ref="AJ4:AJ35" si="0">SUM(E4:AI4)</f>
        <v>5</v>
      </c>
      <c r="AK4" s="12" t="s">
        <v>12</v>
      </c>
      <c r="AL4" s="12">
        <v>60</v>
      </c>
      <c r="AM4" s="12">
        <f>SUM(AJ4-AL4)</f>
        <v>-55</v>
      </c>
    </row>
    <row r="5" s="107" customFormat="1" spans="1:39">
      <c r="A5" s="114">
        <v>3</v>
      </c>
      <c r="B5" s="45" t="s">
        <v>14</v>
      </c>
      <c r="C5" s="70"/>
      <c r="D5" s="97"/>
      <c r="E5" s="22"/>
      <c r="F5" s="22"/>
      <c r="G5" s="98"/>
      <c r="H5" s="22"/>
      <c r="I5" s="22"/>
      <c r="J5" s="22"/>
      <c r="K5" s="98"/>
      <c r="L5" s="22"/>
      <c r="M5" s="22"/>
      <c r="N5" s="120"/>
      <c r="O5" s="22"/>
      <c r="P5" s="33"/>
      <c r="Q5" s="22"/>
      <c r="R5" s="22"/>
      <c r="S5" s="13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44">
        <v>1</v>
      </c>
      <c r="AI5" s="44"/>
      <c r="AJ5" s="121">
        <f t="shared" si="0"/>
        <v>1</v>
      </c>
      <c r="AK5" s="12" t="s">
        <v>12</v>
      </c>
      <c r="AL5" s="12">
        <v>60</v>
      </c>
      <c r="AM5" s="12">
        <f>SUM(AJ5-AL5)</f>
        <v>-59</v>
      </c>
    </row>
    <row r="6" s="108" customFormat="1" spans="1:39">
      <c r="A6" s="113">
        <v>4</v>
      </c>
      <c r="B6" s="45" t="s">
        <v>15</v>
      </c>
      <c r="C6" s="66"/>
      <c r="D6" s="95"/>
      <c r="E6" s="76"/>
      <c r="F6" s="76"/>
      <c r="G6" s="99"/>
      <c r="H6" s="76"/>
      <c r="I6" s="76"/>
      <c r="J6" s="76"/>
      <c r="K6" s="99"/>
      <c r="L6" s="76"/>
      <c r="M6" s="76"/>
      <c r="N6" s="121"/>
      <c r="O6" s="76"/>
      <c r="P6" s="12"/>
      <c r="Q6" s="20">
        <v>1</v>
      </c>
      <c r="R6" s="76"/>
      <c r="S6" s="131"/>
      <c r="T6" s="76"/>
      <c r="U6" s="76"/>
      <c r="V6" s="76"/>
      <c r="W6" s="76"/>
      <c r="X6" s="76"/>
      <c r="Y6" s="104"/>
      <c r="Z6" s="76"/>
      <c r="AA6" s="76"/>
      <c r="AB6" s="76"/>
      <c r="AC6" s="13"/>
      <c r="AD6" s="76"/>
      <c r="AE6" s="76"/>
      <c r="AF6" s="13">
        <v>2</v>
      </c>
      <c r="AG6" s="76"/>
      <c r="AH6" s="76"/>
      <c r="AI6" s="76"/>
      <c r="AJ6" s="121">
        <f t="shared" si="0"/>
        <v>3</v>
      </c>
      <c r="AK6" s="12" t="s">
        <v>12</v>
      </c>
      <c r="AL6" s="12">
        <v>60</v>
      </c>
      <c r="AM6" s="12">
        <f>SUM(AJ6-AL6)</f>
        <v>-57</v>
      </c>
    </row>
    <row r="7" s="2" customFormat="1" spans="1:39">
      <c r="A7" s="114">
        <v>5</v>
      </c>
      <c r="B7" s="45" t="s">
        <v>16</v>
      </c>
      <c r="C7" s="70"/>
      <c r="D7" s="97"/>
      <c r="E7" s="22"/>
      <c r="F7" s="22"/>
      <c r="G7" s="98"/>
      <c r="H7" s="22"/>
      <c r="I7" s="22"/>
      <c r="J7" s="22"/>
      <c r="K7" s="98"/>
      <c r="L7" s="22"/>
      <c r="M7" s="22"/>
      <c r="N7" s="120"/>
      <c r="O7" s="22"/>
      <c r="P7" s="33"/>
      <c r="Q7" s="22"/>
      <c r="R7" s="22"/>
      <c r="S7" s="13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44">
        <v>1</v>
      </c>
      <c r="AG7" s="22"/>
      <c r="AH7" s="22"/>
      <c r="AI7" s="22"/>
      <c r="AJ7" s="121">
        <f t="shared" si="0"/>
        <v>1</v>
      </c>
      <c r="AK7" s="12" t="s">
        <v>12</v>
      </c>
      <c r="AL7" s="12">
        <v>60</v>
      </c>
      <c r="AM7" s="12">
        <f>SUM(AJ7-AL7)</f>
        <v>-59</v>
      </c>
    </row>
    <row r="8" s="1" customFormat="1" spans="1:39">
      <c r="A8" s="113">
        <v>6</v>
      </c>
      <c r="B8" s="16" t="s">
        <v>17</v>
      </c>
      <c r="C8" s="66"/>
      <c r="D8" s="95"/>
      <c r="E8" s="76"/>
      <c r="F8" s="76"/>
      <c r="G8" s="99"/>
      <c r="H8" s="76"/>
      <c r="I8" s="76"/>
      <c r="J8" s="76"/>
      <c r="K8" s="99"/>
      <c r="L8" s="104"/>
      <c r="M8" s="76"/>
      <c r="N8" s="121"/>
      <c r="O8" s="76"/>
      <c r="P8" s="15"/>
      <c r="Q8" s="76"/>
      <c r="R8" s="76"/>
      <c r="S8" s="131"/>
      <c r="T8" s="76"/>
      <c r="U8" s="76"/>
      <c r="V8" s="76"/>
      <c r="W8" s="104"/>
      <c r="X8" s="76"/>
      <c r="Y8" s="76"/>
      <c r="Z8" s="76"/>
      <c r="AA8" s="76"/>
      <c r="AB8" s="76"/>
      <c r="AC8" s="76"/>
      <c r="AD8" s="76"/>
      <c r="AE8" s="76"/>
      <c r="AF8" s="76"/>
      <c r="AG8" s="23">
        <v>2</v>
      </c>
      <c r="AH8" s="76"/>
      <c r="AI8" s="76"/>
      <c r="AJ8" s="76">
        <f t="shared" si="0"/>
        <v>2</v>
      </c>
      <c r="AK8" s="12" t="s">
        <v>18</v>
      </c>
      <c r="AL8" s="12">
        <v>40</v>
      </c>
      <c r="AM8" s="12">
        <f>SUM(AJ8-AL8)</f>
        <v>-38</v>
      </c>
    </row>
    <row r="9" s="1" customFormat="1" spans="1:39">
      <c r="A9" s="113">
        <v>7</v>
      </c>
      <c r="B9" s="45" t="s">
        <v>19</v>
      </c>
      <c r="C9" s="66"/>
      <c r="D9" s="95"/>
      <c r="E9" s="76"/>
      <c r="F9" s="76"/>
      <c r="G9" s="96">
        <v>7</v>
      </c>
      <c r="H9" s="13">
        <v>1</v>
      </c>
      <c r="I9" s="13">
        <v>5</v>
      </c>
      <c r="J9" s="13">
        <v>2</v>
      </c>
      <c r="K9" s="99">
        <v>5</v>
      </c>
      <c r="L9" s="13">
        <v>2</v>
      </c>
      <c r="M9" s="13">
        <v>2</v>
      </c>
      <c r="N9" s="13">
        <v>2</v>
      </c>
      <c r="O9" s="76"/>
      <c r="P9" s="12"/>
      <c r="Q9" s="76"/>
      <c r="R9" s="76"/>
      <c r="S9" s="131"/>
      <c r="T9" s="13">
        <v>1</v>
      </c>
      <c r="U9" s="76"/>
      <c r="V9" s="76"/>
      <c r="W9" s="76"/>
      <c r="X9" s="13">
        <v>1</v>
      </c>
      <c r="Y9" s="76"/>
      <c r="Z9" s="76"/>
      <c r="AA9" s="76"/>
      <c r="AB9" s="76"/>
      <c r="AC9" s="23"/>
      <c r="AD9" s="76"/>
      <c r="AE9" s="76"/>
      <c r="AF9" s="76"/>
      <c r="AG9" s="13">
        <v>1</v>
      </c>
      <c r="AH9" s="76"/>
      <c r="AI9" s="13">
        <v>1</v>
      </c>
      <c r="AJ9" s="121">
        <f t="shared" si="0"/>
        <v>30</v>
      </c>
      <c r="AK9" s="12" t="s">
        <v>12</v>
      </c>
      <c r="AL9" s="12">
        <v>60</v>
      </c>
      <c r="AM9" s="12">
        <f>SUM(AJ9-AL9)</f>
        <v>-30</v>
      </c>
    </row>
    <row r="10" spans="1:39">
      <c r="A10" s="113">
        <v>8</v>
      </c>
      <c r="B10" s="45" t="s">
        <v>20</v>
      </c>
      <c r="C10" s="66"/>
      <c r="D10" s="95"/>
      <c r="E10" s="13">
        <v>4</v>
      </c>
      <c r="F10" s="13">
        <v>4</v>
      </c>
      <c r="G10" s="100">
        <v>1</v>
      </c>
      <c r="H10" s="68"/>
      <c r="I10" s="13">
        <v>1</v>
      </c>
      <c r="J10" s="13">
        <v>1</v>
      </c>
      <c r="K10" s="100">
        <v>3</v>
      </c>
      <c r="L10" s="13">
        <v>1</v>
      </c>
      <c r="M10" s="13">
        <v>1</v>
      </c>
      <c r="N10" s="13">
        <v>3</v>
      </c>
      <c r="O10" s="20">
        <v>2</v>
      </c>
      <c r="P10" s="12">
        <v>4</v>
      </c>
      <c r="Q10" s="68"/>
      <c r="R10" s="20">
        <v>2</v>
      </c>
      <c r="S10" s="13">
        <v>2</v>
      </c>
      <c r="T10" s="13">
        <v>4</v>
      </c>
      <c r="U10" s="13">
        <v>1</v>
      </c>
      <c r="V10" s="13">
        <v>2</v>
      </c>
      <c r="W10" s="13">
        <v>1</v>
      </c>
      <c r="X10" s="13">
        <v>3</v>
      </c>
      <c r="Y10" s="13">
        <v>2</v>
      </c>
      <c r="Z10" s="13">
        <v>2</v>
      </c>
      <c r="AA10" s="13">
        <v>1</v>
      </c>
      <c r="AB10" s="21">
        <v>1</v>
      </c>
      <c r="AC10" s="13"/>
      <c r="AD10" s="13">
        <v>3</v>
      </c>
      <c r="AE10" s="13">
        <v>3</v>
      </c>
      <c r="AF10" s="13">
        <v>1</v>
      </c>
      <c r="AG10" s="13"/>
      <c r="AH10" s="13">
        <v>2</v>
      </c>
      <c r="AI10" s="13">
        <v>1</v>
      </c>
      <c r="AJ10" s="121">
        <f t="shared" si="0"/>
        <v>56</v>
      </c>
      <c r="AK10" s="12" t="s">
        <v>18</v>
      </c>
      <c r="AL10" s="12">
        <v>40</v>
      </c>
      <c r="AM10" s="43">
        <f>SUM(AJ10-AL10)</f>
        <v>16</v>
      </c>
    </row>
    <row r="11" s="1" customFormat="1" spans="1:39">
      <c r="A11" s="113">
        <v>9</v>
      </c>
      <c r="B11" s="16" t="s">
        <v>21</v>
      </c>
      <c r="C11" s="66"/>
      <c r="D11" s="95"/>
      <c r="E11" s="76"/>
      <c r="F11" s="76"/>
      <c r="G11" s="99"/>
      <c r="H11" s="76"/>
      <c r="I11" s="76"/>
      <c r="J11" s="76"/>
      <c r="K11" s="99"/>
      <c r="L11" s="76"/>
      <c r="M11" s="76"/>
      <c r="N11" s="121"/>
      <c r="O11" s="76"/>
      <c r="P11" s="15"/>
      <c r="Q11" s="76"/>
      <c r="R11" s="76"/>
      <c r="S11" s="131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23">
        <v>1</v>
      </c>
      <c r="AH11" s="76"/>
      <c r="AI11" s="76"/>
      <c r="AJ11" s="121">
        <f t="shared" si="0"/>
        <v>1</v>
      </c>
      <c r="AK11" s="12" t="s">
        <v>18</v>
      </c>
      <c r="AL11" s="12">
        <v>40</v>
      </c>
      <c r="AM11" s="12">
        <f>SUM(AJ11-AL11)</f>
        <v>-39</v>
      </c>
    </row>
    <row r="12" spans="1:39">
      <c r="A12" s="113">
        <v>10</v>
      </c>
      <c r="B12" s="45" t="s">
        <v>22</v>
      </c>
      <c r="C12" s="66"/>
      <c r="D12" s="95"/>
      <c r="E12" s="13">
        <v>2</v>
      </c>
      <c r="F12" s="67"/>
      <c r="G12" s="100"/>
      <c r="H12" s="67"/>
      <c r="I12" s="67"/>
      <c r="J12" s="67"/>
      <c r="K12" s="96">
        <v>1</v>
      </c>
      <c r="L12" s="67"/>
      <c r="M12" s="67"/>
      <c r="N12" s="78"/>
      <c r="O12" s="67"/>
      <c r="P12" s="12"/>
      <c r="Q12" s="67"/>
      <c r="R12" s="67"/>
      <c r="S12" s="129"/>
      <c r="T12" s="67"/>
      <c r="U12" s="67"/>
      <c r="V12" s="67"/>
      <c r="W12" s="13">
        <v>1</v>
      </c>
      <c r="X12" s="67"/>
      <c r="Y12" s="67"/>
      <c r="Z12" s="68"/>
      <c r="AA12" s="67"/>
      <c r="AB12" s="67"/>
      <c r="AC12" s="13"/>
      <c r="AD12" s="67"/>
      <c r="AE12" s="67"/>
      <c r="AF12" s="67"/>
      <c r="AG12" s="67"/>
      <c r="AH12" s="13">
        <v>1</v>
      </c>
      <c r="AI12" s="13"/>
      <c r="AJ12" s="121">
        <f t="shared" si="0"/>
        <v>5</v>
      </c>
      <c r="AK12" s="12" t="s">
        <v>18</v>
      </c>
      <c r="AL12" s="12">
        <v>40</v>
      </c>
      <c r="AM12" s="12">
        <f>SUM(AJ12-AL12)</f>
        <v>-35</v>
      </c>
    </row>
    <row r="13" spans="1:40">
      <c r="A13" s="113">
        <v>11</v>
      </c>
      <c r="B13" s="45" t="s">
        <v>23</v>
      </c>
      <c r="C13" s="66"/>
      <c r="D13" s="95"/>
      <c r="E13" s="13">
        <v>6</v>
      </c>
      <c r="F13" s="13">
        <v>3</v>
      </c>
      <c r="G13" s="96">
        <v>1</v>
      </c>
      <c r="H13" s="67"/>
      <c r="I13" s="67"/>
      <c r="J13" s="68"/>
      <c r="K13" s="100">
        <v>10</v>
      </c>
      <c r="L13" s="13">
        <v>2</v>
      </c>
      <c r="M13" s="13">
        <v>2</v>
      </c>
      <c r="N13" s="13">
        <v>7</v>
      </c>
      <c r="O13" s="68"/>
      <c r="P13" s="12">
        <v>2</v>
      </c>
      <c r="Q13" s="20">
        <v>7</v>
      </c>
      <c r="R13" s="20">
        <v>4</v>
      </c>
      <c r="S13" s="13">
        <v>3</v>
      </c>
      <c r="T13" s="13">
        <v>3</v>
      </c>
      <c r="U13" s="13">
        <v>4</v>
      </c>
      <c r="V13" s="67"/>
      <c r="W13" s="13">
        <v>12</v>
      </c>
      <c r="X13" s="13">
        <v>8</v>
      </c>
      <c r="Y13" s="68"/>
      <c r="Z13" s="13">
        <v>6</v>
      </c>
      <c r="AA13" s="13">
        <v>1</v>
      </c>
      <c r="AB13" s="21">
        <v>5</v>
      </c>
      <c r="AC13" s="13">
        <v>3</v>
      </c>
      <c r="AD13" s="13">
        <v>7</v>
      </c>
      <c r="AE13" s="13"/>
      <c r="AF13" s="13">
        <v>2</v>
      </c>
      <c r="AG13" s="13">
        <v>1</v>
      </c>
      <c r="AH13" s="13">
        <v>1</v>
      </c>
      <c r="AI13" s="13">
        <v>1</v>
      </c>
      <c r="AJ13" s="121">
        <f t="shared" si="0"/>
        <v>101</v>
      </c>
      <c r="AK13" s="12" t="s">
        <v>18</v>
      </c>
      <c r="AL13" s="12">
        <v>40</v>
      </c>
      <c r="AM13" s="74">
        <f>SUM(AJ13-AL13)</f>
        <v>61</v>
      </c>
      <c r="AN13" s="139" t="s">
        <v>24</v>
      </c>
    </row>
    <row r="14" s="1" customFormat="1" spans="1:39">
      <c r="A14" s="113">
        <v>12</v>
      </c>
      <c r="B14" s="16" t="s">
        <v>25</v>
      </c>
      <c r="C14" s="66"/>
      <c r="D14" s="95"/>
      <c r="E14" s="76"/>
      <c r="F14" s="76"/>
      <c r="G14" s="99"/>
      <c r="H14" s="76"/>
      <c r="I14" s="76"/>
      <c r="J14" s="76"/>
      <c r="K14" s="99"/>
      <c r="L14" s="76"/>
      <c r="M14" s="76"/>
      <c r="N14" s="121"/>
      <c r="O14" s="76"/>
      <c r="P14" s="15"/>
      <c r="Q14" s="76"/>
      <c r="R14" s="76"/>
      <c r="S14" s="131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23"/>
      <c r="AE14" s="23">
        <v>2</v>
      </c>
      <c r="AF14" s="76"/>
      <c r="AG14" s="76"/>
      <c r="AH14" s="76"/>
      <c r="AI14" s="76"/>
      <c r="AJ14" s="121">
        <f t="shared" si="0"/>
        <v>2</v>
      </c>
      <c r="AK14" s="12" t="s">
        <v>18</v>
      </c>
      <c r="AL14" s="12">
        <v>40</v>
      </c>
      <c r="AM14" s="74">
        <f>SUM(AJ14-AL14)</f>
        <v>-38</v>
      </c>
    </row>
    <row r="15" s="1" customFormat="1" spans="1:39">
      <c r="A15" s="113">
        <v>13</v>
      </c>
      <c r="B15" s="16" t="s">
        <v>26</v>
      </c>
      <c r="C15" s="66"/>
      <c r="D15" s="95"/>
      <c r="E15" s="76"/>
      <c r="F15" s="76"/>
      <c r="G15" s="99"/>
      <c r="H15" s="76"/>
      <c r="I15" s="76"/>
      <c r="J15" s="76"/>
      <c r="K15" s="99"/>
      <c r="L15" s="76"/>
      <c r="M15" s="76"/>
      <c r="N15" s="121"/>
      <c r="O15" s="76"/>
      <c r="P15" s="15"/>
      <c r="Q15" s="76"/>
      <c r="R15" s="76"/>
      <c r="S15" s="131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23">
        <v>1</v>
      </c>
      <c r="AJ15" s="121">
        <f t="shared" si="0"/>
        <v>1</v>
      </c>
      <c r="AK15" s="12" t="s">
        <v>18</v>
      </c>
      <c r="AL15" s="12">
        <v>40</v>
      </c>
      <c r="AM15" s="74">
        <f>SUM(AJ15-AL15)</f>
        <v>-39</v>
      </c>
    </row>
    <row r="16" s="1" customFormat="1" spans="1:39">
      <c r="A16" s="113">
        <v>14</v>
      </c>
      <c r="B16" s="45" t="s">
        <v>27</v>
      </c>
      <c r="C16" s="66"/>
      <c r="D16" s="95"/>
      <c r="E16" s="76"/>
      <c r="F16" s="13">
        <v>2</v>
      </c>
      <c r="G16" s="99"/>
      <c r="H16" s="76"/>
      <c r="I16" s="76"/>
      <c r="J16" s="76"/>
      <c r="K16" s="99"/>
      <c r="L16" s="76"/>
      <c r="M16" s="76"/>
      <c r="N16" s="121"/>
      <c r="O16" s="76"/>
      <c r="P16" s="12">
        <v>1</v>
      </c>
      <c r="Q16" s="76"/>
      <c r="R16" s="76"/>
      <c r="S16" s="131"/>
      <c r="T16" s="76"/>
      <c r="U16" s="76"/>
      <c r="V16" s="76"/>
      <c r="W16" s="13">
        <v>1</v>
      </c>
      <c r="X16" s="76"/>
      <c r="Y16" s="76"/>
      <c r="Z16" s="76"/>
      <c r="AA16" s="104"/>
      <c r="AB16" s="76"/>
      <c r="AC16" s="76"/>
      <c r="AD16" s="13">
        <v>2</v>
      </c>
      <c r="AE16" s="76"/>
      <c r="AF16" s="76"/>
      <c r="AG16" s="76"/>
      <c r="AH16" s="76"/>
      <c r="AI16" s="76"/>
      <c r="AJ16" s="121">
        <f t="shared" si="0"/>
        <v>6</v>
      </c>
      <c r="AK16" s="12" t="s">
        <v>18</v>
      </c>
      <c r="AL16" s="12">
        <v>40</v>
      </c>
      <c r="AM16" s="74">
        <f>SUM(AJ16-AL16)</f>
        <v>-34</v>
      </c>
    </row>
    <row r="17" spans="1:39">
      <c r="A17" s="113">
        <v>15</v>
      </c>
      <c r="B17" s="45" t="s">
        <v>28</v>
      </c>
      <c r="C17" s="66"/>
      <c r="D17" s="95"/>
      <c r="E17" s="67"/>
      <c r="F17" s="67"/>
      <c r="G17" s="100"/>
      <c r="H17" s="67"/>
      <c r="I17" s="67"/>
      <c r="J17" s="67"/>
      <c r="K17" s="100"/>
      <c r="L17" s="67"/>
      <c r="M17" s="67"/>
      <c r="N17" s="78"/>
      <c r="O17" s="68"/>
      <c r="P17" s="12"/>
      <c r="Q17" s="20">
        <v>1</v>
      </c>
      <c r="R17" s="67"/>
      <c r="S17" s="13">
        <v>2</v>
      </c>
      <c r="T17" s="67"/>
      <c r="U17" s="67"/>
      <c r="V17" s="67"/>
      <c r="W17" s="68"/>
      <c r="X17" s="68"/>
      <c r="Y17" s="67"/>
      <c r="Z17" s="68"/>
      <c r="AA17" s="68"/>
      <c r="AB17" s="67"/>
      <c r="AC17" s="67"/>
      <c r="AD17" s="67"/>
      <c r="AE17" s="67"/>
      <c r="AF17" s="67"/>
      <c r="AG17" s="67"/>
      <c r="AH17" s="67"/>
      <c r="AI17" s="67"/>
      <c r="AJ17" s="121">
        <f t="shared" si="0"/>
        <v>3</v>
      </c>
      <c r="AK17" s="12" t="s">
        <v>29</v>
      </c>
      <c r="AL17" s="12">
        <v>20</v>
      </c>
      <c r="AM17" s="74">
        <f>SUM(AJ17-AL17)</f>
        <v>-17</v>
      </c>
    </row>
    <row r="18" spans="1:39">
      <c r="A18" s="113">
        <v>16</v>
      </c>
      <c r="B18" s="45" t="s">
        <v>30</v>
      </c>
      <c r="C18" s="66"/>
      <c r="D18" s="95"/>
      <c r="E18" s="67"/>
      <c r="F18" s="67"/>
      <c r="G18" s="100"/>
      <c r="H18" s="67"/>
      <c r="I18" s="67"/>
      <c r="J18" s="67"/>
      <c r="K18" s="100"/>
      <c r="L18" s="67"/>
      <c r="M18" s="13">
        <v>1</v>
      </c>
      <c r="N18" s="78"/>
      <c r="O18" s="20">
        <v>2</v>
      </c>
      <c r="P18" s="12"/>
      <c r="Q18" s="67"/>
      <c r="R18" s="67"/>
      <c r="S18" s="132"/>
      <c r="T18" s="13">
        <v>3</v>
      </c>
      <c r="U18" s="13">
        <v>10</v>
      </c>
      <c r="V18" s="13">
        <v>7</v>
      </c>
      <c r="W18" s="67"/>
      <c r="X18" s="13">
        <v>1</v>
      </c>
      <c r="Y18" s="13">
        <v>2</v>
      </c>
      <c r="Z18" s="13">
        <v>1</v>
      </c>
      <c r="AA18" s="13">
        <v>1</v>
      </c>
      <c r="AB18" s="67"/>
      <c r="AC18" s="67"/>
      <c r="AD18" s="13">
        <v>2</v>
      </c>
      <c r="AE18" s="67"/>
      <c r="AF18" s="67"/>
      <c r="AG18" s="67"/>
      <c r="AH18" s="13">
        <v>1</v>
      </c>
      <c r="AI18" s="13"/>
      <c r="AJ18" s="121">
        <f t="shared" si="0"/>
        <v>31</v>
      </c>
      <c r="AK18" s="12" t="s">
        <v>29</v>
      </c>
      <c r="AL18" s="12">
        <v>20</v>
      </c>
      <c r="AM18" s="74">
        <f>SUM(AJ18-AL18)</f>
        <v>11</v>
      </c>
    </row>
    <row r="19" spans="1:39">
      <c r="A19" s="113">
        <v>17</v>
      </c>
      <c r="B19" s="45" t="s">
        <v>31</v>
      </c>
      <c r="C19" s="66"/>
      <c r="D19" s="95"/>
      <c r="E19" s="67"/>
      <c r="F19" s="67"/>
      <c r="G19" s="100"/>
      <c r="H19" s="67"/>
      <c r="I19" s="67"/>
      <c r="J19" s="68"/>
      <c r="K19" s="100"/>
      <c r="L19" s="13">
        <v>2</v>
      </c>
      <c r="M19" s="67"/>
      <c r="N19" s="13">
        <v>1</v>
      </c>
      <c r="O19" s="20">
        <v>1</v>
      </c>
      <c r="P19" s="12"/>
      <c r="Q19" s="68"/>
      <c r="R19" s="67"/>
      <c r="S19" s="132"/>
      <c r="T19" s="68"/>
      <c r="U19" s="67"/>
      <c r="V19" s="68"/>
      <c r="W19" s="68"/>
      <c r="X19" s="13">
        <v>1</v>
      </c>
      <c r="Y19" s="68"/>
      <c r="Z19" s="68"/>
      <c r="AA19" s="67"/>
      <c r="AB19" s="67"/>
      <c r="AC19" s="13"/>
      <c r="AD19" s="67"/>
      <c r="AE19" s="13"/>
      <c r="AF19" s="13"/>
      <c r="AG19" s="22"/>
      <c r="AH19" s="22"/>
      <c r="AI19" s="22"/>
      <c r="AJ19" s="121">
        <f t="shared" si="0"/>
        <v>5</v>
      </c>
      <c r="AK19" s="12" t="s">
        <v>29</v>
      </c>
      <c r="AL19" s="12">
        <v>20</v>
      </c>
      <c r="AM19" s="74">
        <f>SUM(AJ19-AL19)</f>
        <v>-15</v>
      </c>
    </row>
    <row r="20" s="1" customFormat="1" spans="1:39">
      <c r="A20" s="113">
        <v>18</v>
      </c>
      <c r="B20" s="16" t="s">
        <v>32</v>
      </c>
      <c r="C20" s="66"/>
      <c r="D20" s="95"/>
      <c r="E20" s="76"/>
      <c r="F20" s="76"/>
      <c r="G20" s="99"/>
      <c r="H20" s="76"/>
      <c r="I20" s="76"/>
      <c r="J20" s="76"/>
      <c r="K20" s="99"/>
      <c r="L20" s="76"/>
      <c r="M20" s="76"/>
      <c r="N20" s="121"/>
      <c r="O20" s="76"/>
      <c r="P20" s="15"/>
      <c r="Q20" s="76"/>
      <c r="R20" s="76"/>
      <c r="S20" s="131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23">
        <v>4</v>
      </c>
      <c r="AH20" s="13">
        <v>1</v>
      </c>
      <c r="AI20" s="13">
        <v>1</v>
      </c>
      <c r="AJ20" s="121">
        <f t="shared" si="0"/>
        <v>6</v>
      </c>
      <c r="AK20" s="12" t="s">
        <v>29</v>
      </c>
      <c r="AL20" s="12">
        <v>20</v>
      </c>
      <c r="AM20" s="74">
        <f>SUM(AJ20-AL20)</f>
        <v>-14</v>
      </c>
    </row>
    <row r="21" spans="1:39">
      <c r="A21" s="113">
        <v>19</v>
      </c>
      <c r="B21" s="45" t="s">
        <v>33</v>
      </c>
      <c r="C21" s="66"/>
      <c r="D21" s="101"/>
      <c r="E21" s="67"/>
      <c r="F21" s="67"/>
      <c r="G21" s="100"/>
      <c r="H21" s="68"/>
      <c r="I21" s="13">
        <v>1</v>
      </c>
      <c r="J21" s="67"/>
      <c r="K21" s="100"/>
      <c r="L21" s="67"/>
      <c r="M21" s="67"/>
      <c r="N21" s="13">
        <v>1</v>
      </c>
      <c r="O21" s="20">
        <v>1</v>
      </c>
      <c r="P21" s="12"/>
      <c r="Q21" s="20">
        <v>1</v>
      </c>
      <c r="R21" s="67"/>
      <c r="S21" s="132"/>
      <c r="T21" s="67"/>
      <c r="U21" s="67"/>
      <c r="V21" s="67"/>
      <c r="W21" s="67"/>
      <c r="X21" s="68"/>
      <c r="Y21" s="13">
        <v>1</v>
      </c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121">
        <f t="shared" si="0"/>
        <v>5</v>
      </c>
      <c r="AK21" s="12" t="s">
        <v>29</v>
      </c>
      <c r="AL21" s="12">
        <v>20</v>
      </c>
      <c r="AM21" s="74">
        <f>SUM(AJ21-AL21)</f>
        <v>-15</v>
      </c>
    </row>
    <row r="22" spans="1:39">
      <c r="A22" s="113">
        <v>20</v>
      </c>
      <c r="B22" s="45" t="s">
        <v>34</v>
      </c>
      <c r="C22" s="66"/>
      <c r="D22" s="101"/>
      <c r="E22" s="67"/>
      <c r="F22" s="67"/>
      <c r="G22" s="100"/>
      <c r="H22" s="67"/>
      <c r="I22" s="67"/>
      <c r="J22" s="67"/>
      <c r="K22" s="96">
        <v>1</v>
      </c>
      <c r="L22" s="67"/>
      <c r="M22" s="67"/>
      <c r="N22" s="78"/>
      <c r="O22" s="67"/>
      <c r="P22" s="12"/>
      <c r="Q22" s="67"/>
      <c r="R22" s="67"/>
      <c r="S22" s="129"/>
      <c r="T22" s="67"/>
      <c r="U22" s="67"/>
      <c r="V22" s="67"/>
      <c r="W22" s="68"/>
      <c r="X22" s="67"/>
      <c r="Y22" s="68"/>
      <c r="Z22" s="67"/>
      <c r="AA22" s="67"/>
      <c r="AB22" s="67"/>
      <c r="AC22" s="67"/>
      <c r="AD22" s="67"/>
      <c r="AE22" s="13"/>
      <c r="AF22" s="67"/>
      <c r="AG22" s="67"/>
      <c r="AH22" s="13"/>
      <c r="AI22" s="13"/>
      <c r="AJ22" s="121">
        <f t="shared" si="0"/>
        <v>1</v>
      </c>
      <c r="AK22" s="12" t="s">
        <v>29</v>
      </c>
      <c r="AL22" s="12">
        <v>20</v>
      </c>
      <c r="AM22" s="74">
        <f>SUM(AJ22-AL22)</f>
        <v>-19</v>
      </c>
    </row>
    <row r="23" spans="1:39">
      <c r="A23" s="113">
        <v>21</v>
      </c>
      <c r="B23" s="45" t="s">
        <v>35</v>
      </c>
      <c r="C23" s="66"/>
      <c r="D23" s="95"/>
      <c r="E23" s="67"/>
      <c r="F23" s="67"/>
      <c r="G23" s="100"/>
      <c r="H23" s="67"/>
      <c r="I23" s="67"/>
      <c r="J23" s="67"/>
      <c r="K23" s="100"/>
      <c r="L23" s="68"/>
      <c r="M23" s="68"/>
      <c r="N23" s="78"/>
      <c r="O23" s="67"/>
      <c r="P23" s="12"/>
      <c r="Q23" s="67"/>
      <c r="R23" s="67"/>
      <c r="S23" s="132"/>
      <c r="T23" s="13">
        <v>1</v>
      </c>
      <c r="U23" s="13">
        <v>1</v>
      </c>
      <c r="V23" s="13">
        <v>1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121">
        <f t="shared" si="0"/>
        <v>3</v>
      </c>
      <c r="AK23" s="12" t="s">
        <v>29</v>
      </c>
      <c r="AL23" s="12">
        <v>20</v>
      </c>
      <c r="AM23" s="74">
        <f>SUM(AJ23-AL23)</f>
        <v>-17</v>
      </c>
    </row>
    <row r="24" s="1" customFormat="1" spans="1:39">
      <c r="A24" s="113">
        <v>22</v>
      </c>
      <c r="B24" s="45" t="s">
        <v>36</v>
      </c>
      <c r="C24" s="66"/>
      <c r="D24" s="95"/>
      <c r="E24" s="76"/>
      <c r="F24" s="76"/>
      <c r="G24" s="99"/>
      <c r="H24" s="13">
        <v>1</v>
      </c>
      <c r="I24" s="76"/>
      <c r="J24" s="76"/>
      <c r="K24" s="99"/>
      <c r="L24" s="76"/>
      <c r="M24" s="76"/>
      <c r="N24" s="121"/>
      <c r="O24" s="76"/>
      <c r="P24" s="12"/>
      <c r="Q24" s="76"/>
      <c r="R24" s="76"/>
      <c r="S24" s="131"/>
      <c r="T24" s="76"/>
      <c r="U24" s="13">
        <v>1</v>
      </c>
      <c r="V24" s="13">
        <v>2</v>
      </c>
      <c r="W24" s="13">
        <v>1</v>
      </c>
      <c r="X24" s="76"/>
      <c r="Y24" s="76"/>
      <c r="Z24" s="13">
        <v>1</v>
      </c>
      <c r="AA24" s="13">
        <v>1</v>
      </c>
      <c r="AB24" s="21">
        <v>1</v>
      </c>
      <c r="AC24" s="13">
        <v>2</v>
      </c>
      <c r="AD24" s="13">
        <v>3</v>
      </c>
      <c r="AE24" s="13">
        <v>4</v>
      </c>
      <c r="AF24" s="13">
        <v>1</v>
      </c>
      <c r="AG24" s="13">
        <v>3</v>
      </c>
      <c r="AH24" s="13">
        <v>4</v>
      </c>
      <c r="AI24" s="13">
        <v>1</v>
      </c>
      <c r="AJ24" s="121">
        <f t="shared" si="0"/>
        <v>26</v>
      </c>
      <c r="AK24" s="12" t="s">
        <v>29</v>
      </c>
      <c r="AL24" s="12">
        <v>20</v>
      </c>
      <c r="AM24" s="74">
        <f>SUM(AJ24-AL24)</f>
        <v>6</v>
      </c>
    </row>
    <row r="25" s="1" customFormat="1" spans="1:39">
      <c r="A25" s="113">
        <v>23</v>
      </c>
      <c r="B25" s="16" t="s">
        <v>37</v>
      </c>
      <c r="C25" s="66"/>
      <c r="D25" s="95"/>
      <c r="E25" s="76"/>
      <c r="F25" s="76"/>
      <c r="G25" s="99"/>
      <c r="H25" s="76"/>
      <c r="I25" s="76"/>
      <c r="J25" s="76"/>
      <c r="K25" s="99"/>
      <c r="L25" s="76"/>
      <c r="M25" s="76"/>
      <c r="N25" s="121"/>
      <c r="O25" s="76"/>
      <c r="P25" s="15"/>
      <c r="Q25" s="76"/>
      <c r="R25" s="76"/>
      <c r="S25" s="131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23">
        <v>1</v>
      </c>
      <c r="AJ25" s="121">
        <f t="shared" si="0"/>
        <v>1</v>
      </c>
      <c r="AK25" s="12" t="s">
        <v>29</v>
      </c>
      <c r="AL25" s="12">
        <v>20</v>
      </c>
      <c r="AM25" s="74">
        <f>SUM(AJ25-AL25)</f>
        <v>-19</v>
      </c>
    </row>
    <row r="26" s="1" customFormat="1" spans="1:39">
      <c r="A26" s="113">
        <v>24</v>
      </c>
      <c r="B26" s="16" t="s">
        <v>38</v>
      </c>
      <c r="C26" s="66"/>
      <c r="D26" s="95"/>
      <c r="E26" s="76"/>
      <c r="F26" s="76"/>
      <c r="G26" s="99"/>
      <c r="H26" s="76"/>
      <c r="I26" s="76"/>
      <c r="J26" s="76"/>
      <c r="K26" s="99"/>
      <c r="L26" s="76"/>
      <c r="M26" s="76"/>
      <c r="N26" s="121"/>
      <c r="O26" s="76"/>
      <c r="P26" s="15"/>
      <c r="Q26" s="76"/>
      <c r="R26" s="76"/>
      <c r="S26" s="131"/>
      <c r="T26" s="76"/>
      <c r="U26" s="23">
        <v>1</v>
      </c>
      <c r="V26" s="76"/>
      <c r="W26" s="76"/>
      <c r="X26" s="76"/>
      <c r="Y26" s="76"/>
      <c r="Z26" s="76"/>
      <c r="AA26" s="13">
        <v>1</v>
      </c>
      <c r="AB26" s="76"/>
      <c r="AC26" s="13">
        <v>1</v>
      </c>
      <c r="AD26" s="76"/>
      <c r="AE26" s="76"/>
      <c r="AF26" s="13">
        <v>1</v>
      </c>
      <c r="AG26" s="76"/>
      <c r="AH26" s="13">
        <v>1</v>
      </c>
      <c r="AI26" s="13"/>
      <c r="AJ26" s="121">
        <f t="shared" si="0"/>
        <v>5</v>
      </c>
      <c r="AK26" s="12" t="s">
        <v>29</v>
      </c>
      <c r="AL26" s="12">
        <v>20</v>
      </c>
      <c r="AM26" s="74">
        <f>SUM(AJ26-AL26)</f>
        <v>-15</v>
      </c>
    </row>
    <row r="27" s="2" customFormat="1" spans="1:39">
      <c r="A27" s="114">
        <v>25</v>
      </c>
      <c r="B27" s="52" t="s">
        <v>39</v>
      </c>
      <c r="C27" s="70"/>
      <c r="D27" s="97"/>
      <c r="E27" s="22"/>
      <c r="F27" s="22"/>
      <c r="G27" s="98"/>
      <c r="H27" s="22"/>
      <c r="I27" s="22"/>
      <c r="J27" s="22"/>
      <c r="K27" s="98"/>
      <c r="L27" s="22"/>
      <c r="M27" s="22"/>
      <c r="N27" s="120"/>
      <c r="O27" s="22"/>
      <c r="P27" s="33"/>
      <c r="Q27" s="22"/>
      <c r="R27" s="22"/>
      <c r="S27" s="130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44">
        <v>1</v>
      </c>
      <c r="AI27" s="13">
        <v>3</v>
      </c>
      <c r="AJ27" s="121">
        <f t="shared" si="0"/>
        <v>4</v>
      </c>
      <c r="AK27" s="12" t="s">
        <v>29</v>
      </c>
      <c r="AL27" s="12">
        <v>20</v>
      </c>
      <c r="AM27" s="74">
        <f>SUM(AJ27-AL27)</f>
        <v>-16</v>
      </c>
    </row>
    <row r="28" s="109" customFormat="1" spans="1:39">
      <c r="A28" s="113">
        <v>27</v>
      </c>
      <c r="B28" s="45" t="s">
        <v>40</v>
      </c>
      <c r="C28" s="3" t="s">
        <v>41</v>
      </c>
      <c r="D28" s="11" t="s">
        <v>42</v>
      </c>
      <c r="E28" s="13">
        <v>3</v>
      </c>
      <c r="F28" s="13">
        <v>2</v>
      </c>
      <c r="G28" s="115"/>
      <c r="H28" s="13">
        <v>2</v>
      </c>
      <c r="I28" s="13">
        <v>4</v>
      </c>
      <c r="J28" s="13">
        <v>1</v>
      </c>
      <c r="K28" s="115"/>
      <c r="L28" s="20"/>
      <c r="M28" s="13">
        <v>3</v>
      </c>
      <c r="N28" s="122"/>
      <c r="O28" s="20"/>
      <c r="P28" s="12">
        <v>2</v>
      </c>
      <c r="Q28" s="20">
        <v>1</v>
      </c>
      <c r="R28" s="20">
        <v>3</v>
      </c>
      <c r="S28" s="13">
        <v>3</v>
      </c>
      <c r="T28" s="13">
        <v>6</v>
      </c>
      <c r="U28" s="13">
        <v>1</v>
      </c>
      <c r="V28" s="13">
        <v>5</v>
      </c>
      <c r="W28" s="20"/>
      <c r="X28" s="13">
        <v>1</v>
      </c>
      <c r="Y28" s="13">
        <v>1</v>
      </c>
      <c r="Z28" s="13">
        <v>2</v>
      </c>
      <c r="AA28" s="13">
        <v>1</v>
      </c>
      <c r="AB28" s="21">
        <v>3</v>
      </c>
      <c r="AC28" s="13"/>
      <c r="AD28" s="13"/>
      <c r="AE28" s="13">
        <v>5</v>
      </c>
      <c r="AF28" s="13">
        <v>3</v>
      </c>
      <c r="AG28" s="13">
        <v>2</v>
      </c>
      <c r="AH28" s="13">
        <v>1</v>
      </c>
      <c r="AI28" s="13"/>
      <c r="AJ28" s="121">
        <f>SUM(E28:AI28)</f>
        <v>55</v>
      </c>
      <c r="AK28" s="12" t="s">
        <v>18</v>
      </c>
      <c r="AL28" s="12">
        <v>40</v>
      </c>
      <c r="AM28" s="74">
        <f t="shared" ref="AM28:AM65" si="1">SUM(AJ28-AL28)</f>
        <v>15</v>
      </c>
    </row>
    <row r="29" spans="1:39">
      <c r="A29" s="113">
        <v>28</v>
      </c>
      <c r="B29" s="45" t="s">
        <v>43</v>
      </c>
      <c r="C29" s="5"/>
      <c r="D29" s="11"/>
      <c r="E29" s="13">
        <v>7</v>
      </c>
      <c r="F29" s="46"/>
      <c r="G29" s="96">
        <v>1</v>
      </c>
      <c r="H29" s="13">
        <v>1</v>
      </c>
      <c r="I29" s="13">
        <v>11</v>
      </c>
      <c r="J29" s="46"/>
      <c r="K29" s="96">
        <v>3</v>
      </c>
      <c r="L29" s="13">
        <v>1</v>
      </c>
      <c r="M29" s="13">
        <v>1</v>
      </c>
      <c r="N29" s="13">
        <v>4</v>
      </c>
      <c r="O29" s="46"/>
      <c r="P29" s="12"/>
      <c r="Q29" s="46"/>
      <c r="R29" s="46"/>
      <c r="S29" s="13">
        <v>1</v>
      </c>
      <c r="T29" s="46"/>
      <c r="U29" s="13">
        <v>7</v>
      </c>
      <c r="V29" s="13">
        <v>3</v>
      </c>
      <c r="W29" s="13">
        <v>5</v>
      </c>
      <c r="X29" s="49"/>
      <c r="Y29" s="49"/>
      <c r="Z29" s="49"/>
      <c r="AA29" s="46"/>
      <c r="AB29" s="46"/>
      <c r="AC29" s="13"/>
      <c r="AD29" s="13">
        <v>1</v>
      </c>
      <c r="AE29" s="13">
        <v>1</v>
      </c>
      <c r="AF29" s="46"/>
      <c r="AG29" s="49"/>
      <c r="AH29" s="13"/>
      <c r="AI29" s="13"/>
      <c r="AJ29" s="121">
        <f>SUM(E29:AI29)</f>
        <v>47</v>
      </c>
      <c r="AK29" s="12" t="s">
        <v>18</v>
      </c>
      <c r="AL29" s="12">
        <v>40</v>
      </c>
      <c r="AM29" s="74">
        <f t="shared" si="1"/>
        <v>7</v>
      </c>
    </row>
    <row r="30" spans="1:39">
      <c r="A30" s="113">
        <v>29</v>
      </c>
      <c r="B30" s="45" t="s">
        <v>44</v>
      </c>
      <c r="C30" s="5"/>
      <c r="D30" s="14"/>
      <c r="E30" s="46"/>
      <c r="F30" s="46"/>
      <c r="G30" s="115"/>
      <c r="H30" s="46"/>
      <c r="I30" s="46"/>
      <c r="J30" s="46"/>
      <c r="K30" s="115"/>
      <c r="L30" s="46"/>
      <c r="M30" s="46"/>
      <c r="N30" s="122"/>
      <c r="O30" s="20">
        <v>2</v>
      </c>
      <c r="P30" s="12"/>
      <c r="Q30" s="20">
        <v>1</v>
      </c>
      <c r="R30" s="46">
        <v>1</v>
      </c>
      <c r="S30" s="133"/>
      <c r="T30" s="46"/>
      <c r="U30" s="46"/>
      <c r="V30" s="46"/>
      <c r="W30" s="46"/>
      <c r="X30" s="46"/>
      <c r="Y30" s="46"/>
      <c r="Z30" s="13">
        <v>1</v>
      </c>
      <c r="AA30" s="13">
        <v>2</v>
      </c>
      <c r="AB30" s="46"/>
      <c r="AC30" s="46"/>
      <c r="AD30" s="46"/>
      <c r="AE30" s="46"/>
      <c r="AF30" s="46"/>
      <c r="AG30" s="46"/>
      <c r="AH30" s="46"/>
      <c r="AI30" s="46"/>
      <c r="AJ30" s="121">
        <f>SUM(E30:AI30)</f>
        <v>7</v>
      </c>
      <c r="AK30" s="12" t="s">
        <v>29</v>
      </c>
      <c r="AL30" s="12">
        <v>20</v>
      </c>
      <c r="AM30" s="74">
        <f t="shared" si="1"/>
        <v>-13</v>
      </c>
    </row>
    <row r="31" s="2" customFormat="1" spans="1:39">
      <c r="A31" s="114">
        <v>30</v>
      </c>
      <c r="B31" s="45" t="s">
        <v>45</v>
      </c>
      <c r="C31" s="7"/>
      <c r="D31" s="10"/>
      <c r="E31" s="49"/>
      <c r="F31" s="49"/>
      <c r="G31" s="116"/>
      <c r="H31" s="49"/>
      <c r="I31" s="49"/>
      <c r="J31" s="49"/>
      <c r="K31" s="116"/>
      <c r="L31" s="49"/>
      <c r="M31" s="49"/>
      <c r="N31" s="123"/>
      <c r="O31" s="49"/>
      <c r="P31" s="33"/>
      <c r="Q31" s="49"/>
      <c r="R31" s="49"/>
      <c r="S31" s="134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4">
        <v>1</v>
      </c>
      <c r="AG31" s="49"/>
      <c r="AH31" s="49"/>
      <c r="AI31" s="49"/>
      <c r="AJ31" s="121">
        <f>SUM(E31:AI31)</f>
        <v>1</v>
      </c>
      <c r="AK31" s="12" t="s">
        <v>29</v>
      </c>
      <c r="AL31" s="12">
        <v>20</v>
      </c>
      <c r="AM31" s="74">
        <f t="shared" si="1"/>
        <v>-19</v>
      </c>
    </row>
    <row r="32" s="1" customFormat="1" spans="1:39">
      <c r="A32" s="113">
        <v>31</v>
      </c>
      <c r="B32" s="45" t="s">
        <v>46</v>
      </c>
      <c r="C32" s="5"/>
      <c r="D32" s="14"/>
      <c r="E32" s="50"/>
      <c r="F32" s="50"/>
      <c r="G32" s="117"/>
      <c r="H32" s="50"/>
      <c r="I32" s="50"/>
      <c r="J32" s="50"/>
      <c r="K32" s="117"/>
      <c r="L32" s="50"/>
      <c r="M32" s="50"/>
      <c r="N32" s="13">
        <v>2</v>
      </c>
      <c r="O32" s="50"/>
      <c r="P32" s="12"/>
      <c r="Q32" s="50"/>
      <c r="R32" s="50"/>
      <c r="S32" s="135"/>
      <c r="T32" s="50"/>
      <c r="U32" s="50"/>
      <c r="V32" s="50"/>
      <c r="W32" s="50"/>
      <c r="X32" s="50"/>
      <c r="Y32" s="13">
        <v>1</v>
      </c>
      <c r="Z32" s="50"/>
      <c r="AA32" s="50"/>
      <c r="AB32" s="50"/>
      <c r="AC32" s="50"/>
      <c r="AD32" s="23"/>
      <c r="AE32" s="50"/>
      <c r="AF32" s="50"/>
      <c r="AG32" s="13"/>
      <c r="AH32" s="50"/>
      <c r="AI32" s="50"/>
      <c r="AJ32" s="121">
        <f>SUM(E32:AI32)</f>
        <v>3</v>
      </c>
      <c r="AK32" s="12" t="s">
        <v>18</v>
      </c>
      <c r="AL32" s="12">
        <v>40</v>
      </c>
      <c r="AM32" s="74">
        <f t="shared" si="1"/>
        <v>-37</v>
      </c>
    </row>
    <row r="33" spans="1:39">
      <c r="A33" s="113">
        <v>32</v>
      </c>
      <c r="B33" s="45" t="s">
        <v>47</v>
      </c>
      <c r="C33" s="5"/>
      <c r="D33" s="11"/>
      <c r="E33" s="46"/>
      <c r="F33" s="46"/>
      <c r="G33" s="115"/>
      <c r="H33" s="46"/>
      <c r="I33" s="46"/>
      <c r="J33" s="13">
        <v>1</v>
      </c>
      <c r="K33" s="115">
        <v>1</v>
      </c>
      <c r="L33" s="49"/>
      <c r="M33" s="46"/>
      <c r="N33" s="122"/>
      <c r="O33" s="20">
        <v>5</v>
      </c>
      <c r="P33" s="12">
        <v>3</v>
      </c>
      <c r="Q33" s="46"/>
      <c r="R33" s="46"/>
      <c r="S33" s="133">
        <v>2</v>
      </c>
      <c r="T33" s="46"/>
      <c r="U33" s="46"/>
      <c r="V33" s="46"/>
      <c r="W33" s="13">
        <v>1</v>
      </c>
      <c r="X33" s="49"/>
      <c r="Y33" s="13">
        <v>1</v>
      </c>
      <c r="Z33" s="49"/>
      <c r="AA33" s="46"/>
      <c r="AB33" s="21">
        <v>2</v>
      </c>
      <c r="AC33" s="13">
        <v>5</v>
      </c>
      <c r="AD33" s="13">
        <v>3</v>
      </c>
      <c r="AE33" s="13">
        <v>1</v>
      </c>
      <c r="AF33" s="46"/>
      <c r="AG33" s="49"/>
      <c r="AH33" s="13"/>
      <c r="AI33" s="13">
        <v>1</v>
      </c>
      <c r="AJ33" s="121">
        <f>SUM(E33:AI33)</f>
        <v>26</v>
      </c>
      <c r="AK33" s="12" t="s">
        <v>29</v>
      </c>
      <c r="AL33" s="12">
        <v>20</v>
      </c>
      <c r="AM33" s="74">
        <f t="shared" si="1"/>
        <v>6</v>
      </c>
    </row>
    <row r="34" spans="1:39">
      <c r="A34" s="113">
        <v>33</v>
      </c>
      <c r="B34" s="45" t="s">
        <v>48</v>
      </c>
      <c r="C34" s="5"/>
      <c r="D34" s="14"/>
      <c r="E34" s="13">
        <v>3</v>
      </c>
      <c r="F34" s="46"/>
      <c r="G34" s="115"/>
      <c r="H34" s="13">
        <v>1</v>
      </c>
      <c r="I34" s="13">
        <v>2</v>
      </c>
      <c r="J34" s="13">
        <v>1</v>
      </c>
      <c r="K34" s="115"/>
      <c r="L34" s="46"/>
      <c r="M34" s="13">
        <v>1</v>
      </c>
      <c r="N34" s="13">
        <v>1</v>
      </c>
      <c r="O34" s="20">
        <v>3</v>
      </c>
      <c r="P34" s="12">
        <v>1</v>
      </c>
      <c r="Q34" s="46"/>
      <c r="R34" s="46"/>
      <c r="S34" s="13">
        <v>1</v>
      </c>
      <c r="T34" s="13">
        <v>3</v>
      </c>
      <c r="U34" s="46"/>
      <c r="V34" s="46"/>
      <c r="W34" s="46"/>
      <c r="X34" s="13">
        <v>1</v>
      </c>
      <c r="Y34" s="46"/>
      <c r="Z34" s="46"/>
      <c r="AA34" s="46"/>
      <c r="AB34" s="21">
        <v>1</v>
      </c>
      <c r="AC34" s="46"/>
      <c r="AD34" s="46"/>
      <c r="AE34" s="46"/>
      <c r="AF34" s="13">
        <v>1</v>
      </c>
      <c r="AG34" s="46"/>
      <c r="AH34" s="46"/>
      <c r="AI34" s="46"/>
      <c r="AJ34" s="121">
        <f>SUM(E34:AI34)</f>
        <v>20</v>
      </c>
      <c r="AK34" s="12" t="s">
        <v>29</v>
      </c>
      <c r="AL34" s="12">
        <v>20</v>
      </c>
      <c r="AM34" s="74">
        <f t="shared" si="1"/>
        <v>0</v>
      </c>
    </row>
    <row r="35" spans="1:39">
      <c r="A35" s="113">
        <v>34</v>
      </c>
      <c r="B35" s="118" t="s">
        <v>49</v>
      </c>
      <c r="C35" s="5"/>
      <c r="D35" s="11"/>
      <c r="E35" s="46"/>
      <c r="F35" s="46"/>
      <c r="G35" s="115"/>
      <c r="H35" s="46"/>
      <c r="I35" s="46"/>
      <c r="J35" s="13">
        <v>2</v>
      </c>
      <c r="K35" s="115"/>
      <c r="L35" s="46"/>
      <c r="M35" s="20"/>
      <c r="N35" s="13">
        <v>1</v>
      </c>
      <c r="O35" s="20"/>
      <c r="P35" s="12"/>
      <c r="Q35" s="20"/>
      <c r="R35" s="46">
        <v>3</v>
      </c>
      <c r="S35" s="133"/>
      <c r="T35" s="46"/>
      <c r="U35" s="46"/>
      <c r="V35" s="13">
        <v>1</v>
      </c>
      <c r="W35" s="20"/>
      <c r="X35" s="46"/>
      <c r="Y35" s="13">
        <v>1</v>
      </c>
      <c r="Z35" s="46"/>
      <c r="AA35" s="46"/>
      <c r="AB35" s="46"/>
      <c r="AC35" s="46"/>
      <c r="AD35" s="46"/>
      <c r="AE35" s="46"/>
      <c r="AF35" s="46"/>
      <c r="AG35" s="46"/>
      <c r="AH35" s="46"/>
      <c r="AI35" s="13">
        <v>1</v>
      </c>
      <c r="AJ35" s="121">
        <f>SUM(E35:AI35)</f>
        <v>9</v>
      </c>
      <c r="AK35" s="12" t="s">
        <v>29</v>
      </c>
      <c r="AL35" s="12">
        <v>20</v>
      </c>
      <c r="AM35" s="74">
        <f t="shared" si="1"/>
        <v>-11</v>
      </c>
    </row>
    <row r="36" spans="1:39">
      <c r="A36" s="113">
        <v>35</v>
      </c>
      <c r="B36" s="45" t="s">
        <v>50</v>
      </c>
      <c r="C36" s="5"/>
      <c r="D36" s="11"/>
      <c r="E36" s="13">
        <v>2</v>
      </c>
      <c r="F36" s="46"/>
      <c r="G36" s="115"/>
      <c r="H36" s="13">
        <v>3</v>
      </c>
      <c r="I36" s="13">
        <v>1</v>
      </c>
      <c r="J36" s="13">
        <v>2</v>
      </c>
      <c r="K36" s="115">
        <v>3</v>
      </c>
      <c r="L36" s="13">
        <v>3</v>
      </c>
      <c r="M36" s="13">
        <v>4</v>
      </c>
      <c r="N36" s="13">
        <v>1</v>
      </c>
      <c r="O36" s="20">
        <v>2</v>
      </c>
      <c r="P36" s="12">
        <v>3</v>
      </c>
      <c r="Q36" s="20"/>
      <c r="R36" s="46">
        <v>2</v>
      </c>
      <c r="S36" s="13">
        <v>4</v>
      </c>
      <c r="T36" s="13">
        <v>2</v>
      </c>
      <c r="U36" s="46"/>
      <c r="V36" s="13">
        <v>2</v>
      </c>
      <c r="W36" s="20"/>
      <c r="X36" s="13">
        <v>2</v>
      </c>
      <c r="Y36" s="13">
        <v>3</v>
      </c>
      <c r="Z36" s="13">
        <v>2</v>
      </c>
      <c r="AA36" s="13">
        <v>2</v>
      </c>
      <c r="AB36" s="20"/>
      <c r="AC36" s="13">
        <v>1</v>
      </c>
      <c r="AD36" s="13">
        <v>2</v>
      </c>
      <c r="AE36" s="13"/>
      <c r="AF36" s="13">
        <v>3</v>
      </c>
      <c r="AG36" s="46"/>
      <c r="AH36" s="13">
        <v>1</v>
      </c>
      <c r="AI36" s="13">
        <v>1</v>
      </c>
      <c r="AJ36" s="121">
        <f>SUM(E36:AI36)</f>
        <v>51</v>
      </c>
      <c r="AK36" s="12" t="s">
        <v>29</v>
      </c>
      <c r="AL36" s="12">
        <v>20</v>
      </c>
      <c r="AM36" s="74">
        <f t="shared" si="1"/>
        <v>31</v>
      </c>
    </row>
    <row r="37" spans="1:39">
      <c r="A37" s="113">
        <v>36</v>
      </c>
      <c r="B37" s="105" t="s">
        <v>51</v>
      </c>
      <c r="C37" s="5"/>
      <c r="D37" s="14"/>
      <c r="E37" s="13">
        <v>2</v>
      </c>
      <c r="F37" s="13">
        <v>4</v>
      </c>
      <c r="G37" s="75"/>
      <c r="H37" s="20"/>
      <c r="I37" s="12"/>
      <c r="J37" s="20"/>
      <c r="K37" s="96">
        <v>1</v>
      </c>
      <c r="L37" s="13">
        <v>3</v>
      </c>
      <c r="M37" s="13">
        <v>2</v>
      </c>
      <c r="N37" s="13">
        <v>1</v>
      </c>
      <c r="O37" s="20">
        <v>1</v>
      </c>
      <c r="P37" s="12"/>
      <c r="Q37" s="20">
        <v>2</v>
      </c>
      <c r="R37" s="20"/>
      <c r="S37" s="13">
        <v>1</v>
      </c>
      <c r="T37" s="13">
        <v>1</v>
      </c>
      <c r="U37" s="13">
        <v>1</v>
      </c>
      <c r="V37" s="13">
        <v>1</v>
      </c>
      <c r="W37" s="20">
        <v>2</v>
      </c>
      <c r="X37" s="13">
        <v>2</v>
      </c>
      <c r="Y37" s="13">
        <v>5</v>
      </c>
      <c r="Z37" s="13">
        <v>1</v>
      </c>
      <c r="AA37" s="13">
        <v>1</v>
      </c>
      <c r="AB37" s="21">
        <v>2</v>
      </c>
      <c r="AC37" s="13">
        <v>3</v>
      </c>
      <c r="AD37" s="13">
        <v>2</v>
      </c>
      <c r="AE37" s="12"/>
      <c r="AF37" s="13">
        <v>1</v>
      </c>
      <c r="AG37" s="13">
        <v>1</v>
      </c>
      <c r="AH37" s="13">
        <v>1</v>
      </c>
      <c r="AI37" s="13">
        <v>1</v>
      </c>
      <c r="AJ37" s="121">
        <f>SUM(E37:AI37)</f>
        <v>42</v>
      </c>
      <c r="AK37" s="12" t="s">
        <v>29</v>
      </c>
      <c r="AL37" s="12">
        <v>20</v>
      </c>
      <c r="AM37" s="74">
        <f t="shared" si="1"/>
        <v>22</v>
      </c>
    </row>
    <row r="38" s="109" customFormat="1" spans="1:40">
      <c r="A38" s="113">
        <v>37</v>
      </c>
      <c r="B38" s="45" t="s">
        <v>52</v>
      </c>
      <c r="C38" s="3" t="s">
        <v>53</v>
      </c>
      <c r="D38" s="11" t="s">
        <v>54</v>
      </c>
      <c r="E38" s="13">
        <v>3</v>
      </c>
      <c r="F38" s="13">
        <v>5</v>
      </c>
      <c r="G38" s="96">
        <v>4</v>
      </c>
      <c r="H38" s="13">
        <v>5</v>
      </c>
      <c r="I38" s="13">
        <v>4</v>
      </c>
      <c r="J38" s="13">
        <v>8</v>
      </c>
      <c r="K38" s="96">
        <v>7</v>
      </c>
      <c r="L38" s="13">
        <v>8</v>
      </c>
      <c r="M38" s="13">
        <v>8</v>
      </c>
      <c r="N38" s="13">
        <v>1</v>
      </c>
      <c r="O38" s="20">
        <v>6</v>
      </c>
      <c r="P38" s="12">
        <v>5</v>
      </c>
      <c r="Q38" s="20">
        <v>3</v>
      </c>
      <c r="R38" s="20">
        <v>3</v>
      </c>
      <c r="S38" s="13">
        <v>1</v>
      </c>
      <c r="T38" s="13">
        <v>5</v>
      </c>
      <c r="U38" s="13">
        <v>3</v>
      </c>
      <c r="V38" s="13">
        <v>10</v>
      </c>
      <c r="W38" s="13">
        <v>5</v>
      </c>
      <c r="X38" s="13">
        <v>6</v>
      </c>
      <c r="Y38" s="13">
        <v>7</v>
      </c>
      <c r="Z38" s="13">
        <v>7</v>
      </c>
      <c r="AA38" s="13">
        <v>3</v>
      </c>
      <c r="AB38" s="21">
        <v>1</v>
      </c>
      <c r="AC38" s="13">
        <v>2</v>
      </c>
      <c r="AD38" s="13">
        <v>5</v>
      </c>
      <c r="AE38" s="13">
        <v>5</v>
      </c>
      <c r="AF38" s="13">
        <v>8</v>
      </c>
      <c r="AG38" s="13">
        <v>10</v>
      </c>
      <c r="AH38" s="13">
        <v>1</v>
      </c>
      <c r="AI38" s="13">
        <v>2</v>
      </c>
      <c r="AJ38" s="121">
        <f>SUM(E38:AI38)</f>
        <v>151</v>
      </c>
      <c r="AK38" s="12" t="s">
        <v>12</v>
      </c>
      <c r="AL38" s="12">
        <v>60</v>
      </c>
      <c r="AM38" s="74">
        <f t="shared" si="1"/>
        <v>91</v>
      </c>
      <c r="AN38" s="139" t="s">
        <v>55</v>
      </c>
    </row>
    <row r="39" spans="1:39">
      <c r="A39" s="113">
        <v>38</v>
      </c>
      <c r="B39" s="45" t="s">
        <v>56</v>
      </c>
      <c r="C39" s="5"/>
      <c r="D39" s="11"/>
      <c r="E39" s="13">
        <v>2</v>
      </c>
      <c r="F39" s="46"/>
      <c r="G39" s="115"/>
      <c r="H39" s="13">
        <v>2</v>
      </c>
      <c r="I39" s="46"/>
      <c r="J39" s="20"/>
      <c r="K39" s="115"/>
      <c r="L39" s="20"/>
      <c r="M39" s="13">
        <v>1</v>
      </c>
      <c r="N39" s="13">
        <v>1</v>
      </c>
      <c r="O39" s="20"/>
      <c r="P39" s="12">
        <v>1</v>
      </c>
      <c r="Q39" s="20"/>
      <c r="R39" s="20"/>
      <c r="S39" s="133"/>
      <c r="T39" s="46"/>
      <c r="U39" s="46"/>
      <c r="V39" s="13">
        <v>1</v>
      </c>
      <c r="W39" s="13">
        <v>1</v>
      </c>
      <c r="X39" s="20"/>
      <c r="Y39" s="13">
        <v>1</v>
      </c>
      <c r="Z39" s="46"/>
      <c r="AA39" s="13">
        <v>1</v>
      </c>
      <c r="AB39" s="21">
        <v>2</v>
      </c>
      <c r="AC39" s="13">
        <v>1</v>
      </c>
      <c r="AD39" s="46"/>
      <c r="AE39" s="13">
        <v>2</v>
      </c>
      <c r="AF39" s="46"/>
      <c r="AG39" s="13"/>
      <c r="AH39" s="13">
        <v>1</v>
      </c>
      <c r="AI39" s="13">
        <v>1</v>
      </c>
      <c r="AJ39" s="121">
        <f>SUM(E39:AI39)</f>
        <v>18</v>
      </c>
      <c r="AK39" s="12" t="s">
        <v>12</v>
      </c>
      <c r="AL39" s="12">
        <v>60</v>
      </c>
      <c r="AM39" s="74">
        <f t="shared" si="1"/>
        <v>-42</v>
      </c>
    </row>
    <row r="40" spans="1:39">
      <c r="A40" s="113">
        <v>39</v>
      </c>
      <c r="B40" s="45" t="s">
        <v>57</v>
      </c>
      <c r="C40" s="5"/>
      <c r="D40" s="14"/>
      <c r="E40" s="46"/>
      <c r="F40" s="46"/>
      <c r="G40" s="115"/>
      <c r="H40" s="46"/>
      <c r="I40" s="46"/>
      <c r="J40" s="46"/>
      <c r="K40" s="96">
        <v>1</v>
      </c>
      <c r="L40" s="13">
        <v>1</v>
      </c>
      <c r="M40" s="13">
        <v>1</v>
      </c>
      <c r="N40" s="124"/>
      <c r="O40" s="20"/>
      <c r="P40" s="12">
        <v>1</v>
      </c>
      <c r="Q40" s="46"/>
      <c r="R40" s="46"/>
      <c r="S40" s="136"/>
      <c r="T40" s="13">
        <v>1</v>
      </c>
      <c r="U40" s="46"/>
      <c r="V40" s="20"/>
      <c r="W40" s="20"/>
      <c r="X40" s="13">
        <v>2</v>
      </c>
      <c r="Y40" s="13">
        <v>1</v>
      </c>
      <c r="Z40" s="20"/>
      <c r="AA40" s="46"/>
      <c r="AB40" s="20"/>
      <c r="AC40" s="13">
        <v>1</v>
      </c>
      <c r="AD40" s="46"/>
      <c r="AE40" s="13">
        <v>3</v>
      </c>
      <c r="AF40" s="13"/>
      <c r="AG40" s="13"/>
      <c r="AH40" s="46"/>
      <c r="AI40" s="46"/>
      <c r="AJ40" s="121">
        <f>SUM(E40:AI40)</f>
        <v>12</v>
      </c>
      <c r="AK40" s="12" t="s">
        <v>12</v>
      </c>
      <c r="AL40" s="12">
        <v>60</v>
      </c>
      <c r="AM40" s="74">
        <f t="shared" si="1"/>
        <v>-48</v>
      </c>
    </row>
    <row r="41" s="109" customFormat="1" spans="1:39">
      <c r="A41" s="113">
        <v>40</v>
      </c>
      <c r="B41" s="45" t="s">
        <v>58</v>
      </c>
      <c r="C41" s="47"/>
      <c r="D41" s="30"/>
      <c r="E41" s="46"/>
      <c r="F41" s="46"/>
      <c r="G41" s="115"/>
      <c r="H41" s="13">
        <v>1</v>
      </c>
      <c r="I41" s="46"/>
      <c r="J41" s="59"/>
      <c r="K41" s="125"/>
      <c r="L41" s="20"/>
      <c r="M41" s="46"/>
      <c r="N41" s="124"/>
      <c r="O41" s="20"/>
      <c r="P41" s="12"/>
      <c r="Q41" s="20"/>
      <c r="R41" s="20"/>
      <c r="S41" s="136"/>
      <c r="T41" s="20"/>
      <c r="U41" s="46"/>
      <c r="V41" s="46"/>
      <c r="W41" s="20"/>
      <c r="X41" s="20"/>
      <c r="Y41" s="20"/>
      <c r="Z41" s="20"/>
      <c r="AA41" s="46"/>
      <c r="AB41" s="46"/>
      <c r="AC41" s="13"/>
      <c r="AD41" s="46"/>
      <c r="AE41" s="13"/>
      <c r="AF41" s="13"/>
      <c r="AG41" s="13"/>
      <c r="AH41" s="13"/>
      <c r="AI41" s="13"/>
      <c r="AJ41" s="121">
        <f>SUM(E41:AI41)</f>
        <v>1</v>
      </c>
      <c r="AK41" s="12" t="s">
        <v>12</v>
      </c>
      <c r="AL41" s="12">
        <v>60</v>
      </c>
      <c r="AM41" s="74">
        <f t="shared" si="1"/>
        <v>-59</v>
      </c>
    </row>
    <row r="42" spans="1:39">
      <c r="A42" s="113">
        <v>41</v>
      </c>
      <c r="B42" s="45" t="s">
        <v>59</v>
      </c>
      <c r="C42" s="5"/>
      <c r="D42" s="14"/>
      <c r="E42" s="12"/>
      <c r="F42" s="12"/>
      <c r="G42" s="75"/>
      <c r="H42" s="20"/>
      <c r="I42" s="46"/>
      <c r="J42" s="12"/>
      <c r="K42" s="75"/>
      <c r="L42" s="20"/>
      <c r="M42" s="20"/>
      <c r="N42" s="13">
        <v>1</v>
      </c>
      <c r="O42" s="20"/>
      <c r="P42" s="12"/>
      <c r="Q42" s="20">
        <v>1</v>
      </c>
      <c r="R42" s="20"/>
      <c r="S42" s="13">
        <v>1</v>
      </c>
      <c r="T42" s="13">
        <v>1</v>
      </c>
      <c r="U42" s="20"/>
      <c r="V42" s="12"/>
      <c r="W42" s="20"/>
      <c r="X42" s="12"/>
      <c r="Y42" s="12"/>
      <c r="Z42" s="20"/>
      <c r="AA42" s="12"/>
      <c r="AB42" s="12"/>
      <c r="AC42" s="13"/>
      <c r="AD42" s="12"/>
      <c r="AE42" s="12"/>
      <c r="AF42" s="13"/>
      <c r="AG42" s="12"/>
      <c r="AH42" s="12"/>
      <c r="AI42" s="12"/>
      <c r="AJ42" s="121">
        <f>SUM(E42:AI42)</f>
        <v>4</v>
      </c>
      <c r="AK42" s="12" t="s">
        <v>18</v>
      </c>
      <c r="AL42" s="12">
        <v>40</v>
      </c>
      <c r="AM42" s="74">
        <f t="shared" si="1"/>
        <v>-36</v>
      </c>
    </row>
    <row r="43" spans="1:39">
      <c r="A43" s="113">
        <v>42</v>
      </c>
      <c r="B43" s="45" t="s">
        <v>60</v>
      </c>
      <c r="C43" s="5"/>
      <c r="D43" s="14"/>
      <c r="E43" s="46"/>
      <c r="F43" s="46"/>
      <c r="G43" s="115"/>
      <c r="H43" s="46"/>
      <c r="I43" s="46"/>
      <c r="J43" s="46"/>
      <c r="K43" s="116"/>
      <c r="L43" s="49"/>
      <c r="M43" s="49"/>
      <c r="N43" s="123"/>
      <c r="O43" s="46"/>
      <c r="P43" s="12"/>
      <c r="Q43" s="46"/>
      <c r="R43" s="46"/>
      <c r="S43" s="133"/>
      <c r="T43" s="13">
        <v>1</v>
      </c>
      <c r="U43" s="49"/>
      <c r="V43" s="49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9"/>
      <c r="AI43" s="49"/>
      <c r="AJ43" s="121">
        <f>SUM(E43:AI43)</f>
        <v>1</v>
      </c>
      <c r="AK43" s="12" t="s">
        <v>29</v>
      </c>
      <c r="AL43" s="12">
        <v>20</v>
      </c>
      <c r="AM43" s="74">
        <f t="shared" si="1"/>
        <v>-19</v>
      </c>
    </row>
    <row r="44" s="2" customFormat="1" spans="1:39">
      <c r="A44" s="114">
        <v>43</v>
      </c>
      <c r="B44" s="45" t="s">
        <v>61</v>
      </c>
      <c r="C44" s="7"/>
      <c r="D44" s="10"/>
      <c r="E44" s="49"/>
      <c r="F44" s="49"/>
      <c r="G44" s="116"/>
      <c r="H44" s="49"/>
      <c r="I44" s="49"/>
      <c r="J44" s="49"/>
      <c r="K44" s="116"/>
      <c r="L44" s="49"/>
      <c r="M44" s="49"/>
      <c r="N44" s="123"/>
      <c r="O44" s="49"/>
      <c r="P44" s="33"/>
      <c r="Q44" s="49"/>
      <c r="R44" s="49"/>
      <c r="S44" s="134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4">
        <v>1</v>
      </c>
      <c r="AI44" s="44"/>
      <c r="AJ44" s="121">
        <f>SUM(E44:AI44)</f>
        <v>1</v>
      </c>
      <c r="AK44" s="12" t="s">
        <v>18</v>
      </c>
      <c r="AL44" s="12">
        <v>40</v>
      </c>
      <c r="AM44" s="74">
        <f t="shared" si="1"/>
        <v>-39</v>
      </c>
    </row>
    <row r="45" s="1" customFormat="1" spans="1:39">
      <c r="A45" s="113">
        <v>44</v>
      </c>
      <c r="B45" s="16" t="s">
        <v>62</v>
      </c>
      <c r="C45" s="5"/>
      <c r="D45" s="14"/>
      <c r="E45" s="50"/>
      <c r="F45" s="50"/>
      <c r="G45" s="117"/>
      <c r="H45" s="50"/>
      <c r="I45" s="50"/>
      <c r="J45" s="50"/>
      <c r="K45" s="117"/>
      <c r="L45" s="50"/>
      <c r="M45" s="50"/>
      <c r="N45" s="77"/>
      <c r="O45" s="50"/>
      <c r="P45" s="15"/>
      <c r="Q45" s="50"/>
      <c r="R45" s="50"/>
      <c r="S45" s="135"/>
      <c r="T45" s="50"/>
      <c r="U45" s="50"/>
      <c r="V45" s="50"/>
      <c r="W45" s="50"/>
      <c r="X45" s="50"/>
      <c r="Y45" s="50"/>
      <c r="Z45" s="50"/>
      <c r="AA45" s="50"/>
      <c r="AB45" s="50"/>
      <c r="AC45" s="23">
        <v>2</v>
      </c>
      <c r="AD45" s="13">
        <v>1</v>
      </c>
      <c r="AE45" s="13">
        <v>3</v>
      </c>
      <c r="AF45" s="13">
        <v>5</v>
      </c>
      <c r="AG45" s="13">
        <v>4</v>
      </c>
      <c r="AH45" s="13">
        <v>1</v>
      </c>
      <c r="AI45" s="13">
        <v>1</v>
      </c>
      <c r="AJ45" s="121">
        <f>SUM(E45:AI45)</f>
        <v>17</v>
      </c>
      <c r="AK45" s="12" t="s">
        <v>12</v>
      </c>
      <c r="AL45" s="12">
        <v>60</v>
      </c>
      <c r="AM45" s="74">
        <f t="shared" si="1"/>
        <v>-43</v>
      </c>
    </row>
    <row r="46" spans="1:39">
      <c r="A46" s="113">
        <v>45</v>
      </c>
      <c r="B46" s="45" t="s">
        <v>63</v>
      </c>
      <c r="C46" s="5"/>
      <c r="D46" s="11"/>
      <c r="E46" s="46"/>
      <c r="F46" s="46"/>
      <c r="G46" s="96">
        <v>1</v>
      </c>
      <c r="H46" s="13">
        <v>2</v>
      </c>
      <c r="I46" s="13">
        <v>2</v>
      </c>
      <c r="J46" s="13">
        <v>3</v>
      </c>
      <c r="K46" s="115"/>
      <c r="L46" s="13">
        <v>1</v>
      </c>
      <c r="M46" s="13">
        <v>3</v>
      </c>
      <c r="N46" s="13">
        <v>1</v>
      </c>
      <c r="O46" s="20">
        <v>2</v>
      </c>
      <c r="P46" s="12"/>
      <c r="Q46" s="46"/>
      <c r="R46" s="20"/>
      <c r="S46" s="136"/>
      <c r="T46" s="46"/>
      <c r="U46" s="20"/>
      <c r="V46" s="13">
        <v>1</v>
      </c>
      <c r="W46" s="13">
        <v>1</v>
      </c>
      <c r="X46" s="20"/>
      <c r="Y46" s="46"/>
      <c r="Z46" s="46"/>
      <c r="AA46" s="46"/>
      <c r="AB46" s="21">
        <v>1</v>
      </c>
      <c r="AC46" s="13">
        <v>1</v>
      </c>
      <c r="AD46" s="13">
        <v>3</v>
      </c>
      <c r="AE46" s="13">
        <v>1</v>
      </c>
      <c r="AF46" s="13">
        <v>1</v>
      </c>
      <c r="AG46" s="46"/>
      <c r="AH46" s="13">
        <v>1</v>
      </c>
      <c r="AI46" s="13">
        <v>1</v>
      </c>
      <c r="AJ46" s="121">
        <f>SUM(E46:AI46)</f>
        <v>26</v>
      </c>
      <c r="AK46" s="12" t="s">
        <v>12</v>
      </c>
      <c r="AL46" s="12">
        <v>60</v>
      </c>
      <c r="AM46" s="74">
        <f t="shared" si="1"/>
        <v>-34</v>
      </c>
    </row>
    <row r="47" spans="1:39">
      <c r="A47" s="113">
        <v>47</v>
      </c>
      <c r="B47" s="52" t="s">
        <v>64</v>
      </c>
      <c r="C47" s="5"/>
      <c r="D47" s="11"/>
      <c r="E47" s="12"/>
      <c r="F47" s="46"/>
      <c r="G47" s="96">
        <v>2</v>
      </c>
      <c r="H47" s="13">
        <v>1</v>
      </c>
      <c r="I47" s="13">
        <v>1</v>
      </c>
      <c r="J47" s="20"/>
      <c r="K47" s="115"/>
      <c r="L47" s="20"/>
      <c r="M47" s="46"/>
      <c r="N47" s="122"/>
      <c r="O47" s="46"/>
      <c r="P47" s="12">
        <v>1</v>
      </c>
      <c r="Q47" s="46"/>
      <c r="R47" s="46"/>
      <c r="S47" s="133"/>
      <c r="T47" s="13">
        <v>1</v>
      </c>
      <c r="U47" s="13">
        <v>1</v>
      </c>
      <c r="V47" s="46"/>
      <c r="W47" s="13">
        <v>1</v>
      </c>
      <c r="X47" s="46"/>
      <c r="Y47" s="46"/>
      <c r="Z47" s="46"/>
      <c r="AA47" s="13">
        <v>2</v>
      </c>
      <c r="AB47" s="46"/>
      <c r="AC47" s="46"/>
      <c r="AD47" s="46"/>
      <c r="AE47" s="13"/>
      <c r="AF47" s="13">
        <v>2</v>
      </c>
      <c r="AG47" s="13">
        <v>3</v>
      </c>
      <c r="AH47" s="13">
        <v>1</v>
      </c>
      <c r="AI47" s="13">
        <v>1</v>
      </c>
      <c r="AJ47" s="121">
        <f t="shared" ref="AJ47:AJ65" si="2">SUM(E47:AI47)</f>
        <v>17</v>
      </c>
      <c r="AK47" s="12" t="s">
        <v>18</v>
      </c>
      <c r="AL47" s="12">
        <v>40</v>
      </c>
      <c r="AM47" s="74">
        <f>SUM(AJ47-AL47)</f>
        <v>-23</v>
      </c>
    </row>
    <row r="48" spans="1:39">
      <c r="A48" s="113">
        <v>48</v>
      </c>
      <c r="B48" s="119" t="s">
        <v>65</v>
      </c>
      <c r="C48" s="5"/>
      <c r="D48" s="11"/>
      <c r="E48" s="12"/>
      <c r="F48" s="46"/>
      <c r="G48" s="96">
        <v>4</v>
      </c>
      <c r="H48" s="46"/>
      <c r="I48" s="46"/>
      <c r="J48" s="20"/>
      <c r="K48" s="115"/>
      <c r="L48" s="20"/>
      <c r="M48" s="46"/>
      <c r="N48" s="122"/>
      <c r="O48" s="46"/>
      <c r="P48" s="12"/>
      <c r="Q48" s="46"/>
      <c r="R48" s="46"/>
      <c r="S48" s="133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121">
        <f t="shared" si="2"/>
        <v>4</v>
      </c>
      <c r="AK48" s="12" t="s">
        <v>29</v>
      </c>
      <c r="AL48" s="12">
        <v>20</v>
      </c>
      <c r="AM48" s="74">
        <f>SUM(AJ48-AL48)</f>
        <v>-16</v>
      </c>
    </row>
    <row r="49" spans="1:39">
      <c r="A49" s="113">
        <v>49</v>
      </c>
      <c r="B49" s="54" t="s">
        <v>66</v>
      </c>
      <c r="C49" s="5"/>
      <c r="D49" s="14"/>
      <c r="E49" s="46"/>
      <c r="F49" s="46"/>
      <c r="G49" s="115"/>
      <c r="H49" s="46"/>
      <c r="I49" s="46"/>
      <c r="J49" s="46"/>
      <c r="K49" s="116"/>
      <c r="L49" s="49"/>
      <c r="M49" s="46"/>
      <c r="N49" s="122"/>
      <c r="O49" s="46"/>
      <c r="P49" s="12"/>
      <c r="Q49" s="46"/>
      <c r="R49" s="46"/>
      <c r="S49" s="133"/>
      <c r="T49" s="46"/>
      <c r="U49" s="46"/>
      <c r="V49" s="46"/>
      <c r="W49" s="49"/>
      <c r="X49" s="49"/>
      <c r="Y49" s="49"/>
      <c r="Z49" s="49"/>
      <c r="AA49" s="46"/>
      <c r="AB49" s="46"/>
      <c r="AC49" s="46"/>
      <c r="AD49" s="46"/>
      <c r="AE49" s="46"/>
      <c r="AF49" s="46"/>
      <c r="AG49" s="46"/>
      <c r="AH49" s="49"/>
      <c r="AI49" s="49"/>
      <c r="AJ49" s="121">
        <f t="shared" si="2"/>
        <v>0</v>
      </c>
      <c r="AK49" s="12" t="s">
        <v>12</v>
      </c>
      <c r="AL49" s="12">
        <v>60</v>
      </c>
      <c r="AM49" s="74">
        <f>SUM(AJ49-AL49)</f>
        <v>-60</v>
      </c>
    </row>
    <row r="50" s="1" customFormat="1" ht="12.95" customHeight="1" spans="1:39">
      <c r="A50" s="113">
        <v>50</v>
      </c>
      <c r="B50" s="16" t="s">
        <v>67</v>
      </c>
      <c r="C50" s="5"/>
      <c r="D50" s="11"/>
      <c r="E50" s="15"/>
      <c r="F50" s="50"/>
      <c r="G50" s="117"/>
      <c r="H50" s="53"/>
      <c r="I50" s="53"/>
      <c r="J50" s="50"/>
      <c r="K50" s="117"/>
      <c r="L50" s="50"/>
      <c r="M50" s="50"/>
      <c r="N50" s="126"/>
      <c r="O50" s="53"/>
      <c r="P50" s="15"/>
      <c r="Q50" s="50"/>
      <c r="R50" s="50"/>
      <c r="S50" s="135"/>
      <c r="T50" s="50"/>
      <c r="U50" s="50"/>
      <c r="V50" s="50"/>
      <c r="W50" s="50"/>
      <c r="X50" s="50"/>
      <c r="Y50" s="50"/>
      <c r="Z50" s="53"/>
      <c r="AA50" s="50"/>
      <c r="AB50" s="50"/>
      <c r="AC50" s="50"/>
      <c r="AD50" s="50"/>
      <c r="AE50" s="50"/>
      <c r="AF50" s="50"/>
      <c r="AG50" s="23">
        <v>1</v>
      </c>
      <c r="AH50" s="13">
        <v>10</v>
      </c>
      <c r="AI50" s="13">
        <v>2</v>
      </c>
      <c r="AJ50" s="121">
        <f t="shared" si="2"/>
        <v>13</v>
      </c>
      <c r="AK50" s="12" t="s">
        <v>29</v>
      </c>
      <c r="AL50" s="12">
        <v>20</v>
      </c>
      <c r="AM50" s="74">
        <f>SUM(AJ50-AL50)</f>
        <v>-7</v>
      </c>
    </row>
    <row r="51" s="1" customFormat="1" spans="1:39">
      <c r="A51" s="113">
        <v>51</v>
      </c>
      <c r="B51" s="45" t="s">
        <v>68</v>
      </c>
      <c r="C51" s="5"/>
      <c r="D51" s="14"/>
      <c r="E51" s="13">
        <v>4</v>
      </c>
      <c r="F51" s="50"/>
      <c r="G51" s="96">
        <v>1</v>
      </c>
      <c r="H51" s="50"/>
      <c r="I51" s="50"/>
      <c r="J51" s="50"/>
      <c r="K51" s="96">
        <v>2</v>
      </c>
      <c r="L51" s="13">
        <v>5</v>
      </c>
      <c r="M51" s="50"/>
      <c r="N51" s="77"/>
      <c r="O51" s="50"/>
      <c r="P51" s="12">
        <v>1</v>
      </c>
      <c r="Q51" s="50"/>
      <c r="R51" s="20">
        <v>1</v>
      </c>
      <c r="S51" s="135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23"/>
      <c r="AE51" s="13"/>
      <c r="AF51" s="13"/>
      <c r="AG51" s="13"/>
      <c r="AH51" s="50"/>
      <c r="AI51" s="50"/>
      <c r="AJ51" s="121">
        <f t="shared" si="2"/>
        <v>14</v>
      </c>
      <c r="AK51" s="12" t="s">
        <v>18</v>
      </c>
      <c r="AL51" s="12">
        <v>40</v>
      </c>
      <c r="AM51" s="74">
        <f>SUM(AJ51-AL51)</f>
        <v>-26</v>
      </c>
    </row>
    <row r="52" s="2" customFormat="1" spans="1:39">
      <c r="A52" s="114">
        <v>52</v>
      </c>
      <c r="B52" s="45" t="s">
        <v>69</v>
      </c>
      <c r="C52" s="7"/>
      <c r="D52" s="10"/>
      <c r="E52" s="49"/>
      <c r="F52" s="49"/>
      <c r="G52" s="116"/>
      <c r="H52" s="49"/>
      <c r="I52" s="49"/>
      <c r="J52" s="49"/>
      <c r="K52" s="116"/>
      <c r="L52" s="49"/>
      <c r="M52" s="49"/>
      <c r="N52" s="123"/>
      <c r="O52" s="49"/>
      <c r="P52" s="33"/>
      <c r="Q52" s="49"/>
      <c r="R52" s="49"/>
      <c r="S52" s="134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4">
        <v>3</v>
      </c>
      <c r="AG52" s="49"/>
      <c r="AH52" s="49"/>
      <c r="AI52" s="49"/>
      <c r="AJ52" s="121">
        <f t="shared" si="2"/>
        <v>3</v>
      </c>
      <c r="AK52" s="12" t="s">
        <v>18</v>
      </c>
      <c r="AL52" s="12">
        <v>40</v>
      </c>
      <c r="AM52" s="74">
        <f>SUM(AJ52-AL52)</f>
        <v>-37</v>
      </c>
    </row>
    <row r="53" s="1" customFormat="1" spans="1:39">
      <c r="A53" s="113">
        <v>53</v>
      </c>
      <c r="B53" s="45" t="s">
        <v>70</v>
      </c>
      <c r="C53" s="5"/>
      <c r="D53" s="14"/>
      <c r="E53" s="13">
        <v>2</v>
      </c>
      <c r="F53" s="50"/>
      <c r="G53" s="96">
        <v>1</v>
      </c>
      <c r="H53" s="50"/>
      <c r="I53" s="50"/>
      <c r="J53" s="50"/>
      <c r="K53" s="117"/>
      <c r="L53" s="50"/>
      <c r="M53" s="50"/>
      <c r="N53" s="77"/>
      <c r="O53" s="50"/>
      <c r="P53" s="12"/>
      <c r="Q53" s="50"/>
      <c r="R53" s="50"/>
      <c r="S53" s="135"/>
      <c r="T53" s="50"/>
      <c r="U53" s="50"/>
      <c r="V53" s="50"/>
      <c r="W53" s="50"/>
      <c r="X53" s="50"/>
      <c r="Y53" s="53"/>
      <c r="Z53" s="50"/>
      <c r="AA53" s="13">
        <v>1</v>
      </c>
      <c r="AB53" s="50"/>
      <c r="AC53" s="50"/>
      <c r="AD53" s="50"/>
      <c r="AE53" s="50"/>
      <c r="AF53" s="50"/>
      <c r="AG53" s="13">
        <v>6</v>
      </c>
      <c r="AH53" s="13">
        <v>2</v>
      </c>
      <c r="AI53" s="13"/>
      <c r="AJ53" s="121">
        <f t="shared" si="2"/>
        <v>12</v>
      </c>
      <c r="AK53" s="12" t="s">
        <v>18</v>
      </c>
      <c r="AL53" s="12">
        <v>40</v>
      </c>
      <c r="AM53" s="74">
        <f>SUM(AJ53-AL53)</f>
        <v>-28</v>
      </c>
    </row>
    <row r="54" s="1" customFormat="1" spans="1:39">
      <c r="A54" s="113">
        <v>54</v>
      </c>
      <c r="B54" s="45" t="s">
        <v>71</v>
      </c>
      <c r="C54" s="5"/>
      <c r="D54" s="14"/>
      <c r="E54" s="46"/>
      <c r="F54" s="13">
        <v>7</v>
      </c>
      <c r="G54" s="115"/>
      <c r="H54" s="46"/>
      <c r="I54" s="46"/>
      <c r="J54" s="46"/>
      <c r="K54" s="96">
        <v>1</v>
      </c>
      <c r="L54" s="49"/>
      <c r="M54" s="46"/>
      <c r="N54" s="122"/>
      <c r="O54" s="20">
        <v>1</v>
      </c>
      <c r="P54" s="12"/>
      <c r="Q54" s="46"/>
      <c r="R54" s="20">
        <v>4</v>
      </c>
      <c r="S54" s="133"/>
      <c r="T54" s="13">
        <v>1</v>
      </c>
      <c r="U54" s="49"/>
      <c r="V54" s="49"/>
      <c r="W54" s="13">
        <v>1</v>
      </c>
      <c r="X54" s="49"/>
      <c r="Y54" s="49"/>
      <c r="Z54" s="49"/>
      <c r="AA54" s="46"/>
      <c r="AB54" s="53"/>
      <c r="AC54" s="13"/>
      <c r="AD54" s="13"/>
      <c r="AE54" s="13">
        <v>5</v>
      </c>
      <c r="AF54" s="13"/>
      <c r="AG54" s="13">
        <v>1</v>
      </c>
      <c r="AH54" s="50"/>
      <c r="AI54" s="13">
        <v>2</v>
      </c>
      <c r="AJ54" s="121">
        <f t="shared" si="2"/>
        <v>23</v>
      </c>
      <c r="AK54" s="12" t="s">
        <v>18</v>
      </c>
      <c r="AL54" s="12">
        <v>40</v>
      </c>
      <c r="AM54" s="74">
        <f>SUM(AJ54-AL54)</f>
        <v>-17</v>
      </c>
    </row>
    <row r="55" spans="1:39">
      <c r="A55" s="113">
        <v>55</v>
      </c>
      <c r="B55" s="45" t="s">
        <v>72</v>
      </c>
      <c r="C55" s="5"/>
      <c r="D55" s="11"/>
      <c r="E55" s="46"/>
      <c r="F55" s="46"/>
      <c r="G55" s="115"/>
      <c r="H55" s="46"/>
      <c r="I55" s="13">
        <v>1</v>
      </c>
      <c r="J55" s="13">
        <v>1</v>
      </c>
      <c r="K55" s="116"/>
      <c r="L55" s="13">
        <v>2</v>
      </c>
      <c r="M55" s="20"/>
      <c r="N55" s="123"/>
      <c r="O55" s="46"/>
      <c r="P55" s="12"/>
      <c r="Q55" s="46"/>
      <c r="R55" s="46"/>
      <c r="S55" s="133"/>
      <c r="T55" s="13">
        <v>3</v>
      </c>
      <c r="U55" s="46"/>
      <c r="V55" s="13">
        <v>1</v>
      </c>
      <c r="W55" s="46"/>
      <c r="X55" s="13">
        <v>1</v>
      </c>
      <c r="Y55" s="13">
        <v>4</v>
      </c>
      <c r="Z55" s="13">
        <v>1</v>
      </c>
      <c r="AA55" s="13">
        <v>1</v>
      </c>
      <c r="AB55" s="46"/>
      <c r="AC55" s="13">
        <v>3</v>
      </c>
      <c r="AD55" s="13">
        <v>2</v>
      </c>
      <c r="AE55" s="13">
        <v>3</v>
      </c>
      <c r="AF55" s="13">
        <v>1</v>
      </c>
      <c r="AG55" s="13">
        <v>2</v>
      </c>
      <c r="AH55" s="13">
        <v>1</v>
      </c>
      <c r="AI55" s="13"/>
      <c r="AJ55" s="121">
        <f t="shared" si="2"/>
        <v>27</v>
      </c>
      <c r="AK55" s="12" t="s">
        <v>29</v>
      </c>
      <c r="AL55" s="12">
        <v>20</v>
      </c>
      <c r="AM55" s="74">
        <f>SUM(AJ55-AL55)</f>
        <v>7</v>
      </c>
    </row>
    <row r="56" spans="1:40">
      <c r="A56" s="113">
        <v>56</v>
      </c>
      <c r="B56" s="45" t="s">
        <v>73</v>
      </c>
      <c r="C56" s="5"/>
      <c r="D56" s="14"/>
      <c r="E56" s="13">
        <v>11</v>
      </c>
      <c r="F56" s="13">
        <v>9</v>
      </c>
      <c r="G56" s="96">
        <v>3</v>
      </c>
      <c r="H56" s="13">
        <v>1</v>
      </c>
      <c r="I56" s="46"/>
      <c r="J56" s="46"/>
      <c r="K56" s="96">
        <v>2</v>
      </c>
      <c r="L56" s="13">
        <v>11</v>
      </c>
      <c r="M56" s="13">
        <v>9</v>
      </c>
      <c r="N56" s="13">
        <v>3</v>
      </c>
      <c r="O56" s="20">
        <v>8</v>
      </c>
      <c r="P56" s="12">
        <v>14</v>
      </c>
      <c r="Q56" s="20">
        <v>16</v>
      </c>
      <c r="R56" s="20">
        <v>20</v>
      </c>
      <c r="S56" s="13">
        <v>20</v>
      </c>
      <c r="T56" s="13">
        <v>14</v>
      </c>
      <c r="U56" s="13">
        <v>5</v>
      </c>
      <c r="V56" s="13">
        <v>3</v>
      </c>
      <c r="W56" s="13">
        <v>2</v>
      </c>
      <c r="X56" s="13">
        <v>4</v>
      </c>
      <c r="Y56" s="13">
        <v>8</v>
      </c>
      <c r="Z56" s="13">
        <v>4</v>
      </c>
      <c r="AA56" s="13">
        <v>9</v>
      </c>
      <c r="AB56" s="46"/>
      <c r="AC56" s="13">
        <v>1</v>
      </c>
      <c r="AD56" s="13">
        <v>3</v>
      </c>
      <c r="AE56" s="13">
        <v>4</v>
      </c>
      <c r="AF56" s="13">
        <v>5</v>
      </c>
      <c r="AG56" s="13">
        <v>4</v>
      </c>
      <c r="AH56" s="13">
        <v>6</v>
      </c>
      <c r="AI56" s="13">
        <v>10</v>
      </c>
      <c r="AJ56" s="121">
        <f t="shared" si="2"/>
        <v>209</v>
      </c>
      <c r="AK56" s="12" t="s">
        <v>29</v>
      </c>
      <c r="AL56" s="12">
        <v>20</v>
      </c>
      <c r="AM56" s="74">
        <f>SUM(AJ56-AL56)</f>
        <v>189</v>
      </c>
      <c r="AN56" s="139" t="s">
        <v>74</v>
      </c>
    </row>
    <row r="57" s="2" customFormat="1" spans="1:39">
      <c r="A57" s="114">
        <v>57</v>
      </c>
      <c r="B57" s="45" t="s">
        <v>75</v>
      </c>
      <c r="C57" s="7"/>
      <c r="D57" s="10"/>
      <c r="E57" s="49"/>
      <c r="F57" s="49"/>
      <c r="G57" s="116"/>
      <c r="H57" s="49"/>
      <c r="I57" s="49"/>
      <c r="J57" s="49"/>
      <c r="K57" s="116"/>
      <c r="L57" s="49"/>
      <c r="M57" s="49"/>
      <c r="N57" s="123"/>
      <c r="O57" s="49"/>
      <c r="P57" s="33"/>
      <c r="Q57" s="49"/>
      <c r="R57" s="49"/>
      <c r="S57" s="134"/>
      <c r="T57" s="49"/>
      <c r="U57" s="49"/>
      <c r="V57" s="49"/>
      <c r="W57" s="49"/>
      <c r="X57" s="49"/>
      <c r="Y57" s="49"/>
      <c r="Z57" s="49"/>
      <c r="AA57" s="49"/>
      <c r="AB57" s="56"/>
      <c r="AC57" s="49"/>
      <c r="AD57" s="49"/>
      <c r="AE57" s="49"/>
      <c r="AF57" s="44">
        <v>1</v>
      </c>
      <c r="AG57" s="49"/>
      <c r="AH57" s="49"/>
      <c r="AI57" s="49"/>
      <c r="AJ57" s="121">
        <f t="shared" si="2"/>
        <v>1</v>
      </c>
      <c r="AK57" s="12" t="s">
        <v>29</v>
      </c>
      <c r="AL57" s="12">
        <v>20</v>
      </c>
      <c r="AM57" s="74">
        <f>SUM(AJ57-AL57)</f>
        <v>-19</v>
      </c>
    </row>
    <row r="58" s="2" customFormat="1" spans="1:39">
      <c r="A58" s="114">
        <v>58</v>
      </c>
      <c r="B58" s="45" t="s">
        <v>76</v>
      </c>
      <c r="C58" s="7"/>
      <c r="D58" s="10"/>
      <c r="E58" s="49"/>
      <c r="F58" s="49"/>
      <c r="G58" s="116"/>
      <c r="H58" s="49"/>
      <c r="I58" s="49"/>
      <c r="J58" s="49"/>
      <c r="K58" s="116"/>
      <c r="L58" s="49"/>
      <c r="M58" s="49"/>
      <c r="N58" s="123"/>
      <c r="O58" s="49"/>
      <c r="P58" s="33"/>
      <c r="Q58" s="49"/>
      <c r="R58" s="49"/>
      <c r="S58" s="134"/>
      <c r="T58" s="49"/>
      <c r="U58" s="49"/>
      <c r="V58" s="49"/>
      <c r="W58" s="49"/>
      <c r="X58" s="49"/>
      <c r="Y58" s="49"/>
      <c r="Z58" s="44">
        <v>3</v>
      </c>
      <c r="AA58" s="49"/>
      <c r="AB58" s="49"/>
      <c r="AC58" s="49"/>
      <c r="AD58" s="49"/>
      <c r="AE58" s="49"/>
      <c r="AF58" s="49"/>
      <c r="AG58" s="49"/>
      <c r="AH58" s="49"/>
      <c r="AI58" s="49"/>
      <c r="AJ58" s="121">
        <f t="shared" si="2"/>
        <v>3</v>
      </c>
      <c r="AK58" s="12" t="s">
        <v>29</v>
      </c>
      <c r="AL58" s="12">
        <v>20</v>
      </c>
      <c r="AM58" s="74">
        <f>SUM(AJ58-AL58)</f>
        <v>-17</v>
      </c>
    </row>
    <row r="59" s="1" customFormat="1" spans="1:39">
      <c r="A59" s="113">
        <v>59</v>
      </c>
      <c r="B59" s="45" t="s">
        <v>77</v>
      </c>
      <c r="C59" s="5"/>
      <c r="D59" s="14"/>
      <c r="E59" s="50"/>
      <c r="F59" s="50"/>
      <c r="G59" s="117"/>
      <c r="H59" s="13">
        <v>1</v>
      </c>
      <c r="I59" s="50"/>
      <c r="J59" s="50"/>
      <c r="K59" s="117"/>
      <c r="L59" s="50"/>
      <c r="M59" s="50"/>
      <c r="N59" s="77"/>
      <c r="O59" s="50"/>
      <c r="P59" s="12"/>
      <c r="Q59" s="50"/>
      <c r="R59" s="50"/>
      <c r="S59" s="135"/>
      <c r="T59" s="50"/>
      <c r="U59" s="50"/>
      <c r="V59" s="50"/>
      <c r="W59" s="50"/>
      <c r="X59" s="13">
        <v>2</v>
      </c>
      <c r="Y59" s="53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121">
        <f t="shared" si="2"/>
        <v>3</v>
      </c>
      <c r="AK59" s="12" t="s">
        <v>29</v>
      </c>
      <c r="AL59" s="12">
        <v>20</v>
      </c>
      <c r="AM59" s="74">
        <f>SUM(AJ59-AL59)</f>
        <v>-17</v>
      </c>
    </row>
    <row r="60" s="2" customFormat="1" spans="1:39">
      <c r="A60" s="114">
        <v>60</v>
      </c>
      <c r="B60" s="45" t="s">
        <v>78</v>
      </c>
      <c r="C60" s="7"/>
      <c r="D60" s="55"/>
      <c r="E60" s="49"/>
      <c r="F60" s="49"/>
      <c r="G60" s="116"/>
      <c r="H60" s="56"/>
      <c r="I60" s="49"/>
      <c r="J60" s="49"/>
      <c r="K60" s="116"/>
      <c r="L60" s="49"/>
      <c r="M60" s="49"/>
      <c r="N60" s="127"/>
      <c r="O60" s="56"/>
      <c r="P60" s="33"/>
      <c r="Q60" s="56"/>
      <c r="R60" s="49"/>
      <c r="S60" s="137"/>
      <c r="T60" s="56"/>
      <c r="U60" s="56"/>
      <c r="V60" s="56"/>
      <c r="W60" s="44">
        <v>2</v>
      </c>
      <c r="X60" s="49"/>
      <c r="Y60" s="49"/>
      <c r="Z60" s="56"/>
      <c r="AA60" s="13"/>
      <c r="AB60" s="56"/>
      <c r="AC60" s="44"/>
      <c r="AD60" s="49"/>
      <c r="AE60" s="13">
        <v>1</v>
      </c>
      <c r="AF60" s="13">
        <v>1</v>
      </c>
      <c r="AG60" s="13">
        <v>1</v>
      </c>
      <c r="AH60" s="13">
        <v>1</v>
      </c>
      <c r="AI60" s="13"/>
      <c r="AJ60" s="121">
        <f t="shared" si="2"/>
        <v>6</v>
      </c>
      <c r="AK60" s="12" t="s">
        <v>29</v>
      </c>
      <c r="AL60" s="12">
        <v>20</v>
      </c>
      <c r="AM60" s="74">
        <f>SUM(AJ60-AL60)</f>
        <v>-14</v>
      </c>
    </row>
    <row r="61" spans="1:39">
      <c r="A61" s="113">
        <v>61</v>
      </c>
      <c r="B61" s="45" t="s">
        <v>79</v>
      </c>
      <c r="C61" s="5"/>
      <c r="D61" s="14"/>
      <c r="E61" s="46"/>
      <c r="F61" s="46"/>
      <c r="G61" s="115"/>
      <c r="H61" s="46"/>
      <c r="I61" s="46"/>
      <c r="J61" s="46"/>
      <c r="K61" s="115"/>
      <c r="L61" s="13">
        <v>4</v>
      </c>
      <c r="M61" s="13">
        <v>3</v>
      </c>
      <c r="N61" s="122"/>
      <c r="O61" s="46"/>
      <c r="P61" s="12"/>
      <c r="Q61" s="20">
        <v>4</v>
      </c>
      <c r="R61" s="46"/>
      <c r="S61" s="133"/>
      <c r="T61" s="13">
        <v>1</v>
      </c>
      <c r="U61" s="13">
        <v>3</v>
      </c>
      <c r="V61" s="13">
        <v>3</v>
      </c>
      <c r="W61" s="20"/>
      <c r="X61" s="13">
        <v>2</v>
      </c>
      <c r="Y61" s="46"/>
      <c r="Z61" s="46"/>
      <c r="AA61" s="46"/>
      <c r="AB61" s="46"/>
      <c r="AC61" s="46"/>
      <c r="AD61" s="13">
        <v>3</v>
      </c>
      <c r="AE61" s="13">
        <v>2</v>
      </c>
      <c r="AF61" s="46"/>
      <c r="AG61" s="46"/>
      <c r="AH61" s="46"/>
      <c r="AI61" s="13">
        <v>1</v>
      </c>
      <c r="AJ61" s="121">
        <f t="shared" si="2"/>
        <v>26</v>
      </c>
      <c r="AK61" s="12" t="s">
        <v>29</v>
      </c>
      <c r="AL61" s="12">
        <v>20</v>
      </c>
      <c r="AM61" s="74">
        <f>SUM(AJ61-AL61)</f>
        <v>6</v>
      </c>
    </row>
    <row r="62" spans="1:39">
      <c r="A62" s="113">
        <v>63</v>
      </c>
      <c r="B62" s="45" t="s">
        <v>80</v>
      </c>
      <c r="C62" s="5"/>
      <c r="D62" s="14"/>
      <c r="E62" s="46"/>
      <c r="F62" s="46"/>
      <c r="G62" s="115"/>
      <c r="H62" s="46"/>
      <c r="I62" s="46"/>
      <c r="J62" s="46"/>
      <c r="K62" s="96">
        <v>1</v>
      </c>
      <c r="L62" s="49"/>
      <c r="M62" s="13">
        <v>3</v>
      </c>
      <c r="N62" s="122"/>
      <c r="O62" s="46"/>
      <c r="P62" s="12"/>
      <c r="Q62" s="46"/>
      <c r="R62" s="46"/>
      <c r="S62" s="13">
        <v>1</v>
      </c>
      <c r="T62" s="46"/>
      <c r="U62" s="13">
        <v>1</v>
      </c>
      <c r="V62" s="46">
        <v>3</v>
      </c>
      <c r="W62" s="13">
        <v>2</v>
      </c>
      <c r="X62" s="13">
        <v>2</v>
      </c>
      <c r="Y62" s="13">
        <v>1</v>
      </c>
      <c r="Z62" s="46"/>
      <c r="AA62" s="13">
        <v>1</v>
      </c>
      <c r="AB62" s="46"/>
      <c r="AC62" s="46"/>
      <c r="AD62" s="46"/>
      <c r="AE62" s="13">
        <v>4</v>
      </c>
      <c r="AF62" s="46"/>
      <c r="AG62" s="49"/>
      <c r="AH62" s="13">
        <v>1</v>
      </c>
      <c r="AI62" s="13">
        <v>2</v>
      </c>
      <c r="AJ62" s="121">
        <f>SUM(E62:AI62)</f>
        <v>22</v>
      </c>
      <c r="AK62" s="12" t="s">
        <v>29</v>
      </c>
      <c r="AL62" s="12">
        <v>20</v>
      </c>
      <c r="AM62" s="74">
        <f>SUM(AJ62-AL62)</f>
        <v>2</v>
      </c>
    </row>
    <row r="63" spans="1:39">
      <c r="A63" s="113">
        <v>64</v>
      </c>
      <c r="B63" s="45" t="s">
        <v>81</v>
      </c>
      <c r="C63" s="5" t="s">
        <v>82</v>
      </c>
      <c r="D63" s="14" t="s">
        <v>83</v>
      </c>
      <c r="E63" s="46"/>
      <c r="F63" s="46"/>
      <c r="G63" s="115"/>
      <c r="H63" s="13">
        <v>2</v>
      </c>
      <c r="I63" s="13">
        <v>2</v>
      </c>
      <c r="J63" s="13">
        <v>1</v>
      </c>
      <c r="K63" s="96">
        <v>2</v>
      </c>
      <c r="L63" s="20"/>
      <c r="M63" s="13">
        <v>3</v>
      </c>
      <c r="N63" s="13">
        <v>6</v>
      </c>
      <c r="O63" s="20">
        <v>5</v>
      </c>
      <c r="P63" s="12"/>
      <c r="Q63" s="20">
        <v>1</v>
      </c>
      <c r="R63" s="20"/>
      <c r="S63" s="133"/>
      <c r="T63" s="13">
        <v>2</v>
      </c>
      <c r="U63" s="20"/>
      <c r="V63" s="13">
        <v>1</v>
      </c>
      <c r="W63" s="13">
        <v>6</v>
      </c>
      <c r="X63" s="13">
        <v>1</v>
      </c>
      <c r="Y63" s="20"/>
      <c r="Z63" s="49"/>
      <c r="AA63" s="13">
        <v>1</v>
      </c>
      <c r="AB63" s="21">
        <v>1</v>
      </c>
      <c r="AC63" s="13">
        <v>2</v>
      </c>
      <c r="AD63" s="13">
        <v>2</v>
      </c>
      <c r="AE63" s="13">
        <v>1</v>
      </c>
      <c r="AF63" s="13">
        <v>2</v>
      </c>
      <c r="AG63" s="13">
        <v>2</v>
      </c>
      <c r="AH63" s="13">
        <v>4</v>
      </c>
      <c r="AI63" s="13">
        <v>1</v>
      </c>
      <c r="AJ63" s="121">
        <f>SUM(E63:AI63)</f>
        <v>48</v>
      </c>
      <c r="AK63" s="12" t="s">
        <v>12</v>
      </c>
      <c r="AL63" s="12">
        <v>60</v>
      </c>
      <c r="AM63" s="74">
        <f>SUM(AJ63-AL63)</f>
        <v>-12</v>
      </c>
    </row>
    <row r="64" s="1" customFormat="1" spans="1:39">
      <c r="A64" s="113">
        <v>65</v>
      </c>
      <c r="B64" s="16" t="s">
        <v>84</v>
      </c>
      <c r="C64" s="5"/>
      <c r="D64" s="14"/>
      <c r="E64" s="50"/>
      <c r="F64" s="50"/>
      <c r="G64" s="117"/>
      <c r="H64" s="50"/>
      <c r="I64" s="50"/>
      <c r="J64" s="50"/>
      <c r="K64" s="117"/>
      <c r="L64" s="23"/>
      <c r="M64" s="50"/>
      <c r="N64" s="77"/>
      <c r="O64" s="50"/>
      <c r="P64" s="15"/>
      <c r="Q64" s="50"/>
      <c r="R64" s="50"/>
      <c r="S64" s="138"/>
      <c r="T64" s="50"/>
      <c r="U64" s="50"/>
      <c r="V64" s="53"/>
      <c r="W64" s="50"/>
      <c r="X64" s="50"/>
      <c r="Y64" s="53"/>
      <c r="Z64" s="53"/>
      <c r="AA64" s="50"/>
      <c r="AB64" s="50"/>
      <c r="AC64" s="23"/>
      <c r="AD64" s="50"/>
      <c r="AE64" s="50"/>
      <c r="AF64" s="50"/>
      <c r="AG64" s="50"/>
      <c r="AH64" s="23"/>
      <c r="AI64" s="23">
        <v>1</v>
      </c>
      <c r="AJ64" s="121">
        <f>SUM(E64:AI64)</f>
        <v>1</v>
      </c>
      <c r="AK64" s="12" t="s">
        <v>12</v>
      </c>
      <c r="AL64" s="12">
        <v>60</v>
      </c>
      <c r="AM64" s="74">
        <f>SUM(AJ64-AL64)</f>
        <v>-59</v>
      </c>
    </row>
    <row r="65" s="106" customFormat="1" spans="1:39">
      <c r="A65" s="113">
        <v>66</v>
      </c>
      <c r="B65" s="45" t="s">
        <v>85</v>
      </c>
      <c r="C65" s="66"/>
      <c r="D65" s="16"/>
      <c r="E65" s="13">
        <v>2</v>
      </c>
      <c r="F65" s="67"/>
      <c r="G65" s="100"/>
      <c r="H65" s="68"/>
      <c r="I65" s="13">
        <v>1</v>
      </c>
      <c r="J65" s="68">
        <v>1</v>
      </c>
      <c r="K65" s="100"/>
      <c r="L65" s="13">
        <v>2</v>
      </c>
      <c r="M65" s="13">
        <v>1</v>
      </c>
      <c r="N65" s="148"/>
      <c r="O65" s="20">
        <v>1</v>
      </c>
      <c r="P65" s="12"/>
      <c r="Q65" s="67"/>
      <c r="R65" s="67"/>
      <c r="S65" s="132"/>
      <c r="T65" s="13">
        <v>1</v>
      </c>
      <c r="U65" s="67"/>
      <c r="V65" s="13">
        <v>2</v>
      </c>
      <c r="W65" s="67"/>
      <c r="X65" s="13">
        <v>3</v>
      </c>
      <c r="Y65" s="67"/>
      <c r="Z65" s="13">
        <v>2</v>
      </c>
      <c r="AA65" s="13">
        <v>2</v>
      </c>
      <c r="AB65" s="21">
        <v>3</v>
      </c>
      <c r="AC65" s="13">
        <v>1</v>
      </c>
      <c r="AD65" s="13">
        <v>1</v>
      </c>
      <c r="AE65" s="13">
        <v>3</v>
      </c>
      <c r="AF65" s="13">
        <v>2</v>
      </c>
      <c r="AG65" s="13">
        <v>2</v>
      </c>
      <c r="AH65" s="13"/>
      <c r="AI65" s="13">
        <v>1</v>
      </c>
      <c r="AJ65" s="121">
        <f t="shared" ref="AJ65:AJ96" si="3">SUM(E65:AI65)</f>
        <v>31</v>
      </c>
      <c r="AK65" s="12" t="s">
        <v>12</v>
      </c>
      <c r="AL65" s="12">
        <v>60</v>
      </c>
      <c r="AM65" s="74">
        <f>SUM(AJ65-AL65)</f>
        <v>-29</v>
      </c>
    </row>
    <row r="66" s="110" customFormat="1" spans="1:39">
      <c r="A66" s="113">
        <v>67</v>
      </c>
      <c r="B66" s="45" t="s">
        <v>86</v>
      </c>
      <c r="C66" s="69"/>
      <c r="D66" s="54"/>
      <c r="E66" s="13">
        <v>1</v>
      </c>
      <c r="F66" s="13">
        <v>2</v>
      </c>
      <c r="G66" s="100"/>
      <c r="H66" s="13">
        <v>3</v>
      </c>
      <c r="I66" s="13">
        <v>2</v>
      </c>
      <c r="J66" s="13">
        <v>1</v>
      </c>
      <c r="K66" s="96">
        <v>3</v>
      </c>
      <c r="L66" s="13">
        <v>1</v>
      </c>
      <c r="M66" s="13">
        <v>4</v>
      </c>
      <c r="N66" s="13">
        <v>2</v>
      </c>
      <c r="O66" s="20"/>
      <c r="P66" s="12">
        <v>4</v>
      </c>
      <c r="Q66" s="20">
        <v>1</v>
      </c>
      <c r="R66" s="20">
        <v>4</v>
      </c>
      <c r="S66" s="13">
        <v>3</v>
      </c>
      <c r="T66" s="13">
        <v>4</v>
      </c>
      <c r="U66" s="13">
        <v>4</v>
      </c>
      <c r="V66" s="13">
        <v>2</v>
      </c>
      <c r="W66" s="13">
        <v>11</v>
      </c>
      <c r="X66" s="13">
        <v>2</v>
      </c>
      <c r="Y66" s="13">
        <v>2</v>
      </c>
      <c r="Z66" s="13">
        <v>4</v>
      </c>
      <c r="AA66" s="13">
        <v>2</v>
      </c>
      <c r="AB66" s="21">
        <v>2</v>
      </c>
      <c r="AC66" s="13">
        <v>1</v>
      </c>
      <c r="AD66" s="13">
        <v>5</v>
      </c>
      <c r="AE66" s="13">
        <v>3</v>
      </c>
      <c r="AF66" s="13">
        <v>1</v>
      </c>
      <c r="AG66" s="13">
        <v>2</v>
      </c>
      <c r="AH66" s="13">
        <v>1</v>
      </c>
      <c r="AI66" s="13">
        <v>1</v>
      </c>
      <c r="AJ66" s="121">
        <f t="shared" si="3"/>
        <v>78</v>
      </c>
      <c r="AK66" s="12" t="s">
        <v>12</v>
      </c>
      <c r="AL66" s="12">
        <v>60</v>
      </c>
      <c r="AM66" s="74">
        <f>SUM(AJ66-AL66)</f>
        <v>18</v>
      </c>
    </row>
    <row r="67" s="110" customFormat="1" spans="1:39">
      <c r="A67" s="113">
        <v>68</v>
      </c>
      <c r="B67" s="45" t="s">
        <v>87</v>
      </c>
      <c r="C67" s="69"/>
      <c r="D67" s="54"/>
      <c r="E67" s="13">
        <v>2</v>
      </c>
      <c r="F67" s="67"/>
      <c r="G67" s="96">
        <v>1</v>
      </c>
      <c r="H67" s="13">
        <v>4</v>
      </c>
      <c r="I67" s="13">
        <v>4</v>
      </c>
      <c r="J67" s="13">
        <v>1</v>
      </c>
      <c r="K67" s="149"/>
      <c r="L67" s="13">
        <v>1</v>
      </c>
      <c r="M67" s="13">
        <v>3</v>
      </c>
      <c r="N67" s="148"/>
      <c r="O67" s="20">
        <v>1</v>
      </c>
      <c r="P67" s="12">
        <v>2</v>
      </c>
      <c r="Q67" s="20">
        <v>3</v>
      </c>
      <c r="R67" s="20">
        <v>1</v>
      </c>
      <c r="S67" s="13">
        <v>1</v>
      </c>
      <c r="T67" s="68"/>
      <c r="U67" s="13">
        <v>3</v>
      </c>
      <c r="V67" s="68"/>
      <c r="W67" s="13">
        <v>2</v>
      </c>
      <c r="X67" s="13">
        <v>4</v>
      </c>
      <c r="Y67" s="13">
        <v>2</v>
      </c>
      <c r="Z67" s="13">
        <v>3</v>
      </c>
      <c r="AA67" s="13">
        <v>1</v>
      </c>
      <c r="AB67" s="21">
        <v>2</v>
      </c>
      <c r="AC67" s="13">
        <v>1</v>
      </c>
      <c r="AD67" s="13">
        <v>2</v>
      </c>
      <c r="AE67" s="13">
        <v>1</v>
      </c>
      <c r="AF67" s="13"/>
      <c r="AG67" s="13"/>
      <c r="AH67" s="13">
        <v>2</v>
      </c>
      <c r="AI67" s="13">
        <v>3</v>
      </c>
      <c r="AJ67" s="121">
        <f t="shared" si="3"/>
        <v>50</v>
      </c>
      <c r="AK67" s="12" t="s">
        <v>12</v>
      </c>
      <c r="AL67" s="12">
        <v>60</v>
      </c>
      <c r="AM67" s="12">
        <f>SUM(AJ67-AL67)</f>
        <v>-10</v>
      </c>
    </row>
    <row r="68" s="106" customFormat="1" spans="1:39">
      <c r="A68" s="113">
        <v>69</v>
      </c>
      <c r="B68" s="45" t="s">
        <v>88</v>
      </c>
      <c r="C68" s="66"/>
      <c r="D68" s="16"/>
      <c r="E68" s="67"/>
      <c r="F68" s="67"/>
      <c r="G68" s="96">
        <v>3</v>
      </c>
      <c r="H68" s="13">
        <v>4</v>
      </c>
      <c r="I68" s="13">
        <v>2</v>
      </c>
      <c r="J68" s="13">
        <v>6</v>
      </c>
      <c r="K68" s="100">
        <v>1</v>
      </c>
      <c r="L68" s="68"/>
      <c r="M68" s="13">
        <v>3</v>
      </c>
      <c r="N68" s="13">
        <v>1</v>
      </c>
      <c r="O68" s="20">
        <v>2</v>
      </c>
      <c r="P68" s="12">
        <v>2</v>
      </c>
      <c r="Q68" s="67"/>
      <c r="R68" s="20">
        <v>2</v>
      </c>
      <c r="S68" s="13">
        <v>3</v>
      </c>
      <c r="T68" s="13">
        <v>2</v>
      </c>
      <c r="U68" s="13">
        <v>1</v>
      </c>
      <c r="V68" s="67"/>
      <c r="W68" s="13">
        <v>1</v>
      </c>
      <c r="X68" s="68"/>
      <c r="Y68" s="13">
        <v>2</v>
      </c>
      <c r="Z68" s="67">
        <v>1</v>
      </c>
      <c r="AA68" s="13">
        <v>3</v>
      </c>
      <c r="AB68" s="21">
        <v>1</v>
      </c>
      <c r="AC68" s="13">
        <v>1</v>
      </c>
      <c r="AD68" s="13">
        <v>6</v>
      </c>
      <c r="AE68" s="13">
        <v>1</v>
      </c>
      <c r="AF68" s="67"/>
      <c r="AG68" s="13">
        <v>2</v>
      </c>
      <c r="AH68" s="13">
        <v>3</v>
      </c>
      <c r="AI68" s="13"/>
      <c r="AJ68" s="121">
        <f t="shared" si="3"/>
        <v>53</v>
      </c>
      <c r="AK68" s="12" t="s">
        <v>18</v>
      </c>
      <c r="AL68" s="12">
        <v>40</v>
      </c>
      <c r="AM68" s="43">
        <f>SUM(AJ68-AL68)</f>
        <v>13</v>
      </c>
    </row>
    <row r="69" s="107" customFormat="1" spans="1:39">
      <c r="A69" s="114">
        <v>70</v>
      </c>
      <c r="B69" s="45" t="s">
        <v>89</v>
      </c>
      <c r="C69" s="70"/>
      <c r="D69" s="45"/>
      <c r="E69" s="22"/>
      <c r="F69" s="22"/>
      <c r="G69" s="98"/>
      <c r="H69" s="22"/>
      <c r="I69" s="22"/>
      <c r="J69" s="22"/>
      <c r="K69" s="98"/>
      <c r="L69" s="22"/>
      <c r="M69" s="22"/>
      <c r="N69" s="120"/>
      <c r="O69" s="22"/>
      <c r="P69" s="33"/>
      <c r="Q69" s="22"/>
      <c r="R69" s="22"/>
      <c r="S69" s="130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44">
        <v>1</v>
      </c>
      <c r="AI69" s="13">
        <v>1</v>
      </c>
      <c r="AJ69" s="121">
        <f t="shared" si="3"/>
        <v>2</v>
      </c>
      <c r="AK69" s="12" t="s">
        <v>12</v>
      </c>
      <c r="AL69" s="12">
        <v>60</v>
      </c>
      <c r="AM69" s="12">
        <f>SUM(AJ69-AL69)</f>
        <v>-58</v>
      </c>
    </row>
    <row r="70" s="106" customFormat="1" spans="1:39">
      <c r="A70" s="113">
        <v>71</v>
      </c>
      <c r="B70" s="45" t="s">
        <v>90</v>
      </c>
      <c r="C70" s="66"/>
      <c r="D70" s="16"/>
      <c r="E70" s="13">
        <v>2</v>
      </c>
      <c r="F70" s="67"/>
      <c r="G70" s="96">
        <v>2</v>
      </c>
      <c r="H70" s="67"/>
      <c r="I70" s="67"/>
      <c r="J70" s="67"/>
      <c r="K70" s="100">
        <v>2</v>
      </c>
      <c r="L70" s="67"/>
      <c r="M70" s="67"/>
      <c r="N70" s="78"/>
      <c r="O70" s="67"/>
      <c r="P70" s="12">
        <v>1</v>
      </c>
      <c r="Q70" s="20">
        <v>3</v>
      </c>
      <c r="R70" s="68"/>
      <c r="S70" s="13">
        <v>1</v>
      </c>
      <c r="T70" s="13">
        <v>5</v>
      </c>
      <c r="U70" s="13">
        <v>1</v>
      </c>
      <c r="V70" s="67"/>
      <c r="W70" s="13">
        <v>3</v>
      </c>
      <c r="X70" s="13">
        <v>3</v>
      </c>
      <c r="Y70" s="13">
        <v>4</v>
      </c>
      <c r="Z70" s="13">
        <v>2</v>
      </c>
      <c r="AA70" s="67"/>
      <c r="AB70" s="21">
        <v>1</v>
      </c>
      <c r="AC70" s="13">
        <v>2</v>
      </c>
      <c r="AD70" s="67"/>
      <c r="AE70" s="13">
        <v>3</v>
      </c>
      <c r="AF70" s="13"/>
      <c r="AG70" s="67"/>
      <c r="AH70" s="13"/>
      <c r="AI70" s="13"/>
      <c r="AJ70" s="121">
        <f t="shared" si="3"/>
        <v>35</v>
      </c>
      <c r="AK70" s="12" t="s">
        <v>18</v>
      </c>
      <c r="AL70" s="12">
        <v>40</v>
      </c>
      <c r="AM70" s="12">
        <f>SUM(AJ70-AL70)</f>
        <v>-5</v>
      </c>
    </row>
    <row r="71" s="106" customFormat="1" spans="1:39">
      <c r="A71" s="113">
        <v>72</v>
      </c>
      <c r="B71" s="45" t="s">
        <v>91</v>
      </c>
      <c r="C71" s="66"/>
      <c r="D71" s="16"/>
      <c r="E71" s="67"/>
      <c r="F71" s="13">
        <v>2</v>
      </c>
      <c r="G71" s="100"/>
      <c r="H71" s="67"/>
      <c r="I71" s="13">
        <v>1</v>
      </c>
      <c r="J71" s="68">
        <v>1</v>
      </c>
      <c r="K71" s="96">
        <v>1</v>
      </c>
      <c r="L71" s="68"/>
      <c r="M71" s="67"/>
      <c r="N71" s="13">
        <v>3</v>
      </c>
      <c r="O71" s="20">
        <v>2</v>
      </c>
      <c r="P71" s="12">
        <v>2</v>
      </c>
      <c r="Q71" s="68"/>
      <c r="R71" s="20">
        <v>2</v>
      </c>
      <c r="S71" s="13">
        <v>3</v>
      </c>
      <c r="T71" s="13">
        <v>3</v>
      </c>
      <c r="U71" s="13">
        <v>1</v>
      </c>
      <c r="V71" s="13">
        <v>3</v>
      </c>
      <c r="W71" s="13">
        <v>1</v>
      </c>
      <c r="X71" s="13">
        <v>2</v>
      </c>
      <c r="Y71" s="68"/>
      <c r="Z71" s="13">
        <v>2</v>
      </c>
      <c r="AA71" s="13">
        <v>1</v>
      </c>
      <c r="AB71" s="68"/>
      <c r="AC71" s="13">
        <v>3</v>
      </c>
      <c r="AD71" s="67"/>
      <c r="AE71" s="13">
        <v>1</v>
      </c>
      <c r="AF71" s="13"/>
      <c r="AG71" s="13">
        <v>2</v>
      </c>
      <c r="AH71" s="13">
        <v>1</v>
      </c>
      <c r="AI71" s="13">
        <v>3</v>
      </c>
      <c r="AJ71" s="121">
        <f t="shared" si="3"/>
        <v>40</v>
      </c>
      <c r="AK71" s="12" t="s">
        <v>18</v>
      </c>
      <c r="AL71" s="12">
        <v>40</v>
      </c>
      <c r="AM71" s="43">
        <f>SUM(AJ71-AL71)</f>
        <v>0</v>
      </c>
    </row>
    <row r="72" s="106" customFormat="1" spans="1:39">
      <c r="A72" s="113">
        <v>73</v>
      </c>
      <c r="B72" s="45" t="s">
        <v>92</v>
      </c>
      <c r="C72" s="66"/>
      <c r="D72" s="16"/>
      <c r="E72" s="13">
        <v>2</v>
      </c>
      <c r="F72" s="67"/>
      <c r="G72" s="96">
        <v>1</v>
      </c>
      <c r="H72" s="67"/>
      <c r="I72" s="67"/>
      <c r="J72" s="67"/>
      <c r="K72" s="100"/>
      <c r="L72" s="68"/>
      <c r="M72" s="68"/>
      <c r="N72" s="13">
        <v>1</v>
      </c>
      <c r="O72" s="20">
        <v>1</v>
      </c>
      <c r="P72" s="12"/>
      <c r="Q72" s="68"/>
      <c r="R72" s="67"/>
      <c r="S72" s="129"/>
      <c r="T72" s="13">
        <v>1</v>
      </c>
      <c r="U72" s="13">
        <v>1</v>
      </c>
      <c r="V72" s="68"/>
      <c r="W72" s="67"/>
      <c r="X72" s="13">
        <v>3</v>
      </c>
      <c r="Y72" s="13">
        <v>1</v>
      </c>
      <c r="Z72" s="67"/>
      <c r="AA72" s="13">
        <v>1</v>
      </c>
      <c r="AB72" s="68"/>
      <c r="AC72" s="13">
        <v>1</v>
      </c>
      <c r="AD72" s="67"/>
      <c r="AE72" s="67"/>
      <c r="AF72" s="13"/>
      <c r="AG72" s="13">
        <v>1</v>
      </c>
      <c r="AH72" s="67"/>
      <c r="AI72" s="67"/>
      <c r="AJ72" s="121">
        <f t="shared" si="3"/>
        <v>14</v>
      </c>
      <c r="AK72" s="12" t="s">
        <v>18</v>
      </c>
      <c r="AL72" s="12">
        <v>40</v>
      </c>
      <c r="AM72" s="12">
        <f>SUM(AJ72-AL72)</f>
        <v>-26</v>
      </c>
    </row>
    <row r="73" s="106" customFormat="1" spans="1:39">
      <c r="A73" s="113">
        <v>74</v>
      </c>
      <c r="B73" s="45" t="s">
        <v>93</v>
      </c>
      <c r="C73" s="66"/>
      <c r="D73" s="16"/>
      <c r="E73" s="67"/>
      <c r="F73" s="13">
        <v>1</v>
      </c>
      <c r="G73" s="100"/>
      <c r="H73" s="68"/>
      <c r="I73" s="67"/>
      <c r="J73" s="67"/>
      <c r="K73" s="96">
        <v>1</v>
      </c>
      <c r="L73" s="67"/>
      <c r="M73" s="13">
        <v>3</v>
      </c>
      <c r="N73" s="13">
        <v>3</v>
      </c>
      <c r="O73" s="20">
        <v>1</v>
      </c>
      <c r="P73" s="12"/>
      <c r="Q73" s="20">
        <v>3</v>
      </c>
      <c r="R73" s="68"/>
      <c r="S73" s="13">
        <v>3</v>
      </c>
      <c r="T73" s="68"/>
      <c r="U73" s="68"/>
      <c r="V73" s="13">
        <v>2</v>
      </c>
      <c r="W73" s="13">
        <v>5</v>
      </c>
      <c r="X73" s="13">
        <v>1</v>
      </c>
      <c r="Y73" s="13">
        <v>1</v>
      </c>
      <c r="Z73" s="67"/>
      <c r="AA73" s="13">
        <v>2</v>
      </c>
      <c r="AB73" s="21">
        <v>2</v>
      </c>
      <c r="AC73" s="13">
        <v>1</v>
      </c>
      <c r="AD73" s="13">
        <v>2</v>
      </c>
      <c r="AE73" s="13">
        <v>2</v>
      </c>
      <c r="AF73" s="13"/>
      <c r="AG73" s="13">
        <v>2</v>
      </c>
      <c r="AH73" s="13">
        <v>4</v>
      </c>
      <c r="AI73" s="13">
        <v>1</v>
      </c>
      <c r="AJ73" s="121">
        <f t="shared" si="3"/>
        <v>40</v>
      </c>
      <c r="AK73" s="12" t="s">
        <v>18</v>
      </c>
      <c r="AL73" s="12">
        <v>40</v>
      </c>
      <c r="AM73" s="43">
        <f>SUM(AJ73-AL73)</f>
        <v>0</v>
      </c>
    </row>
    <row r="74" s="108" customFormat="1" spans="1:39">
      <c r="A74" s="113">
        <v>75</v>
      </c>
      <c r="B74" s="16" t="s">
        <v>94</v>
      </c>
      <c r="C74" s="66"/>
      <c r="D74" s="16"/>
      <c r="E74" s="76"/>
      <c r="F74" s="76"/>
      <c r="G74" s="99"/>
      <c r="H74" s="76"/>
      <c r="I74" s="76"/>
      <c r="J74" s="76"/>
      <c r="K74" s="99"/>
      <c r="L74" s="76"/>
      <c r="M74" s="76"/>
      <c r="N74" s="121"/>
      <c r="O74" s="76"/>
      <c r="P74" s="15"/>
      <c r="Q74" s="76"/>
      <c r="R74" s="76"/>
      <c r="S74" s="131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23"/>
      <c r="AH74" s="76"/>
      <c r="AI74" s="23">
        <v>2</v>
      </c>
      <c r="AJ74" s="121">
        <f t="shared" si="3"/>
        <v>2</v>
      </c>
      <c r="AK74" s="12" t="s">
        <v>18</v>
      </c>
      <c r="AL74" s="12">
        <v>40</v>
      </c>
      <c r="AM74" s="12">
        <f>SUM(AJ74-AL74)</f>
        <v>-38</v>
      </c>
    </row>
    <row r="75" s="106" customFormat="1" spans="1:39">
      <c r="A75" s="113">
        <v>76</v>
      </c>
      <c r="B75" s="45" t="s">
        <v>95</v>
      </c>
      <c r="C75" s="66"/>
      <c r="D75" s="16"/>
      <c r="E75" s="13">
        <v>1</v>
      </c>
      <c r="F75" s="13">
        <v>1</v>
      </c>
      <c r="G75" s="96">
        <v>1</v>
      </c>
      <c r="H75" s="13">
        <v>1</v>
      </c>
      <c r="I75" s="13">
        <v>3</v>
      </c>
      <c r="J75" s="67"/>
      <c r="K75" s="96">
        <v>2</v>
      </c>
      <c r="L75" s="67"/>
      <c r="M75" s="67"/>
      <c r="N75" s="13">
        <v>1</v>
      </c>
      <c r="O75" s="20">
        <v>4</v>
      </c>
      <c r="P75" s="12">
        <v>2</v>
      </c>
      <c r="Q75" s="68"/>
      <c r="R75" s="20">
        <v>1</v>
      </c>
      <c r="S75" s="13">
        <v>1</v>
      </c>
      <c r="T75" s="67"/>
      <c r="U75" s="13">
        <v>5</v>
      </c>
      <c r="V75" s="13">
        <v>2</v>
      </c>
      <c r="W75" s="13">
        <v>12</v>
      </c>
      <c r="X75" s="13">
        <v>2</v>
      </c>
      <c r="Y75" s="13">
        <v>4</v>
      </c>
      <c r="Z75" s="67"/>
      <c r="AA75" s="13">
        <v>2</v>
      </c>
      <c r="AB75" s="21">
        <v>3</v>
      </c>
      <c r="AC75" s="13">
        <v>1</v>
      </c>
      <c r="AD75" s="67"/>
      <c r="AE75" s="67"/>
      <c r="AF75" s="13"/>
      <c r="AG75" s="13">
        <v>1</v>
      </c>
      <c r="AH75" s="13"/>
      <c r="AI75" s="13"/>
      <c r="AJ75" s="121">
        <f t="shared" si="3"/>
        <v>50</v>
      </c>
      <c r="AK75" s="12" t="s">
        <v>18</v>
      </c>
      <c r="AL75" s="12">
        <v>40</v>
      </c>
      <c r="AM75" s="43">
        <f>SUM(AJ75-AL75)</f>
        <v>10</v>
      </c>
    </row>
    <row r="76" s="106" customFormat="1" spans="1:39">
      <c r="A76" s="113">
        <v>77</v>
      </c>
      <c r="B76" s="45" t="s">
        <v>96</v>
      </c>
      <c r="C76" s="66"/>
      <c r="D76" s="16"/>
      <c r="E76" s="13">
        <v>1</v>
      </c>
      <c r="F76" s="67"/>
      <c r="G76" s="140"/>
      <c r="H76" s="71"/>
      <c r="I76" s="13">
        <v>3</v>
      </c>
      <c r="J76" s="68">
        <v>2</v>
      </c>
      <c r="K76" s="96">
        <v>2</v>
      </c>
      <c r="L76" s="71"/>
      <c r="M76" s="13">
        <v>2</v>
      </c>
      <c r="N76" s="79"/>
      <c r="O76" s="68"/>
      <c r="P76" s="12">
        <v>4</v>
      </c>
      <c r="Q76" s="20">
        <v>3</v>
      </c>
      <c r="R76" s="20">
        <v>2</v>
      </c>
      <c r="S76" s="13">
        <v>1</v>
      </c>
      <c r="T76" s="68"/>
      <c r="U76" s="13">
        <v>1</v>
      </c>
      <c r="V76" s="13">
        <v>6</v>
      </c>
      <c r="W76" s="13">
        <v>4</v>
      </c>
      <c r="X76" s="13">
        <v>3</v>
      </c>
      <c r="Y76" s="13">
        <v>3</v>
      </c>
      <c r="Z76" s="71"/>
      <c r="AA76" s="13">
        <v>1</v>
      </c>
      <c r="AB76" s="21">
        <v>4</v>
      </c>
      <c r="AC76" s="71"/>
      <c r="AD76" s="13">
        <v>5</v>
      </c>
      <c r="AE76" s="13">
        <v>1</v>
      </c>
      <c r="AF76" s="13">
        <v>2</v>
      </c>
      <c r="AG76" s="13">
        <v>2</v>
      </c>
      <c r="AH76" s="71"/>
      <c r="AI76" s="13">
        <v>11</v>
      </c>
      <c r="AJ76" s="121">
        <f t="shared" si="3"/>
        <v>63</v>
      </c>
      <c r="AK76" s="12" t="s">
        <v>18</v>
      </c>
      <c r="AL76" s="12">
        <v>40</v>
      </c>
      <c r="AM76" s="43">
        <f>SUM(AJ76-AL76)</f>
        <v>23</v>
      </c>
    </row>
    <row r="77" s="106" customFormat="1" spans="1:39">
      <c r="A77" s="113">
        <v>78</v>
      </c>
      <c r="B77" s="45" t="s">
        <v>97</v>
      </c>
      <c r="C77" s="66"/>
      <c r="D77" s="16"/>
      <c r="E77" s="13">
        <v>1</v>
      </c>
      <c r="F77" s="13">
        <v>2</v>
      </c>
      <c r="G77" s="96">
        <v>4</v>
      </c>
      <c r="H77" s="67"/>
      <c r="I77" s="13">
        <v>2</v>
      </c>
      <c r="J77" s="13">
        <v>1</v>
      </c>
      <c r="K77" s="100"/>
      <c r="L77" s="13">
        <v>2</v>
      </c>
      <c r="M77" s="13">
        <v>2</v>
      </c>
      <c r="N77" s="13">
        <v>5</v>
      </c>
      <c r="O77" s="68"/>
      <c r="P77" s="12"/>
      <c r="Q77" s="68"/>
      <c r="R77" s="20">
        <v>2</v>
      </c>
      <c r="S77" s="129"/>
      <c r="T77" s="13">
        <v>2</v>
      </c>
      <c r="U77" s="68"/>
      <c r="V77" s="13">
        <v>1</v>
      </c>
      <c r="W77" s="13">
        <v>1</v>
      </c>
      <c r="X77" s="13">
        <v>1</v>
      </c>
      <c r="Y77" s="13">
        <v>1</v>
      </c>
      <c r="Z77" s="68"/>
      <c r="AA77" s="13">
        <v>1</v>
      </c>
      <c r="AB77" s="21">
        <v>1</v>
      </c>
      <c r="AC77" s="13"/>
      <c r="AD77" s="13">
        <v>1</v>
      </c>
      <c r="AE77" s="13">
        <v>1</v>
      </c>
      <c r="AF77" s="13">
        <v>1</v>
      </c>
      <c r="AG77" s="67"/>
      <c r="AH77" s="13">
        <v>1</v>
      </c>
      <c r="AI77" s="13"/>
      <c r="AJ77" s="121">
        <f t="shared" si="3"/>
        <v>33</v>
      </c>
      <c r="AK77" s="12" t="s">
        <v>29</v>
      </c>
      <c r="AL77" s="12">
        <v>20</v>
      </c>
      <c r="AM77" s="43">
        <f>SUM(AJ77-AL77)</f>
        <v>13</v>
      </c>
    </row>
    <row r="78" s="1" customFormat="1" spans="1:39">
      <c r="A78" s="113">
        <v>79</v>
      </c>
      <c r="B78" s="16" t="s">
        <v>98</v>
      </c>
      <c r="C78" s="5"/>
      <c r="D78" s="14"/>
      <c r="E78" s="15"/>
      <c r="F78" s="15"/>
      <c r="G78" s="141"/>
      <c r="H78" s="15"/>
      <c r="I78" s="15"/>
      <c r="J78" s="15"/>
      <c r="K78" s="141"/>
      <c r="L78" s="15"/>
      <c r="M78" s="15"/>
      <c r="N78" s="35"/>
      <c r="O78" s="50"/>
      <c r="P78" s="15"/>
      <c r="Q78" s="15"/>
      <c r="R78" s="15"/>
      <c r="S78" s="38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23">
        <v>1</v>
      </c>
      <c r="AH78" s="15"/>
      <c r="AI78" s="15"/>
      <c r="AJ78" s="121">
        <f t="shared" si="3"/>
        <v>1</v>
      </c>
      <c r="AK78" s="12" t="s">
        <v>29</v>
      </c>
      <c r="AL78" s="12">
        <v>20</v>
      </c>
      <c r="AM78" s="12">
        <f>SUM(AJ78-AL78)</f>
        <v>-19</v>
      </c>
    </row>
    <row r="79" s="1" customFormat="1" spans="1:39">
      <c r="A79" s="113">
        <v>80</v>
      </c>
      <c r="B79" s="16" t="s">
        <v>99</v>
      </c>
      <c r="C79" s="5"/>
      <c r="D79" s="14"/>
      <c r="E79" s="15"/>
      <c r="F79" s="15"/>
      <c r="G79" s="141"/>
      <c r="H79" s="15"/>
      <c r="I79" s="15"/>
      <c r="J79" s="15"/>
      <c r="K79" s="141"/>
      <c r="L79" s="15"/>
      <c r="M79" s="15"/>
      <c r="N79" s="35"/>
      <c r="O79" s="50"/>
      <c r="P79" s="15"/>
      <c r="Q79" s="15"/>
      <c r="R79" s="15"/>
      <c r="S79" s="38"/>
      <c r="T79" s="15"/>
      <c r="U79" s="15"/>
      <c r="V79" s="15"/>
      <c r="W79" s="15"/>
      <c r="X79" s="23">
        <v>3</v>
      </c>
      <c r="Y79" s="15"/>
      <c r="Z79" s="53"/>
      <c r="AA79" s="15"/>
      <c r="AB79" s="15"/>
      <c r="AC79" s="15"/>
      <c r="AD79" s="15"/>
      <c r="AE79" s="15"/>
      <c r="AF79" s="15"/>
      <c r="AG79" s="15"/>
      <c r="AH79" s="15"/>
      <c r="AI79" s="15"/>
      <c r="AJ79" s="121">
        <f t="shared" si="3"/>
        <v>3</v>
      </c>
      <c r="AK79" s="12" t="s">
        <v>29</v>
      </c>
      <c r="AL79" s="12">
        <v>20</v>
      </c>
      <c r="AM79" s="12">
        <f>SUM(AJ79-AL79)</f>
        <v>-17</v>
      </c>
    </row>
    <row r="80" spans="1:39">
      <c r="A80" s="113">
        <v>81</v>
      </c>
      <c r="B80" s="45" t="s">
        <v>100</v>
      </c>
      <c r="C80" s="5"/>
      <c r="D80" s="14"/>
      <c r="E80" s="12"/>
      <c r="F80" s="12"/>
      <c r="G80" s="75"/>
      <c r="H80" s="13">
        <v>1</v>
      </c>
      <c r="I80" s="12"/>
      <c r="J80" s="12"/>
      <c r="K80" s="115"/>
      <c r="L80" s="12"/>
      <c r="M80" s="12"/>
      <c r="N80" s="34"/>
      <c r="O80" s="46"/>
      <c r="P80" s="12"/>
      <c r="Q80" s="20">
        <v>3</v>
      </c>
      <c r="R80" s="20"/>
      <c r="S80" s="136"/>
      <c r="T80" s="12"/>
      <c r="U80" s="20"/>
      <c r="V80" s="13">
        <v>2</v>
      </c>
      <c r="W80" s="13">
        <v>2</v>
      </c>
      <c r="X80" s="13">
        <v>3</v>
      </c>
      <c r="Y80" s="12"/>
      <c r="Z80" s="12"/>
      <c r="AA80" s="13">
        <v>1</v>
      </c>
      <c r="AB80" s="20"/>
      <c r="AC80" s="12"/>
      <c r="AD80" s="13">
        <v>1</v>
      </c>
      <c r="AE80" s="12"/>
      <c r="AF80" s="12"/>
      <c r="AG80" s="13">
        <v>2</v>
      </c>
      <c r="AH80" s="13">
        <v>2</v>
      </c>
      <c r="AI80" s="13">
        <v>1</v>
      </c>
      <c r="AJ80" s="121">
        <f t="shared" si="3"/>
        <v>18</v>
      </c>
      <c r="AK80" s="12" t="s">
        <v>29</v>
      </c>
      <c r="AL80" s="12">
        <v>20</v>
      </c>
      <c r="AM80" s="12">
        <f>SUM(AJ80-AL80)</f>
        <v>-2</v>
      </c>
    </row>
    <row r="81" spans="1:39">
      <c r="A81" s="113">
        <v>82</v>
      </c>
      <c r="B81" s="45" t="s">
        <v>101</v>
      </c>
      <c r="C81" s="5"/>
      <c r="D81" s="14"/>
      <c r="E81" s="12"/>
      <c r="F81" s="13">
        <v>3</v>
      </c>
      <c r="G81" s="75"/>
      <c r="H81" s="13">
        <v>1</v>
      </c>
      <c r="I81" s="12"/>
      <c r="J81" s="12"/>
      <c r="K81" s="75"/>
      <c r="L81" s="12"/>
      <c r="M81" s="12"/>
      <c r="N81" s="34"/>
      <c r="O81" s="20">
        <v>1</v>
      </c>
      <c r="P81" s="12"/>
      <c r="Q81" s="12"/>
      <c r="R81" s="20"/>
      <c r="S81" s="39"/>
      <c r="T81" s="12"/>
      <c r="U81" s="20"/>
      <c r="V81" s="12"/>
      <c r="W81" s="13">
        <v>3</v>
      </c>
      <c r="X81" s="13">
        <v>3</v>
      </c>
      <c r="Y81" s="12"/>
      <c r="Z81" s="12"/>
      <c r="AA81" s="13">
        <v>1</v>
      </c>
      <c r="AB81" s="12"/>
      <c r="AC81" s="12"/>
      <c r="AD81" s="12"/>
      <c r="AE81" s="12"/>
      <c r="AF81" s="12"/>
      <c r="AG81" s="12"/>
      <c r="AH81" s="13">
        <v>1</v>
      </c>
      <c r="AI81" s="13"/>
      <c r="AJ81" s="121">
        <f t="shared" si="3"/>
        <v>13</v>
      </c>
      <c r="AK81" s="12" t="s">
        <v>29</v>
      </c>
      <c r="AL81" s="12">
        <v>20</v>
      </c>
      <c r="AM81" s="12">
        <f>SUM(AJ81-AL81)</f>
        <v>-7</v>
      </c>
    </row>
    <row r="82" spans="1:39">
      <c r="A82" s="113">
        <v>83</v>
      </c>
      <c r="B82" s="45" t="s">
        <v>102</v>
      </c>
      <c r="C82" s="5"/>
      <c r="D82" s="14"/>
      <c r="E82" s="12"/>
      <c r="F82" s="12"/>
      <c r="G82" s="115"/>
      <c r="H82" s="13">
        <v>1</v>
      </c>
      <c r="I82" s="13">
        <v>1</v>
      </c>
      <c r="J82" s="13">
        <v>3</v>
      </c>
      <c r="K82" s="96">
        <v>1</v>
      </c>
      <c r="L82" s="13">
        <v>3</v>
      </c>
      <c r="M82" s="13">
        <v>3</v>
      </c>
      <c r="N82" s="13">
        <v>2</v>
      </c>
      <c r="O82" s="20">
        <v>2</v>
      </c>
      <c r="P82" s="12">
        <v>7</v>
      </c>
      <c r="Q82" s="20">
        <v>1</v>
      </c>
      <c r="R82" s="20">
        <v>7</v>
      </c>
      <c r="S82" s="13">
        <v>2</v>
      </c>
      <c r="T82" s="13">
        <v>2</v>
      </c>
      <c r="U82" s="13">
        <v>4</v>
      </c>
      <c r="V82" s="13">
        <v>1</v>
      </c>
      <c r="W82" s="13">
        <v>4</v>
      </c>
      <c r="X82" s="13">
        <v>1</v>
      </c>
      <c r="Y82" s="13">
        <v>1</v>
      </c>
      <c r="Z82" s="13">
        <v>1</v>
      </c>
      <c r="AA82" s="13">
        <v>1</v>
      </c>
      <c r="AB82" s="21">
        <v>3</v>
      </c>
      <c r="AC82" s="13">
        <v>1</v>
      </c>
      <c r="AD82" s="13"/>
      <c r="AE82" s="13">
        <v>2</v>
      </c>
      <c r="AF82" s="13">
        <v>2</v>
      </c>
      <c r="AG82" s="13">
        <v>2</v>
      </c>
      <c r="AH82" s="13">
        <v>2</v>
      </c>
      <c r="AI82" s="13">
        <v>3</v>
      </c>
      <c r="AJ82" s="121">
        <f t="shared" si="3"/>
        <v>63</v>
      </c>
      <c r="AK82" s="12" t="s">
        <v>18</v>
      </c>
      <c r="AL82" s="12">
        <v>40</v>
      </c>
      <c r="AM82" s="74">
        <f>SUM(AJ82-AL82)</f>
        <v>23</v>
      </c>
    </row>
    <row r="83" s="1" customFormat="1" spans="1:39">
      <c r="A83" s="113">
        <v>84</v>
      </c>
      <c r="B83" s="16" t="s">
        <v>103</v>
      </c>
      <c r="C83" s="5"/>
      <c r="D83" s="14"/>
      <c r="E83" s="15"/>
      <c r="F83" s="15"/>
      <c r="G83" s="141"/>
      <c r="H83" s="15"/>
      <c r="I83" s="15"/>
      <c r="J83" s="15"/>
      <c r="K83" s="141"/>
      <c r="L83" s="15"/>
      <c r="M83" s="15"/>
      <c r="N83" s="35"/>
      <c r="O83" s="50"/>
      <c r="P83" s="15"/>
      <c r="Q83" s="15"/>
      <c r="R83" s="15"/>
      <c r="S83" s="3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23">
        <v>1</v>
      </c>
      <c r="AH83" s="15"/>
      <c r="AI83" s="15"/>
      <c r="AJ83" s="121">
        <f t="shared" si="3"/>
        <v>1</v>
      </c>
      <c r="AK83" s="12" t="s">
        <v>29</v>
      </c>
      <c r="AL83" s="12">
        <v>20</v>
      </c>
      <c r="AM83" s="74">
        <f>SUM(AJ83-AL83)</f>
        <v>-19</v>
      </c>
    </row>
    <row r="84" s="1" customFormat="1" spans="1:39">
      <c r="A84" s="113">
        <v>85</v>
      </c>
      <c r="B84" s="45" t="s">
        <v>104</v>
      </c>
      <c r="C84" s="5"/>
      <c r="D84" s="14"/>
      <c r="E84" s="15"/>
      <c r="F84" s="13"/>
      <c r="G84" s="141"/>
      <c r="H84" s="15"/>
      <c r="I84" s="15"/>
      <c r="J84" s="15"/>
      <c r="K84" s="141"/>
      <c r="L84" s="15"/>
      <c r="M84" s="15"/>
      <c r="N84" s="35"/>
      <c r="O84" s="50"/>
      <c r="P84" s="12"/>
      <c r="Q84" s="15"/>
      <c r="R84" s="20">
        <v>1</v>
      </c>
      <c r="S84" s="38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23"/>
      <c r="AE84" s="15"/>
      <c r="AF84" s="15"/>
      <c r="AG84" s="15"/>
      <c r="AH84" s="15"/>
      <c r="AI84" s="15"/>
      <c r="AJ84" s="121">
        <f t="shared" si="3"/>
        <v>1</v>
      </c>
      <c r="AK84" s="12" t="s">
        <v>29</v>
      </c>
      <c r="AL84" s="12">
        <v>20</v>
      </c>
      <c r="AM84" s="74">
        <f>SUM(AJ84-AL84)</f>
        <v>-19</v>
      </c>
    </row>
    <row r="85" spans="1:39">
      <c r="A85" s="113">
        <v>86</v>
      </c>
      <c r="B85" s="45" t="s">
        <v>105</v>
      </c>
      <c r="C85" s="5"/>
      <c r="D85" s="14"/>
      <c r="E85" s="13">
        <v>2</v>
      </c>
      <c r="F85" s="13">
        <v>3</v>
      </c>
      <c r="G85" s="75"/>
      <c r="H85" s="13">
        <v>2</v>
      </c>
      <c r="I85" s="12"/>
      <c r="J85" s="12"/>
      <c r="K85" s="75"/>
      <c r="L85" s="13">
        <v>1</v>
      </c>
      <c r="M85" s="13">
        <v>2</v>
      </c>
      <c r="N85" s="34"/>
      <c r="O85" s="46"/>
      <c r="P85" s="12"/>
      <c r="Q85" s="20">
        <v>1</v>
      </c>
      <c r="R85" s="20">
        <v>1</v>
      </c>
      <c r="S85" s="13"/>
      <c r="T85" s="13">
        <v>1</v>
      </c>
      <c r="U85" s="12"/>
      <c r="V85" s="13">
        <v>1</v>
      </c>
      <c r="W85" s="13">
        <v>1</v>
      </c>
      <c r="X85" s="13">
        <v>1</v>
      </c>
      <c r="Y85" s="12"/>
      <c r="Z85" s="12"/>
      <c r="AA85" s="12"/>
      <c r="AB85" s="21">
        <v>2</v>
      </c>
      <c r="AC85" s="13"/>
      <c r="AD85" s="12"/>
      <c r="AE85" s="13">
        <v>1</v>
      </c>
      <c r="AF85" s="12"/>
      <c r="AG85" s="13">
        <v>1</v>
      </c>
      <c r="AH85" s="13">
        <v>3</v>
      </c>
      <c r="AI85" s="13">
        <v>2</v>
      </c>
      <c r="AJ85" s="121">
        <f t="shared" si="3"/>
        <v>25</v>
      </c>
      <c r="AK85" s="12" t="s">
        <v>18</v>
      </c>
      <c r="AL85" s="12">
        <v>40</v>
      </c>
      <c r="AM85" s="74">
        <f>SUM(AJ85-AL85)</f>
        <v>-15</v>
      </c>
    </row>
    <row r="86" spans="1:39">
      <c r="A86" s="113">
        <v>87</v>
      </c>
      <c r="B86" s="45" t="s">
        <v>106</v>
      </c>
      <c r="C86" s="5"/>
      <c r="D86" s="14"/>
      <c r="E86" s="12"/>
      <c r="F86" s="12"/>
      <c r="G86" s="75"/>
      <c r="H86" s="12"/>
      <c r="I86" s="13">
        <v>1</v>
      </c>
      <c r="J86" s="13">
        <v>2</v>
      </c>
      <c r="K86" s="75"/>
      <c r="L86" s="12"/>
      <c r="M86" s="20"/>
      <c r="N86" s="34"/>
      <c r="O86" s="46"/>
      <c r="P86" s="12"/>
      <c r="Q86" s="12"/>
      <c r="R86" s="12"/>
      <c r="S86" s="39"/>
      <c r="T86" s="13">
        <v>1</v>
      </c>
      <c r="U86" s="12"/>
      <c r="V86" s="12"/>
      <c r="W86" s="12"/>
      <c r="X86" s="12"/>
      <c r="Y86" s="12"/>
      <c r="Z86" s="13">
        <v>1</v>
      </c>
      <c r="AA86" s="13">
        <v>1</v>
      </c>
      <c r="AB86" s="20"/>
      <c r="AC86" s="13"/>
      <c r="AD86" s="13"/>
      <c r="AE86" s="13"/>
      <c r="AF86" s="13"/>
      <c r="AG86" s="13"/>
      <c r="AH86" s="13"/>
      <c r="AI86" s="13"/>
      <c r="AJ86" s="121">
        <f t="shared" si="3"/>
        <v>6</v>
      </c>
      <c r="AK86" s="12" t="s">
        <v>18</v>
      </c>
      <c r="AL86" s="12">
        <v>40</v>
      </c>
      <c r="AM86" s="74">
        <f>SUM(AJ86-AL86)</f>
        <v>-34</v>
      </c>
    </row>
    <row r="87" spans="1:39">
      <c r="A87" s="113">
        <v>88</v>
      </c>
      <c r="B87" s="45" t="s">
        <v>107</v>
      </c>
      <c r="C87" s="5"/>
      <c r="D87" s="14"/>
      <c r="E87" s="12"/>
      <c r="F87" s="12"/>
      <c r="G87" s="75"/>
      <c r="H87" s="12"/>
      <c r="I87" s="46"/>
      <c r="J87" s="12"/>
      <c r="K87" s="75"/>
      <c r="L87" s="12"/>
      <c r="M87" s="12"/>
      <c r="N87" s="34"/>
      <c r="O87" s="46"/>
      <c r="P87" s="12"/>
      <c r="Q87" s="20">
        <v>1</v>
      </c>
      <c r="R87" s="12"/>
      <c r="S87" s="39"/>
      <c r="T87" s="13">
        <v>2</v>
      </c>
      <c r="U87" s="12"/>
      <c r="V87" s="12"/>
      <c r="W87" s="12"/>
      <c r="X87" s="12"/>
      <c r="Y87" s="12"/>
      <c r="Z87" s="13">
        <v>1</v>
      </c>
      <c r="AA87" s="13">
        <v>2</v>
      </c>
      <c r="AB87" s="12"/>
      <c r="AC87" s="12"/>
      <c r="AD87" s="12"/>
      <c r="AE87" s="12"/>
      <c r="AF87" s="13"/>
      <c r="AG87" s="12"/>
      <c r="AH87" s="13">
        <v>2</v>
      </c>
      <c r="AI87" s="13"/>
      <c r="AJ87" s="121">
        <f t="shared" si="3"/>
        <v>8</v>
      </c>
      <c r="AK87" s="12" t="s">
        <v>18</v>
      </c>
      <c r="AL87" s="12">
        <v>40</v>
      </c>
      <c r="AM87" s="12">
        <f>SUM(AJ87-AL87)</f>
        <v>-32</v>
      </c>
    </row>
    <row r="88" spans="1:39">
      <c r="A88" s="113">
        <v>89</v>
      </c>
      <c r="B88" s="54" t="s">
        <v>108</v>
      </c>
      <c r="C88" s="5"/>
      <c r="D88" s="14"/>
      <c r="E88" s="12"/>
      <c r="F88" s="12"/>
      <c r="G88" s="75"/>
      <c r="H88" s="12"/>
      <c r="I88" s="12"/>
      <c r="J88" s="12"/>
      <c r="K88" s="75"/>
      <c r="L88" s="12"/>
      <c r="M88" s="12"/>
      <c r="N88" s="34"/>
      <c r="O88" s="46"/>
      <c r="P88" s="12"/>
      <c r="Q88" s="12"/>
      <c r="R88" s="12"/>
      <c r="S88" s="39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1">
        <f t="shared" si="3"/>
        <v>0</v>
      </c>
      <c r="AK88" s="12" t="s">
        <v>29</v>
      </c>
      <c r="AL88" s="12">
        <v>20</v>
      </c>
      <c r="AM88" s="12">
        <f>SUM(AJ88-AL88)</f>
        <v>-20</v>
      </c>
    </row>
    <row r="89" spans="1:39">
      <c r="A89" s="113">
        <v>90</v>
      </c>
      <c r="B89" s="45" t="s">
        <v>109</v>
      </c>
      <c r="C89" s="5"/>
      <c r="D89" s="14"/>
      <c r="E89" s="13">
        <v>1</v>
      </c>
      <c r="F89" s="13">
        <v>1</v>
      </c>
      <c r="G89" s="96">
        <v>1</v>
      </c>
      <c r="H89" s="20"/>
      <c r="I89" s="12"/>
      <c r="J89" s="20"/>
      <c r="K89" s="96">
        <v>1</v>
      </c>
      <c r="L89" s="13">
        <v>2</v>
      </c>
      <c r="M89" s="13">
        <v>1</v>
      </c>
      <c r="N89" s="13">
        <v>1</v>
      </c>
      <c r="O89" s="20"/>
      <c r="P89" s="12"/>
      <c r="Q89" s="20">
        <v>1</v>
      </c>
      <c r="R89" s="20"/>
      <c r="S89" s="39"/>
      <c r="T89" s="12"/>
      <c r="U89" s="20"/>
      <c r="V89" s="13">
        <v>1</v>
      </c>
      <c r="W89" s="13">
        <v>3</v>
      </c>
      <c r="X89" s="20"/>
      <c r="Y89" s="20"/>
      <c r="Z89" s="13">
        <v>1</v>
      </c>
      <c r="AA89" s="12"/>
      <c r="AB89" s="21">
        <v>1</v>
      </c>
      <c r="AC89" s="12"/>
      <c r="AD89" s="13">
        <v>1</v>
      </c>
      <c r="AE89" s="12"/>
      <c r="AF89" s="13">
        <v>1</v>
      </c>
      <c r="AG89" s="13"/>
      <c r="AH89" s="13">
        <v>2</v>
      </c>
      <c r="AI89" s="13">
        <v>3</v>
      </c>
      <c r="AJ89" s="121">
        <f t="shared" si="3"/>
        <v>22</v>
      </c>
      <c r="AK89" s="12" t="s">
        <v>18</v>
      </c>
      <c r="AL89" s="12">
        <v>40</v>
      </c>
      <c r="AM89" s="12">
        <f>SUM(AJ89-AL89)</f>
        <v>-18</v>
      </c>
    </row>
    <row r="90" s="1" customFormat="1" spans="1:39">
      <c r="A90" s="113">
        <v>91</v>
      </c>
      <c r="B90" s="16" t="s">
        <v>110</v>
      </c>
      <c r="C90" s="5"/>
      <c r="D90" s="14"/>
      <c r="E90" s="15"/>
      <c r="F90" s="15"/>
      <c r="G90" s="141"/>
      <c r="H90" s="15"/>
      <c r="I90" s="15"/>
      <c r="J90" s="15"/>
      <c r="K90" s="141"/>
      <c r="L90" s="15"/>
      <c r="M90" s="15"/>
      <c r="N90" s="35"/>
      <c r="O90" s="50"/>
      <c r="P90" s="15"/>
      <c r="Q90" s="15"/>
      <c r="R90" s="15"/>
      <c r="S90" s="38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23">
        <v>1</v>
      </c>
      <c r="AE90" s="13">
        <v>2</v>
      </c>
      <c r="AF90" s="13">
        <v>1</v>
      </c>
      <c r="AG90" s="15"/>
      <c r="AH90" s="15"/>
      <c r="AI90" s="15"/>
      <c r="AJ90" s="121">
        <f t="shared" si="3"/>
        <v>4</v>
      </c>
      <c r="AK90" s="12" t="s">
        <v>29</v>
      </c>
      <c r="AL90" s="12">
        <v>20</v>
      </c>
      <c r="AM90" s="12">
        <f>SUM(AJ90-AL90)</f>
        <v>-16</v>
      </c>
    </row>
    <row r="91" s="1" customFormat="1" spans="1:39">
      <c r="A91" s="113">
        <v>92</v>
      </c>
      <c r="B91" s="16" t="s">
        <v>111</v>
      </c>
      <c r="C91" s="5"/>
      <c r="D91" s="14"/>
      <c r="E91" s="15"/>
      <c r="F91" s="15"/>
      <c r="G91" s="141"/>
      <c r="H91" s="15"/>
      <c r="I91" s="15"/>
      <c r="J91" s="15"/>
      <c r="K91" s="141"/>
      <c r="L91" s="15"/>
      <c r="M91" s="15"/>
      <c r="N91" s="35"/>
      <c r="O91" s="50"/>
      <c r="P91" s="15"/>
      <c r="Q91" s="15"/>
      <c r="R91" s="15"/>
      <c r="S91" s="38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23">
        <v>2</v>
      </c>
      <c r="AF91" s="15"/>
      <c r="AG91" s="13">
        <v>1</v>
      </c>
      <c r="AH91" s="15"/>
      <c r="AI91" s="15"/>
      <c r="AJ91" s="121">
        <f t="shared" si="3"/>
        <v>3</v>
      </c>
      <c r="AK91" s="12" t="s">
        <v>29</v>
      </c>
      <c r="AL91" s="12">
        <v>20</v>
      </c>
      <c r="AM91" s="12">
        <f>SUM(AJ91-AL91)</f>
        <v>-17</v>
      </c>
    </row>
    <row r="92" spans="1:39">
      <c r="A92" s="113">
        <v>93</v>
      </c>
      <c r="B92" s="52" t="s">
        <v>112</v>
      </c>
      <c r="C92" s="5"/>
      <c r="D92" s="14"/>
      <c r="E92" s="12"/>
      <c r="F92" s="13">
        <v>1</v>
      </c>
      <c r="G92" s="75"/>
      <c r="H92" s="12"/>
      <c r="I92" s="12"/>
      <c r="J92" s="12"/>
      <c r="K92" s="75"/>
      <c r="L92" s="12"/>
      <c r="M92" s="12"/>
      <c r="N92" s="34"/>
      <c r="O92" s="46"/>
      <c r="P92" s="12"/>
      <c r="Q92" s="12"/>
      <c r="R92" s="12"/>
      <c r="S92" s="39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">
        <v>1</v>
      </c>
      <c r="AG92" s="12"/>
      <c r="AH92" s="12"/>
      <c r="AI92" s="12"/>
      <c r="AJ92" s="121">
        <f t="shared" si="3"/>
        <v>2</v>
      </c>
      <c r="AK92" s="12" t="s">
        <v>29</v>
      </c>
      <c r="AL92" s="12">
        <v>20</v>
      </c>
      <c r="AM92" s="12">
        <f>SUM(AJ92-AL92)</f>
        <v>-18</v>
      </c>
    </row>
    <row r="93" spans="1:39">
      <c r="A93" s="113">
        <v>94</v>
      </c>
      <c r="B93" s="45" t="s">
        <v>113</v>
      </c>
      <c r="C93" s="5"/>
      <c r="D93" s="14"/>
      <c r="E93" s="12"/>
      <c r="F93" s="13">
        <v>3</v>
      </c>
      <c r="G93" s="96">
        <v>1</v>
      </c>
      <c r="H93" s="12"/>
      <c r="I93" s="12"/>
      <c r="J93" s="13">
        <v>1</v>
      </c>
      <c r="K93" s="96">
        <v>2</v>
      </c>
      <c r="L93" s="13">
        <v>2</v>
      </c>
      <c r="M93" s="13">
        <v>1</v>
      </c>
      <c r="N93" s="13">
        <v>1</v>
      </c>
      <c r="O93" s="46"/>
      <c r="P93" s="12"/>
      <c r="Q93" s="20"/>
      <c r="R93" s="12"/>
      <c r="S93" s="39"/>
      <c r="T93" s="13">
        <v>3</v>
      </c>
      <c r="U93" s="12"/>
      <c r="V93" s="13">
        <v>1</v>
      </c>
      <c r="W93" s="12"/>
      <c r="X93" s="12"/>
      <c r="Y93" s="12"/>
      <c r="Z93" s="13">
        <v>1</v>
      </c>
      <c r="AA93" s="12"/>
      <c r="AB93" s="20"/>
      <c r="AC93" s="13">
        <v>3</v>
      </c>
      <c r="AD93" s="13">
        <v>1</v>
      </c>
      <c r="AE93" s="12"/>
      <c r="AF93" s="13">
        <v>2</v>
      </c>
      <c r="AG93" s="13">
        <v>1</v>
      </c>
      <c r="AH93" s="13">
        <v>2</v>
      </c>
      <c r="AI93" s="13">
        <v>1</v>
      </c>
      <c r="AJ93" s="121">
        <f t="shared" si="3"/>
        <v>26</v>
      </c>
      <c r="AK93" s="12" t="s">
        <v>29</v>
      </c>
      <c r="AL93" s="12">
        <v>20</v>
      </c>
      <c r="AM93" s="43">
        <f>SUM(AJ93-AL93)</f>
        <v>6</v>
      </c>
    </row>
    <row r="94" spans="1:39">
      <c r="A94" s="113">
        <v>97</v>
      </c>
      <c r="B94" s="142" t="s">
        <v>114</v>
      </c>
      <c r="C94" s="27" t="s">
        <v>115</v>
      </c>
      <c r="D94" s="28" t="s">
        <v>116</v>
      </c>
      <c r="E94" s="12"/>
      <c r="F94" s="12"/>
      <c r="G94" s="96">
        <v>4</v>
      </c>
      <c r="H94" s="13">
        <v>1</v>
      </c>
      <c r="I94" s="12">
        <v>1</v>
      </c>
      <c r="J94" s="12"/>
      <c r="K94" s="96">
        <v>1</v>
      </c>
      <c r="L94" s="13">
        <v>1</v>
      </c>
      <c r="M94" s="12"/>
      <c r="N94" s="34"/>
      <c r="O94" s="20">
        <v>5</v>
      </c>
      <c r="P94" s="12">
        <v>1</v>
      </c>
      <c r="Q94" s="20">
        <v>4</v>
      </c>
      <c r="R94" s="20">
        <v>3</v>
      </c>
      <c r="S94" s="136"/>
      <c r="T94" s="12"/>
      <c r="U94" s="13">
        <v>2</v>
      </c>
      <c r="V94" s="13">
        <v>2</v>
      </c>
      <c r="W94" s="13">
        <v>2</v>
      </c>
      <c r="X94" s="13">
        <v>1</v>
      </c>
      <c r="Y94" s="13">
        <v>2</v>
      </c>
      <c r="Z94" s="13">
        <v>4</v>
      </c>
      <c r="AA94" s="13">
        <v>1</v>
      </c>
      <c r="AB94" s="21">
        <v>1</v>
      </c>
      <c r="AC94" s="13">
        <v>1</v>
      </c>
      <c r="AD94" s="13">
        <v>3</v>
      </c>
      <c r="AE94" s="13">
        <v>1</v>
      </c>
      <c r="AF94" s="13"/>
      <c r="AG94" s="13">
        <v>2</v>
      </c>
      <c r="AH94" s="13">
        <v>1</v>
      </c>
      <c r="AI94" s="13"/>
      <c r="AJ94" s="121">
        <f>SUM(E94:AI94)</f>
        <v>44</v>
      </c>
      <c r="AK94" s="12" t="s">
        <v>18</v>
      </c>
      <c r="AL94" s="12">
        <v>40</v>
      </c>
      <c r="AM94" s="43">
        <f t="shared" ref="AM94:AM125" si="4">SUM(AJ94-AL94)</f>
        <v>4</v>
      </c>
    </row>
    <row r="95" s="1" customFormat="1" spans="1:39">
      <c r="A95" s="113">
        <v>98</v>
      </c>
      <c r="B95" s="16" t="s">
        <v>117</v>
      </c>
      <c r="C95" s="5"/>
      <c r="D95" s="29"/>
      <c r="E95" s="15"/>
      <c r="F95" s="15"/>
      <c r="G95" s="141"/>
      <c r="H95" s="15"/>
      <c r="I95" s="15"/>
      <c r="J95" s="15"/>
      <c r="K95" s="141"/>
      <c r="L95" s="15"/>
      <c r="M95" s="15"/>
      <c r="N95" s="35"/>
      <c r="O95" s="50"/>
      <c r="P95" s="15"/>
      <c r="Q95" s="15"/>
      <c r="R95" s="15"/>
      <c r="S95" s="38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3">
        <v>2</v>
      </c>
      <c r="AH95" s="15"/>
      <c r="AI95" s="15"/>
      <c r="AJ95" s="121">
        <f t="shared" ref="AJ95:AJ125" si="5">SUM(E95:AI95)</f>
        <v>2</v>
      </c>
      <c r="AK95" s="12" t="s">
        <v>18</v>
      </c>
      <c r="AL95" s="12">
        <v>40</v>
      </c>
      <c r="AM95" s="12">
        <f t="shared" si="4"/>
        <v>-38</v>
      </c>
    </row>
    <row r="96" spans="1:39">
      <c r="A96" s="113">
        <v>99</v>
      </c>
      <c r="B96" s="45" t="s">
        <v>118</v>
      </c>
      <c r="C96" s="5"/>
      <c r="D96" s="29"/>
      <c r="E96" s="12"/>
      <c r="F96" s="12"/>
      <c r="G96" s="75"/>
      <c r="H96" s="12"/>
      <c r="I96" s="46"/>
      <c r="J96" s="12"/>
      <c r="K96" s="75"/>
      <c r="L96" s="20"/>
      <c r="M96" s="20"/>
      <c r="N96" s="34"/>
      <c r="O96" s="46"/>
      <c r="P96" s="12">
        <v>1</v>
      </c>
      <c r="Q96" s="20">
        <v>1</v>
      </c>
      <c r="R96" s="12"/>
      <c r="S96" s="13">
        <v>1</v>
      </c>
      <c r="T96" s="20"/>
      <c r="U96" s="12"/>
      <c r="V96" s="20"/>
      <c r="W96" s="13">
        <v>1</v>
      </c>
      <c r="X96" s="12"/>
      <c r="Y96" s="20"/>
      <c r="Z96" s="12"/>
      <c r="AA96" s="12"/>
      <c r="AB96" s="12"/>
      <c r="AC96" s="13"/>
      <c r="AD96" s="12"/>
      <c r="AE96" s="12"/>
      <c r="AF96" s="12"/>
      <c r="AG96" s="12"/>
      <c r="AH96" s="12"/>
      <c r="AI96" s="13">
        <v>1</v>
      </c>
      <c r="AJ96" s="121">
        <f t="shared" si="5"/>
        <v>5</v>
      </c>
      <c r="AK96" s="12" t="s">
        <v>29</v>
      </c>
      <c r="AL96" s="12">
        <v>20</v>
      </c>
      <c r="AM96" s="12">
        <f t="shared" si="4"/>
        <v>-15</v>
      </c>
    </row>
    <row r="97" spans="1:39">
      <c r="A97" s="113">
        <v>100</v>
      </c>
      <c r="B97" s="54" t="s">
        <v>119</v>
      </c>
      <c r="C97" s="5"/>
      <c r="D97" s="29"/>
      <c r="E97" s="12"/>
      <c r="F97" s="12"/>
      <c r="G97" s="75"/>
      <c r="H97" s="12"/>
      <c r="I97" s="12"/>
      <c r="J97" s="12"/>
      <c r="K97" s="75"/>
      <c r="L97" s="12"/>
      <c r="M97" s="12"/>
      <c r="N97" s="34"/>
      <c r="O97" s="46"/>
      <c r="P97" s="12"/>
      <c r="Q97" s="12"/>
      <c r="R97" s="12"/>
      <c r="S97" s="39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1">
        <f t="shared" si="5"/>
        <v>0</v>
      </c>
      <c r="AK97" s="12" t="s">
        <v>29</v>
      </c>
      <c r="AL97" s="12">
        <v>20</v>
      </c>
      <c r="AM97" s="12">
        <f t="shared" si="4"/>
        <v>-20</v>
      </c>
    </row>
    <row r="98" spans="1:39">
      <c r="A98" s="113">
        <v>101</v>
      </c>
      <c r="B98" s="45" t="s">
        <v>120</v>
      </c>
      <c r="C98" s="5"/>
      <c r="D98" s="29"/>
      <c r="E98" s="12"/>
      <c r="F98" s="12"/>
      <c r="G98" s="75"/>
      <c r="H98" s="12"/>
      <c r="I98" s="12"/>
      <c r="J98" s="12"/>
      <c r="K98" s="96">
        <v>2</v>
      </c>
      <c r="L98" s="13">
        <v>2</v>
      </c>
      <c r="M98" s="13">
        <v>3</v>
      </c>
      <c r="N98" s="34"/>
      <c r="O98" s="20">
        <v>2</v>
      </c>
      <c r="P98" s="12"/>
      <c r="Q98" s="20">
        <v>3</v>
      </c>
      <c r="R98" s="20">
        <v>3</v>
      </c>
      <c r="S98" s="13">
        <v>8</v>
      </c>
      <c r="T98" s="13">
        <v>2</v>
      </c>
      <c r="U98" s="13">
        <v>3</v>
      </c>
      <c r="V98" s="12"/>
      <c r="W98" s="12"/>
      <c r="X98" s="12"/>
      <c r="Y98" s="12"/>
      <c r="Z98" s="13">
        <v>2</v>
      </c>
      <c r="AA98" s="12"/>
      <c r="AB98" s="12"/>
      <c r="AC98" s="12"/>
      <c r="AD98" s="13">
        <v>1</v>
      </c>
      <c r="AE98" s="12"/>
      <c r="AF98" s="12"/>
      <c r="AG98" s="12"/>
      <c r="AH98" s="13">
        <v>4</v>
      </c>
      <c r="AI98" s="13">
        <v>3</v>
      </c>
      <c r="AJ98" s="121">
        <f t="shared" si="5"/>
        <v>38</v>
      </c>
      <c r="AK98" s="12" t="s">
        <v>18</v>
      </c>
      <c r="AL98" s="12">
        <v>40</v>
      </c>
      <c r="AM98" s="12">
        <f t="shared" si="4"/>
        <v>-2</v>
      </c>
    </row>
    <row r="99" spans="1:39">
      <c r="A99" s="113">
        <v>102</v>
      </c>
      <c r="B99" s="45" t="s">
        <v>121</v>
      </c>
      <c r="C99" s="5"/>
      <c r="D99" s="29"/>
      <c r="E99" s="12"/>
      <c r="F99" s="13">
        <v>1</v>
      </c>
      <c r="G99" s="115"/>
      <c r="H99" s="13">
        <v>1</v>
      </c>
      <c r="I99" s="12"/>
      <c r="J99" s="13">
        <v>1</v>
      </c>
      <c r="K99" s="96">
        <v>1</v>
      </c>
      <c r="L99" s="13">
        <v>1</v>
      </c>
      <c r="M99" s="12"/>
      <c r="N99" s="34"/>
      <c r="O99" s="46"/>
      <c r="P99" s="12"/>
      <c r="Q99" s="20">
        <v>2</v>
      </c>
      <c r="R99" s="20">
        <v>1</v>
      </c>
      <c r="S99" s="39"/>
      <c r="T99" s="20"/>
      <c r="U99" s="20"/>
      <c r="V99" s="13">
        <v>2</v>
      </c>
      <c r="W99" s="13">
        <v>2</v>
      </c>
      <c r="X99" s="20"/>
      <c r="Y99" s="12"/>
      <c r="Z99" s="13">
        <v>1</v>
      </c>
      <c r="AA99" s="13">
        <v>1</v>
      </c>
      <c r="AB99" s="21">
        <v>1</v>
      </c>
      <c r="AC99" s="13"/>
      <c r="AD99" s="12"/>
      <c r="AE99" s="12"/>
      <c r="AF99" s="12"/>
      <c r="AG99" s="12"/>
      <c r="AH99" s="13">
        <v>1</v>
      </c>
      <c r="AI99" s="13"/>
      <c r="AJ99" s="121">
        <f t="shared" si="5"/>
        <v>16</v>
      </c>
      <c r="AK99" s="12" t="s">
        <v>18</v>
      </c>
      <c r="AL99" s="12">
        <v>40</v>
      </c>
      <c r="AM99" s="12">
        <f t="shared" si="4"/>
        <v>-24</v>
      </c>
    </row>
    <row r="100" spans="1:39">
      <c r="A100" s="113">
        <v>103</v>
      </c>
      <c r="B100" s="54" t="s">
        <v>122</v>
      </c>
      <c r="C100" s="5"/>
      <c r="D100" s="29"/>
      <c r="E100" s="12"/>
      <c r="F100" s="12"/>
      <c r="G100" s="75"/>
      <c r="H100" s="12"/>
      <c r="I100" s="12"/>
      <c r="J100" s="12"/>
      <c r="K100" s="75"/>
      <c r="L100" s="12"/>
      <c r="M100" s="12"/>
      <c r="N100" s="34"/>
      <c r="O100" s="46"/>
      <c r="P100" s="12"/>
      <c r="Q100" s="12"/>
      <c r="R100" s="12"/>
      <c r="S100" s="39"/>
      <c r="T100" s="12"/>
      <c r="U100" s="12"/>
      <c r="V100" s="20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1">
        <f t="shared" si="5"/>
        <v>0</v>
      </c>
      <c r="AK100" s="12" t="s">
        <v>29</v>
      </c>
      <c r="AL100" s="12">
        <v>20</v>
      </c>
      <c r="AM100" s="12">
        <f t="shared" si="4"/>
        <v>-20</v>
      </c>
    </row>
    <row r="101" s="2" customFormat="1" spans="1:39">
      <c r="A101" s="114">
        <v>104</v>
      </c>
      <c r="B101" s="45" t="s">
        <v>123</v>
      </c>
      <c r="C101" s="7"/>
      <c r="D101" s="32"/>
      <c r="E101" s="33"/>
      <c r="F101" s="33"/>
      <c r="G101" s="143"/>
      <c r="H101" s="33"/>
      <c r="I101" s="33"/>
      <c r="J101" s="33"/>
      <c r="K101" s="143"/>
      <c r="L101" s="56"/>
      <c r="M101" s="33"/>
      <c r="N101" s="37"/>
      <c r="O101" s="49"/>
      <c r="P101" s="33"/>
      <c r="Q101" s="33"/>
      <c r="R101" s="33"/>
      <c r="S101" s="40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13">
        <v>1</v>
      </c>
      <c r="AI101" s="13"/>
      <c r="AJ101" s="121">
        <f t="shared" si="5"/>
        <v>1</v>
      </c>
      <c r="AK101" s="12" t="s">
        <v>18</v>
      </c>
      <c r="AL101" s="12">
        <v>40</v>
      </c>
      <c r="AM101" s="12">
        <f t="shared" si="4"/>
        <v>-39</v>
      </c>
    </row>
    <row r="102" spans="1:39">
      <c r="A102" s="113">
        <v>105</v>
      </c>
      <c r="B102" s="45" t="s">
        <v>124</v>
      </c>
      <c r="C102" s="5"/>
      <c r="D102" s="29"/>
      <c r="E102" s="12"/>
      <c r="F102" s="12"/>
      <c r="G102" s="75"/>
      <c r="H102" s="12"/>
      <c r="I102" s="12"/>
      <c r="J102" s="13">
        <v>3</v>
      </c>
      <c r="K102" s="96">
        <v>1</v>
      </c>
      <c r="L102" s="13">
        <v>3</v>
      </c>
      <c r="M102" s="12"/>
      <c r="N102" s="34"/>
      <c r="O102" s="46"/>
      <c r="P102" s="12">
        <v>2</v>
      </c>
      <c r="Q102" s="20">
        <v>3</v>
      </c>
      <c r="R102" s="20"/>
      <c r="S102" s="13">
        <v>1</v>
      </c>
      <c r="T102" s="20"/>
      <c r="U102" s="12"/>
      <c r="V102" s="13">
        <v>4</v>
      </c>
      <c r="W102" s="13">
        <v>3</v>
      </c>
      <c r="X102" s="20"/>
      <c r="Y102" s="20"/>
      <c r="Z102" s="20"/>
      <c r="AA102" s="12"/>
      <c r="AB102" s="20"/>
      <c r="AC102" s="13"/>
      <c r="AD102" s="13">
        <v>1</v>
      </c>
      <c r="AE102" s="13">
        <v>2</v>
      </c>
      <c r="AF102" s="12"/>
      <c r="AG102" s="13">
        <v>3</v>
      </c>
      <c r="AH102" s="12"/>
      <c r="AI102" s="13">
        <v>3</v>
      </c>
      <c r="AJ102" s="121">
        <f t="shared" si="5"/>
        <v>29</v>
      </c>
      <c r="AK102" s="12" t="s">
        <v>29</v>
      </c>
      <c r="AL102" s="12">
        <v>20</v>
      </c>
      <c r="AM102" s="43">
        <f t="shared" si="4"/>
        <v>9</v>
      </c>
    </row>
    <row r="103" spans="1:39">
      <c r="A103" s="113">
        <v>106</v>
      </c>
      <c r="B103" s="45" t="s">
        <v>125</v>
      </c>
      <c r="C103" s="5"/>
      <c r="D103" s="29"/>
      <c r="E103" s="13">
        <v>1</v>
      </c>
      <c r="F103" s="12"/>
      <c r="G103" s="96">
        <v>1</v>
      </c>
      <c r="H103" s="13">
        <v>1</v>
      </c>
      <c r="I103" s="46"/>
      <c r="J103" s="20"/>
      <c r="K103" s="115"/>
      <c r="L103" s="13">
        <v>1</v>
      </c>
      <c r="M103" s="13">
        <v>1</v>
      </c>
      <c r="N103" s="124"/>
      <c r="O103" s="20">
        <v>4</v>
      </c>
      <c r="P103" s="12">
        <v>3</v>
      </c>
      <c r="Q103" s="20">
        <v>7</v>
      </c>
      <c r="R103" s="20">
        <v>5</v>
      </c>
      <c r="S103" s="13">
        <v>3</v>
      </c>
      <c r="T103" s="20"/>
      <c r="U103" s="13">
        <v>2</v>
      </c>
      <c r="V103" s="13">
        <v>2</v>
      </c>
      <c r="W103" s="13">
        <v>2</v>
      </c>
      <c r="X103" s="13">
        <v>2</v>
      </c>
      <c r="Y103" s="12"/>
      <c r="Z103" s="13">
        <v>1</v>
      </c>
      <c r="AA103" s="13">
        <v>8</v>
      </c>
      <c r="AB103" s="21">
        <v>1</v>
      </c>
      <c r="AC103" s="13">
        <v>5</v>
      </c>
      <c r="AD103" s="13">
        <v>2</v>
      </c>
      <c r="AE103" s="13">
        <v>2</v>
      </c>
      <c r="AF103" s="13">
        <v>3</v>
      </c>
      <c r="AG103" s="13">
        <v>6</v>
      </c>
      <c r="AH103" s="13">
        <v>2</v>
      </c>
      <c r="AI103" s="13">
        <v>2</v>
      </c>
      <c r="AJ103" s="121">
        <f t="shared" si="5"/>
        <v>67</v>
      </c>
      <c r="AK103" s="12" t="s">
        <v>18</v>
      </c>
      <c r="AL103" s="12">
        <v>40</v>
      </c>
      <c r="AM103" s="74">
        <f t="shared" si="4"/>
        <v>27</v>
      </c>
    </row>
    <row r="104" s="1" customFormat="1" spans="1:39">
      <c r="A104" s="113">
        <v>107</v>
      </c>
      <c r="B104" s="16" t="s">
        <v>126</v>
      </c>
      <c r="C104" s="5"/>
      <c r="D104" s="29"/>
      <c r="E104" s="15"/>
      <c r="F104" s="15"/>
      <c r="G104" s="141"/>
      <c r="H104" s="15"/>
      <c r="I104" s="15"/>
      <c r="J104" s="15"/>
      <c r="K104" s="141"/>
      <c r="L104" s="15"/>
      <c r="M104" s="15"/>
      <c r="N104" s="35"/>
      <c r="O104" s="50"/>
      <c r="P104" s="15"/>
      <c r="Q104" s="15"/>
      <c r="R104" s="15"/>
      <c r="S104" s="38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23">
        <v>1</v>
      </c>
      <c r="AH104" s="15"/>
      <c r="AI104" s="13">
        <v>1</v>
      </c>
      <c r="AJ104" s="121">
        <f t="shared" si="5"/>
        <v>2</v>
      </c>
      <c r="AK104" s="12" t="s">
        <v>29</v>
      </c>
      <c r="AL104" s="12">
        <v>20</v>
      </c>
      <c r="AM104" s="12">
        <f t="shared" si="4"/>
        <v>-18</v>
      </c>
    </row>
    <row r="105" spans="1:39">
      <c r="A105" s="113">
        <v>108</v>
      </c>
      <c r="B105" s="45" t="s">
        <v>127</v>
      </c>
      <c r="C105" s="5"/>
      <c r="D105" s="29"/>
      <c r="E105" s="12"/>
      <c r="F105" s="12"/>
      <c r="G105" s="96">
        <v>1</v>
      </c>
      <c r="H105" s="12"/>
      <c r="I105" s="12"/>
      <c r="J105" s="12"/>
      <c r="K105" s="96">
        <v>1</v>
      </c>
      <c r="L105" s="12"/>
      <c r="M105" s="12"/>
      <c r="N105" s="34"/>
      <c r="O105" s="46"/>
      <c r="P105" s="12"/>
      <c r="Q105" s="20">
        <v>1</v>
      </c>
      <c r="R105" s="12"/>
      <c r="S105" s="39"/>
      <c r="T105" s="12"/>
      <c r="U105" s="12"/>
      <c r="V105" s="12"/>
      <c r="W105" s="13">
        <v>1</v>
      </c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1">
        <f t="shared" si="5"/>
        <v>4</v>
      </c>
      <c r="AK105" s="12" t="s">
        <v>29</v>
      </c>
      <c r="AL105" s="12">
        <v>20</v>
      </c>
      <c r="AM105" s="12">
        <f t="shared" si="4"/>
        <v>-16</v>
      </c>
    </row>
    <row r="106" s="1" customFormat="1" spans="1:39">
      <c r="A106" s="113">
        <v>109</v>
      </c>
      <c r="B106" s="16" t="s">
        <v>128</v>
      </c>
      <c r="C106" s="5"/>
      <c r="D106" s="29"/>
      <c r="E106" s="15"/>
      <c r="F106" s="15"/>
      <c r="G106" s="141"/>
      <c r="H106" s="15"/>
      <c r="I106" s="15"/>
      <c r="J106" s="15"/>
      <c r="K106" s="141"/>
      <c r="L106" s="15"/>
      <c r="M106" s="15"/>
      <c r="N106" s="35"/>
      <c r="O106" s="50"/>
      <c r="P106" s="15"/>
      <c r="Q106" s="15"/>
      <c r="R106" s="15"/>
      <c r="S106" s="38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23">
        <v>1</v>
      </c>
      <c r="AJ106" s="121">
        <f t="shared" si="5"/>
        <v>1</v>
      </c>
      <c r="AK106" s="12" t="s">
        <v>29</v>
      </c>
      <c r="AL106" s="12">
        <v>20</v>
      </c>
      <c r="AM106" s="12">
        <f t="shared" si="4"/>
        <v>-19</v>
      </c>
    </row>
    <row r="107" s="1" customFormat="1" spans="1:39">
      <c r="A107" s="113">
        <v>110</v>
      </c>
      <c r="B107" s="45" t="s">
        <v>129</v>
      </c>
      <c r="C107" s="5"/>
      <c r="D107" s="29"/>
      <c r="E107" s="13">
        <v>2</v>
      </c>
      <c r="F107" s="15"/>
      <c r="G107" s="141"/>
      <c r="H107" s="15"/>
      <c r="I107" s="13">
        <v>1</v>
      </c>
      <c r="J107" s="13">
        <v>1</v>
      </c>
      <c r="K107" s="141"/>
      <c r="L107" s="15"/>
      <c r="M107" s="15"/>
      <c r="N107" s="13">
        <v>2</v>
      </c>
      <c r="O107" s="50"/>
      <c r="P107" s="12">
        <v>1</v>
      </c>
      <c r="Q107" s="15"/>
      <c r="R107" s="15"/>
      <c r="S107" s="38"/>
      <c r="T107" s="15"/>
      <c r="U107" s="15"/>
      <c r="V107" s="15"/>
      <c r="W107" s="53"/>
      <c r="X107" s="20"/>
      <c r="Y107" s="15"/>
      <c r="Z107" s="13">
        <v>1</v>
      </c>
      <c r="AA107" s="15"/>
      <c r="AB107" s="20"/>
      <c r="AC107" s="13"/>
      <c r="AD107" s="13"/>
      <c r="AE107" s="13"/>
      <c r="AF107" s="15"/>
      <c r="AG107" s="15"/>
      <c r="AH107" s="13"/>
      <c r="AI107" s="13"/>
      <c r="AJ107" s="121">
        <f t="shared" si="5"/>
        <v>8</v>
      </c>
      <c r="AK107" s="12" t="s">
        <v>29</v>
      </c>
      <c r="AL107" s="12">
        <v>20</v>
      </c>
      <c r="AM107" s="12">
        <f t="shared" si="4"/>
        <v>-12</v>
      </c>
    </row>
    <row r="108" spans="1:39">
      <c r="A108" s="113">
        <v>111</v>
      </c>
      <c r="B108" s="45" t="s">
        <v>130</v>
      </c>
      <c r="C108" s="5"/>
      <c r="D108" s="29"/>
      <c r="E108" s="13">
        <v>1</v>
      </c>
      <c r="F108" s="12"/>
      <c r="G108" s="75"/>
      <c r="H108" s="12"/>
      <c r="I108" s="13">
        <v>1</v>
      </c>
      <c r="J108" s="13">
        <v>1</v>
      </c>
      <c r="K108" s="115">
        <v>3</v>
      </c>
      <c r="L108" s="13">
        <v>1</v>
      </c>
      <c r="M108" s="13">
        <v>1</v>
      </c>
      <c r="N108" s="13">
        <v>1</v>
      </c>
      <c r="O108" s="20"/>
      <c r="P108" s="12">
        <v>3</v>
      </c>
      <c r="Q108" s="20">
        <v>1</v>
      </c>
      <c r="R108" s="20"/>
      <c r="S108" s="39"/>
      <c r="T108" s="13">
        <v>2</v>
      </c>
      <c r="U108" s="13">
        <v>1</v>
      </c>
      <c r="V108" s="12"/>
      <c r="W108" s="12"/>
      <c r="X108" s="12"/>
      <c r="Y108" s="12"/>
      <c r="Z108" s="12"/>
      <c r="AA108" s="13">
        <v>1</v>
      </c>
      <c r="AB108" s="21">
        <v>2</v>
      </c>
      <c r="AC108" s="13">
        <v>1</v>
      </c>
      <c r="AD108" s="12"/>
      <c r="AE108" s="13"/>
      <c r="AF108" s="12"/>
      <c r="AG108" s="13">
        <v>1</v>
      </c>
      <c r="AH108" s="13">
        <v>2</v>
      </c>
      <c r="AI108" s="13">
        <v>2</v>
      </c>
      <c r="AJ108" s="121">
        <f t="shared" si="5"/>
        <v>25</v>
      </c>
      <c r="AK108" s="12" t="s">
        <v>29</v>
      </c>
      <c r="AL108" s="12">
        <v>20</v>
      </c>
      <c r="AM108" s="43">
        <f t="shared" si="4"/>
        <v>5</v>
      </c>
    </row>
    <row r="109" s="1" customFormat="1" spans="1:39">
      <c r="A109" s="113">
        <v>112</v>
      </c>
      <c r="B109" s="45" t="s">
        <v>131</v>
      </c>
      <c r="C109" s="5"/>
      <c r="D109" s="29"/>
      <c r="E109" s="15"/>
      <c r="F109" s="15"/>
      <c r="G109" s="96">
        <v>1</v>
      </c>
      <c r="H109" s="15"/>
      <c r="I109" s="15">
        <v>2</v>
      </c>
      <c r="J109" s="15"/>
      <c r="K109" s="141"/>
      <c r="L109" s="15"/>
      <c r="M109" s="13">
        <v>2</v>
      </c>
      <c r="N109" s="13">
        <v>2</v>
      </c>
      <c r="O109" s="50"/>
      <c r="P109" s="12"/>
      <c r="Q109" s="15"/>
      <c r="R109" s="15"/>
      <c r="S109" s="38"/>
      <c r="T109" s="13">
        <v>1</v>
      </c>
      <c r="U109" s="13">
        <v>2</v>
      </c>
      <c r="V109" s="13">
        <v>3</v>
      </c>
      <c r="W109" s="15"/>
      <c r="X109" s="13">
        <v>1</v>
      </c>
      <c r="Y109" s="15"/>
      <c r="Z109" s="15"/>
      <c r="AA109" s="13">
        <v>1</v>
      </c>
      <c r="AB109" s="15"/>
      <c r="AC109" s="23"/>
      <c r="AD109" s="13"/>
      <c r="AE109" s="13">
        <v>2</v>
      </c>
      <c r="AF109" s="13">
        <v>1</v>
      </c>
      <c r="AG109" s="13">
        <v>1</v>
      </c>
      <c r="AH109" s="15"/>
      <c r="AI109" s="15"/>
      <c r="AJ109" s="121">
        <f t="shared" si="5"/>
        <v>19</v>
      </c>
      <c r="AK109" s="12" t="s">
        <v>29</v>
      </c>
      <c r="AL109" s="12">
        <v>20</v>
      </c>
      <c r="AM109" s="12">
        <f t="shared" si="4"/>
        <v>-1</v>
      </c>
    </row>
    <row r="110" spans="1:39">
      <c r="A110" s="113">
        <v>113</v>
      </c>
      <c r="B110" s="45" t="s">
        <v>132</v>
      </c>
      <c r="C110" s="5"/>
      <c r="D110" s="29"/>
      <c r="E110" s="13">
        <v>1</v>
      </c>
      <c r="F110" s="13">
        <v>1</v>
      </c>
      <c r="G110" s="75"/>
      <c r="H110" s="12"/>
      <c r="I110" s="13">
        <v>2</v>
      </c>
      <c r="J110" s="20"/>
      <c r="K110" s="115"/>
      <c r="L110" s="12"/>
      <c r="M110" s="12"/>
      <c r="N110" s="124"/>
      <c r="O110" s="46"/>
      <c r="P110" s="12"/>
      <c r="Q110" s="12"/>
      <c r="R110" s="20">
        <v>1</v>
      </c>
      <c r="S110" s="13">
        <v>1</v>
      </c>
      <c r="T110" s="12"/>
      <c r="U110" s="12"/>
      <c r="V110" s="13">
        <v>1</v>
      </c>
      <c r="W110" s="20"/>
      <c r="X110" s="20"/>
      <c r="Y110" s="12"/>
      <c r="Z110" s="12"/>
      <c r="AA110" s="12"/>
      <c r="AB110" s="12"/>
      <c r="AC110" s="13"/>
      <c r="AD110" s="13">
        <v>2</v>
      </c>
      <c r="AE110" s="12"/>
      <c r="AF110" s="12"/>
      <c r="AG110" s="13">
        <v>1</v>
      </c>
      <c r="AH110" s="13">
        <v>1</v>
      </c>
      <c r="AI110" s="13">
        <v>1</v>
      </c>
      <c r="AJ110" s="121">
        <f t="shared" si="5"/>
        <v>12</v>
      </c>
      <c r="AK110" s="12" t="s">
        <v>29</v>
      </c>
      <c r="AL110" s="12">
        <v>20</v>
      </c>
      <c r="AM110" s="12">
        <f t="shared" si="4"/>
        <v>-8</v>
      </c>
    </row>
    <row r="111" spans="1:39">
      <c r="A111" s="113">
        <v>114</v>
      </c>
      <c r="B111" s="54" t="s">
        <v>133</v>
      </c>
      <c r="C111" s="3" t="s">
        <v>41</v>
      </c>
      <c r="D111" s="14" t="s">
        <v>134</v>
      </c>
      <c r="E111" s="12"/>
      <c r="F111" s="12"/>
      <c r="G111" s="75"/>
      <c r="H111" s="12"/>
      <c r="I111" s="12"/>
      <c r="J111" s="12"/>
      <c r="K111" s="75"/>
      <c r="L111" s="12"/>
      <c r="M111" s="12"/>
      <c r="N111" s="34"/>
      <c r="O111" s="46"/>
      <c r="P111" s="12"/>
      <c r="Q111" s="12"/>
      <c r="R111" s="12"/>
      <c r="S111" s="39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1">
        <f t="shared" si="5"/>
        <v>0</v>
      </c>
      <c r="AK111" s="12" t="s">
        <v>12</v>
      </c>
      <c r="AL111" s="12">
        <v>60</v>
      </c>
      <c r="AM111" s="12">
        <f t="shared" si="4"/>
        <v>-60</v>
      </c>
    </row>
    <row r="112" s="1" customFormat="1" spans="1:39">
      <c r="A112" s="113">
        <v>115</v>
      </c>
      <c r="B112" s="16" t="s">
        <v>135</v>
      </c>
      <c r="C112" s="5"/>
      <c r="D112" s="14"/>
      <c r="E112" s="15"/>
      <c r="F112" s="15"/>
      <c r="G112" s="141"/>
      <c r="H112" s="15"/>
      <c r="I112" s="15"/>
      <c r="J112" s="15"/>
      <c r="K112" s="141"/>
      <c r="L112" s="15"/>
      <c r="M112" s="15"/>
      <c r="N112" s="35"/>
      <c r="O112" s="50"/>
      <c r="P112" s="15"/>
      <c r="Q112" s="15"/>
      <c r="R112" s="15"/>
      <c r="S112" s="38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23">
        <v>2</v>
      </c>
      <c r="AH112" s="15"/>
      <c r="AI112" s="15"/>
      <c r="AJ112" s="121">
        <f t="shared" si="5"/>
        <v>2</v>
      </c>
      <c r="AK112" s="12" t="s">
        <v>29</v>
      </c>
      <c r="AL112" s="12">
        <v>20</v>
      </c>
      <c r="AM112" s="12">
        <f t="shared" si="4"/>
        <v>-18</v>
      </c>
    </row>
    <row r="113" s="2" customFormat="1" spans="1:39">
      <c r="A113" s="113">
        <v>116</v>
      </c>
      <c r="B113" s="45" t="s">
        <v>136</v>
      </c>
      <c r="C113" s="7"/>
      <c r="D113" s="10"/>
      <c r="E113" s="33"/>
      <c r="F113" s="33"/>
      <c r="G113" s="143"/>
      <c r="H113" s="33"/>
      <c r="I113" s="13">
        <v>2</v>
      </c>
      <c r="J113" s="33"/>
      <c r="K113" s="96">
        <v>2</v>
      </c>
      <c r="L113" s="33"/>
      <c r="M113" s="33"/>
      <c r="N113" s="37"/>
      <c r="O113" s="49"/>
      <c r="P113" s="12"/>
      <c r="Q113" s="33"/>
      <c r="R113" s="33"/>
      <c r="S113" s="40"/>
      <c r="T113" s="56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121">
        <f t="shared" si="5"/>
        <v>4</v>
      </c>
      <c r="AK113" s="12" t="s">
        <v>29</v>
      </c>
      <c r="AL113" s="12">
        <v>20</v>
      </c>
      <c r="AM113" s="12">
        <f t="shared" si="4"/>
        <v>-16</v>
      </c>
    </row>
    <row r="114" spans="1:39">
      <c r="A114" s="113">
        <v>117</v>
      </c>
      <c r="B114" s="45" t="s">
        <v>137</v>
      </c>
      <c r="C114" s="5"/>
      <c r="D114" s="14"/>
      <c r="E114" s="12"/>
      <c r="F114" s="13">
        <v>2</v>
      </c>
      <c r="G114" s="75"/>
      <c r="H114" s="12"/>
      <c r="I114" s="12"/>
      <c r="J114" s="12"/>
      <c r="K114" s="75"/>
      <c r="L114" s="12"/>
      <c r="M114" s="13">
        <v>1</v>
      </c>
      <c r="N114" s="34"/>
      <c r="O114" s="46"/>
      <c r="P114" s="12"/>
      <c r="Q114" s="12"/>
      <c r="R114" s="12"/>
      <c r="S114" s="39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1">
        <f t="shared" si="5"/>
        <v>3</v>
      </c>
      <c r="AK114" s="12" t="s">
        <v>29</v>
      </c>
      <c r="AL114" s="12">
        <v>20</v>
      </c>
      <c r="AM114" s="12">
        <f t="shared" si="4"/>
        <v>-17</v>
      </c>
    </row>
    <row r="115" s="1" customFormat="1" spans="1:39">
      <c r="A115" s="113">
        <v>118</v>
      </c>
      <c r="B115" s="45" t="s">
        <v>138</v>
      </c>
      <c r="C115" s="5"/>
      <c r="D115" s="14"/>
      <c r="E115" s="15"/>
      <c r="F115" s="13">
        <v>1</v>
      </c>
      <c r="G115" s="96">
        <v>1</v>
      </c>
      <c r="H115" s="15"/>
      <c r="I115" s="15"/>
      <c r="J115" s="13">
        <v>2</v>
      </c>
      <c r="K115" s="141"/>
      <c r="L115" s="13">
        <v>2</v>
      </c>
      <c r="M115" s="15"/>
      <c r="N115" s="35"/>
      <c r="O115" s="20">
        <v>1</v>
      </c>
      <c r="P115" s="12"/>
      <c r="Q115" s="15"/>
      <c r="R115" s="20">
        <v>2</v>
      </c>
      <c r="S115" s="13">
        <v>1</v>
      </c>
      <c r="T115" s="15"/>
      <c r="U115" s="13">
        <v>1</v>
      </c>
      <c r="V115" s="13">
        <v>1</v>
      </c>
      <c r="W115" s="53"/>
      <c r="X115" s="20"/>
      <c r="Y115" s="13">
        <v>3</v>
      </c>
      <c r="Z115" s="13"/>
      <c r="AA115" s="15"/>
      <c r="AB115" s="15"/>
      <c r="AC115" s="13"/>
      <c r="AD115" s="13"/>
      <c r="AE115" s="13">
        <v>1</v>
      </c>
      <c r="AF115" s="13">
        <v>1</v>
      </c>
      <c r="AG115" s="13"/>
      <c r="AH115" s="15"/>
      <c r="AI115" s="13">
        <v>1</v>
      </c>
      <c r="AJ115" s="121">
        <f t="shared" si="5"/>
        <v>18</v>
      </c>
      <c r="AK115" s="12" t="s">
        <v>29</v>
      </c>
      <c r="AL115" s="12">
        <v>20</v>
      </c>
      <c r="AM115" s="12">
        <f t="shared" si="4"/>
        <v>-2</v>
      </c>
    </row>
    <row r="116" spans="1:39">
      <c r="A116" s="113">
        <v>119</v>
      </c>
      <c r="B116" s="45" t="s">
        <v>139</v>
      </c>
      <c r="C116" s="5"/>
      <c r="D116" s="14"/>
      <c r="E116" s="12"/>
      <c r="F116" s="12"/>
      <c r="G116" s="96">
        <v>2</v>
      </c>
      <c r="H116" s="13">
        <v>2</v>
      </c>
      <c r="I116" s="13">
        <v>3</v>
      </c>
      <c r="J116" s="12"/>
      <c r="K116" s="75">
        <v>1</v>
      </c>
      <c r="L116" s="13">
        <v>1</v>
      </c>
      <c r="M116" s="12"/>
      <c r="N116" s="34"/>
      <c r="O116" s="20">
        <v>2</v>
      </c>
      <c r="P116" s="12"/>
      <c r="Q116" s="20">
        <v>1</v>
      </c>
      <c r="R116" s="20"/>
      <c r="S116" s="136"/>
      <c r="T116" s="13">
        <v>1</v>
      </c>
      <c r="U116" s="12"/>
      <c r="V116" s="13">
        <v>4</v>
      </c>
      <c r="W116" s="12"/>
      <c r="X116" s="13">
        <v>4</v>
      </c>
      <c r="Y116" s="13">
        <v>10</v>
      </c>
      <c r="Z116" s="13">
        <v>1</v>
      </c>
      <c r="AA116" s="12"/>
      <c r="AB116" s="20"/>
      <c r="AC116" s="13"/>
      <c r="AD116" s="13"/>
      <c r="AE116" s="13">
        <v>2</v>
      </c>
      <c r="AF116" s="13">
        <v>1</v>
      </c>
      <c r="AG116" s="12"/>
      <c r="AH116" s="12"/>
      <c r="AI116" s="13">
        <v>2</v>
      </c>
      <c r="AJ116" s="121">
        <f t="shared" si="5"/>
        <v>37</v>
      </c>
      <c r="AK116" s="86" t="s">
        <v>18</v>
      </c>
      <c r="AL116" s="12">
        <v>40</v>
      </c>
      <c r="AM116" s="12">
        <f t="shared" si="4"/>
        <v>-3</v>
      </c>
    </row>
    <row r="117" spans="1:39">
      <c r="A117" s="113">
        <v>121</v>
      </c>
      <c r="B117" s="45" t="s">
        <v>140</v>
      </c>
      <c r="C117" s="144" t="s">
        <v>141</v>
      </c>
      <c r="D117" s="145" t="s">
        <v>142</v>
      </c>
      <c r="E117" s="12"/>
      <c r="F117" s="13">
        <v>4</v>
      </c>
      <c r="G117" s="96">
        <v>2</v>
      </c>
      <c r="H117" s="13">
        <v>1</v>
      </c>
      <c r="I117" s="13">
        <v>1</v>
      </c>
      <c r="J117" s="13">
        <v>2</v>
      </c>
      <c r="K117" s="75">
        <v>1</v>
      </c>
      <c r="L117" s="12"/>
      <c r="M117" s="12"/>
      <c r="N117" s="13">
        <v>3</v>
      </c>
      <c r="O117" s="46"/>
      <c r="P117" s="12">
        <v>3</v>
      </c>
      <c r="Q117" s="20">
        <v>1</v>
      </c>
      <c r="R117" s="20">
        <v>3</v>
      </c>
      <c r="S117" s="13">
        <v>1</v>
      </c>
      <c r="T117" s="13">
        <v>2</v>
      </c>
      <c r="U117" s="13">
        <v>2</v>
      </c>
      <c r="V117" s="13">
        <v>1</v>
      </c>
      <c r="W117" s="20"/>
      <c r="X117" s="12"/>
      <c r="Y117" s="13">
        <v>2</v>
      </c>
      <c r="Z117" s="12"/>
      <c r="AA117" s="12"/>
      <c r="AB117" s="21">
        <v>3</v>
      </c>
      <c r="AC117" s="13">
        <v>1</v>
      </c>
      <c r="AD117" s="13">
        <v>2</v>
      </c>
      <c r="AE117" s="13">
        <v>2</v>
      </c>
      <c r="AF117" s="13">
        <v>3</v>
      </c>
      <c r="AG117" s="13"/>
      <c r="AH117" s="13">
        <v>2</v>
      </c>
      <c r="AI117" s="13"/>
      <c r="AJ117" s="121">
        <f>SUM(E117:AI117)</f>
        <v>42</v>
      </c>
      <c r="AK117" s="12" t="s">
        <v>12</v>
      </c>
      <c r="AL117" s="12">
        <v>60</v>
      </c>
      <c r="AM117" s="12">
        <f>SUM(AJ117-AL117)</f>
        <v>-18</v>
      </c>
    </row>
    <row r="118" s="1" customFormat="1" spans="1:39">
      <c r="A118" s="113">
        <v>122</v>
      </c>
      <c r="B118" s="16" t="s">
        <v>143</v>
      </c>
      <c r="C118" s="82"/>
      <c r="D118" s="146"/>
      <c r="E118" s="15"/>
      <c r="F118" s="15"/>
      <c r="G118" s="141"/>
      <c r="H118" s="15"/>
      <c r="I118" s="15"/>
      <c r="J118" s="15"/>
      <c r="K118" s="141"/>
      <c r="L118" s="15"/>
      <c r="M118" s="15"/>
      <c r="N118" s="35"/>
      <c r="O118" s="50"/>
      <c r="P118" s="15"/>
      <c r="Q118" s="15"/>
      <c r="R118" s="53"/>
      <c r="S118" s="138"/>
      <c r="T118" s="53"/>
      <c r="U118" s="15"/>
      <c r="V118" s="15"/>
      <c r="W118" s="53"/>
      <c r="X118" s="15"/>
      <c r="Y118" s="53"/>
      <c r="Z118" s="15"/>
      <c r="AA118" s="15"/>
      <c r="AB118" s="15"/>
      <c r="AC118" s="15"/>
      <c r="AD118" s="15"/>
      <c r="AE118" s="15"/>
      <c r="AF118" s="15"/>
      <c r="AG118" s="23">
        <v>3</v>
      </c>
      <c r="AH118" s="13">
        <v>2</v>
      </c>
      <c r="AI118" s="13">
        <v>3</v>
      </c>
      <c r="AJ118" s="121">
        <f>SUM(E118:AI118)</f>
        <v>8</v>
      </c>
      <c r="AK118" s="12" t="s">
        <v>29</v>
      </c>
      <c r="AL118" s="12">
        <v>20</v>
      </c>
      <c r="AM118" s="12">
        <f>SUM(AJ118-AL118)</f>
        <v>-12</v>
      </c>
    </row>
    <row r="119" s="1" customFormat="1" spans="1:39">
      <c r="A119" s="113">
        <v>123</v>
      </c>
      <c r="B119" s="16" t="s">
        <v>144</v>
      </c>
      <c r="C119" s="27"/>
      <c r="D119" s="147"/>
      <c r="E119" s="15"/>
      <c r="F119" s="15"/>
      <c r="G119" s="141"/>
      <c r="H119" s="15"/>
      <c r="I119" s="15"/>
      <c r="J119" s="15"/>
      <c r="K119" s="141"/>
      <c r="L119" s="15"/>
      <c r="M119" s="15"/>
      <c r="N119" s="35"/>
      <c r="O119" s="50"/>
      <c r="P119" s="15"/>
      <c r="Q119" s="15"/>
      <c r="R119" s="15"/>
      <c r="S119" s="38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3">
        <v>1</v>
      </c>
      <c r="AH119" s="15"/>
      <c r="AI119" s="15"/>
      <c r="AJ119" s="121">
        <f>SUM(E119:AI119)</f>
        <v>1</v>
      </c>
      <c r="AK119" s="12" t="s">
        <v>18</v>
      </c>
      <c r="AL119" s="12">
        <v>40</v>
      </c>
      <c r="AM119" s="12">
        <f>SUM(AJ119-AL119)</f>
        <v>-39</v>
      </c>
    </row>
    <row r="120" spans="1:39">
      <c r="A120" s="113">
        <v>124</v>
      </c>
      <c r="B120" s="45" t="s">
        <v>145</v>
      </c>
      <c r="C120" s="5" t="s">
        <v>41</v>
      </c>
      <c r="D120" s="14" t="s">
        <v>146</v>
      </c>
      <c r="E120" s="12"/>
      <c r="F120" s="12"/>
      <c r="G120" s="115"/>
      <c r="H120" s="13">
        <v>3</v>
      </c>
      <c r="I120" s="13">
        <v>7</v>
      </c>
      <c r="J120" s="13">
        <v>7</v>
      </c>
      <c r="K120" s="96">
        <v>3</v>
      </c>
      <c r="L120" s="13">
        <v>7</v>
      </c>
      <c r="M120" s="13">
        <v>3</v>
      </c>
      <c r="N120" s="13">
        <v>6</v>
      </c>
      <c r="O120" s="20">
        <v>4</v>
      </c>
      <c r="P120" s="12">
        <v>3</v>
      </c>
      <c r="Q120" s="20">
        <v>5</v>
      </c>
      <c r="R120" s="20">
        <v>5</v>
      </c>
      <c r="S120" s="13">
        <v>1</v>
      </c>
      <c r="T120" s="13">
        <v>1</v>
      </c>
      <c r="U120" s="13">
        <v>2</v>
      </c>
      <c r="V120" s="13">
        <v>5</v>
      </c>
      <c r="W120" s="13">
        <v>1</v>
      </c>
      <c r="X120" s="12"/>
      <c r="Y120" s="13">
        <v>2</v>
      </c>
      <c r="Z120" s="13">
        <v>3</v>
      </c>
      <c r="AA120" s="13">
        <v>1</v>
      </c>
      <c r="AB120" s="12"/>
      <c r="AC120" s="13">
        <v>6</v>
      </c>
      <c r="AD120" s="13">
        <v>1</v>
      </c>
      <c r="AE120" s="13">
        <v>3</v>
      </c>
      <c r="AF120" s="13">
        <v>1</v>
      </c>
      <c r="AG120" s="13">
        <v>8</v>
      </c>
      <c r="AH120" s="13">
        <v>4</v>
      </c>
      <c r="AI120" s="13">
        <v>2</v>
      </c>
      <c r="AJ120" s="121">
        <f>SUM(E120:AI120)</f>
        <v>94</v>
      </c>
      <c r="AK120" s="12" t="s">
        <v>12</v>
      </c>
      <c r="AL120" s="12">
        <v>60</v>
      </c>
      <c r="AM120" s="43">
        <f>SUM(AJ120-AL120)</f>
        <v>34</v>
      </c>
    </row>
    <row r="121" spans="1:39">
      <c r="A121" s="113">
        <v>125</v>
      </c>
      <c r="B121" s="45" t="s">
        <v>147</v>
      </c>
      <c r="C121" s="5"/>
      <c r="D121" s="14"/>
      <c r="E121" s="12"/>
      <c r="F121" s="13">
        <v>1</v>
      </c>
      <c r="G121" s="75"/>
      <c r="H121" s="12"/>
      <c r="I121" s="13">
        <v>2</v>
      </c>
      <c r="J121" s="12"/>
      <c r="K121" s="75"/>
      <c r="L121" s="12"/>
      <c r="M121" s="12"/>
      <c r="N121" s="34"/>
      <c r="O121" s="46"/>
      <c r="P121" s="12"/>
      <c r="Q121" s="12"/>
      <c r="R121" s="20">
        <v>1</v>
      </c>
      <c r="S121" s="39"/>
      <c r="T121" s="13">
        <v>4</v>
      </c>
      <c r="U121" s="20"/>
      <c r="V121" s="12"/>
      <c r="W121" s="12"/>
      <c r="X121" s="12"/>
      <c r="Y121" s="20"/>
      <c r="Z121" s="13">
        <v>2</v>
      </c>
      <c r="AA121" s="12"/>
      <c r="AB121" s="12"/>
      <c r="AC121" s="12"/>
      <c r="AD121" s="12"/>
      <c r="AE121" s="12"/>
      <c r="AF121" s="12"/>
      <c r="AG121" s="12"/>
      <c r="AH121" s="13">
        <v>1</v>
      </c>
      <c r="AI121" s="13">
        <v>4</v>
      </c>
      <c r="AJ121" s="121">
        <f>SUM(E121:AI121)</f>
        <v>15</v>
      </c>
      <c r="AK121" s="12" t="s">
        <v>12</v>
      </c>
      <c r="AL121" s="12">
        <v>60</v>
      </c>
      <c r="AM121" s="12">
        <f>SUM(AJ121-AL121)</f>
        <v>-45</v>
      </c>
    </row>
    <row r="122" spans="1:39">
      <c r="A122" s="113">
        <v>126</v>
      </c>
      <c r="B122" s="52" t="s">
        <v>148</v>
      </c>
      <c r="C122" s="58"/>
      <c r="D122" s="58"/>
      <c r="E122" s="13">
        <v>3</v>
      </c>
      <c r="F122" s="46"/>
      <c r="G122" s="96">
        <v>1</v>
      </c>
      <c r="H122" s="12"/>
      <c r="I122" s="13">
        <v>1</v>
      </c>
      <c r="J122" s="13">
        <v>3</v>
      </c>
      <c r="K122" s="96">
        <v>1</v>
      </c>
      <c r="L122" s="13">
        <v>2</v>
      </c>
      <c r="M122" s="13">
        <v>5</v>
      </c>
      <c r="N122" s="13">
        <v>1</v>
      </c>
      <c r="O122" s="20">
        <v>3</v>
      </c>
      <c r="P122" s="12">
        <v>4</v>
      </c>
      <c r="Q122" s="20">
        <v>2</v>
      </c>
      <c r="R122" s="12"/>
      <c r="S122" s="13">
        <v>3</v>
      </c>
      <c r="T122" s="13">
        <v>4</v>
      </c>
      <c r="U122" s="12"/>
      <c r="V122" s="13">
        <v>2</v>
      </c>
      <c r="W122" s="20">
        <v>1</v>
      </c>
      <c r="X122" s="20"/>
      <c r="Y122" s="13">
        <v>3</v>
      </c>
      <c r="Z122" s="13">
        <v>2</v>
      </c>
      <c r="AA122" s="13">
        <v>2</v>
      </c>
      <c r="AB122" s="21">
        <v>1</v>
      </c>
      <c r="AC122" s="13">
        <v>2</v>
      </c>
      <c r="AD122" s="12"/>
      <c r="AE122" s="13">
        <v>5</v>
      </c>
      <c r="AF122" s="13">
        <v>5</v>
      </c>
      <c r="AG122" s="13">
        <v>3</v>
      </c>
      <c r="AH122" s="13">
        <v>4</v>
      </c>
      <c r="AI122" s="13">
        <v>2</v>
      </c>
      <c r="AJ122" s="121">
        <f>SUM(E122:AI122)</f>
        <v>65</v>
      </c>
      <c r="AK122" s="12" t="s">
        <v>18</v>
      </c>
      <c r="AL122" s="12">
        <v>40</v>
      </c>
      <c r="AM122" s="43">
        <f>SUM(AJ122-AL122)</f>
        <v>25</v>
      </c>
    </row>
    <row r="123" s="2" customFormat="1" spans="1:39">
      <c r="A123" s="114">
        <v>127</v>
      </c>
      <c r="B123" s="45" t="s">
        <v>149</v>
      </c>
      <c r="C123" s="7"/>
      <c r="D123" s="10"/>
      <c r="E123" s="33"/>
      <c r="F123" s="33"/>
      <c r="G123" s="143"/>
      <c r="H123" s="33"/>
      <c r="I123" s="33"/>
      <c r="J123" s="33"/>
      <c r="K123" s="143"/>
      <c r="L123" s="33"/>
      <c r="M123" s="33"/>
      <c r="N123" s="37"/>
      <c r="O123" s="49"/>
      <c r="P123" s="33"/>
      <c r="Q123" s="33"/>
      <c r="R123" s="33"/>
      <c r="S123" s="40"/>
      <c r="T123" s="33"/>
      <c r="U123" s="33"/>
      <c r="V123" s="33"/>
      <c r="W123" s="44">
        <v>1</v>
      </c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13">
        <v>2</v>
      </c>
      <c r="AJ123" s="121">
        <f>SUM(E123:AI123)</f>
        <v>3</v>
      </c>
      <c r="AK123" s="12" t="s">
        <v>29</v>
      </c>
      <c r="AL123" s="12">
        <v>20</v>
      </c>
      <c r="AM123" s="12">
        <f>SUM(AJ123-AL123)</f>
        <v>-17</v>
      </c>
    </row>
    <row r="124" spans="1:39">
      <c r="A124" s="113">
        <v>128</v>
      </c>
      <c r="B124" s="45" t="s">
        <v>150</v>
      </c>
      <c r="C124" s="5"/>
      <c r="D124" s="14"/>
      <c r="E124" s="12"/>
      <c r="F124" s="13">
        <v>1</v>
      </c>
      <c r="G124" s="96">
        <v>1</v>
      </c>
      <c r="H124" s="20"/>
      <c r="I124" s="46"/>
      <c r="J124" s="20"/>
      <c r="K124" s="75"/>
      <c r="L124" s="13">
        <v>4</v>
      </c>
      <c r="M124" s="12"/>
      <c r="N124" s="34"/>
      <c r="O124" s="20"/>
      <c r="P124" s="12">
        <v>1</v>
      </c>
      <c r="Q124" s="20">
        <v>1</v>
      </c>
      <c r="R124" s="20">
        <v>1</v>
      </c>
      <c r="S124" s="13">
        <v>1</v>
      </c>
      <c r="T124" s="13">
        <v>2</v>
      </c>
      <c r="U124" s="12"/>
      <c r="V124" s="12"/>
      <c r="W124" s="20"/>
      <c r="X124" s="20"/>
      <c r="Y124" s="20"/>
      <c r="Z124" s="12"/>
      <c r="AA124" s="13">
        <v>1</v>
      </c>
      <c r="AB124" s="12"/>
      <c r="AC124" s="13">
        <v>1</v>
      </c>
      <c r="AD124" s="13"/>
      <c r="AE124" s="13">
        <v>1</v>
      </c>
      <c r="AF124" s="13"/>
      <c r="AG124" s="13"/>
      <c r="AH124" s="13"/>
      <c r="AI124" s="13"/>
      <c r="AJ124" s="121">
        <f>SUM(E124:AI124)</f>
        <v>15</v>
      </c>
      <c r="AK124" s="12" t="s">
        <v>29</v>
      </c>
      <c r="AL124" s="12">
        <v>20</v>
      </c>
      <c r="AM124" s="12">
        <f>SUM(AJ124-AL124)</f>
        <v>-5</v>
      </c>
    </row>
    <row r="125" spans="1:36">
      <c r="A125" s="17"/>
      <c r="B125" s="18"/>
      <c r="C125" s="17"/>
      <c r="D125" s="17"/>
      <c r="E125" s="12">
        <f>SUM(E3:E124)</f>
        <v>77</v>
      </c>
      <c r="F125" s="12">
        <f t="shared" ref="F125:AJ125" si="6">SUM(F3:F124)</f>
        <v>66</v>
      </c>
      <c r="G125" s="75">
        <f t="shared" si="6"/>
        <v>56</v>
      </c>
      <c r="H125" s="12">
        <f t="shared" si="6"/>
        <v>52</v>
      </c>
      <c r="I125" s="12">
        <f t="shared" si="6"/>
        <v>80</v>
      </c>
      <c r="J125" s="12">
        <f t="shared" si="6"/>
        <v>62</v>
      </c>
      <c r="K125" s="75">
        <f t="shared" si="6"/>
        <v>78</v>
      </c>
      <c r="L125" s="12">
        <f t="shared" si="6"/>
        <v>85</v>
      </c>
      <c r="M125" s="12">
        <f t="shared" si="6"/>
        <v>91</v>
      </c>
      <c r="N125" s="12">
        <f t="shared" si="6"/>
        <v>72</v>
      </c>
      <c r="O125" s="12">
        <f t="shared" si="6"/>
        <v>78</v>
      </c>
      <c r="P125" s="12">
        <f t="shared" si="6"/>
        <v>89</v>
      </c>
      <c r="Q125" s="12">
        <f t="shared" si="6"/>
        <v>92</v>
      </c>
      <c r="R125" s="12">
        <f t="shared" si="6"/>
        <v>91</v>
      </c>
      <c r="S125" s="12">
        <f t="shared" si="6"/>
        <v>81</v>
      </c>
      <c r="T125" s="12">
        <f t="shared" si="6"/>
        <v>101</v>
      </c>
      <c r="U125" s="12">
        <f t="shared" si="6"/>
        <v>77</v>
      </c>
      <c r="V125" s="12">
        <f t="shared" si="6"/>
        <v>101</v>
      </c>
      <c r="W125" s="12">
        <f t="shared" si="6"/>
        <v>113</v>
      </c>
      <c r="X125" s="12">
        <f t="shared" si="6"/>
        <v>86</v>
      </c>
      <c r="Y125" s="12">
        <f t="shared" si="6"/>
        <v>82</v>
      </c>
      <c r="Z125" s="12">
        <f t="shared" si="6"/>
        <v>69</v>
      </c>
      <c r="AA125" s="12">
        <f t="shared" si="6"/>
        <v>70</v>
      </c>
      <c r="AB125" s="12">
        <f t="shared" si="6"/>
        <v>61</v>
      </c>
      <c r="AC125" s="12">
        <f t="shared" si="6"/>
        <v>61</v>
      </c>
      <c r="AD125" s="12">
        <f t="shared" si="6"/>
        <v>84</v>
      </c>
      <c r="AE125" s="12">
        <f t="shared" si="6"/>
        <v>99</v>
      </c>
      <c r="AF125" s="12">
        <f t="shared" si="6"/>
        <v>80</v>
      </c>
      <c r="AG125" s="12">
        <f t="shared" si="6"/>
        <v>111</v>
      </c>
      <c r="AH125" s="12">
        <f t="shared" si="6"/>
        <v>105</v>
      </c>
      <c r="AI125" s="12">
        <f t="shared" si="6"/>
        <v>111</v>
      </c>
      <c r="AJ125" s="34">
        <f t="shared" si="6"/>
        <v>2561</v>
      </c>
    </row>
  </sheetData>
  <autoFilter ref="A2:AM125">
    <extLst/>
  </autoFilter>
  <mergeCells count="20">
    <mergeCell ref="A1:A2"/>
    <mergeCell ref="B1:B2"/>
    <mergeCell ref="C1:C2"/>
    <mergeCell ref="C3:C27"/>
    <mergeCell ref="C28:C37"/>
    <mergeCell ref="C38:C62"/>
    <mergeCell ref="C63:C93"/>
    <mergeCell ref="C94:C110"/>
    <mergeCell ref="C111:C116"/>
    <mergeCell ref="C117:C119"/>
    <mergeCell ref="C120:C124"/>
    <mergeCell ref="D1:D2"/>
    <mergeCell ref="D3:D27"/>
    <mergeCell ref="D28:D37"/>
    <mergeCell ref="D38:D62"/>
    <mergeCell ref="D63:D93"/>
    <mergeCell ref="D94:D110"/>
    <mergeCell ref="D111:D116"/>
    <mergeCell ref="D117:D119"/>
    <mergeCell ref="D120:D1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0"/>
  <sheetViews>
    <sheetView workbookViewId="0">
      <selection activeCell="AH20" sqref="AH20"/>
    </sheetView>
  </sheetViews>
  <sheetFormatPr defaultColWidth="8.88333333333333" defaultRowHeight="13.5"/>
  <cols>
    <col min="1" max="1" width="6" customWidth="1"/>
    <col min="2" max="2" width="29.3833333333333" style="2" customWidth="1"/>
    <col min="3" max="3" width="7.88333333333333" customWidth="1"/>
    <col min="4" max="4" width="9" customWidth="1"/>
    <col min="5" max="6" width="5.88333333333333" hidden="1" customWidth="1"/>
    <col min="7" max="7" width="5.88333333333333" style="92" hidden="1" customWidth="1"/>
    <col min="8" max="33" width="5.88333333333333" hidden="1" customWidth="1"/>
    <col min="34" max="34" width="5.88333333333333" customWidth="1"/>
    <col min="35" max="35" width="9.38333333333333" customWidth="1"/>
  </cols>
  <sheetData>
    <row r="1" spans="1:35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93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22"/>
    </row>
    <row r="2" spans="1:35">
      <c r="A2" s="3"/>
      <c r="B2" s="7"/>
      <c r="C2" s="5"/>
      <c r="D2" s="3"/>
      <c r="E2" s="8" t="s">
        <v>4</v>
      </c>
      <c r="F2" s="8" t="s">
        <v>4</v>
      </c>
      <c r="G2" s="94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22" t="s">
        <v>5</v>
      </c>
    </row>
    <row r="3" spans="1:35">
      <c r="A3" s="9">
        <v>1</v>
      </c>
      <c r="B3" s="45" t="s">
        <v>9</v>
      </c>
      <c r="C3" s="66" t="s">
        <v>10</v>
      </c>
      <c r="D3" s="95" t="s">
        <v>11</v>
      </c>
      <c r="E3" s="20">
        <v>3</v>
      </c>
      <c r="F3" s="67"/>
      <c r="G3" s="96">
        <v>2</v>
      </c>
      <c r="H3" s="13">
        <v>2</v>
      </c>
      <c r="I3" s="13">
        <v>2</v>
      </c>
      <c r="J3" s="67"/>
      <c r="K3" s="13">
        <v>1</v>
      </c>
      <c r="L3" s="68"/>
      <c r="M3" s="13">
        <v>2</v>
      </c>
      <c r="N3" s="67"/>
      <c r="O3" s="13">
        <v>1</v>
      </c>
      <c r="P3" s="67">
        <v>4</v>
      </c>
      <c r="Q3" s="13">
        <v>1</v>
      </c>
      <c r="R3" s="68"/>
      <c r="S3" s="68"/>
      <c r="T3" s="13">
        <v>1</v>
      </c>
      <c r="U3" s="13">
        <v>1</v>
      </c>
      <c r="V3" s="13">
        <v>3</v>
      </c>
      <c r="W3" s="13">
        <v>1</v>
      </c>
      <c r="X3" s="13">
        <v>3</v>
      </c>
      <c r="Y3" s="68"/>
      <c r="Z3" s="13">
        <v>2</v>
      </c>
      <c r="AA3" s="13">
        <v>2</v>
      </c>
      <c r="AB3" s="21">
        <v>7</v>
      </c>
      <c r="AC3" s="20"/>
      <c r="AD3" s="13">
        <v>2</v>
      </c>
      <c r="AE3" s="13">
        <v>5</v>
      </c>
      <c r="AF3" s="20">
        <v>3</v>
      </c>
      <c r="AG3" s="13">
        <v>3</v>
      </c>
      <c r="AH3" s="13">
        <v>6</v>
      </c>
      <c r="AI3" s="76">
        <f t="shared" ref="AI3:AI29" si="0">SUM(E3:AH3)</f>
        <v>57</v>
      </c>
    </row>
    <row r="4" s="2" customFormat="1" spans="1:35">
      <c r="A4" s="48">
        <v>2</v>
      </c>
      <c r="B4" s="45" t="s">
        <v>13</v>
      </c>
      <c r="C4" s="70"/>
      <c r="D4" s="97"/>
      <c r="E4" s="22"/>
      <c r="F4" s="22"/>
      <c r="G4" s="98"/>
      <c r="H4" s="22"/>
      <c r="I4" s="22"/>
      <c r="J4" s="22"/>
      <c r="K4" s="22"/>
      <c r="L4" s="22"/>
      <c r="M4" s="22"/>
      <c r="N4" s="22"/>
      <c r="O4" s="22"/>
      <c r="P4" s="22"/>
      <c r="Q4" s="105"/>
      <c r="R4" s="22"/>
      <c r="S4" s="22"/>
      <c r="T4" s="22"/>
      <c r="U4" s="22"/>
      <c r="V4" s="22"/>
      <c r="W4" s="22"/>
      <c r="X4" s="105"/>
      <c r="Y4" s="22"/>
      <c r="Z4" s="22"/>
      <c r="AA4" s="22"/>
      <c r="AB4" s="22"/>
      <c r="AC4" s="22"/>
      <c r="AD4" s="22"/>
      <c r="AE4" s="22"/>
      <c r="AF4" s="44">
        <v>3</v>
      </c>
      <c r="AG4" s="13">
        <v>2</v>
      </c>
      <c r="AH4" s="22"/>
      <c r="AI4" s="33">
        <f t="shared" si="0"/>
        <v>5</v>
      </c>
    </row>
    <row r="5" s="2" customFormat="1" spans="1:35">
      <c r="A5" s="48">
        <v>3</v>
      </c>
      <c r="B5" s="45" t="s">
        <v>14</v>
      </c>
      <c r="C5" s="70"/>
      <c r="D5" s="97"/>
      <c r="E5" s="22"/>
      <c r="F5" s="22"/>
      <c r="G5" s="98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44">
        <v>1</v>
      </c>
      <c r="AI5" s="33">
        <f t="shared" si="0"/>
        <v>1</v>
      </c>
    </row>
    <row r="6" s="1" customFormat="1" spans="1:35">
      <c r="A6" s="9">
        <v>4</v>
      </c>
      <c r="B6" s="45" t="s">
        <v>15</v>
      </c>
      <c r="C6" s="66"/>
      <c r="D6" s="95"/>
      <c r="E6" s="76"/>
      <c r="F6" s="76"/>
      <c r="G6" s="99"/>
      <c r="H6" s="76"/>
      <c r="I6" s="76"/>
      <c r="J6" s="76"/>
      <c r="K6" s="76"/>
      <c r="L6" s="76"/>
      <c r="M6" s="76"/>
      <c r="N6" s="76"/>
      <c r="O6" s="76"/>
      <c r="P6" s="67"/>
      <c r="Q6" s="13">
        <v>1</v>
      </c>
      <c r="R6" s="76"/>
      <c r="S6" s="76"/>
      <c r="T6" s="76"/>
      <c r="U6" s="76"/>
      <c r="V6" s="76"/>
      <c r="W6" s="76"/>
      <c r="X6" s="76"/>
      <c r="Y6" s="104"/>
      <c r="Z6" s="76"/>
      <c r="AA6" s="76"/>
      <c r="AB6" s="76"/>
      <c r="AC6" s="20"/>
      <c r="AD6" s="76"/>
      <c r="AE6" s="76"/>
      <c r="AF6" s="13">
        <v>2</v>
      </c>
      <c r="AG6" s="76"/>
      <c r="AH6" s="76"/>
      <c r="AI6" s="12">
        <f t="shared" si="0"/>
        <v>3</v>
      </c>
    </row>
    <row r="7" s="2" customFormat="1" spans="1:35">
      <c r="A7" s="48">
        <v>5</v>
      </c>
      <c r="B7" s="45" t="s">
        <v>16</v>
      </c>
      <c r="C7" s="70"/>
      <c r="D7" s="97"/>
      <c r="E7" s="22"/>
      <c r="F7" s="22"/>
      <c r="G7" s="98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44">
        <v>1</v>
      </c>
      <c r="AG7" s="22"/>
      <c r="AH7" s="22"/>
      <c r="AI7" s="33">
        <f t="shared" si="0"/>
        <v>1</v>
      </c>
    </row>
    <row r="8" s="1" customFormat="1" spans="1:35">
      <c r="A8" s="9">
        <v>6</v>
      </c>
      <c r="B8" s="16" t="s">
        <v>17</v>
      </c>
      <c r="C8" s="66"/>
      <c r="D8" s="95"/>
      <c r="E8" s="76"/>
      <c r="F8" s="76"/>
      <c r="G8" s="99"/>
      <c r="H8" s="76"/>
      <c r="I8" s="76"/>
      <c r="J8" s="76"/>
      <c r="K8" s="76"/>
      <c r="L8" s="104"/>
      <c r="M8" s="76"/>
      <c r="N8" s="76"/>
      <c r="O8" s="76"/>
      <c r="P8" s="76"/>
      <c r="Q8" s="76"/>
      <c r="R8" s="76"/>
      <c r="S8" s="76"/>
      <c r="T8" s="76"/>
      <c r="U8" s="76"/>
      <c r="V8" s="76"/>
      <c r="W8" s="104"/>
      <c r="X8" s="76"/>
      <c r="Y8" s="76"/>
      <c r="Z8" s="76"/>
      <c r="AA8" s="76"/>
      <c r="AB8" s="76"/>
      <c r="AC8" s="76"/>
      <c r="AD8" s="76"/>
      <c r="AE8" s="76"/>
      <c r="AF8" s="76"/>
      <c r="AG8" s="23">
        <v>2</v>
      </c>
      <c r="AH8" s="76"/>
      <c r="AI8" s="15">
        <f t="shared" si="0"/>
        <v>2</v>
      </c>
    </row>
    <row r="9" s="1" customFormat="1" spans="1:35">
      <c r="A9" s="9">
        <v>7</v>
      </c>
      <c r="B9" s="45" t="s">
        <v>19</v>
      </c>
      <c r="C9" s="66"/>
      <c r="D9" s="95"/>
      <c r="E9" s="13"/>
      <c r="F9" s="76"/>
      <c r="G9" s="99">
        <v>7</v>
      </c>
      <c r="H9" s="13">
        <v>1</v>
      </c>
      <c r="I9" s="13">
        <v>5</v>
      </c>
      <c r="J9" s="13">
        <v>2</v>
      </c>
      <c r="K9" s="76">
        <v>5</v>
      </c>
      <c r="L9" s="13">
        <v>2</v>
      </c>
      <c r="M9" s="13">
        <v>2</v>
      </c>
      <c r="N9" s="13">
        <v>2</v>
      </c>
      <c r="O9" s="76"/>
      <c r="P9" s="67"/>
      <c r="Q9" s="76"/>
      <c r="R9" s="76"/>
      <c r="S9" s="76"/>
      <c r="T9" s="13">
        <v>1</v>
      </c>
      <c r="U9" s="76"/>
      <c r="V9" s="76"/>
      <c r="W9" s="76"/>
      <c r="X9" s="13">
        <v>1</v>
      </c>
      <c r="Y9" s="76"/>
      <c r="Z9" s="76"/>
      <c r="AA9" s="76"/>
      <c r="AB9" s="76"/>
      <c r="AC9" s="53"/>
      <c r="AD9" s="76"/>
      <c r="AE9" s="76"/>
      <c r="AF9" s="76"/>
      <c r="AG9" s="13">
        <v>1</v>
      </c>
      <c r="AH9" s="76"/>
      <c r="AI9" s="12">
        <f t="shared" si="0"/>
        <v>29</v>
      </c>
    </row>
    <row r="10" spans="1:35">
      <c r="A10" s="9">
        <v>8</v>
      </c>
      <c r="B10" s="45" t="s">
        <v>20</v>
      </c>
      <c r="C10" s="66"/>
      <c r="D10" s="95"/>
      <c r="E10" s="20">
        <v>4</v>
      </c>
      <c r="F10" s="20">
        <v>4</v>
      </c>
      <c r="G10" s="100">
        <v>1</v>
      </c>
      <c r="H10" s="68"/>
      <c r="I10" s="13">
        <v>1</v>
      </c>
      <c r="J10" s="13">
        <v>1</v>
      </c>
      <c r="K10" s="68">
        <v>3</v>
      </c>
      <c r="L10" s="13">
        <v>1</v>
      </c>
      <c r="M10" s="13">
        <v>1</v>
      </c>
      <c r="N10" s="13">
        <v>3</v>
      </c>
      <c r="O10" s="13">
        <v>2</v>
      </c>
      <c r="P10" s="67">
        <v>4</v>
      </c>
      <c r="Q10" s="68"/>
      <c r="R10" s="13">
        <v>2</v>
      </c>
      <c r="S10" s="13">
        <v>2</v>
      </c>
      <c r="T10" s="13">
        <v>4</v>
      </c>
      <c r="U10" s="13">
        <v>1</v>
      </c>
      <c r="V10" s="13">
        <v>2</v>
      </c>
      <c r="W10" s="13">
        <v>1</v>
      </c>
      <c r="X10" s="13">
        <v>3</v>
      </c>
      <c r="Y10" s="13">
        <v>2</v>
      </c>
      <c r="Z10" s="13">
        <v>2</v>
      </c>
      <c r="AA10" s="13">
        <v>1</v>
      </c>
      <c r="AB10" s="21">
        <v>1</v>
      </c>
      <c r="AC10" s="20"/>
      <c r="AD10" s="13">
        <v>3</v>
      </c>
      <c r="AE10" s="13">
        <v>3</v>
      </c>
      <c r="AF10" s="13">
        <v>1</v>
      </c>
      <c r="AG10" s="20"/>
      <c r="AH10" s="13">
        <v>2</v>
      </c>
      <c r="AI10" s="12">
        <f t="shared" si="0"/>
        <v>55</v>
      </c>
    </row>
    <row r="11" s="1" customFormat="1" spans="1:35">
      <c r="A11" s="9">
        <v>9</v>
      </c>
      <c r="B11" s="16" t="s">
        <v>21</v>
      </c>
      <c r="C11" s="66"/>
      <c r="D11" s="95"/>
      <c r="E11" s="76"/>
      <c r="F11" s="76"/>
      <c r="G11" s="99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13">
        <v>1</v>
      </c>
      <c r="AH11" s="76"/>
      <c r="AI11" s="15">
        <f t="shared" si="0"/>
        <v>1</v>
      </c>
    </row>
    <row r="12" spans="1:35">
      <c r="A12" s="9">
        <v>10</v>
      </c>
      <c r="B12" s="45" t="s">
        <v>22</v>
      </c>
      <c r="C12" s="66"/>
      <c r="D12" s="95"/>
      <c r="E12" s="20">
        <v>2</v>
      </c>
      <c r="F12" s="67"/>
      <c r="G12" s="100"/>
      <c r="H12" s="67"/>
      <c r="I12" s="67"/>
      <c r="J12" s="67"/>
      <c r="K12" s="67">
        <v>1</v>
      </c>
      <c r="L12" s="67"/>
      <c r="M12" s="67"/>
      <c r="N12" s="67"/>
      <c r="O12" s="67"/>
      <c r="P12" s="67"/>
      <c r="Q12" s="67"/>
      <c r="R12" s="67"/>
      <c r="S12" s="68"/>
      <c r="T12" s="67"/>
      <c r="U12" s="67"/>
      <c r="V12" s="67"/>
      <c r="W12" s="13">
        <v>1</v>
      </c>
      <c r="X12" s="67"/>
      <c r="Y12" s="67"/>
      <c r="Z12" s="68"/>
      <c r="AA12" s="67"/>
      <c r="AB12" s="67"/>
      <c r="AC12" s="20"/>
      <c r="AD12" s="67"/>
      <c r="AE12" s="67"/>
      <c r="AF12" s="67"/>
      <c r="AG12" s="67"/>
      <c r="AH12" s="13">
        <v>1</v>
      </c>
      <c r="AI12" s="12">
        <f t="shared" si="0"/>
        <v>5</v>
      </c>
    </row>
    <row r="13" spans="1:35">
      <c r="A13" s="9">
        <v>11</v>
      </c>
      <c r="B13" s="45" t="s">
        <v>23</v>
      </c>
      <c r="C13" s="66"/>
      <c r="D13" s="95"/>
      <c r="E13" s="20">
        <v>6</v>
      </c>
      <c r="F13" s="20">
        <v>3</v>
      </c>
      <c r="G13" s="96">
        <v>1</v>
      </c>
      <c r="H13" s="67"/>
      <c r="I13" s="67"/>
      <c r="J13" s="68"/>
      <c r="K13" s="68">
        <v>10</v>
      </c>
      <c r="L13" s="13">
        <v>2</v>
      </c>
      <c r="M13" s="13">
        <v>2</v>
      </c>
      <c r="N13" s="13">
        <v>7</v>
      </c>
      <c r="O13" s="68"/>
      <c r="P13" s="67">
        <v>2</v>
      </c>
      <c r="Q13" s="13">
        <v>7</v>
      </c>
      <c r="R13" s="13">
        <v>4</v>
      </c>
      <c r="S13" s="13">
        <v>3</v>
      </c>
      <c r="T13" s="13">
        <v>3</v>
      </c>
      <c r="U13" s="13">
        <v>4</v>
      </c>
      <c r="V13" s="67"/>
      <c r="W13" s="13">
        <v>12</v>
      </c>
      <c r="X13" s="13">
        <v>8</v>
      </c>
      <c r="Y13" s="68"/>
      <c r="Z13" s="13">
        <v>6</v>
      </c>
      <c r="AA13" s="13">
        <v>1</v>
      </c>
      <c r="AB13" s="21">
        <v>5</v>
      </c>
      <c r="AC13" s="13">
        <v>3</v>
      </c>
      <c r="AD13" s="13">
        <v>7</v>
      </c>
      <c r="AE13" s="20"/>
      <c r="AF13" s="13">
        <v>2</v>
      </c>
      <c r="AG13" s="13">
        <v>1</v>
      </c>
      <c r="AH13" s="13">
        <v>1</v>
      </c>
      <c r="AI13" s="12">
        <f t="shared" si="0"/>
        <v>100</v>
      </c>
    </row>
    <row r="14" s="1" customFormat="1" spans="1:35">
      <c r="A14" s="9">
        <v>12</v>
      </c>
      <c r="B14" s="16" t="s">
        <v>25</v>
      </c>
      <c r="C14" s="66"/>
      <c r="D14" s="95"/>
      <c r="E14" s="76"/>
      <c r="F14" s="76"/>
      <c r="G14" s="99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53"/>
      <c r="AE14" s="23">
        <v>2</v>
      </c>
      <c r="AF14" s="76"/>
      <c r="AG14" s="76"/>
      <c r="AH14" s="76"/>
      <c r="AI14" s="15">
        <f t="shared" si="0"/>
        <v>2</v>
      </c>
    </row>
    <row r="15" spans="1:35">
      <c r="A15" s="9">
        <v>13</v>
      </c>
      <c r="B15" s="54" t="s">
        <v>26</v>
      </c>
      <c r="C15" s="66"/>
      <c r="D15" s="95"/>
      <c r="E15" s="67"/>
      <c r="F15" s="67"/>
      <c r="G15" s="100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43">
        <f t="shared" si="0"/>
        <v>0</v>
      </c>
    </row>
    <row r="16" s="1" customFormat="1" spans="1:35">
      <c r="A16" s="9">
        <v>14</v>
      </c>
      <c r="B16" s="45" t="s">
        <v>27</v>
      </c>
      <c r="C16" s="66"/>
      <c r="D16" s="95"/>
      <c r="E16" s="76"/>
      <c r="F16" s="20">
        <v>2</v>
      </c>
      <c r="G16" s="99"/>
      <c r="H16" s="76"/>
      <c r="I16" s="76"/>
      <c r="J16" s="76"/>
      <c r="K16" s="76"/>
      <c r="L16" s="76"/>
      <c r="M16" s="76"/>
      <c r="N16" s="76"/>
      <c r="O16" s="76"/>
      <c r="P16" s="67">
        <v>1</v>
      </c>
      <c r="Q16" s="76"/>
      <c r="R16" s="76"/>
      <c r="S16" s="76"/>
      <c r="T16" s="76"/>
      <c r="U16" s="76"/>
      <c r="V16" s="76"/>
      <c r="W16" s="13">
        <v>1</v>
      </c>
      <c r="X16" s="76"/>
      <c r="Y16" s="76"/>
      <c r="Z16" s="76"/>
      <c r="AA16" s="104"/>
      <c r="AB16" s="76"/>
      <c r="AC16" s="76"/>
      <c r="AD16" s="13">
        <v>2</v>
      </c>
      <c r="AE16" s="76"/>
      <c r="AF16" s="76"/>
      <c r="AG16" s="76"/>
      <c r="AH16" s="76"/>
      <c r="AI16" s="12">
        <f t="shared" si="0"/>
        <v>6</v>
      </c>
    </row>
    <row r="17" spans="1:35">
      <c r="A17" s="9">
        <v>15</v>
      </c>
      <c r="B17" s="45" t="s">
        <v>28</v>
      </c>
      <c r="C17" s="66"/>
      <c r="D17" s="95"/>
      <c r="E17" s="67"/>
      <c r="F17" s="67"/>
      <c r="G17" s="100"/>
      <c r="H17" s="67"/>
      <c r="I17" s="67"/>
      <c r="J17" s="67"/>
      <c r="K17" s="67"/>
      <c r="L17" s="67"/>
      <c r="M17" s="67"/>
      <c r="N17" s="67"/>
      <c r="O17" s="68"/>
      <c r="P17" s="67"/>
      <c r="Q17" s="13">
        <v>1</v>
      </c>
      <c r="R17" s="67"/>
      <c r="S17" s="13">
        <v>2</v>
      </c>
      <c r="T17" s="67"/>
      <c r="U17" s="67"/>
      <c r="V17" s="67"/>
      <c r="W17" s="68"/>
      <c r="X17" s="68"/>
      <c r="Y17" s="67"/>
      <c r="Z17" s="68"/>
      <c r="AA17" s="68"/>
      <c r="AB17" s="67"/>
      <c r="AC17" s="67"/>
      <c r="AD17" s="67"/>
      <c r="AE17" s="67"/>
      <c r="AF17" s="67"/>
      <c r="AG17" s="67"/>
      <c r="AH17" s="67"/>
      <c r="AI17" s="12">
        <f t="shared" si="0"/>
        <v>3</v>
      </c>
    </row>
    <row r="18" spans="1:35">
      <c r="A18" s="9">
        <v>16</v>
      </c>
      <c r="B18" s="45" t="s">
        <v>30</v>
      </c>
      <c r="C18" s="66"/>
      <c r="D18" s="95"/>
      <c r="E18" s="67"/>
      <c r="F18" s="67"/>
      <c r="G18" s="100"/>
      <c r="H18" s="67"/>
      <c r="I18" s="67"/>
      <c r="J18" s="67"/>
      <c r="K18" s="67"/>
      <c r="L18" s="67"/>
      <c r="M18" s="13">
        <v>1</v>
      </c>
      <c r="N18" s="67"/>
      <c r="O18" s="13">
        <v>2</v>
      </c>
      <c r="P18" s="67"/>
      <c r="Q18" s="67"/>
      <c r="R18" s="67"/>
      <c r="S18" s="67"/>
      <c r="T18" s="13">
        <v>3</v>
      </c>
      <c r="U18" s="13">
        <v>10</v>
      </c>
      <c r="V18" s="13">
        <v>7</v>
      </c>
      <c r="W18" s="67"/>
      <c r="X18" s="13">
        <v>1</v>
      </c>
      <c r="Y18" s="13">
        <v>2</v>
      </c>
      <c r="Z18" s="13">
        <v>1</v>
      </c>
      <c r="AA18" s="13">
        <v>1</v>
      </c>
      <c r="AB18" s="67"/>
      <c r="AC18" s="67"/>
      <c r="AD18" s="13">
        <v>2</v>
      </c>
      <c r="AE18" s="67"/>
      <c r="AF18" s="67"/>
      <c r="AG18" s="67"/>
      <c r="AH18" s="13">
        <v>1</v>
      </c>
      <c r="AI18" s="12">
        <f t="shared" si="0"/>
        <v>31</v>
      </c>
    </row>
    <row r="19" spans="1:35">
      <c r="A19" s="9">
        <v>17</v>
      </c>
      <c r="B19" s="45" t="s">
        <v>31</v>
      </c>
      <c r="C19" s="66"/>
      <c r="D19" s="95"/>
      <c r="E19" s="67"/>
      <c r="F19" s="67"/>
      <c r="G19" s="100"/>
      <c r="H19" s="67"/>
      <c r="I19" s="67"/>
      <c r="J19" s="68"/>
      <c r="K19" s="68"/>
      <c r="L19" s="13">
        <v>2</v>
      </c>
      <c r="M19" s="67"/>
      <c r="N19" s="13">
        <v>1</v>
      </c>
      <c r="O19" s="13">
        <v>1</v>
      </c>
      <c r="P19" s="67"/>
      <c r="Q19" s="68"/>
      <c r="R19" s="67"/>
      <c r="S19" s="67"/>
      <c r="T19" s="68"/>
      <c r="U19" s="67"/>
      <c r="V19" s="68"/>
      <c r="W19" s="68"/>
      <c r="X19" s="13">
        <v>1</v>
      </c>
      <c r="Y19" s="68"/>
      <c r="Z19" s="68"/>
      <c r="AA19" s="67"/>
      <c r="AB19" s="67"/>
      <c r="AC19" s="20"/>
      <c r="AD19" s="67"/>
      <c r="AE19" s="20"/>
      <c r="AF19" s="20"/>
      <c r="AG19" s="22"/>
      <c r="AH19" s="22"/>
      <c r="AI19" s="12">
        <f t="shared" si="0"/>
        <v>5</v>
      </c>
    </row>
    <row r="20" s="1" customFormat="1" spans="1:35">
      <c r="A20" s="9">
        <v>18</v>
      </c>
      <c r="B20" s="16" t="s">
        <v>32</v>
      </c>
      <c r="C20" s="66"/>
      <c r="D20" s="95"/>
      <c r="E20" s="76"/>
      <c r="F20" s="76"/>
      <c r="G20" s="99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23">
        <v>4</v>
      </c>
      <c r="AH20" s="13">
        <v>1</v>
      </c>
      <c r="AI20" s="15">
        <f t="shared" si="0"/>
        <v>5</v>
      </c>
    </row>
    <row r="21" s="1" customFormat="1" spans="1:35">
      <c r="A21" s="9">
        <v>19</v>
      </c>
      <c r="B21" s="45" t="s">
        <v>33</v>
      </c>
      <c r="C21" s="66"/>
      <c r="D21" s="101"/>
      <c r="E21" s="67"/>
      <c r="F21" s="67"/>
      <c r="G21" s="100"/>
      <c r="H21" s="68"/>
      <c r="I21" s="13">
        <v>1</v>
      </c>
      <c r="J21" s="67"/>
      <c r="K21" s="67"/>
      <c r="L21" s="67"/>
      <c r="M21" s="67"/>
      <c r="N21" s="13">
        <v>1</v>
      </c>
      <c r="O21" s="13">
        <v>1</v>
      </c>
      <c r="P21" s="67"/>
      <c r="Q21" s="13">
        <v>1</v>
      </c>
      <c r="R21" s="67"/>
      <c r="S21" s="67"/>
      <c r="T21" s="67"/>
      <c r="U21" s="67"/>
      <c r="V21" s="67"/>
      <c r="W21" s="67"/>
      <c r="X21" s="68"/>
      <c r="Y21" s="13">
        <v>1</v>
      </c>
      <c r="Z21" s="67"/>
      <c r="AA21" s="67"/>
      <c r="AB21" s="67"/>
      <c r="AC21" s="67"/>
      <c r="AD21" s="67"/>
      <c r="AE21" s="67"/>
      <c r="AF21" s="67"/>
      <c r="AG21" s="67"/>
      <c r="AH21" s="67"/>
      <c r="AI21" s="12">
        <f t="shared" si="0"/>
        <v>5</v>
      </c>
    </row>
    <row r="22" spans="1:35">
      <c r="A22" s="9">
        <v>20</v>
      </c>
      <c r="B22" s="45" t="s">
        <v>34</v>
      </c>
      <c r="C22" s="66"/>
      <c r="D22" s="101"/>
      <c r="E22" s="67"/>
      <c r="F22" s="67"/>
      <c r="G22" s="100"/>
      <c r="H22" s="67"/>
      <c r="I22" s="67"/>
      <c r="J22" s="67"/>
      <c r="K22" s="13">
        <v>1</v>
      </c>
      <c r="L22" s="67"/>
      <c r="M22" s="67"/>
      <c r="N22" s="67"/>
      <c r="O22" s="67"/>
      <c r="P22" s="67"/>
      <c r="Q22" s="67"/>
      <c r="R22" s="67"/>
      <c r="S22" s="68"/>
      <c r="T22" s="67"/>
      <c r="U22" s="67"/>
      <c r="V22" s="67"/>
      <c r="W22" s="68"/>
      <c r="X22" s="67"/>
      <c r="Y22" s="68"/>
      <c r="Z22" s="67"/>
      <c r="AA22" s="67"/>
      <c r="AB22" s="67"/>
      <c r="AC22" s="67"/>
      <c r="AD22" s="67"/>
      <c r="AE22" s="20"/>
      <c r="AF22" s="67"/>
      <c r="AG22" s="67"/>
      <c r="AH22" s="67"/>
      <c r="AI22" s="12">
        <f t="shared" si="0"/>
        <v>1</v>
      </c>
    </row>
    <row r="23" spans="1:35">
      <c r="A23" s="9">
        <v>21</v>
      </c>
      <c r="B23" s="45" t="s">
        <v>35</v>
      </c>
      <c r="C23" s="66"/>
      <c r="D23" s="95"/>
      <c r="E23" s="67"/>
      <c r="F23" s="67"/>
      <c r="G23" s="100"/>
      <c r="H23" s="67"/>
      <c r="I23" s="67"/>
      <c r="J23" s="67"/>
      <c r="K23" s="67"/>
      <c r="L23" s="68"/>
      <c r="M23" s="68"/>
      <c r="N23" s="67"/>
      <c r="O23" s="67"/>
      <c r="P23" s="67"/>
      <c r="Q23" s="67"/>
      <c r="R23" s="67"/>
      <c r="S23" s="67"/>
      <c r="T23" s="13">
        <v>1</v>
      </c>
      <c r="U23" s="13">
        <v>1</v>
      </c>
      <c r="V23" s="13">
        <v>1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12">
        <f t="shared" si="0"/>
        <v>3</v>
      </c>
    </row>
    <row r="24" s="1" customFormat="1" spans="1:35">
      <c r="A24" s="9">
        <v>22</v>
      </c>
      <c r="B24" s="45" t="s">
        <v>36</v>
      </c>
      <c r="C24" s="66"/>
      <c r="D24" s="95"/>
      <c r="E24" s="76"/>
      <c r="F24" s="76"/>
      <c r="G24" s="99"/>
      <c r="H24" s="13">
        <v>1</v>
      </c>
      <c r="I24" s="76"/>
      <c r="J24" s="76"/>
      <c r="K24" s="76"/>
      <c r="L24" s="76"/>
      <c r="M24" s="76"/>
      <c r="N24" s="76"/>
      <c r="O24" s="76"/>
      <c r="P24" s="67"/>
      <c r="Q24" s="76"/>
      <c r="R24" s="76"/>
      <c r="S24" s="76"/>
      <c r="T24" s="76"/>
      <c r="U24" s="13">
        <v>1</v>
      </c>
      <c r="V24" s="13">
        <v>2</v>
      </c>
      <c r="W24" s="13">
        <v>1</v>
      </c>
      <c r="X24" s="76"/>
      <c r="Y24" s="76"/>
      <c r="Z24" s="13">
        <v>1</v>
      </c>
      <c r="AA24" s="13">
        <v>1</v>
      </c>
      <c r="AB24" s="21">
        <v>1</v>
      </c>
      <c r="AC24" s="13">
        <v>2</v>
      </c>
      <c r="AD24" s="13">
        <v>3</v>
      </c>
      <c r="AE24" s="13">
        <v>4</v>
      </c>
      <c r="AF24" s="13">
        <v>1</v>
      </c>
      <c r="AG24" s="13">
        <v>3</v>
      </c>
      <c r="AH24" s="13">
        <v>4</v>
      </c>
      <c r="AI24" s="12">
        <f t="shared" si="0"/>
        <v>25</v>
      </c>
    </row>
    <row r="25" spans="1:35">
      <c r="A25" s="9">
        <v>23</v>
      </c>
      <c r="B25" s="54" t="s">
        <v>37</v>
      </c>
      <c r="C25" s="66"/>
      <c r="D25" s="95"/>
      <c r="E25" s="67"/>
      <c r="F25" s="67"/>
      <c r="G25" s="100"/>
      <c r="H25" s="67"/>
      <c r="I25" s="67"/>
      <c r="J25" s="67"/>
      <c r="K25" s="22"/>
      <c r="L25" s="22"/>
      <c r="M25" s="67"/>
      <c r="N25" s="67"/>
      <c r="O25" s="67"/>
      <c r="P25" s="67"/>
      <c r="Q25" s="67"/>
      <c r="R25" s="67"/>
      <c r="S25" s="67"/>
      <c r="T25" s="67"/>
      <c r="U25" s="22"/>
      <c r="V25" s="22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22"/>
      <c r="AI25" s="43">
        <f t="shared" si="0"/>
        <v>0</v>
      </c>
    </row>
    <row r="26" s="1" customFormat="1" spans="1:35">
      <c r="A26" s="9">
        <v>24</v>
      </c>
      <c r="B26" s="45" t="s">
        <v>38</v>
      </c>
      <c r="C26" s="66"/>
      <c r="D26" s="95"/>
      <c r="E26" s="76"/>
      <c r="F26" s="76"/>
      <c r="G26" s="99"/>
      <c r="H26" s="76"/>
      <c r="I26" s="76"/>
      <c r="J26" s="76"/>
      <c r="K26" s="76"/>
      <c r="L26" s="76"/>
      <c r="M26" s="76"/>
      <c r="N26" s="76"/>
      <c r="O26" s="76"/>
      <c r="P26" s="67"/>
      <c r="Q26" s="76"/>
      <c r="R26" s="76"/>
      <c r="S26" s="76"/>
      <c r="T26" s="76"/>
      <c r="U26" s="13">
        <v>1</v>
      </c>
      <c r="V26" s="76"/>
      <c r="W26" s="76"/>
      <c r="X26" s="76"/>
      <c r="Y26" s="76"/>
      <c r="Z26" s="76"/>
      <c r="AA26" s="13">
        <v>1</v>
      </c>
      <c r="AB26" s="76"/>
      <c r="AC26" s="13">
        <v>1</v>
      </c>
      <c r="AD26" s="76"/>
      <c r="AE26" s="76"/>
      <c r="AF26" s="13">
        <v>1</v>
      </c>
      <c r="AG26" s="76"/>
      <c r="AH26" s="13">
        <v>1</v>
      </c>
      <c r="AI26" s="12">
        <f t="shared" si="0"/>
        <v>5</v>
      </c>
    </row>
    <row r="27" s="2" customFormat="1" spans="1:35">
      <c r="A27" s="48">
        <v>25</v>
      </c>
      <c r="B27" s="52" t="s">
        <v>39</v>
      </c>
      <c r="C27" s="70"/>
      <c r="D27" s="97"/>
      <c r="E27" s="22"/>
      <c r="F27" s="22"/>
      <c r="G27" s="9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44">
        <v>1</v>
      </c>
      <c r="AI27" s="33">
        <f t="shared" si="0"/>
        <v>1</v>
      </c>
    </row>
    <row r="28" spans="1:35">
      <c r="A28" s="9">
        <v>26</v>
      </c>
      <c r="B28" s="72" t="s">
        <v>151</v>
      </c>
      <c r="C28" s="66"/>
      <c r="D28" s="95"/>
      <c r="E28" s="67"/>
      <c r="F28" s="67"/>
      <c r="G28" s="100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43">
        <f t="shared" si="0"/>
        <v>0</v>
      </c>
    </row>
    <row r="29" spans="1:35">
      <c r="A29" s="17"/>
      <c r="B29" s="18"/>
      <c r="C29" s="17"/>
      <c r="D29" s="17"/>
      <c r="E29" s="17">
        <f>SUM(E3:E28)</f>
        <v>15</v>
      </c>
      <c r="F29" s="17">
        <f t="shared" ref="F29:AH29" si="1">SUM(F3:F28)</f>
        <v>9</v>
      </c>
      <c r="G29" s="75">
        <f t="shared" si="1"/>
        <v>11</v>
      </c>
      <c r="H29" s="17">
        <f t="shared" si="1"/>
        <v>4</v>
      </c>
      <c r="I29" s="17">
        <f t="shared" si="1"/>
        <v>9</v>
      </c>
      <c r="J29" s="17">
        <f t="shared" si="1"/>
        <v>3</v>
      </c>
      <c r="K29" s="17">
        <f t="shared" si="1"/>
        <v>21</v>
      </c>
      <c r="L29" s="17">
        <f t="shared" si="1"/>
        <v>7</v>
      </c>
      <c r="M29" s="17">
        <f t="shared" si="1"/>
        <v>8</v>
      </c>
      <c r="N29" s="17">
        <f t="shared" si="1"/>
        <v>14</v>
      </c>
      <c r="O29" s="17">
        <f t="shared" si="1"/>
        <v>7</v>
      </c>
      <c r="P29" s="17">
        <f t="shared" si="1"/>
        <v>11</v>
      </c>
      <c r="Q29" s="17">
        <f t="shared" si="1"/>
        <v>11</v>
      </c>
      <c r="R29" s="17">
        <f t="shared" si="1"/>
        <v>6</v>
      </c>
      <c r="S29" s="17">
        <f t="shared" si="1"/>
        <v>7</v>
      </c>
      <c r="T29" s="17">
        <f t="shared" si="1"/>
        <v>13</v>
      </c>
      <c r="U29" s="17">
        <f t="shared" si="1"/>
        <v>19</v>
      </c>
      <c r="V29" s="17">
        <f t="shared" si="1"/>
        <v>15</v>
      </c>
      <c r="W29" s="17">
        <f t="shared" si="1"/>
        <v>17</v>
      </c>
      <c r="X29" s="17">
        <f t="shared" si="1"/>
        <v>17</v>
      </c>
      <c r="Y29" s="17">
        <f t="shared" si="1"/>
        <v>5</v>
      </c>
      <c r="Z29" s="17">
        <f t="shared" si="1"/>
        <v>12</v>
      </c>
      <c r="AA29" s="17">
        <f t="shared" si="1"/>
        <v>7</v>
      </c>
      <c r="AB29" s="17">
        <f t="shared" si="1"/>
        <v>14</v>
      </c>
      <c r="AC29" s="17">
        <f t="shared" si="1"/>
        <v>6</v>
      </c>
      <c r="AD29" s="17">
        <f t="shared" si="1"/>
        <v>19</v>
      </c>
      <c r="AE29" s="17">
        <f t="shared" si="1"/>
        <v>14</v>
      </c>
      <c r="AF29" s="17">
        <f t="shared" si="1"/>
        <v>14</v>
      </c>
      <c r="AG29" s="17">
        <f t="shared" si="1"/>
        <v>17</v>
      </c>
      <c r="AH29" s="17">
        <f t="shared" si="1"/>
        <v>19</v>
      </c>
      <c r="AI29" s="22">
        <f t="shared" si="0"/>
        <v>351</v>
      </c>
    </row>
    <row r="30" spans="5:35">
      <c r="E30" s="102"/>
      <c r="F30" s="102"/>
      <c r="G30" s="103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</row>
  </sheetData>
  <autoFilter ref="A2:AI29">
    <extLst/>
  </autoFilter>
  <mergeCells count="6">
    <mergeCell ref="A1:A2"/>
    <mergeCell ref="B1:B2"/>
    <mergeCell ref="C1:C2"/>
    <mergeCell ref="C3:C28"/>
    <mergeCell ref="D1:D2"/>
    <mergeCell ref="D3:D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5"/>
  <sheetViews>
    <sheetView topLeftCell="B1" workbookViewId="0">
      <selection activeCell="AH3" sqref="AH3"/>
    </sheetView>
  </sheetViews>
  <sheetFormatPr defaultColWidth="8.88333333333333" defaultRowHeight="13.5"/>
  <cols>
    <col min="1" max="1" width="5.25" customWidth="1"/>
    <col min="2" max="2" width="29.8833333333333" style="2" customWidth="1"/>
    <col min="4" max="4" width="6.75" customWidth="1"/>
    <col min="5" max="5" width="5.88333333333333" style="24" hidden="1" customWidth="1"/>
    <col min="6" max="33" width="5.88333333333333" hidden="1" customWidth="1"/>
    <col min="34" max="35" width="5.88333333333333" customWidth="1"/>
  </cols>
  <sheetData>
    <row r="1" spans="1:36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6">
        <v>31</v>
      </c>
      <c r="AJ1" s="22"/>
    </row>
    <row r="2" spans="1:36">
      <c r="A2" s="3"/>
      <c r="B2" s="7"/>
      <c r="C2" s="5"/>
      <c r="D2" s="3"/>
      <c r="E2" s="8" t="s">
        <v>4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8" t="s">
        <v>4</v>
      </c>
      <c r="AJ2" s="22" t="s">
        <v>5</v>
      </c>
    </row>
    <row r="3" spans="1:36">
      <c r="A3" s="9">
        <v>1</v>
      </c>
      <c r="B3" s="10" t="s">
        <v>40</v>
      </c>
      <c r="C3" s="80" t="s">
        <v>41</v>
      </c>
      <c r="D3" s="81" t="s">
        <v>152</v>
      </c>
      <c r="E3" s="13">
        <v>3</v>
      </c>
      <c r="F3" s="13">
        <v>2</v>
      </c>
      <c r="G3" s="20"/>
      <c r="H3" s="13">
        <v>2</v>
      </c>
      <c r="I3" s="13">
        <v>4</v>
      </c>
      <c r="J3" s="13">
        <v>1</v>
      </c>
      <c r="K3" s="20"/>
      <c r="L3" s="20"/>
      <c r="M3" s="13">
        <v>3</v>
      </c>
      <c r="N3" s="46"/>
      <c r="O3" s="67"/>
      <c r="P3" s="46">
        <v>2</v>
      </c>
      <c r="Q3" s="13">
        <v>1</v>
      </c>
      <c r="R3" s="13">
        <v>3</v>
      </c>
      <c r="S3" s="13">
        <v>3</v>
      </c>
      <c r="T3" s="13">
        <v>6</v>
      </c>
      <c r="U3" s="13">
        <v>1</v>
      </c>
      <c r="V3" s="13">
        <v>5</v>
      </c>
      <c r="W3" s="20"/>
      <c r="X3" s="13">
        <v>1</v>
      </c>
      <c r="Y3" s="13">
        <v>1</v>
      </c>
      <c r="Z3" s="13">
        <v>2</v>
      </c>
      <c r="AA3" s="13">
        <v>1</v>
      </c>
      <c r="AB3" s="21">
        <v>3</v>
      </c>
      <c r="AC3" s="13"/>
      <c r="AD3" s="13"/>
      <c r="AE3" s="13">
        <v>5</v>
      </c>
      <c r="AF3" s="13">
        <v>3</v>
      </c>
      <c r="AG3" s="13">
        <v>2</v>
      </c>
      <c r="AH3" s="13">
        <v>1</v>
      </c>
      <c r="AI3" s="13"/>
      <c r="AJ3" s="22">
        <f>SUM(E3:AI3)</f>
        <v>55</v>
      </c>
    </row>
    <row r="4" spans="1:36">
      <c r="A4" s="9">
        <v>2</v>
      </c>
      <c r="B4" s="10" t="s">
        <v>43</v>
      </c>
      <c r="C4" s="82"/>
      <c r="D4" s="83"/>
      <c r="E4" s="13">
        <v>7</v>
      </c>
      <c r="F4" s="46"/>
      <c r="G4" s="13">
        <v>1</v>
      </c>
      <c r="H4" s="13">
        <v>1</v>
      </c>
      <c r="I4" s="13">
        <v>11</v>
      </c>
      <c r="J4" s="46"/>
      <c r="K4" s="13">
        <v>3</v>
      </c>
      <c r="L4" s="13">
        <v>1</v>
      </c>
      <c r="M4" s="13">
        <v>1</v>
      </c>
      <c r="N4" s="13">
        <v>4</v>
      </c>
      <c r="O4" s="67"/>
      <c r="P4" s="46"/>
      <c r="Q4" s="46"/>
      <c r="R4" s="46"/>
      <c r="S4" s="13">
        <v>1</v>
      </c>
      <c r="T4" s="46"/>
      <c r="U4" s="13">
        <v>7</v>
      </c>
      <c r="V4" s="13">
        <v>3</v>
      </c>
      <c r="W4" s="13">
        <v>5</v>
      </c>
      <c r="X4" s="46"/>
      <c r="Y4" s="46"/>
      <c r="Z4" s="46"/>
      <c r="AA4" s="46"/>
      <c r="AB4" s="13"/>
      <c r="AC4" s="13"/>
      <c r="AD4" s="13">
        <v>1</v>
      </c>
      <c r="AE4" s="13">
        <v>1</v>
      </c>
      <c r="AF4" s="46"/>
      <c r="AG4" s="46"/>
      <c r="AH4" s="46"/>
      <c r="AI4" s="46"/>
      <c r="AJ4" s="22">
        <f t="shared" ref="AJ4:AJ25" si="0">SUM(E4:AI4)</f>
        <v>47</v>
      </c>
    </row>
    <row r="5" spans="1:36">
      <c r="A5" s="9">
        <v>3</v>
      </c>
      <c r="B5" s="10" t="s">
        <v>44</v>
      </c>
      <c r="C5" s="82"/>
      <c r="D5" s="83"/>
      <c r="E5" s="46"/>
      <c r="F5" s="46"/>
      <c r="G5" s="46"/>
      <c r="H5" s="46"/>
      <c r="I5" s="46"/>
      <c r="J5" s="46"/>
      <c r="K5" s="49"/>
      <c r="L5" s="49"/>
      <c r="M5" s="49"/>
      <c r="N5" s="49"/>
      <c r="O5" s="13">
        <v>2</v>
      </c>
      <c r="P5" s="46"/>
      <c r="Q5" s="13">
        <v>1</v>
      </c>
      <c r="R5" s="46">
        <v>1</v>
      </c>
      <c r="S5" s="46"/>
      <c r="T5" s="49"/>
      <c r="U5" s="49"/>
      <c r="V5" s="49"/>
      <c r="W5" s="49"/>
      <c r="X5" s="49"/>
      <c r="Y5" s="49"/>
      <c r="Z5" s="13">
        <v>1</v>
      </c>
      <c r="AA5" s="13">
        <v>2</v>
      </c>
      <c r="AB5" s="46"/>
      <c r="AC5" s="46"/>
      <c r="AD5" s="46"/>
      <c r="AE5" s="46"/>
      <c r="AF5" s="49"/>
      <c r="AG5" s="49"/>
      <c r="AH5" s="49"/>
      <c r="AI5" s="49"/>
      <c r="AJ5" s="22">
        <f t="shared" si="0"/>
        <v>7</v>
      </c>
    </row>
    <row r="6" s="2" customFormat="1" spans="1:36">
      <c r="A6" s="48">
        <v>4</v>
      </c>
      <c r="B6" s="10" t="s">
        <v>45</v>
      </c>
      <c r="C6" s="84"/>
      <c r="D6" s="85"/>
      <c r="E6" s="49"/>
      <c r="F6" s="49"/>
      <c r="G6" s="49"/>
      <c r="H6" s="49"/>
      <c r="I6" s="49"/>
      <c r="J6" s="49"/>
      <c r="K6" s="49"/>
      <c r="L6" s="49"/>
      <c r="M6" s="49"/>
      <c r="N6" s="49"/>
      <c r="O6" s="2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4">
        <v>1</v>
      </c>
      <c r="AG6" s="49"/>
      <c r="AH6" s="49"/>
      <c r="AI6" s="49"/>
      <c r="AJ6" s="22">
        <f t="shared" si="0"/>
        <v>1</v>
      </c>
    </row>
    <row r="7" s="1" customFormat="1" spans="1:36">
      <c r="A7" s="9">
        <v>5</v>
      </c>
      <c r="B7" s="14" t="s">
        <v>46</v>
      </c>
      <c r="C7" s="82"/>
      <c r="D7" s="83"/>
      <c r="E7" s="50"/>
      <c r="F7" s="50"/>
      <c r="G7" s="50"/>
      <c r="H7" s="50"/>
      <c r="I7" s="50"/>
      <c r="J7" s="50"/>
      <c r="K7" s="50"/>
      <c r="L7" s="50"/>
      <c r="M7" s="50"/>
      <c r="N7" s="50"/>
      <c r="O7" s="76"/>
      <c r="P7" s="50"/>
      <c r="Q7" s="50"/>
      <c r="R7" s="50"/>
      <c r="S7" s="50"/>
      <c r="T7" s="50"/>
      <c r="U7" s="50"/>
      <c r="V7" s="50"/>
      <c r="W7" s="50"/>
      <c r="X7" s="50"/>
      <c r="Y7" s="23">
        <v>3</v>
      </c>
      <c r="Z7" s="50"/>
      <c r="AA7" s="50"/>
      <c r="AB7" s="50"/>
      <c r="AC7" s="23"/>
      <c r="AD7" s="50"/>
      <c r="AE7" s="50"/>
      <c r="AF7" s="23"/>
      <c r="AG7" s="50"/>
      <c r="AH7" s="50"/>
      <c r="AI7" s="50"/>
      <c r="AJ7" s="22">
        <f t="shared" si="0"/>
        <v>3</v>
      </c>
    </row>
    <row r="8" spans="1:36">
      <c r="A8" s="9">
        <v>6</v>
      </c>
      <c r="B8" s="10" t="s">
        <v>47</v>
      </c>
      <c r="C8" s="82"/>
      <c r="D8" s="83"/>
      <c r="E8" s="46"/>
      <c r="F8" s="46"/>
      <c r="G8" s="46"/>
      <c r="H8" s="46"/>
      <c r="I8" s="46"/>
      <c r="J8" s="13">
        <v>1</v>
      </c>
      <c r="K8" s="20">
        <v>1</v>
      </c>
      <c r="L8" s="46"/>
      <c r="M8" s="46"/>
      <c r="N8" s="46"/>
      <c r="O8" s="13">
        <v>5</v>
      </c>
      <c r="P8" s="46">
        <v>3</v>
      </c>
      <c r="Q8" s="46"/>
      <c r="R8" s="46"/>
      <c r="S8" s="13">
        <v>2</v>
      </c>
      <c r="T8" s="46"/>
      <c r="U8" s="46"/>
      <c r="V8" s="46"/>
      <c r="W8" s="13">
        <v>1</v>
      </c>
      <c r="X8" s="46"/>
      <c r="Y8" s="13">
        <v>1</v>
      </c>
      <c r="Z8" s="46"/>
      <c r="AA8" s="46"/>
      <c r="AB8" s="21">
        <v>2</v>
      </c>
      <c r="AC8" s="13">
        <v>5</v>
      </c>
      <c r="AD8" s="13">
        <v>3</v>
      </c>
      <c r="AE8" s="13">
        <v>1</v>
      </c>
      <c r="AF8" s="46"/>
      <c r="AG8" s="46"/>
      <c r="AH8" s="46"/>
      <c r="AI8" s="46"/>
      <c r="AJ8" s="22">
        <f t="shared" si="0"/>
        <v>25</v>
      </c>
    </row>
    <row r="9" spans="1:36">
      <c r="A9" s="9">
        <v>7</v>
      </c>
      <c r="B9" s="10" t="s">
        <v>48</v>
      </c>
      <c r="C9" s="82"/>
      <c r="D9" s="83"/>
      <c r="E9" s="13">
        <v>3</v>
      </c>
      <c r="F9" s="46"/>
      <c r="G9" s="46"/>
      <c r="H9" s="13">
        <v>1</v>
      </c>
      <c r="I9" s="13">
        <v>2</v>
      </c>
      <c r="J9" s="13">
        <v>1</v>
      </c>
      <c r="K9" s="49"/>
      <c r="L9" s="49"/>
      <c r="M9" s="13">
        <v>1</v>
      </c>
      <c r="N9" s="46"/>
      <c r="O9" s="13">
        <v>3</v>
      </c>
      <c r="P9" s="46">
        <v>1</v>
      </c>
      <c r="Q9" s="46"/>
      <c r="R9" s="46"/>
      <c r="S9" s="13">
        <v>1</v>
      </c>
      <c r="T9" s="13">
        <v>3</v>
      </c>
      <c r="U9" s="46"/>
      <c r="V9" s="46"/>
      <c r="W9" s="46"/>
      <c r="X9" s="13">
        <v>1</v>
      </c>
      <c r="Y9" s="46"/>
      <c r="Z9" s="46"/>
      <c r="AA9" s="46"/>
      <c r="AB9" s="21">
        <v>1</v>
      </c>
      <c r="AC9" s="46"/>
      <c r="AD9" s="46"/>
      <c r="AE9" s="46"/>
      <c r="AF9" s="13">
        <v>1</v>
      </c>
      <c r="AG9" s="49"/>
      <c r="AH9" s="49"/>
      <c r="AI9" s="49"/>
      <c r="AJ9" s="22">
        <f t="shared" si="0"/>
        <v>19</v>
      </c>
    </row>
    <row r="10" spans="1:36">
      <c r="A10" s="9">
        <v>8</v>
      </c>
      <c r="B10" s="10" t="s">
        <v>50</v>
      </c>
      <c r="C10" s="82"/>
      <c r="D10" s="83"/>
      <c r="E10" s="13">
        <v>2</v>
      </c>
      <c r="F10" s="20"/>
      <c r="G10" s="13">
        <v>2</v>
      </c>
      <c r="H10" s="13">
        <v>3</v>
      </c>
      <c r="I10" s="13">
        <v>1</v>
      </c>
      <c r="J10" s="13">
        <v>2</v>
      </c>
      <c r="K10" s="20">
        <v>3</v>
      </c>
      <c r="L10" s="13">
        <v>3</v>
      </c>
      <c r="M10" s="13">
        <v>4</v>
      </c>
      <c r="N10" s="13">
        <v>2</v>
      </c>
      <c r="O10" s="13">
        <v>2</v>
      </c>
      <c r="P10" s="46">
        <v>3</v>
      </c>
      <c r="Q10" s="46"/>
      <c r="R10" s="46">
        <v>2</v>
      </c>
      <c r="S10" s="13">
        <v>4</v>
      </c>
      <c r="T10" s="13">
        <v>2</v>
      </c>
      <c r="U10" s="20"/>
      <c r="V10" s="13">
        <v>2</v>
      </c>
      <c r="W10" s="20"/>
      <c r="X10" s="13">
        <v>2</v>
      </c>
      <c r="Y10" s="13">
        <v>3</v>
      </c>
      <c r="Z10" s="13">
        <v>2</v>
      </c>
      <c r="AA10" s="13">
        <v>2</v>
      </c>
      <c r="AB10" s="13"/>
      <c r="AC10" s="13">
        <v>1</v>
      </c>
      <c r="AD10" s="13">
        <v>2</v>
      </c>
      <c r="AE10" s="13"/>
      <c r="AF10" s="13">
        <v>3</v>
      </c>
      <c r="AG10" s="46"/>
      <c r="AH10" s="13">
        <v>1</v>
      </c>
      <c r="AI10" s="46"/>
      <c r="AJ10" s="22">
        <f t="shared" si="0"/>
        <v>53</v>
      </c>
    </row>
    <row r="11" spans="1:36">
      <c r="A11" s="9">
        <v>9</v>
      </c>
      <c r="B11" s="56" t="s">
        <v>51</v>
      </c>
      <c r="C11" s="82"/>
      <c r="D11" s="83"/>
      <c r="E11" s="13">
        <v>2</v>
      </c>
      <c r="F11" s="13">
        <v>4</v>
      </c>
      <c r="G11" s="86"/>
      <c r="H11" s="20"/>
      <c r="I11" s="86"/>
      <c r="J11" s="20"/>
      <c r="K11" s="13">
        <v>1</v>
      </c>
      <c r="L11" s="13">
        <v>3</v>
      </c>
      <c r="M11" s="13">
        <v>2</v>
      </c>
      <c r="N11" s="13">
        <v>2</v>
      </c>
      <c r="O11" s="13">
        <v>1</v>
      </c>
      <c r="P11" s="46"/>
      <c r="Q11" s="13">
        <v>2</v>
      </c>
      <c r="R11" s="86"/>
      <c r="S11" s="13">
        <v>1</v>
      </c>
      <c r="T11" s="13">
        <v>1</v>
      </c>
      <c r="U11" s="13">
        <v>1</v>
      </c>
      <c r="V11" s="13">
        <v>1</v>
      </c>
      <c r="W11" s="13">
        <v>2</v>
      </c>
      <c r="X11" s="13">
        <v>2</v>
      </c>
      <c r="Y11" s="13">
        <v>5</v>
      </c>
      <c r="Z11" s="13">
        <v>1</v>
      </c>
      <c r="AA11" s="13">
        <v>1</v>
      </c>
      <c r="AB11" s="21">
        <v>2</v>
      </c>
      <c r="AC11" s="13">
        <v>3</v>
      </c>
      <c r="AD11" s="13">
        <v>2</v>
      </c>
      <c r="AE11" s="86"/>
      <c r="AF11" s="13">
        <v>1</v>
      </c>
      <c r="AG11" s="13">
        <v>1</v>
      </c>
      <c r="AH11" s="13">
        <v>1</v>
      </c>
      <c r="AI11" s="13"/>
      <c r="AJ11" s="22">
        <f t="shared" si="0"/>
        <v>42</v>
      </c>
    </row>
    <row r="12" spans="1:36">
      <c r="A12" s="9">
        <v>10</v>
      </c>
      <c r="B12" s="56" t="s">
        <v>49</v>
      </c>
      <c r="C12" s="82"/>
      <c r="D12" s="83"/>
      <c r="E12" s="46"/>
      <c r="F12" s="20"/>
      <c r="G12" s="20"/>
      <c r="H12" s="20"/>
      <c r="I12" s="46"/>
      <c r="J12" s="13">
        <v>2</v>
      </c>
      <c r="K12" s="20"/>
      <c r="L12" s="20"/>
      <c r="M12" s="46"/>
      <c r="N12" s="20"/>
      <c r="O12" s="90"/>
      <c r="P12" s="46"/>
      <c r="Q12" s="46"/>
      <c r="R12" s="13">
        <v>3</v>
      </c>
      <c r="S12" s="46"/>
      <c r="T12" s="46"/>
      <c r="U12" s="20"/>
      <c r="V12" s="13">
        <v>1</v>
      </c>
      <c r="W12" s="46"/>
      <c r="X12" s="46"/>
      <c r="Y12" s="13">
        <v>1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22">
        <f t="shared" si="0"/>
        <v>7</v>
      </c>
    </row>
    <row r="13" spans="1:36">
      <c r="A13" s="9">
        <v>11</v>
      </c>
      <c r="B13" s="30" t="s">
        <v>133</v>
      </c>
      <c r="C13" s="82"/>
      <c r="D13" s="8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7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22">
        <f t="shared" si="0"/>
        <v>0</v>
      </c>
    </row>
    <row r="14" s="1" customFormat="1" spans="1:36">
      <c r="A14" s="9">
        <v>12</v>
      </c>
      <c r="B14" s="14" t="s">
        <v>135</v>
      </c>
      <c r="C14" s="82"/>
      <c r="D14" s="83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9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23">
        <v>2</v>
      </c>
      <c r="AH14" s="23"/>
      <c r="AI14" s="23"/>
      <c r="AJ14" s="22">
        <f t="shared" si="0"/>
        <v>2</v>
      </c>
    </row>
    <row r="15" s="2" customFormat="1" spans="1:36">
      <c r="A15" s="9">
        <v>13</v>
      </c>
      <c r="B15" s="10" t="s">
        <v>136</v>
      </c>
      <c r="C15" s="82"/>
      <c r="D15" s="83"/>
      <c r="E15" s="49"/>
      <c r="F15" s="49"/>
      <c r="G15" s="49"/>
      <c r="H15" s="49"/>
      <c r="I15" s="13">
        <v>2</v>
      </c>
      <c r="J15" s="49"/>
      <c r="K15" s="13">
        <v>2</v>
      </c>
      <c r="L15" s="49"/>
      <c r="M15" s="49"/>
      <c r="N15" s="49"/>
      <c r="O15" s="22"/>
      <c r="P15" s="46"/>
      <c r="Q15" s="49"/>
      <c r="R15" s="49"/>
      <c r="S15" s="56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22">
        <f t="shared" si="0"/>
        <v>4</v>
      </c>
    </row>
    <row r="16" spans="1:36">
      <c r="A16" s="9">
        <v>14</v>
      </c>
      <c r="B16" s="10" t="s">
        <v>137</v>
      </c>
      <c r="C16" s="82"/>
      <c r="D16" s="83"/>
      <c r="E16" s="46"/>
      <c r="F16" s="13">
        <v>2</v>
      </c>
      <c r="G16" s="46"/>
      <c r="H16" s="46"/>
      <c r="I16" s="46"/>
      <c r="J16" s="46"/>
      <c r="K16" s="46"/>
      <c r="L16" s="46"/>
      <c r="M16" s="13">
        <v>1</v>
      </c>
      <c r="N16" s="46"/>
      <c r="O16" s="90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22">
        <f t="shared" si="0"/>
        <v>3</v>
      </c>
    </row>
    <row r="17" s="1" customFormat="1" spans="1:36">
      <c r="A17" s="9">
        <v>15</v>
      </c>
      <c r="B17" s="10" t="s">
        <v>138</v>
      </c>
      <c r="C17" s="82"/>
      <c r="D17" s="83"/>
      <c r="E17" s="50"/>
      <c r="F17" s="13">
        <v>1</v>
      </c>
      <c r="G17" s="13">
        <v>1</v>
      </c>
      <c r="H17" s="50"/>
      <c r="I17" s="50"/>
      <c r="J17" s="13">
        <v>2</v>
      </c>
      <c r="K17" s="50"/>
      <c r="L17" s="13">
        <v>2</v>
      </c>
      <c r="M17" s="50"/>
      <c r="N17" s="50"/>
      <c r="O17" s="13">
        <v>1</v>
      </c>
      <c r="P17" s="46"/>
      <c r="Q17" s="50"/>
      <c r="R17" s="13">
        <v>2</v>
      </c>
      <c r="S17" s="13">
        <v>1</v>
      </c>
      <c r="T17" s="50"/>
      <c r="U17" s="13">
        <v>1</v>
      </c>
      <c r="V17" s="13">
        <v>1</v>
      </c>
      <c r="W17" s="20"/>
      <c r="X17" s="50"/>
      <c r="Y17" s="13">
        <v>3</v>
      </c>
      <c r="Z17" s="50"/>
      <c r="AA17" s="50"/>
      <c r="AB17" s="13"/>
      <c r="AC17" s="13"/>
      <c r="AD17" s="50"/>
      <c r="AE17" s="13">
        <v>1</v>
      </c>
      <c r="AF17" s="13">
        <v>1</v>
      </c>
      <c r="AG17" s="50"/>
      <c r="AH17" s="50"/>
      <c r="AI17" s="50"/>
      <c r="AJ17" s="22">
        <f t="shared" si="0"/>
        <v>17</v>
      </c>
    </row>
    <row r="18" spans="1:36">
      <c r="A18" s="9">
        <v>16</v>
      </c>
      <c r="B18" s="10" t="s">
        <v>139</v>
      </c>
      <c r="C18" s="82"/>
      <c r="D18" s="83"/>
      <c r="E18" s="46"/>
      <c r="F18" s="46"/>
      <c r="G18" s="13">
        <v>2</v>
      </c>
      <c r="H18" s="13">
        <v>2</v>
      </c>
      <c r="I18" s="13">
        <v>3</v>
      </c>
      <c r="J18" s="46"/>
      <c r="K18" s="46">
        <v>1</v>
      </c>
      <c r="L18" s="13">
        <v>1</v>
      </c>
      <c r="M18" s="46"/>
      <c r="N18" s="46"/>
      <c r="O18" s="13">
        <v>2</v>
      </c>
      <c r="P18" s="46"/>
      <c r="Q18" s="13">
        <v>1</v>
      </c>
      <c r="R18" s="20"/>
      <c r="S18" s="20"/>
      <c r="T18" s="13">
        <v>1</v>
      </c>
      <c r="U18" s="46"/>
      <c r="V18" s="13">
        <v>4</v>
      </c>
      <c r="W18" s="46"/>
      <c r="X18" s="13">
        <v>4</v>
      </c>
      <c r="Y18" s="13">
        <v>10</v>
      </c>
      <c r="Z18" s="13">
        <v>1</v>
      </c>
      <c r="AA18" s="20"/>
      <c r="AB18" s="13"/>
      <c r="AC18" s="13"/>
      <c r="AD18" s="13"/>
      <c r="AE18" s="13">
        <v>2</v>
      </c>
      <c r="AF18" s="13">
        <v>1</v>
      </c>
      <c r="AG18" s="46"/>
      <c r="AH18" s="46"/>
      <c r="AI18" s="46"/>
      <c r="AJ18" s="22">
        <f t="shared" si="0"/>
        <v>35</v>
      </c>
    </row>
    <row r="19" spans="1:36">
      <c r="A19" s="9">
        <v>17</v>
      </c>
      <c r="B19" s="87" t="s">
        <v>153</v>
      </c>
      <c r="C19" s="82"/>
      <c r="D19" s="83"/>
      <c r="E19" s="12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22">
        <f t="shared" si="0"/>
        <v>0</v>
      </c>
    </row>
    <row r="20" spans="1:36">
      <c r="A20" s="9">
        <v>18</v>
      </c>
      <c r="B20" s="10" t="s">
        <v>145</v>
      </c>
      <c r="C20" s="82"/>
      <c r="D20" s="83"/>
      <c r="E20" s="12"/>
      <c r="F20" s="17"/>
      <c r="G20" s="20"/>
      <c r="H20" s="13">
        <v>3</v>
      </c>
      <c r="I20" s="13">
        <v>7</v>
      </c>
      <c r="J20" s="13">
        <v>7</v>
      </c>
      <c r="K20" s="13">
        <v>3</v>
      </c>
      <c r="L20" s="13">
        <v>7</v>
      </c>
      <c r="M20" s="13">
        <v>3</v>
      </c>
      <c r="N20" s="13">
        <v>6</v>
      </c>
      <c r="O20" s="13">
        <v>4</v>
      </c>
      <c r="P20" s="46">
        <v>3</v>
      </c>
      <c r="Q20" s="13">
        <v>5</v>
      </c>
      <c r="R20" s="13">
        <v>5</v>
      </c>
      <c r="S20" s="17">
        <v>1</v>
      </c>
      <c r="T20" s="13">
        <v>1</v>
      </c>
      <c r="U20" s="13">
        <v>2</v>
      </c>
      <c r="V20" s="13">
        <v>5</v>
      </c>
      <c r="W20" s="13">
        <v>1</v>
      </c>
      <c r="X20" s="17"/>
      <c r="Y20" s="13">
        <v>2</v>
      </c>
      <c r="Z20" s="13">
        <v>3</v>
      </c>
      <c r="AA20" s="13">
        <v>1</v>
      </c>
      <c r="AB20" s="17"/>
      <c r="AC20" s="13">
        <v>6</v>
      </c>
      <c r="AD20" s="13">
        <v>1</v>
      </c>
      <c r="AE20" s="13">
        <v>3</v>
      </c>
      <c r="AF20" s="13">
        <v>1</v>
      </c>
      <c r="AG20" s="13">
        <v>8</v>
      </c>
      <c r="AH20" s="13">
        <v>4</v>
      </c>
      <c r="AI20" s="13"/>
      <c r="AJ20" s="22">
        <f t="shared" si="0"/>
        <v>92</v>
      </c>
    </row>
    <row r="21" spans="1:36">
      <c r="A21" s="9">
        <v>19</v>
      </c>
      <c r="B21" s="10" t="s">
        <v>147</v>
      </c>
      <c r="C21" s="82"/>
      <c r="D21" s="83"/>
      <c r="E21" s="12"/>
      <c r="F21" s="13">
        <v>1</v>
      </c>
      <c r="G21" s="17"/>
      <c r="H21" s="17"/>
      <c r="I21" s="13">
        <v>2</v>
      </c>
      <c r="J21" s="17"/>
      <c r="K21" s="17"/>
      <c r="L21" s="17"/>
      <c r="M21" s="17"/>
      <c r="N21" s="17"/>
      <c r="O21" s="17"/>
      <c r="P21" s="46"/>
      <c r="Q21" s="17"/>
      <c r="R21" s="13">
        <v>1</v>
      </c>
      <c r="S21" s="17"/>
      <c r="T21" s="13">
        <v>4</v>
      </c>
      <c r="U21" s="17"/>
      <c r="V21" s="17"/>
      <c r="W21" s="17"/>
      <c r="X21" s="20"/>
      <c r="Y21" s="17"/>
      <c r="Z21" s="13">
        <v>2</v>
      </c>
      <c r="AA21" s="17"/>
      <c r="AB21" s="17"/>
      <c r="AC21" s="17"/>
      <c r="AD21" s="17"/>
      <c r="AE21" s="17"/>
      <c r="AF21" s="17"/>
      <c r="AG21" s="17"/>
      <c r="AH21" s="13">
        <v>1</v>
      </c>
      <c r="AI21" s="17"/>
      <c r="AJ21" s="22">
        <f t="shared" si="0"/>
        <v>11</v>
      </c>
    </row>
    <row r="22" s="2" customFormat="1" spans="1:36">
      <c r="A22" s="48">
        <v>20</v>
      </c>
      <c r="B22" s="10" t="s">
        <v>149</v>
      </c>
      <c r="C22" s="82"/>
      <c r="D22" s="83"/>
      <c r="E22" s="3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9"/>
      <c r="Q22" s="18"/>
      <c r="R22" s="18"/>
      <c r="S22" s="18"/>
      <c r="T22" s="18"/>
      <c r="U22" s="18"/>
      <c r="V22" s="18"/>
      <c r="W22" s="44">
        <v>1</v>
      </c>
      <c r="X22" s="18"/>
      <c r="Y22" s="18"/>
      <c r="Z22" s="13"/>
      <c r="AA22" s="18"/>
      <c r="AB22" s="18"/>
      <c r="AC22" s="18"/>
      <c r="AD22" s="18"/>
      <c r="AE22" s="18"/>
      <c r="AF22" s="18"/>
      <c r="AG22" s="18"/>
      <c r="AH22" s="18"/>
      <c r="AI22" s="18"/>
      <c r="AJ22" s="22">
        <f t="shared" si="0"/>
        <v>1</v>
      </c>
    </row>
    <row r="23" spans="1:36">
      <c r="A23" s="9">
        <v>21</v>
      </c>
      <c r="B23" s="10" t="s">
        <v>150</v>
      </c>
      <c r="C23" s="82"/>
      <c r="D23" s="83"/>
      <c r="E23" s="12"/>
      <c r="F23" s="13">
        <v>1</v>
      </c>
      <c r="G23" s="13">
        <v>1</v>
      </c>
      <c r="H23" s="20"/>
      <c r="I23" s="20"/>
      <c r="J23" s="20"/>
      <c r="K23" s="86"/>
      <c r="L23" s="13">
        <v>4</v>
      </c>
      <c r="M23" s="86"/>
      <c r="N23" s="86"/>
      <c r="O23" s="86"/>
      <c r="P23" s="46">
        <v>1</v>
      </c>
      <c r="Q23" s="13">
        <v>1</v>
      </c>
      <c r="R23" s="13">
        <v>1</v>
      </c>
      <c r="S23" s="13">
        <v>1</v>
      </c>
      <c r="T23" s="13">
        <v>2</v>
      </c>
      <c r="U23" s="86"/>
      <c r="V23" s="20"/>
      <c r="W23" s="20"/>
      <c r="X23" s="20"/>
      <c r="Y23" s="86"/>
      <c r="Z23" s="20"/>
      <c r="AA23" s="13">
        <v>1</v>
      </c>
      <c r="AB23" s="86"/>
      <c r="AC23" s="13">
        <v>1</v>
      </c>
      <c r="AD23" s="86"/>
      <c r="AE23" s="13">
        <v>1</v>
      </c>
      <c r="AF23" s="13"/>
      <c r="AG23" s="86"/>
      <c r="AH23" s="86"/>
      <c r="AI23" s="86"/>
      <c r="AJ23" s="22">
        <f t="shared" si="0"/>
        <v>15</v>
      </c>
    </row>
    <row r="24" spans="1:36">
      <c r="A24" s="9">
        <v>22</v>
      </c>
      <c r="B24" s="88" t="s">
        <v>148</v>
      </c>
      <c r="C24" s="27"/>
      <c r="D24" s="89"/>
      <c r="E24" s="13">
        <v>3</v>
      </c>
      <c r="F24" s="20"/>
      <c r="G24" s="13">
        <v>1</v>
      </c>
      <c r="H24" s="86"/>
      <c r="I24" s="13">
        <v>1</v>
      </c>
      <c r="J24" s="13">
        <v>3</v>
      </c>
      <c r="K24" s="13">
        <v>1</v>
      </c>
      <c r="L24" s="13">
        <v>2</v>
      </c>
      <c r="M24" s="13">
        <v>5</v>
      </c>
      <c r="N24" s="13">
        <v>1</v>
      </c>
      <c r="O24" s="13">
        <v>3</v>
      </c>
      <c r="P24" s="46">
        <v>4</v>
      </c>
      <c r="Q24" s="13">
        <v>2</v>
      </c>
      <c r="R24" s="86"/>
      <c r="S24" s="13">
        <v>3</v>
      </c>
      <c r="T24" s="13">
        <v>4</v>
      </c>
      <c r="U24" s="86"/>
      <c r="V24" s="13">
        <v>2</v>
      </c>
      <c r="W24" s="20">
        <v>1</v>
      </c>
      <c r="X24" s="20"/>
      <c r="Y24" s="13">
        <v>3</v>
      </c>
      <c r="Z24" s="13">
        <v>2</v>
      </c>
      <c r="AA24" s="13">
        <v>2</v>
      </c>
      <c r="AB24" s="21">
        <v>1</v>
      </c>
      <c r="AC24" s="13">
        <v>2</v>
      </c>
      <c r="AD24" s="13"/>
      <c r="AE24" s="13">
        <v>5</v>
      </c>
      <c r="AF24" s="13">
        <v>5</v>
      </c>
      <c r="AG24" s="13">
        <v>3</v>
      </c>
      <c r="AH24" s="13">
        <v>4</v>
      </c>
      <c r="AI24" s="13"/>
      <c r="AJ24" s="22">
        <f t="shared" si="0"/>
        <v>63</v>
      </c>
    </row>
    <row r="25" spans="1:36">
      <c r="A25" s="17"/>
      <c r="B25" s="18"/>
      <c r="C25" s="17"/>
      <c r="D25" s="17"/>
      <c r="E25" s="12">
        <f t="shared" ref="E25:N25" si="1">SUM(E3:E24)</f>
        <v>20</v>
      </c>
      <c r="F25" s="12">
        <f t="shared" si="1"/>
        <v>11</v>
      </c>
      <c r="G25" s="12">
        <f t="shared" si="1"/>
        <v>8</v>
      </c>
      <c r="H25" s="12">
        <f t="shared" si="1"/>
        <v>12</v>
      </c>
      <c r="I25" s="12">
        <f t="shared" si="1"/>
        <v>33</v>
      </c>
      <c r="J25" s="12">
        <f t="shared" si="1"/>
        <v>19</v>
      </c>
      <c r="K25" s="12">
        <f t="shared" si="1"/>
        <v>15</v>
      </c>
      <c r="L25" s="12">
        <f t="shared" si="1"/>
        <v>23</v>
      </c>
      <c r="M25" s="12">
        <f t="shared" si="1"/>
        <v>20</v>
      </c>
      <c r="N25" s="12">
        <f t="shared" si="1"/>
        <v>15</v>
      </c>
      <c r="O25" s="12">
        <f t="shared" ref="O25:AI25" si="2">SUM(O3:O24)</f>
        <v>23</v>
      </c>
      <c r="P25" s="12">
        <f t="shared" si="2"/>
        <v>17</v>
      </c>
      <c r="Q25" s="12">
        <f t="shared" si="2"/>
        <v>13</v>
      </c>
      <c r="R25" s="12">
        <f t="shared" si="2"/>
        <v>18</v>
      </c>
      <c r="S25" s="12">
        <f t="shared" si="2"/>
        <v>18</v>
      </c>
      <c r="T25" s="12">
        <f t="shared" si="2"/>
        <v>24</v>
      </c>
      <c r="U25" s="12">
        <f t="shared" si="2"/>
        <v>12</v>
      </c>
      <c r="V25" s="12">
        <f t="shared" si="2"/>
        <v>24</v>
      </c>
      <c r="W25" s="12">
        <f t="shared" si="2"/>
        <v>11</v>
      </c>
      <c r="X25" s="12">
        <f t="shared" si="2"/>
        <v>10</v>
      </c>
      <c r="Y25" s="12">
        <f t="shared" si="2"/>
        <v>32</v>
      </c>
      <c r="Z25" s="12">
        <f t="shared" si="2"/>
        <v>14</v>
      </c>
      <c r="AA25" s="12">
        <f t="shared" si="2"/>
        <v>10</v>
      </c>
      <c r="AB25" s="12">
        <f t="shared" si="2"/>
        <v>9</v>
      </c>
      <c r="AC25" s="12">
        <f t="shared" si="2"/>
        <v>18</v>
      </c>
      <c r="AD25" s="12">
        <f t="shared" si="2"/>
        <v>9</v>
      </c>
      <c r="AE25" s="12">
        <f t="shared" si="2"/>
        <v>19</v>
      </c>
      <c r="AF25" s="12">
        <f t="shared" si="2"/>
        <v>17</v>
      </c>
      <c r="AG25" s="12">
        <f t="shared" si="2"/>
        <v>16</v>
      </c>
      <c r="AH25" s="12">
        <f t="shared" si="2"/>
        <v>12</v>
      </c>
      <c r="AI25" s="12">
        <f t="shared" si="2"/>
        <v>0</v>
      </c>
      <c r="AJ25" s="22">
        <f t="shared" si="0"/>
        <v>502</v>
      </c>
    </row>
  </sheetData>
  <autoFilter ref="A2:AJ25">
    <extLst/>
  </autoFilter>
  <mergeCells count="6">
    <mergeCell ref="A1:A2"/>
    <mergeCell ref="B1:B2"/>
    <mergeCell ref="C1:C2"/>
    <mergeCell ref="C3:C24"/>
    <mergeCell ref="D1:D2"/>
    <mergeCell ref="D3:D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0"/>
  <sheetViews>
    <sheetView topLeftCell="A13" workbookViewId="0">
      <selection activeCell="AH25" sqref="AH25"/>
    </sheetView>
  </sheetViews>
  <sheetFormatPr defaultColWidth="8.88333333333333" defaultRowHeight="13.5"/>
  <cols>
    <col min="1" max="1" width="5.88333333333333" customWidth="1"/>
    <col min="2" max="2" width="25.75" style="2" customWidth="1"/>
    <col min="4" max="4" width="6.55833333333333" customWidth="1"/>
    <col min="5" max="29" width="6.55833333333333" hidden="1" customWidth="1"/>
    <col min="30" max="33" width="5.88333333333333" hidden="1" customWidth="1"/>
    <col min="34" max="34" width="5.88333333333333" customWidth="1"/>
    <col min="35" max="35" width="8.88333333333333" style="12"/>
  </cols>
  <sheetData>
    <row r="1" spans="1:35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41">
        <v>30</v>
      </c>
      <c r="AI1" s="22"/>
    </row>
    <row r="2" spans="1:35">
      <c r="A2" s="3"/>
      <c r="B2" s="7"/>
      <c r="C2" s="5"/>
      <c r="D2" s="3"/>
      <c r="E2" s="8" t="s">
        <v>4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42" t="s">
        <v>4</v>
      </c>
      <c r="AI2" s="22" t="s">
        <v>5</v>
      </c>
    </row>
    <row r="3" spans="1:35">
      <c r="A3" s="9">
        <v>1</v>
      </c>
      <c r="B3" s="45" t="s">
        <v>81</v>
      </c>
      <c r="C3" s="5" t="s">
        <v>82</v>
      </c>
      <c r="D3" s="14" t="s">
        <v>83</v>
      </c>
      <c r="E3" s="46"/>
      <c r="F3" s="46"/>
      <c r="G3" s="46"/>
      <c r="H3" s="13">
        <v>2</v>
      </c>
      <c r="I3" s="13">
        <v>2</v>
      </c>
      <c r="J3" s="13">
        <v>1</v>
      </c>
      <c r="K3" s="13">
        <v>2</v>
      </c>
      <c r="L3" s="20"/>
      <c r="M3" s="13">
        <v>3</v>
      </c>
      <c r="N3" s="13">
        <v>6</v>
      </c>
      <c r="O3" s="13">
        <v>5</v>
      </c>
      <c r="P3" s="20"/>
      <c r="Q3" s="13">
        <v>1</v>
      </c>
      <c r="R3" s="20"/>
      <c r="S3" s="46"/>
      <c r="T3" s="13">
        <v>2</v>
      </c>
      <c r="U3" s="20"/>
      <c r="V3" s="13">
        <v>1</v>
      </c>
      <c r="W3" s="13">
        <v>6</v>
      </c>
      <c r="X3" s="13">
        <v>1</v>
      </c>
      <c r="Y3" s="20"/>
      <c r="Z3" s="49"/>
      <c r="AA3" s="13">
        <v>1</v>
      </c>
      <c r="AB3" s="21">
        <v>1</v>
      </c>
      <c r="AC3" s="13">
        <v>2</v>
      </c>
      <c r="AD3" s="13">
        <v>2</v>
      </c>
      <c r="AE3" s="13">
        <v>1</v>
      </c>
      <c r="AF3" s="13">
        <v>2</v>
      </c>
      <c r="AG3" s="13">
        <v>2</v>
      </c>
      <c r="AH3" s="13">
        <v>4</v>
      </c>
      <c r="AI3" s="76">
        <f t="shared" ref="AI3:AI35" si="0">SUM(E3:AH3)</f>
        <v>47</v>
      </c>
    </row>
    <row r="4" s="1" customFormat="1" spans="1:35">
      <c r="A4" s="9">
        <v>2</v>
      </c>
      <c r="B4" s="54" t="s">
        <v>84</v>
      </c>
      <c r="C4" s="5"/>
      <c r="D4" s="14"/>
      <c r="E4" s="50"/>
      <c r="F4" s="50"/>
      <c r="G4" s="50"/>
      <c r="H4" s="50"/>
      <c r="I4" s="50"/>
      <c r="J4" s="50"/>
      <c r="K4" s="50"/>
      <c r="L4" s="73"/>
      <c r="M4" s="50"/>
      <c r="N4" s="50"/>
      <c r="O4" s="50"/>
      <c r="P4" s="50"/>
      <c r="Q4" s="50"/>
      <c r="R4" s="50"/>
      <c r="S4" s="53"/>
      <c r="T4" s="50"/>
      <c r="U4" s="50"/>
      <c r="V4" s="53"/>
      <c r="W4" s="50"/>
      <c r="X4" s="50"/>
      <c r="Y4" s="20"/>
      <c r="Z4" s="20"/>
      <c r="AA4" s="50"/>
      <c r="AB4" s="50"/>
      <c r="AC4" s="13"/>
      <c r="AD4" s="50"/>
      <c r="AE4" s="50"/>
      <c r="AF4" s="50"/>
      <c r="AG4" s="50"/>
      <c r="AH4" s="77"/>
      <c r="AI4" s="43">
        <f t="shared" si="0"/>
        <v>0</v>
      </c>
    </row>
    <row r="5" spans="1:35">
      <c r="A5" s="9">
        <v>3</v>
      </c>
      <c r="B5" s="45" t="s">
        <v>85</v>
      </c>
      <c r="C5" s="66"/>
      <c r="D5" s="16"/>
      <c r="E5" s="13">
        <v>2</v>
      </c>
      <c r="F5" s="67"/>
      <c r="G5" s="67"/>
      <c r="H5" s="68"/>
      <c r="I5" s="13">
        <v>1</v>
      </c>
      <c r="J5" s="13">
        <v>1</v>
      </c>
      <c r="K5" s="67"/>
      <c r="L5" s="13">
        <v>2</v>
      </c>
      <c r="M5" s="13">
        <v>1</v>
      </c>
      <c r="N5" s="68"/>
      <c r="O5" s="13">
        <v>1</v>
      </c>
      <c r="P5" s="67"/>
      <c r="Q5" s="67"/>
      <c r="R5" s="67"/>
      <c r="S5" s="67"/>
      <c r="T5" s="13">
        <v>1</v>
      </c>
      <c r="U5" s="67"/>
      <c r="V5" s="13">
        <v>2</v>
      </c>
      <c r="W5" s="67"/>
      <c r="X5" s="13">
        <v>3</v>
      </c>
      <c r="Y5" s="67"/>
      <c r="Z5" s="13">
        <v>2</v>
      </c>
      <c r="AA5" s="13">
        <v>2</v>
      </c>
      <c r="AB5" s="21">
        <v>3</v>
      </c>
      <c r="AC5" s="13">
        <v>1</v>
      </c>
      <c r="AD5" s="13">
        <v>1</v>
      </c>
      <c r="AE5" s="13">
        <v>3</v>
      </c>
      <c r="AF5" s="13">
        <v>2</v>
      </c>
      <c r="AG5" s="13">
        <v>2</v>
      </c>
      <c r="AH5" s="78"/>
      <c r="AI5" s="12">
        <f t="shared" si="0"/>
        <v>30</v>
      </c>
    </row>
    <row r="6" ht="15" spans="1:35">
      <c r="A6" s="9">
        <v>4</v>
      </c>
      <c r="B6" s="45" t="s">
        <v>86</v>
      </c>
      <c r="C6" s="69"/>
      <c r="D6" s="54"/>
      <c r="E6" s="13">
        <v>1</v>
      </c>
      <c r="F6" s="13">
        <v>2</v>
      </c>
      <c r="G6" s="67"/>
      <c r="H6" s="13">
        <v>3</v>
      </c>
      <c r="I6" s="13">
        <v>2</v>
      </c>
      <c r="J6" s="13">
        <v>1</v>
      </c>
      <c r="K6" s="68">
        <v>3</v>
      </c>
      <c r="L6" s="13">
        <v>1</v>
      </c>
      <c r="M6" s="13">
        <v>4</v>
      </c>
      <c r="N6" s="13">
        <v>2</v>
      </c>
      <c r="O6" s="68"/>
      <c r="P6" s="36">
        <v>4</v>
      </c>
      <c r="Q6" s="13">
        <v>1</v>
      </c>
      <c r="R6" s="13">
        <v>4</v>
      </c>
      <c r="S6" s="13">
        <v>3</v>
      </c>
      <c r="T6" s="13">
        <v>4</v>
      </c>
      <c r="U6" s="13">
        <v>4</v>
      </c>
      <c r="V6" s="13">
        <v>2</v>
      </c>
      <c r="W6" s="13">
        <v>11</v>
      </c>
      <c r="X6" s="13">
        <v>2</v>
      </c>
      <c r="Y6" s="13">
        <v>2</v>
      </c>
      <c r="Z6" s="13">
        <v>4</v>
      </c>
      <c r="AA6" s="13">
        <v>2</v>
      </c>
      <c r="AB6" s="21">
        <v>2</v>
      </c>
      <c r="AC6" s="13">
        <v>1</v>
      </c>
      <c r="AD6" s="13">
        <v>5</v>
      </c>
      <c r="AE6" s="13">
        <v>3</v>
      </c>
      <c r="AF6" s="13">
        <v>1</v>
      </c>
      <c r="AG6" s="13">
        <v>2</v>
      </c>
      <c r="AH6" s="13">
        <v>1</v>
      </c>
      <c r="AI6" s="12">
        <f t="shared" si="0"/>
        <v>77</v>
      </c>
    </row>
    <row r="7" ht="15" spans="1:35">
      <c r="A7" s="9">
        <v>5</v>
      </c>
      <c r="B7" s="45" t="s">
        <v>87</v>
      </c>
      <c r="C7" s="69"/>
      <c r="D7" s="54"/>
      <c r="E7" s="13">
        <v>2</v>
      </c>
      <c r="F7" s="67"/>
      <c r="G7" s="13">
        <v>1</v>
      </c>
      <c r="H7" s="13">
        <v>4</v>
      </c>
      <c r="I7" s="13">
        <v>4</v>
      </c>
      <c r="J7" s="13">
        <v>1</v>
      </c>
      <c r="K7" s="74"/>
      <c r="L7" s="13">
        <v>1</v>
      </c>
      <c r="M7" s="13">
        <v>3</v>
      </c>
      <c r="N7" s="13">
        <v>1</v>
      </c>
      <c r="O7" s="13">
        <v>1</v>
      </c>
      <c r="P7" s="19">
        <v>2</v>
      </c>
      <c r="Q7" s="13">
        <v>3</v>
      </c>
      <c r="R7" s="13">
        <v>1</v>
      </c>
      <c r="S7" s="13">
        <v>1</v>
      </c>
      <c r="T7" s="68"/>
      <c r="U7" s="13">
        <v>3</v>
      </c>
      <c r="V7" s="68"/>
      <c r="W7" s="13">
        <v>2</v>
      </c>
      <c r="X7" s="13">
        <v>4</v>
      </c>
      <c r="Y7" s="13">
        <v>2</v>
      </c>
      <c r="Z7" s="13">
        <v>3</v>
      </c>
      <c r="AA7" s="13">
        <v>1</v>
      </c>
      <c r="AB7" s="21">
        <v>2</v>
      </c>
      <c r="AC7" s="13">
        <v>1</v>
      </c>
      <c r="AD7" s="13">
        <v>2</v>
      </c>
      <c r="AE7" s="13">
        <v>1</v>
      </c>
      <c r="AF7" s="13"/>
      <c r="AG7" s="13"/>
      <c r="AH7" s="13">
        <v>2</v>
      </c>
      <c r="AI7" s="12">
        <f t="shared" si="0"/>
        <v>48</v>
      </c>
    </row>
    <row r="8" spans="1:35">
      <c r="A8" s="9">
        <v>6</v>
      </c>
      <c r="B8" s="45" t="s">
        <v>88</v>
      </c>
      <c r="C8" s="66"/>
      <c r="D8" s="16"/>
      <c r="E8" s="67"/>
      <c r="F8" s="67"/>
      <c r="G8" s="13">
        <v>3</v>
      </c>
      <c r="H8" s="13">
        <v>4</v>
      </c>
      <c r="I8" s="13">
        <v>2</v>
      </c>
      <c r="J8" s="13">
        <v>6</v>
      </c>
      <c r="K8" s="67">
        <v>1</v>
      </c>
      <c r="L8" s="68"/>
      <c r="M8" s="13">
        <v>3</v>
      </c>
      <c r="N8" s="13">
        <v>1</v>
      </c>
      <c r="O8" s="13">
        <v>2</v>
      </c>
      <c r="P8" s="67">
        <v>2</v>
      </c>
      <c r="Q8" s="67"/>
      <c r="R8" s="13">
        <v>2</v>
      </c>
      <c r="S8" s="13">
        <v>3</v>
      </c>
      <c r="T8" s="13">
        <v>2</v>
      </c>
      <c r="U8" s="13">
        <v>1</v>
      </c>
      <c r="V8" s="67"/>
      <c r="W8" s="13">
        <v>1</v>
      </c>
      <c r="X8" s="68"/>
      <c r="Y8" s="13">
        <v>2</v>
      </c>
      <c r="Z8" s="13">
        <v>1</v>
      </c>
      <c r="AA8" s="13">
        <v>3</v>
      </c>
      <c r="AB8" s="21">
        <v>1</v>
      </c>
      <c r="AC8" s="13">
        <v>1</v>
      </c>
      <c r="AD8" s="13">
        <v>6</v>
      </c>
      <c r="AE8" s="13">
        <v>1</v>
      </c>
      <c r="AF8" s="67"/>
      <c r="AG8" s="13">
        <v>2</v>
      </c>
      <c r="AH8" s="13">
        <v>3</v>
      </c>
      <c r="AI8" s="12">
        <f t="shared" si="0"/>
        <v>53</v>
      </c>
    </row>
    <row r="9" s="2" customFormat="1" spans="1:35">
      <c r="A9" s="48">
        <v>7</v>
      </c>
      <c r="B9" s="45" t="s">
        <v>89</v>
      </c>
      <c r="C9" s="70"/>
      <c r="D9" s="4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44">
        <v>1</v>
      </c>
      <c r="AI9" s="33">
        <f t="shared" si="0"/>
        <v>1</v>
      </c>
    </row>
    <row r="10" ht="15" spans="1:35">
      <c r="A10" s="9">
        <v>8</v>
      </c>
      <c r="B10" s="45" t="s">
        <v>90</v>
      </c>
      <c r="C10" s="66"/>
      <c r="D10" s="16"/>
      <c r="E10" s="13">
        <v>2</v>
      </c>
      <c r="F10" s="67"/>
      <c r="G10" s="13">
        <v>2</v>
      </c>
      <c r="H10" s="67"/>
      <c r="I10" s="67"/>
      <c r="J10" s="67"/>
      <c r="K10" s="13">
        <v>2</v>
      </c>
      <c r="L10" s="67"/>
      <c r="M10" s="67"/>
      <c r="N10" s="67"/>
      <c r="O10" s="67"/>
      <c r="P10" s="36">
        <v>1</v>
      </c>
      <c r="Q10" s="13">
        <v>3</v>
      </c>
      <c r="R10" s="68"/>
      <c r="S10" s="13">
        <v>1</v>
      </c>
      <c r="T10" s="13">
        <v>5</v>
      </c>
      <c r="U10" s="13">
        <v>1</v>
      </c>
      <c r="V10" s="67"/>
      <c r="W10" s="13">
        <v>3</v>
      </c>
      <c r="X10" s="13">
        <v>3</v>
      </c>
      <c r="Y10" s="13">
        <v>4</v>
      </c>
      <c r="Z10" s="13">
        <v>2</v>
      </c>
      <c r="AA10" s="67"/>
      <c r="AB10" s="21">
        <v>1</v>
      </c>
      <c r="AC10" s="13">
        <v>2</v>
      </c>
      <c r="AD10" s="67"/>
      <c r="AE10" s="13">
        <v>3</v>
      </c>
      <c r="AF10" s="13"/>
      <c r="AG10" s="67"/>
      <c r="AH10" s="78"/>
      <c r="AI10" s="12">
        <f t="shared" si="0"/>
        <v>35</v>
      </c>
    </row>
    <row r="11" ht="15" spans="1:35">
      <c r="A11" s="9">
        <v>9</v>
      </c>
      <c r="B11" s="45" t="s">
        <v>91</v>
      </c>
      <c r="C11" s="66"/>
      <c r="D11" s="16"/>
      <c r="E11" s="67"/>
      <c r="F11" s="13">
        <v>2</v>
      </c>
      <c r="G11" s="67"/>
      <c r="H11" s="67"/>
      <c r="I11" s="13">
        <v>1</v>
      </c>
      <c r="J11" s="13">
        <v>1</v>
      </c>
      <c r="K11" s="13">
        <v>1</v>
      </c>
      <c r="L11" s="68"/>
      <c r="M11" s="67"/>
      <c r="N11" s="13">
        <v>3</v>
      </c>
      <c r="O11" s="13">
        <v>2</v>
      </c>
      <c r="P11" s="19">
        <v>2</v>
      </c>
      <c r="Q11" s="68"/>
      <c r="R11" s="13">
        <v>2</v>
      </c>
      <c r="S11" s="13">
        <v>3</v>
      </c>
      <c r="T11" s="13">
        <v>3</v>
      </c>
      <c r="U11" s="13">
        <v>1</v>
      </c>
      <c r="V11" s="13">
        <v>3</v>
      </c>
      <c r="W11" s="13">
        <v>1</v>
      </c>
      <c r="X11" s="13">
        <v>2</v>
      </c>
      <c r="Y11" s="68"/>
      <c r="Z11" s="13">
        <v>2</v>
      </c>
      <c r="AA11" s="13">
        <v>1</v>
      </c>
      <c r="AB11" s="68"/>
      <c r="AC11" s="13">
        <v>3</v>
      </c>
      <c r="AD11" s="67"/>
      <c r="AE11" s="13">
        <v>1</v>
      </c>
      <c r="AF11" s="13"/>
      <c r="AG11" s="13">
        <v>2</v>
      </c>
      <c r="AH11" s="13">
        <v>1</v>
      </c>
      <c r="AI11" s="12">
        <f t="shared" si="0"/>
        <v>37</v>
      </c>
    </row>
    <row r="12" spans="1:35">
      <c r="A12" s="9">
        <v>10</v>
      </c>
      <c r="B12" s="45" t="s">
        <v>92</v>
      </c>
      <c r="C12" s="66"/>
      <c r="D12" s="16"/>
      <c r="E12" s="13">
        <v>2</v>
      </c>
      <c r="F12" s="67"/>
      <c r="G12" s="13">
        <v>1</v>
      </c>
      <c r="H12" s="67"/>
      <c r="I12" s="67"/>
      <c r="J12" s="67"/>
      <c r="K12" s="67"/>
      <c r="L12" s="68"/>
      <c r="M12" s="68"/>
      <c r="N12" s="13">
        <v>1</v>
      </c>
      <c r="O12" s="13">
        <v>1</v>
      </c>
      <c r="P12" s="67"/>
      <c r="Q12" s="68"/>
      <c r="R12" s="67"/>
      <c r="S12" s="68"/>
      <c r="T12" s="13">
        <v>1</v>
      </c>
      <c r="U12" s="13">
        <v>1</v>
      </c>
      <c r="V12" s="68"/>
      <c r="W12" s="67"/>
      <c r="X12" s="13">
        <v>3</v>
      </c>
      <c r="Y12" s="13">
        <v>1</v>
      </c>
      <c r="Z12" s="67"/>
      <c r="AA12" s="13">
        <v>1</v>
      </c>
      <c r="AB12" s="68"/>
      <c r="AC12" s="13">
        <v>1</v>
      </c>
      <c r="AD12" s="67"/>
      <c r="AE12" s="67"/>
      <c r="AF12" s="13"/>
      <c r="AG12" s="13">
        <v>1</v>
      </c>
      <c r="AH12" s="78"/>
      <c r="AI12" s="12">
        <f t="shared" si="0"/>
        <v>14</v>
      </c>
    </row>
    <row r="13" spans="1:35">
      <c r="A13" s="9">
        <v>11</v>
      </c>
      <c r="B13" s="45" t="s">
        <v>93</v>
      </c>
      <c r="C13" s="66"/>
      <c r="D13" s="16"/>
      <c r="E13" s="13">
        <v>1</v>
      </c>
      <c r="F13" s="13">
        <v>1</v>
      </c>
      <c r="G13" s="67"/>
      <c r="H13" s="68"/>
      <c r="I13" s="67"/>
      <c r="J13" s="67"/>
      <c r="K13" s="67"/>
      <c r="L13" s="67"/>
      <c r="M13" s="13">
        <v>3</v>
      </c>
      <c r="N13" s="13">
        <v>3</v>
      </c>
      <c r="O13" s="13">
        <v>1</v>
      </c>
      <c r="P13" s="68"/>
      <c r="Q13" s="13">
        <v>3</v>
      </c>
      <c r="R13" s="68"/>
      <c r="S13" s="13">
        <v>3</v>
      </c>
      <c r="T13" s="13"/>
      <c r="U13" s="68"/>
      <c r="V13" s="13">
        <v>2</v>
      </c>
      <c r="W13" s="13">
        <v>5</v>
      </c>
      <c r="X13" s="13">
        <v>1</v>
      </c>
      <c r="Y13" s="13">
        <v>1</v>
      </c>
      <c r="Z13" s="67"/>
      <c r="AA13" s="13">
        <v>2</v>
      </c>
      <c r="AB13" s="21">
        <v>2</v>
      </c>
      <c r="AC13" s="13">
        <v>1</v>
      </c>
      <c r="AD13" s="13">
        <v>2</v>
      </c>
      <c r="AE13" s="13">
        <v>2</v>
      </c>
      <c r="AF13" s="13"/>
      <c r="AG13" s="13">
        <v>2</v>
      </c>
      <c r="AH13" s="13">
        <v>4</v>
      </c>
      <c r="AI13" s="12">
        <f t="shared" si="0"/>
        <v>39</v>
      </c>
    </row>
    <row r="14" spans="1:35">
      <c r="A14" s="9">
        <v>12</v>
      </c>
      <c r="B14" s="54" t="s">
        <v>94</v>
      </c>
      <c r="C14" s="66"/>
      <c r="D14" s="1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78"/>
      <c r="AI14" s="43">
        <f t="shared" si="0"/>
        <v>0</v>
      </c>
    </row>
    <row r="15" ht="15" spans="1:35">
      <c r="A15" s="9">
        <v>13</v>
      </c>
      <c r="B15" s="45" t="s">
        <v>95</v>
      </c>
      <c r="C15" s="66"/>
      <c r="D15" s="16"/>
      <c r="E15" s="13">
        <v>1</v>
      </c>
      <c r="F15" s="13">
        <v>1</v>
      </c>
      <c r="G15" s="13">
        <v>1</v>
      </c>
      <c r="H15" s="13">
        <v>1</v>
      </c>
      <c r="I15" s="13">
        <v>3</v>
      </c>
      <c r="J15" s="67"/>
      <c r="K15" s="13">
        <v>2</v>
      </c>
      <c r="L15" s="67"/>
      <c r="M15" s="67"/>
      <c r="N15" s="13">
        <v>1</v>
      </c>
      <c r="O15" s="13">
        <v>4</v>
      </c>
      <c r="P15" s="36">
        <v>2</v>
      </c>
      <c r="Q15" s="68"/>
      <c r="R15" s="13">
        <v>1</v>
      </c>
      <c r="S15" s="13">
        <v>1</v>
      </c>
      <c r="T15" s="67"/>
      <c r="U15" s="13">
        <v>5</v>
      </c>
      <c r="V15" s="13">
        <v>2</v>
      </c>
      <c r="W15" s="13">
        <v>12</v>
      </c>
      <c r="X15" s="13">
        <v>2</v>
      </c>
      <c r="Y15" s="13">
        <v>4</v>
      </c>
      <c r="Z15" s="67"/>
      <c r="AA15" s="13">
        <v>2</v>
      </c>
      <c r="AB15" s="21">
        <v>3</v>
      </c>
      <c r="AC15" s="13">
        <v>1</v>
      </c>
      <c r="AD15" s="67"/>
      <c r="AE15" s="67"/>
      <c r="AF15" s="13"/>
      <c r="AG15" s="13">
        <v>1</v>
      </c>
      <c r="AH15" s="78"/>
      <c r="AI15" s="12">
        <f t="shared" si="0"/>
        <v>50</v>
      </c>
    </row>
    <row r="16" ht="15" spans="1:35">
      <c r="A16" s="9">
        <v>14</v>
      </c>
      <c r="B16" s="45" t="s">
        <v>96</v>
      </c>
      <c r="C16" s="66"/>
      <c r="D16" s="16"/>
      <c r="E16" s="13">
        <v>1</v>
      </c>
      <c r="F16" s="67"/>
      <c r="G16" s="71"/>
      <c r="H16" s="13"/>
      <c r="I16" s="13">
        <v>3</v>
      </c>
      <c r="J16" s="68">
        <v>2</v>
      </c>
      <c r="K16" s="13">
        <v>2</v>
      </c>
      <c r="L16" s="13">
        <v>2</v>
      </c>
      <c r="M16" s="13">
        <v>2</v>
      </c>
      <c r="N16" s="71"/>
      <c r="O16" s="68"/>
      <c r="P16" s="36">
        <v>4</v>
      </c>
      <c r="Q16" s="13">
        <v>3</v>
      </c>
      <c r="R16" s="13">
        <v>2</v>
      </c>
      <c r="S16" s="13">
        <v>1</v>
      </c>
      <c r="T16" s="68"/>
      <c r="U16" s="13">
        <v>1</v>
      </c>
      <c r="V16" s="13">
        <v>6</v>
      </c>
      <c r="W16" s="13">
        <v>4</v>
      </c>
      <c r="X16" s="13">
        <v>3</v>
      </c>
      <c r="Y16" s="13">
        <v>3</v>
      </c>
      <c r="Z16" s="71"/>
      <c r="AA16" s="13">
        <v>1</v>
      </c>
      <c r="AB16" s="21">
        <v>4</v>
      </c>
      <c r="AC16" s="71"/>
      <c r="AD16" s="13">
        <v>5</v>
      </c>
      <c r="AE16" s="13">
        <v>1</v>
      </c>
      <c r="AF16" s="13">
        <v>2</v>
      </c>
      <c r="AG16" s="13">
        <v>2</v>
      </c>
      <c r="AH16" s="79"/>
      <c r="AI16" s="12">
        <f t="shared" si="0"/>
        <v>54</v>
      </c>
    </row>
    <row r="17" spans="1:35">
      <c r="A17" s="9">
        <v>15</v>
      </c>
      <c r="B17" s="45" t="s">
        <v>97</v>
      </c>
      <c r="C17" s="66"/>
      <c r="D17" s="16"/>
      <c r="E17" s="13">
        <v>1</v>
      </c>
      <c r="F17" s="13">
        <v>2</v>
      </c>
      <c r="G17" s="13">
        <v>4</v>
      </c>
      <c r="H17" s="67"/>
      <c r="I17" s="13">
        <v>2</v>
      </c>
      <c r="J17" s="13">
        <v>1</v>
      </c>
      <c r="K17" s="67"/>
      <c r="L17" s="68"/>
      <c r="M17" s="13">
        <v>2</v>
      </c>
      <c r="N17" s="13">
        <v>5</v>
      </c>
      <c r="O17" s="68"/>
      <c r="P17" s="67"/>
      <c r="Q17" s="68"/>
      <c r="R17" s="13">
        <v>2</v>
      </c>
      <c r="S17" s="68"/>
      <c r="T17" s="13">
        <v>2</v>
      </c>
      <c r="U17" s="68"/>
      <c r="V17" s="13">
        <v>1</v>
      </c>
      <c r="W17" s="13">
        <v>1</v>
      </c>
      <c r="X17" s="13">
        <v>1</v>
      </c>
      <c r="Y17" s="13">
        <v>1</v>
      </c>
      <c r="Z17" s="68"/>
      <c r="AA17" s="13">
        <v>1</v>
      </c>
      <c r="AB17" s="21">
        <v>1</v>
      </c>
      <c r="AC17" s="13"/>
      <c r="AD17" s="13">
        <v>1</v>
      </c>
      <c r="AE17" s="13">
        <v>1</v>
      </c>
      <c r="AF17" s="13">
        <v>1</v>
      </c>
      <c r="AG17" s="67"/>
      <c r="AH17" s="13">
        <v>1</v>
      </c>
      <c r="AI17" s="12">
        <f t="shared" si="0"/>
        <v>31</v>
      </c>
    </row>
    <row r="18" s="1" customFormat="1" spans="1:35">
      <c r="A18" s="9">
        <v>16</v>
      </c>
      <c r="B18" s="16" t="s">
        <v>98</v>
      </c>
      <c r="C18" s="5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50"/>
      <c r="P18" s="50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23">
        <v>1</v>
      </c>
      <c r="AH18" s="35"/>
      <c r="AI18" s="15">
        <f t="shared" si="0"/>
        <v>1</v>
      </c>
    </row>
    <row r="19" s="1" customFormat="1" spans="1:35">
      <c r="A19" s="9">
        <v>17</v>
      </c>
      <c r="B19" s="16" t="s">
        <v>99</v>
      </c>
      <c r="C19" s="5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0"/>
      <c r="P19" s="50"/>
      <c r="Q19" s="15"/>
      <c r="R19" s="15"/>
      <c r="S19" s="15"/>
      <c r="T19" s="15"/>
      <c r="U19" s="15"/>
      <c r="V19" s="15"/>
      <c r="W19" s="15"/>
      <c r="X19" s="23">
        <v>3</v>
      </c>
      <c r="Y19" s="15"/>
      <c r="Z19" s="53"/>
      <c r="AA19" s="15"/>
      <c r="AB19" s="15"/>
      <c r="AC19" s="15"/>
      <c r="AD19" s="15"/>
      <c r="AE19" s="15"/>
      <c r="AF19" s="15"/>
      <c r="AG19" s="15"/>
      <c r="AH19" s="35"/>
      <c r="AI19" s="15">
        <f t="shared" si="0"/>
        <v>3</v>
      </c>
    </row>
    <row r="20" spans="1:35">
      <c r="A20" s="9">
        <v>18</v>
      </c>
      <c r="B20" s="45" t="s">
        <v>100</v>
      </c>
      <c r="C20" s="5"/>
      <c r="D20" s="14"/>
      <c r="E20" s="12"/>
      <c r="F20" s="12"/>
      <c r="G20" s="12"/>
      <c r="H20" s="13">
        <v>1</v>
      </c>
      <c r="I20" s="12"/>
      <c r="J20" s="12"/>
      <c r="K20" s="20"/>
      <c r="L20" s="12"/>
      <c r="M20" s="12"/>
      <c r="N20" s="12"/>
      <c r="O20" s="46"/>
      <c r="P20" s="46"/>
      <c r="Q20" s="13">
        <v>3</v>
      </c>
      <c r="R20" s="20"/>
      <c r="S20" s="20"/>
      <c r="T20" s="12"/>
      <c r="U20" s="20"/>
      <c r="V20" s="13">
        <v>2</v>
      </c>
      <c r="W20" s="75">
        <v>2</v>
      </c>
      <c r="X20" s="13">
        <v>3</v>
      </c>
      <c r="Y20" s="12"/>
      <c r="Z20" s="12"/>
      <c r="AA20" s="13">
        <v>1</v>
      </c>
      <c r="AB20" s="20"/>
      <c r="AC20" s="13"/>
      <c r="AD20" s="13">
        <v>1</v>
      </c>
      <c r="AE20" s="12"/>
      <c r="AF20" s="12"/>
      <c r="AG20" s="13">
        <v>2</v>
      </c>
      <c r="AH20" s="13">
        <v>2</v>
      </c>
      <c r="AI20" s="12">
        <f t="shared" si="0"/>
        <v>17</v>
      </c>
    </row>
    <row r="21" spans="1:35">
      <c r="A21" s="9">
        <v>19</v>
      </c>
      <c r="B21" s="45" t="s">
        <v>101</v>
      </c>
      <c r="C21" s="5"/>
      <c r="D21" s="14"/>
      <c r="E21" s="12"/>
      <c r="F21" s="13">
        <v>3</v>
      </c>
      <c r="G21" s="12"/>
      <c r="H21" s="13">
        <v>1</v>
      </c>
      <c r="I21" s="12"/>
      <c r="J21" s="12"/>
      <c r="K21" s="12"/>
      <c r="L21" s="12"/>
      <c r="M21" s="12"/>
      <c r="N21" s="12"/>
      <c r="O21" s="13">
        <v>1</v>
      </c>
      <c r="P21" s="46"/>
      <c r="Q21" s="12"/>
      <c r="R21" s="20"/>
      <c r="S21" s="12"/>
      <c r="T21" s="12"/>
      <c r="U21" s="20"/>
      <c r="V21" s="12"/>
      <c r="W21" s="75">
        <v>3</v>
      </c>
      <c r="X21" s="13">
        <v>3</v>
      </c>
      <c r="Y21" s="12"/>
      <c r="Z21" s="12"/>
      <c r="AA21" s="13">
        <v>1</v>
      </c>
      <c r="AB21" s="12"/>
      <c r="AC21" s="12"/>
      <c r="AD21" s="12"/>
      <c r="AE21" s="12"/>
      <c r="AF21" s="12"/>
      <c r="AG21" s="12"/>
      <c r="AH21" s="13">
        <v>1</v>
      </c>
      <c r="AI21" s="12">
        <f t="shared" si="0"/>
        <v>13</v>
      </c>
    </row>
    <row r="22" ht="15" spans="1:35">
      <c r="A22" s="9">
        <v>20</v>
      </c>
      <c r="B22" s="45" t="s">
        <v>102</v>
      </c>
      <c r="C22" s="5"/>
      <c r="D22" s="14"/>
      <c r="E22" s="12"/>
      <c r="F22" s="12"/>
      <c r="G22" s="46"/>
      <c r="H22" s="13">
        <v>1</v>
      </c>
      <c r="I22" s="13">
        <v>1</v>
      </c>
      <c r="J22" s="13">
        <v>3</v>
      </c>
      <c r="K22" s="13">
        <v>1</v>
      </c>
      <c r="L22" s="13"/>
      <c r="M22" s="13">
        <v>3</v>
      </c>
      <c r="N22" s="13">
        <v>2</v>
      </c>
      <c r="O22" s="13">
        <v>2</v>
      </c>
      <c r="P22" s="36">
        <v>7</v>
      </c>
      <c r="Q22" s="13">
        <v>1</v>
      </c>
      <c r="R22" s="13">
        <v>7</v>
      </c>
      <c r="S22" s="13">
        <v>2</v>
      </c>
      <c r="T22" s="13">
        <v>2</v>
      </c>
      <c r="U22" s="13">
        <v>4</v>
      </c>
      <c r="V22" s="13">
        <v>1</v>
      </c>
      <c r="W22" s="13">
        <v>4</v>
      </c>
      <c r="X22" s="13">
        <v>1</v>
      </c>
      <c r="Y22" s="13">
        <v>1</v>
      </c>
      <c r="Z22" s="13">
        <v>1</v>
      </c>
      <c r="AA22" s="13">
        <v>1</v>
      </c>
      <c r="AB22" s="21">
        <v>3</v>
      </c>
      <c r="AC22" s="13">
        <v>1</v>
      </c>
      <c r="AD22" s="13"/>
      <c r="AE22" s="13">
        <v>2</v>
      </c>
      <c r="AF22" s="13">
        <v>2</v>
      </c>
      <c r="AG22" s="13">
        <v>2</v>
      </c>
      <c r="AH22" s="13">
        <v>2</v>
      </c>
      <c r="AI22" s="12">
        <f t="shared" si="0"/>
        <v>57</v>
      </c>
    </row>
    <row r="23" s="1" customFormat="1" spans="1:35">
      <c r="A23" s="9">
        <v>21</v>
      </c>
      <c r="B23" s="16" t="s">
        <v>103</v>
      </c>
      <c r="C23" s="5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50"/>
      <c r="P23" s="50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23">
        <v>1</v>
      </c>
      <c r="AH23" s="35"/>
      <c r="AI23" s="15">
        <f t="shared" si="0"/>
        <v>1</v>
      </c>
    </row>
    <row r="24" s="1" customFormat="1" spans="1:35">
      <c r="A24" s="9">
        <v>22</v>
      </c>
      <c r="B24" s="45" t="s">
        <v>104</v>
      </c>
      <c r="C24" s="5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50"/>
      <c r="P24" s="50"/>
      <c r="Q24" s="15"/>
      <c r="R24" s="13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23"/>
      <c r="AE24" s="15"/>
      <c r="AF24" s="15"/>
      <c r="AG24" s="15"/>
      <c r="AH24" s="35"/>
      <c r="AI24" s="12">
        <f t="shared" si="0"/>
        <v>1</v>
      </c>
    </row>
    <row r="25" spans="1:35">
      <c r="A25" s="9">
        <v>23</v>
      </c>
      <c r="B25" s="45" t="s">
        <v>105</v>
      </c>
      <c r="C25" s="5"/>
      <c r="D25" s="14"/>
      <c r="E25" s="13">
        <v>2</v>
      </c>
      <c r="F25" s="13">
        <v>3</v>
      </c>
      <c r="G25" s="12"/>
      <c r="H25" s="13">
        <v>2</v>
      </c>
      <c r="I25" s="12"/>
      <c r="J25" s="12"/>
      <c r="K25" s="12"/>
      <c r="L25" s="13">
        <v>1</v>
      </c>
      <c r="M25" s="13">
        <v>2</v>
      </c>
      <c r="N25" s="12"/>
      <c r="O25" s="46"/>
      <c r="P25" s="46"/>
      <c r="Q25" s="13">
        <v>1</v>
      </c>
      <c r="R25" s="13">
        <v>1</v>
      </c>
      <c r="S25" s="20"/>
      <c r="T25" s="13">
        <v>1</v>
      </c>
      <c r="U25" s="12"/>
      <c r="V25" s="13">
        <v>1</v>
      </c>
      <c r="W25" s="13">
        <v>1</v>
      </c>
      <c r="X25" s="13">
        <v>1</v>
      </c>
      <c r="Y25" s="12"/>
      <c r="Z25" s="12"/>
      <c r="AA25" s="12"/>
      <c r="AB25" s="21">
        <v>2</v>
      </c>
      <c r="AC25" s="13"/>
      <c r="AD25" s="12"/>
      <c r="AE25" s="13">
        <v>1</v>
      </c>
      <c r="AF25" s="12"/>
      <c r="AG25" s="13">
        <v>1</v>
      </c>
      <c r="AH25" s="13">
        <v>3</v>
      </c>
      <c r="AI25" s="12">
        <f t="shared" si="0"/>
        <v>23</v>
      </c>
    </row>
    <row r="26" spans="1:35">
      <c r="A26" s="9">
        <v>24</v>
      </c>
      <c r="B26" s="45" t="s">
        <v>106</v>
      </c>
      <c r="C26" s="5"/>
      <c r="D26" s="14"/>
      <c r="E26" s="12"/>
      <c r="F26" s="12"/>
      <c r="G26" s="12"/>
      <c r="H26" s="12"/>
      <c r="I26" s="13">
        <v>1</v>
      </c>
      <c r="J26" s="13">
        <v>2</v>
      </c>
      <c r="K26" s="12"/>
      <c r="L26" s="12"/>
      <c r="M26" s="20"/>
      <c r="N26" s="12"/>
      <c r="O26" s="46"/>
      <c r="P26" s="46"/>
      <c r="Q26" s="12"/>
      <c r="R26" s="12"/>
      <c r="S26" s="12"/>
      <c r="T26" s="13">
        <v>1</v>
      </c>
      <c r="U26" s="12"/>
      <c r="V26" s="12"/>
      <c r="W26" s="12"/>
      <c r="X26" s="12"/>
      <c r="Y26" s="12"/>
      <c r="Z26" s="13">
        <v>1</v>
      </c>
      <c r="AA26" s="13">
        <v>1</v>
      </c>
      <c r="AB26" s="20"/>
      <c r="AC26" s="13"/>
      <c r="AD26" s="13"/>
      <c r="AE26" s="13"/>
      <c r="AF26" s="13"/>
      <c r="AG26" s="13"/>
      <c r="AH26" s="34"/>
      <c r="AI26" s="12">
        <f t="shared" si="0"/>
        <v>6</v>
      </c>
    </row>
    <row r="27" spans="1:35">
      <c r="A27" s="9">
        <v>25</v>
      </c>
      <c r="B27" s="45" t="s">
        <v>107</v>
      </c>
      <c r="C27" s="5"/>
      <c r="D27" s="14"/>
      <c r="E27" s="12"/>
      <c r="F27" s="13">
        <v>2</v>
      </c>
      <c r="G27" s="12"/>
      <c r="H27" s="12"/>
      <c r="I27" s="46"/>
      <c r="J27" s="12"/>
      <c r="K27" s="12"/>
      <c r="L27" s="12"/>
      <c r="M27" s="12"/>
      <c r="N27" s="12"/>
      <c r="O27" s="46"/>
      <c r="P27" s="46"/>
      <c r="Q27" s="13">
        <v>1</v>
      </c>
      <c r="R27" s="12"/>
      <c r="S27" s="12"/>
      <c r="T27" s="13">
        <v>2</v>
      </c>
      <c r="U27" s="12"/>
      <c r="V27" s="12"/>
      <c r="W27" s="12"/>
      <c r="X27" s="12"/>
      <c r="Y27" s="12"/>
      <c r="Z27" s="13">
        <v>1</v>
      </c>
      <c r="AA27" s="13">
        <v>2</v>
      </c>
      <c r="AB27" s="12"/>
      <c r="AC27" s="12"/>
      <c r="AD27" s="12"/>
      <c r="AE27" s="12"/>
      <c r="AF27" s="13"/>
      <c r="AG27" s="12"/>
      <c r="AH27" s="13">
        <v>2</v>
      </c>
      <c r="AI27" s="12">
        <f t="shared" si="0"/>
        <v>10</v>
      </c>
    </row>
    <row r="28" spans="1:35">
      <c r="A28" s="9">
        <v>26</v>
      </c>
      <c r="B28" s="54" t="s">
        <v>108</v>
      </c>
      <c r="C28" s="5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6"/>
      <c r="P28" s="4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34"/>
      <c r="AI28" s="43">
        <f t="shared" si="0"/>
        <v>0</v>
      </c>
    </row>
    <row r="29" spans="1:35">
      <c r="A29" s="9">
        <v>27</v>
      </c>
      <c r="B29" s="45" t="s">
        <v>109</v>
      </c>
      <c r="C29" s="5"/>
      <c r="D29" s="14"/>
      <c r="E29" s="13">
        <v>1</v>
      </c>
      <c r="F29" s="13">
        <v>1</v>
      </c>
      <c r="G29" s="13">
        <v>1</v>
      </c>
      <c r="H29" s="20"/>
      <c r="I29" s="12"/>
      <c r="J29" s="20"/>
      <c r="K29" s="13">
        <v>1</v>
      </c>
      <c r="L29" s="13">
        <v>2</v>
      </c>
      <c r="M29" s="13">
        <v>1</v>
      </c>
      <c r="N29" s="13">
        <v>1</v>
      </c>
      <c r="O29" s="20"/>
      <c r="P29" s="46"/>
      <c r="Q29" s="13">
        <v>1</v>
      </c>
      <c r="R29" s="20"/>
      <c r="S29" s="12"/>
      <c r="T29" s="12"/>
      <c r="U29" s="20"/>
      <c r="V29" s="13">
        <v>1</v>
      </c>
      <c r="W29" s="13">
        <v>3</v>
      </c>
      <c r="X29" s="20"/>
      <c r="Y29" s="20"/>
      <c r="Z29" s="13">
        <v>1</v>
      </c>
      <c r="AA29" s="12"/>
      <c r="AB29" s="21">
        <v>1</v>
      </c>
      <c r="AC29" s="12"/>
      <c r="AD29" s="13">
        <v>1</v>
      </c>
      <c r="AE29" s="12"/>
      <c r="AF29" s="13">
        <v>1</v>
      </c>
      <c r="AG29" s="13"/>
      <c r="AH29" s="13">
        <v>2</v>
      </c>
      <c r="AI29" s="12">
        <f t="shared" si="0"/>
        <v>19</v>
      </c>
    </row>
    <row r="30" s="1" customFormat="1" spans="1:35">
      <c r="A30" s="9">
        <v>28</v>
      </c>
      <c r="B30" s="16" t="s">
        <v>110</v>
      </c>
      <c r="C30" s="5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50"/>
      <c r="P30" s="50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23">
        <v>1</v>
      </c>
      <c r="AE30" s="13">
        <v>2</v>
      </c>
      <c r="AF30" s="13">
        <v>1</v>
      </c>
      <c r="AG30" s="15"/>
      <c r="AH30" s="35"/>
      <c r="AI30" s="15">
        <f t="shared" si="0"/>
        <v>4</v>
      </c>
    </row>
    <row r="31" s="1" customFormat="1" spans="1:35">
      <c r="A31" s="9">
        <v>29</v>
      </c>
      <c r="B31" s="16" t="s">
        <v>111</v>
      </c>
      <c r="C31" s="5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50"/>
      <c r="P31" s="50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3">
        <v>2</v>
      </c>
      <c r="AF31" s="15"/>
      <c r="AG31" s="13">
        <v>1</v>
      </c>
      <c r="AH31" s="35"/>
      <c r="AI31" s="15">
        <f t="shared" si="0"/>
        <v>3</v>
      </c>
    </row>
    <row r="32" spans="1:35">
      <c r="A32" s="9">
        <v>30</v>
      </c>
      <c r="B32" s="52" t="s">
        <v>112</v>
      </c>
      <c r="C32" s="5"/>
      <c r="D32" s="14"/>
      <c r="E32" s="12"/>
      <c r="F32" s="13">
        <v>1</v>
      </c>
      <c r="G32" s="12"/>
      <c r="H32" s="12"/>
      <c r="I32" s="12"/>
      <c r="J32" s="12"/>
      <c r="K32" s="12"/>
      <c r="L32" s="12"/>
      <c r="M32" s="12"/>
      <c r="N32" s="12"/>
      <c r="O32" s="46"/>
      <c r="P32" s="4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3">
        <v>1</v>
      </c>
      <c r="AG32" s="12"/>
      <c r="AH32" s="34"/>
      <c r="AI32" s="12">
        <f t="shared" si="0"/>
        <v>2</v>
      </c>
    </row>
    <row r="33" spans="1:35">
      <c r="A33" s="9">
        <v>31</v>
      </c>
      <c r="B33" s="45" t="s">
        <v>113</v>
      </c>
      <c r="C33" s="5"/>
      <c r="D33" s="14"/>
      <c r="E33" s="13"/>
      <c r="F33" s="13">
        <v>3</v>
      </c>
      <c r="G33" s="13">
        <v>1</v>
      </c>
      <c r="H33" s="12"/>
      <c r="I33" s="13">
        <v>1</v>
      </c>
      <c r="J33" s="12"/>
      <c r="K33" s="13">
        <v>2</v>
      </c>
      <c r="L33" s="13">
        <v>2</v>
      </c>
      <c r="M33" s="13">
        <v>1</v>
      </c>
      <c r="N33" s="13">
        <v>1</v>
      </c>
      <c r="O33" s="46"/>
      <c r="P33" s="46"/>
      <c r="Q33" s="20"/>
      <c r="R33" s="12"/>
      <c r="S33" s="12"/>
      <c r="T33" s="13">
        <v>3</v>
      </c>
      <c r="U33" s="12"/>
      <c r="V33" s="13">
        <v>1</v>
      </c>
      <c r="W33" s="12"/>
      <c r="X33" s="12"/>
      <c r="Y33" s="12"/>
      <c r="Z33" s="13">
        <v>1</v>
      </c>
      <c r="AA33" s="12"/>
      <c r="AB33" s="20"/>
      <c r="AC33" s="13">
        <v>3</v>
      </c>
      <c r="AD33" s="13">
        <v>1</v>
      </c>
      <c r="AE33" s="12"/>
      <c r="AF33" s="13">
        <v>2</v>
      </c>
      <c r="AG33" s="13">
        <v>1</v>
      </c>
      <c r="AH33" s="13">
        <v>2</v>
      </c>
      <c r="AI33" s="12">
        <f t="shared" si="0"/>
        <v>25</v>
      </c>
    </row>
    <row r="34" spans="1:35">
      <c r="A34" s="9">
        <v>32</v>
      </c>
      <c r="B34" s="72" t="s">
        <v>154</v>
      </c>
      <c r="C34" s="5"/>
      <c r="D34" s="14"/>
      <c r="E34" s="12"/>
      <c r="F34" s="12"/>
      <c r="G34" s="13"/>
      <c r="H34" s="12"/>
      <c r="I34" s="12"/>
      <c r="J34" s="12"/>
      <c r="K34" s="12"/>
      <c r="L34" s="12"/>
      <c r="M34" s="12"/>
      <c r="N34" s="12"/>
      <c r="O34" s="46"/>
      <c r="P34" s="4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34"/>
      <c r="AI34" s="43">
        <f t="shared" si="0"/>
        <v>0</v>
      </c>
    </row>
    <row r="35" spans="1:35">
      <c r="A35" s="9">
        <v>33</v>
      </c>
      <c r="B35" s="54" t="s">
        <v>155</v>
      </c>
      <c r="C35" s="5"/>
      <c r="D35" s="1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6"/>
      <c r="P35" s="46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34"/>
      <c r="AI35" s="43">
        <f t="shared" si="0"/>
        <v>0</v>
      </c>
    </row>
    <row r="36" spans="1:35">
      <c r="A36" s="9"/>
      <c r="E36">
        <f>SUM(E3:E35)</f>
        <v>16</v>
      </c>
      <c r="F36">
        <f t="shared" ref="F36:AI36" si="1">SUM(F3:F35)</f>
        <v>21</v>
      </c>
      <c r="G36">
        <f t="shared" si="1"/>
        <v>14</v>
      </c>
      <c r="H36">
        <f t="shared" si="1"/>
        <v>19</v>
      </c>
      <c r="I36">
        <f t="shared" si="1"/>
        <v>23</v>
      </c>
      <c r="J36">
        <f t="shared" si="1"/>
        <v>19</v>
      </c>
      <c r="K36">
        <f t="shared" si="1"/>
        <v>17</v>
      </c>
      <c r="L36">
        <f t="shared" si="1"/>
        <v>11</v>
      </c>
      <c r="M36">
        <f t="shared" si="1"/>
        <v>28</v>
      </c>
      <c r="N36">
        <f t="shared" si="1"/>
        <v>27</v>
      </c>
      <c r="O36">
        <f t="shared" si="1"/>
        <v>20</v>
      </c>
      <c r="P36">
        <f t="shared" si="1"/>
        <v>24</v>
      </c>
      <c r="Q36">
        <f t="shared" si="1"/>
        <v>21</v>
      </c>
      <c r="R36">
        <f t="shared" si="1"/>
        <v>23</v>
      </c>
      <c r="S36">
        <f t="shared" si="1"/>
        <v>18</v>
      </c>
      <c r="T36">
        <f t="shared" si="1"/>
        <v>29</v>
      </c>
      <c r="U36">
        <f t="shared" si="1"/>
        <v>21</v>
      </c>
      <c r="V36">
        <f t="shared" si="1"/>
        <v>25</v>
      </c>
      <c r="W36">
        <f t="shared" si="1"/>
        <v>59</v>
      </c>
      <c r="X36">
        <f t="shared" si="1"/>
        <v>36</v>
      </c>
      <c r="Y36">
        <f t="shared" si="1"/>
        <v>21</v>
      </c>
      <c r="Z36">
        <f t="shared" si="1"/>
        <v>19</v>
      </c>
      <c r="AA36">
        <f t="shared" si="1"/>
        <v>23</v>
      </c>
      <c r="AB36">
        <f t="shared" si="1"/>
        <v>26</v>
      </c>
      <c r="AC36">
        <f t="shared" si="1"/>
        <v>18</v>
      </c>
      <c r="AD36">
        <f t="shared" si="1"/>
        <v>28</v>
      </c>
      <c r="AE36">
        <f t="shared" si="1"/>
        <v>24</v>
      </c>
      <c r="AF36">
        <f t="shared" si="1"/>
        <v>15</v>
      </c>
      <c r="AG36">
        <f t="shared" si="1"/>
        <v>25</v>
      </c>
      <c r="AH36">
        <f t="shared" si="1"/>
        <v>31</v>
      </c>
      <c r="AI36" s="12">
        <f t="shared" si="1"/>
        <v>701</v>
      </c>
    </row>
    <row r="37" spans="1:1">
      <c r="A37" s="9"/>
    </row>
    <row r="38" spans="1:1">
      <c r="A38" s="9"/>
    </row>
    <row r="39" spans="1:1">
      <c r="A39" s="9"/>
    </row>
    <row r="40" spans="1:1">
      <c r="A40" s="9"/>
    </row>
  </sheetData>
  <autoFilter ref="A2:AI41">
    <extLst/>
  </autoFilter>
  <mergeCells count="6">
    <mergeCell ref="A1:A2"/>
    <mergeCell ref="B1:B2"/>
    <mergeCell ref="C1:C2"/>
    <mergeCell ref="C3:C35"/>
    <mergeCell ref="D1:D2"/>
    <mergeCell ref="D3:D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"/>
  <sheetViews>
    <sheetView workbookViewId="0">
      <selection activeCell="AH4" sqref="AH4"/>
    </sheetView>
  </sheetViews>
  <sheetFormatPr defaultColWidth="8.88333333333333" defaultRowHeight="13.5"/>
  <cols>
    <col min="1" max="1" width="4.775" customWidth="1"/>
    <col min="2" max="2" width="25" style="2" customWidth="1"/>
    <col min="4" max="4" width="5.88333333333333" customWidth="1"/>
    <col min="5" max="16" width="5.88333333333333" hidden="1" customWidth="1"/>
    <col min="17" max="17" width="5.88333333333333" style="1" hidden="1" customWidth="1"/>
    <col min="18" max="33" width="5.88333333333333" hidden="1" customWidth="1"/>
    <col min="34" max="34" width="5.88333333333333" customWidth="1"/>
    <col min="36" max="36" width="8.88333333333333" hidden="1" customWidth="1"/>
  </cols>
  <sheetData>
    <row r="1" ht="28" customHeight="1" spans="1:35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1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22"/>
    </row>
    <row r="2" spans="1:36">
      <c r="A2" s="3"/>
      <c r="B2" s="7"/>
      <c r="C2" s="5"/>
      <c r="D2" s="3"/>
      <c r="E2" s="8" t="s">
        <v>4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62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22" t="s">
        <v>5</v>
      </c>
      <c r="AJ2" s="63" t="s">
        <v>156</v>
      </c>
    </row>
    <row r="3" ht="15" spans="1:36">
      <c r="A3" s="9">
        <v>1</v>
      </c>
      <c r="B3" s="45" t="s">
        <v>52</v>
      </c>
      <c r="C3" s="3" t="s">
        <v>53</v>
      </c>
      <c r="D3" s="11" t="s">
        <v>54</v>
      </c>
      <c r="E3" s="13">
        <v>3</v>
      </c>
      <c r="F3" s="13">
        <v>5</v>
      </c>
      <c r="G3" s="13">
        <v>4</v>
      </c>
      <c r="H3" s="13">
        <v>5</v>
      </c>
      <c r="I3" s="13">
        <v>4</v>
      </c>
      <c r="J3" s="13">
        <v>8</v>
      </c>
      <c r="K3" s="13">
        <v>7</v>
      </c>
      <c r="L3" s="13">
        <v>8</v>
      </c>
      <c r="M3" s="13">
        <v>8</v>
      </c>
      <c r="N3" s="13">
        <v>3</v>
      </c>
      <c r="O3" s="13">
        <v>6</v>
      </c>
      <c r="P3" s="36">
        <v>5</v>
      </c>
      <c r="Q3" s="13">
        <v>3</v>
      </c>
      <c r="R3" s="13">
        <v>3</v>
      </c>
      <c r="S3" s="13">
        <v>1</v>
      </c>
      <c r="T3" s="13">
        <v>5</v>
      </c>
      <c r="U3" s="13">
        <v>3</v>
      </c>
      <c r="V3" s="13">
        <v>10</v>
      </c>
      <c r="W3" s="13">
        <v>5</v>
      </c>
      <c r="X3" s="13">
        <v>6</v>
      </c>
      <c r="Y3" s="13">
        <v>7</v>
      </c>
      <c r="Z3" s="13">
        <v>7</v>
      </c>
      <c r="AA3" s="13">
        <v>3</v>
      </c>
      <c r="AB3" s="21">
        <v>1</v>
      </c>
      <c r="AC3" s="13">
        <v>2</v>
      </c>
      <c r="AD3" s="13">
        <v>5</v>
      </c>
      <c r="AE3" s="13">
        <v>5</v>
      </c>
      <c r="AF3" s="13">
        <v>8</v>
      </c>
      <c r="AG3" s="13">
        <v>10</v>
      </c>
      <c r="AH3" s="13">
        <v>1</v>
      </c>
      <c r="AI3" s="12">
        <f t="shared" ref="AI3:AI29" si="0">SUM(E3:AH3)</f>
        <v>151</v>
      </c>
      <c r="AJ3" s="63">
        <f>SUM(AI3-30)</f>
        <v>121</v>
      </c>
    </row>
    <row r="4" ht="15" spans="1:36">
      <c r="A4" s="9">
        <v>2</v>
      </c>
      <c r="B4" s="45" t="s">
        <v>56</v>
      </c>
      <c r="C4" s="5"/>
      <c r="D4" s="11"/>
      <c r="E4" s="13">
        <v>2</v>
      </c>
      <c r="F4" s="46"/>
      <c r="G4" s="46"/>
      <c r="H4" s="13">
        <v>2</v>
      </c>
      <c r="I4" s="46"/>
      <c r="J4" s="20"/>
      <c r="K4" s="46"/>
      <c r="L4" s="20"/>
      <c r="M4" s="13">
        <v>1</v>
      </c>
      <c r="N4" s="13">
        <v>1</v>
      </c>
      <c r="O4" s="20"/>
      <c r="P4" s="19">
        <v>1</v>
      </c>
      <c r="Q4" s="20"/>
      <c r="R4" s="20"/>
      <c r="S4" s="46"/>
      <c r="T4" s="46"/>
      <c r="U4" s="46"/>
      <c r="V4" s="13">
        <v>1</v>
      </c>
      <c r="W4" s="13">
        <v>1</v>
      </c>
      <c r="X4" s="20"/>
      <c r="Y4" s="13">
        <v>1</v>
      </c>
      <c r="Z4" s="46"/>
      <c r="AA4" s="13">
        <v>1</v>
      </c>
      <c r="AB4" s="21">
        <v>2</v>
      </c>
      <c r="AC4" s="13">
        <v>1</v>
      </c>
      <c r="AD4" s="46"/>
      <c r="AE4" s="13">
        <v>2</v>
      </c>
      <c r="AF4" s="46"/>
      <c r="AG4" s="13"/>
      <c r="AH4" s="13">
        <v>1</v>
      </c>
      <c r="AI4" s="12">
        <f t="shared" si="0"/>
        <v>17</v>
      </c>
      <c r="AJ4" s="63">
        <f t="shared" ref="AJ4:AJ29" si="1">SUM(AI4-30)</f>
        <v>-13</v>
      </c>
    </row>
    <row r="5" ht="15" spans="1:36">
      <c r="A5" s="9">
        <v>3</v>
      </c>
      <c r="B5" s="45" t="s">
        <v>57</v>
      </c>
      <c r="C5" s="5"/>
      <c r="D5" s="14"/>
      <c r="E5" s="46"/>
      <c r="F5" s="46"/>
      <c r="G5" s="46"/>
      <c r="H5" s="46"/>
      <c r="I5" s="46"/>
      <c r="J5" s="46"/>
      <c r="K5" s="13">
        <v>1</v>
      </c>
      <c r="L5" s="13">
        <v>1</v>
      </c>
      <c r="M5" s="13">
        <v>1</v>
      </c>
      <c r="N5" s="20"/>
      <c r="O5" s="20"/>
      <c r="P5" s="19">
        <v>1</v>
      </c>
      <c r="Q5" s="46"/>
      <c r="R5" s="46"/>
      <c r="S5" s="20"/>
      <c r="T5" s="13">
        <v>1</v>
      </c>
      <c r="U5" s="46"/>
      <c r="V5" s="20"/>
      <c r="W5" s="20"/>
      <c r="X5" s="13">
        <v>2</v>
      </c>
      <c r="Y5" s="13">
        <v>1</v>
      </c>
      <c r="Z5" s="20"/>
      <c r="AA5" s="46"/>
      <c r="AB5" s="20"/>
      <c r="AC5" s="13">
        <v>1</v>
      </c>
      <c r="AD5" s="20"/>
      <c r="AE5" s="13">
        <v>3</v>
      </c>
      <c r="AF5" s="13"/>
      <c r="AG5" s="46"/>
      <c r="AH5" s="46"/>
      <c r="AI5" s="12">
        <f t="shared" si="0"/>
        <v>12</v>
      </c>
      <c r="AJ5" s="63">
        <f t="shared" si="1"/>
        <v>-18</v>
      </c>
    </row>
    <row r="6" spans="1:36">
      <c r="A6" s="9">
        <v>4</v>
      </c>
      <c r="B6" s="45" t="s">
        <v>58</v>
      </c>
      <c r="C6" s="47"/>
      <c r="D6" s="30"/>
      <c r="E6" s="46"/>
      <c r="F6" s="46"/>
      <c r="G6" s="46"/>
      <c r="H6" s="20">
        <v>1</v>
      </c>
      <c r="I6" s="46"/>
      <c r="J6" s="59"/>
      <c r="K6" s="60"/>
      <c r="L6" s="20"/>
      <c r="M6" s="46"/>
      <c r="N6" s="20"/>
      <c r="O6" s="20"/>
      <c r="P6" s="20"/>
      <c r="Q6" s="20"/>
      <c r="R6" s="20"/>
      <c r="S6" s="20"/>
      <c r="T6" s="20"/>
      <c r="U6" s="46"/>
      <c r="V6" s="46"/>
      <c r="W6" s="20"/>
      <c r="X6" s="20"/>
      <c r="Y6" s="20"/>
      <c r="Z6" s="20"/>
      <c r="AA6" s="46"/>
      <c r="AB6" s="46"/>
      <c r="AC6" s="20"/>
      <c r="AD6" s="46"/>
      <c r="AE6" s="13"/>
      <c r="AF6" s="13"/>
      <c r="AG6" s="13"/>
      <c r="AH6" s="46"/>
      <c r="AI6" s="12">
        <f t="shared" si="0"/>
        <v>1</v>
      </c>
      <c r="AJ6" s="63">
        <f t="shared" si="1"/>
        <v>-29</v>
      </c>
    </row>
    <row r="7" spans="1:36">
      <c r="A7" s="9">
        <v>5</v>
      </c>
      <c r="B7" s="45" t="s">
        <v>59</v>
      </c>
      <c r="C7" s="5"/>
      <c r="D7" s="14"/>
      <c r="E7" s="12"/>
      <c r="F7" s="12"/>
      <c r="G7" s="12"/>
      <c r="H7" s="20"/>
      <c r="I7" s="46"/>
      <c r="J7" s="12"/>
      <c r="K7" s="12"/>
      <c r="L7" s="20"/>
      <c r="M7" s="20"/>
      <c r="N7" s="13">
        <v>1</v>
      </c>
      <c r="O7" s="20"/>
      <c r="P7" s="46"/>
      <c r="Q7" s="13">
        <v>1</v>
      </c>
      <c r="R7" s="20"/>
      <c r="S7" s="13">
        <v>1</v>
      </c>
      <c r="T7" s="13">
        <v>1</v>
      </c>
      <c r="U7" s="20"/>
      <c r="V7" s="12"/>
      <c r="W7" s="20"/>
      <c r="X7" s="12"/>
      <c r="Y7" s="12"/>
      <c r="Z7" s="20"/>
      <c r="AA7" s="12"/>
      <c r="AB7" s="12"/>
      <c r="AC7" s="20"/>
      <c r="AD7" s="12"/>
      <c r="AE7" s="12"/>
      <c r="AF7" s="13"/>
      <c r="AG7" s="12"/>
      <c r="AH7" s="12"/>
      <c r="AI7" s="12">
        <f t="shared" si="0"/>
        <v>4</v>
      </c>
      <c r="AJ7" s="63">
        <f t="shared" si="1"/>
        <v>-26</v>
      </c>
    </row>
    <row r="8" spans="1:36">
      <c r="A8" s="9">
        <v>6</v>
      </c>
      <c r="B8" s="45" t="s">
        <v>60</v>
      </c>
      <c r="C8" s="5"/>
      <c r="D8" s="14"/>
      <c r="E8" s="46"/>
      <c r="F8" s="46"/>
      <c r="G8" s="46"/>
      <c r="H8" s="46"/>
      <c r="I8" s="46"/>
      <c r="J8" s="46"/>
      <c r="K8" s="49"/>
      <c r="L8" s="49"/>
      <c r="M8" s="49"/>
      <c r="N8" s="49"/>
      <c r="O8" s="46"/>
      <c r="P8" s="46"/>
      <c r="Q8" s="46"/>
      <c r="R8" s="46"/>
      <c r="S8" s="46"/>
      <c r="T8" s="13">
        <v>1</v>
      </c>
      <c r="U8" s="49"/>
      <c r="V8" s="49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9"/>
      <c r="AI8" s="12">
        <f t="shared" si="0"/>
        <v>1</v>
      </c>
      <c r="AJ8" s="63">
        <f t="shared" si="1"/>
        <v>-29</v>
      </c>
    </row>
    <row r="9" s="2" customFormat="1" spans="1:36">
      <c r="A9" s="48">
        <v>7</v>
      </c>
      <c r="B9" s="45" t="s">
        <v>61</v>
      </c>
      <c r="C9" s="7"/>
      <c r="D9" s="10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4">
        <v>1</v>
      </c>
      <c r="AI9" s="33">
        <f t="shared" si="0"/>
        <v>1</v>
      </c>
      <c r="AJ9" s="64">
        <f t="shared" si="1"/>
        <v>-29</v>
      </c>
    </row>
    <row r="10" s="1" customFormat="1" spans="1:36">
      <c r="A10" s="9">
        <v>8</v>
      </c>
      <c r="B10" s="16" t="s">
        <v>62</v>
      </c>
      <c r="C10" s="5"/>
      <c r="D10" s="14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23">
        <v>2</v>
      </c>
      <c r="AD10" s="13">
        <v>1</v>
      </c>
      <c r="AE10" s="13">
        <v>3</v>
      </c>
      <c r="AF10" s="13">
        <v>5</v>
      </c>
      <c r="AG10" s="13">
        <v>4</v>
      </c>
      <c r="AH10" s="13">
        <v>1</v>
      </c>
      <c r="AI10" s="15">
        <f t="shared" si="0"/>
        <v>16</v>
      </c>
      <c r="AJ10" s="65">
        <f t="shared" si="1"/>
        <v>-14</v>
      </c>
    </row>
    <row r="11" spans="1:36">
      <c r="A11" s="9">
        <v>9</v>
      </c>
      <c r="B11" s="45" t="s">
        <v>63</v>
      </c>
      <c r="C11" s="5"/>
      <c r="D11" s="11"/>
      <c r="E11" s="46"/>
      <c r="F11" s="46"/>
      <c r="G11" s="13">
        <v>1</v>
      </c>
      <c r="H11" s="46">
        <v>2</v>
      </c>
      <c r="I11" s="13">
        <v>2</v>
      </c>
      <c r="J11" s="13">
        <v>3</v>
      </c>
      <c r="K11" s="46"/>
      <c r="L11" s="13">
        <v>1</v>
      </c>
      <c r="M11" s="13">
        <v>3</v>
      </c>
      <c r="N11" s="46"/>
      <c r="O11" s="13">
        <v>2</v>
      </c>
      <c r="P11" s="46"/>
      <c r="Q11" s="46"/>
      <c r="R11" s="20"/>
      <c r="S11" s="20"/>
      <c r="T11" s="46"/>
      <c r="U11" s="20"/>
      <c r="V11" s="13">
        <v>1</v>
      </c>
      <c r="W11" s="13">
        <v>1</v>
      </c>
      <c r="X11" s="20"/>
      <c r="Y11" s="46"/>
      <c r="Z11" s="46"/>
      <c r="AA11" s="46"/>
      <c r="AB11" s="21">
        <v>1</v>
      </c>
      <c r="AC11" s="13">
        <v>1</v>
      </c>
      <c r="AD11" s="13">
        <v>3</v>
      </c>
      <c r="AE11" s="13">
        <v>1</v>
      </c>
      <c r="AF11" s="13">
        <v>1</v>
      </c>
      <c r="AG11" s="46"/>
      <c r="AH11" s="13">
        <v>1</v>
      </c>
      <c r="AI11" s="12">
        <f t="shared" si="0"/>
        <v>24</v>
      </c>
      <c r="AJ11" s="63">
        <f t="shared" si="1"/>
        <v>-6</v>
      </c>
    </row>
    <row r="12" spans="1:36">
      <c r="A12" s="9">
        <v>10</v>
      </c>
      <c r="B12" s="51" t="s">
        <v>157</v>
      </c>
      <c r="C12" s="5"/>
      <c r="D12" s="14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3">
        <f t="shared" si="0"/>
        <v>0</v>
      </c>
      <c r="AJ12" s="63">
        <f t="shared" si="1"/>
        <v>-30</v>
      </c>
    </row>
    <row r="13" spans="1:36">
      <c r="A13" s="9">
        <v>11</v>
      </c>
      <c r="B13" s="52" t="s">
        <v>64</v>
      </c>
      <c r="C13" s="5"/>
      <c r="D13" s="11"/>
      <c r="E13" s="12"/>
      <c r="F13" s="46"/>
      <c r="G13" s="13">
        <v>2</v>
      </c>
      <c r="H13" s="13">
        <v>1</v>
      </c>
      <c r="I13" s="13">
        <v>1</v>
      </c>
      <c r="J13" s="20"/>
      <c r="K13" s="46"/>
      <c r="L13" s="20"/>
      <c r="M13" s="46"/>
      <c r="N13" s="13">
        <v>1</v>
      </c>
      <c r="O13" s="46"/>
      <c r="P13" s="46"/>
      <c r="Q13" s="46"/>
      <c r="R13" s="46"/>
      <c r="S13" s="46"/>
      <c r="T13" s="13">
        <v>1</v>
      </c>
      <c r="U13" s="13">
        <v>1</v>
      </c>
      <c r="V13" s="46"/>
      <c r="W13" s="13">
        <v>1</v>
      </c>
      <c r="X13" s="46"/>
      <c r="Y13" s="46"/>
      <c r="Z13" s="46"/>
      <c r="AA13" s="13">
        <v>2</v>
      </c>
      <c r="AB13" s="46"/>
      <c r="AC13" s="46"/>
      <c r="AD13" s="46"/>
      <c r="AE13" s="13"/>
      <c r="AF13" s="13">
        <v>2</v>
      </c>
      <c r="AG13" s="13">
        <v>3</v>
      </c>
      <c r="AH13" s="13">
        <v>1</v>
      </c>
      <c r="AI13" s="12">
        <f t="shared" si="0"/>
        <v>16</v>
      </c>
      <c r="AJ13" s="63">
        <f t="shared" si="1"/>
        <v>-14</v>
      </c>
    </row>
    <row r="14" spans="1:36">
      <c r="A14" s="9">
        <v>12</v>
      </c>
      <c r="B14" s="51" t="s">
        <v>158</v>
      </c>
      <c r="C14" s="5"/>
      <c r="D14" s="11"/>
      <c r="E14" s="12"/>
      <c r="F14" s="46"/>
      <c r="G14" s="46"/>
      <c r="H14" s="46"/>
      <c r="I14" s="46"/>
      <c r="J14" s="20"/>
      <c r="K14" s="46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3">
        <f t="shared" si="0"/>
        <v>0</v>
      </c>
      <c r="AJ14" s="63">
        <f t="shared" si="1"/>
        <v>-30</v>
      </c>
    </row>
    <row r="15" s="1" customFormat="1" ht="15" spans="1:36">
      <c r="A15" s="9">
        <v>13</v>
      </c>
      <c r="B15" s="45" t="s">
        <v>66</v>
      </c>
      <c r="C15" s="5"/>
      <c r="D15" s="14"/>
      <c r="E15" s="46"/>
      <c r="F15" s="46"/>
      <c r="G15" s="46"/>
      <c r="H15" s="46"/>
      <c r="I15" s="46"/>
      <c r="J15" s="46"/>
      <c r="K15" s="49"/>
      <c r="L15" s="49"/>
      <c r="M15" s="46"/>
      <c r="N15" s="46"/>
      <c r="O15" s="46"/>
      <c r="P15" s="36">
        <v>1</v>
      </c>
      <c r="Q15" s="46"/>
      <c r="R15" s="46"/>
      <c r="S15" s="46"/>
      <c r="T15" s="46"/>
      <c r="U15" s="46"/>
      <c r="V15" s="46"/>
      <c r="W15" s="49"/>
      <c r="X15" s="49"/>
      <c r="Y15" s="49"/>
      <c r="Z15" s="49"/>
      <c r="AA15" s="46"/>
      <c r="AB15" s="46"/>
      <c r="AC15" s="46"/>
      <c r="AD15" s="46"/>
      <c r="AE15" s="46"/>
      <c r="AF15" s="46"/>
      <c r="AG15" s="46"/>
      <c r="AH15" s="49"/>
      <c r="AI15" s="12">
        <f t="shared" si="0"/>
        <v>1</v>
      </c>
      <c r="AJ15" s="63">
        <f t="shared" si="1"/>
        <v>-29</v>
      </c>
    </row>
    <row r="16" s="1" customFormat="1" spans="1:36">
      <c r="A16" s="9">
        <v>14</v>
      </c>
      <c r="B16" s="16" t="s">
        <v>67</v>
      </c>
      <c r="C16" s="5"/>
      <c r="D16" s="11"/>
      <c r="E16" s="15"/>
      <c r="F16" s="50"/>
      <c r="G16" s="50"/>
      <c r="H16" s="53"/>
      <c r="I16" s="53"/>
      <c r="J16" s="50"/>
      <c r="K16" s="50"/>
      <c r="L16" s="50"/>
      <c r="M16" s="50"/>
      <c r="N16" s="53"/>
      <c r="O16" s="53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3"/>
      <c r="AA16" s="50"/>
      <c r="AB16" s="50"/>
      <c r="AC16" s="50"/>
      <c r="AD16" s="50"/>
      <c r="AE16" s="50"/>
      <c r="AF16" s="50"/>
      <c r="AG16" s="23">
        <v>1</v>
      </c>
      <c r="AH16" s="13">
        <v>10</v>
      </c>
      <c r="AI16" s="15">
        <f t="shared" si="0"/>
        <v>11</v>
      </c>
      <c r="AJ16" s="65">
        <f t="shared" si="1"/>
        <v>-19</v>
      </c>
    </row>
    <row r="17" s="1" customFormat="1" ht="15" spans="1:36">
      <c r="A17" s="9">
        <v>15</v>
      </c>
      <c r="B17" s="45" t="s">
        <v>68</v>
      </c>
      <c r="C17" s="5"/>
      <c r="D17" s="14"/>
      <c r="E17" s="13">
        <v>4</v>
      </c>
      <c r="F17" s="50"/>
      <c r="G17" s="13">
        <v>1</v>
      </c>
      <c r="H17" s="50"/>
      <c r="I17" s="50"/>
      <c r="J17" s="50"/>
      <c r="K17" s="13">
        <v>2</v>
      </c>
      <c r="L17" s="13">
        <v>5</v>
      </c>
      <c r="M17" s="50"/>
      <c r="N17" s="50"/>
      <c r="O17" s="50"/>
      <c r="P17" s="36">
        <v>1</v>
      </c>
      <c r="Q17" s="50"/>
      <c r="R17" s="13">
        <v>1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3"/>
      <c r="AE17" s="13"/>
      <c r="AF17" s="13"/>
      <c r="AG17" s="13"/>
      <c r="AH17" s="50"/>
      <c r="AI17" s="12">
        <f t="shared" si="0"/>
        <v>14</v>
      </c>
      <c r="AJ17" s="63">
        <f t="shared" si="1"/>
        <v>-16</v>
      </c>
    </row>
    <row r="18" s="2" customFormat="1" spans="1:36">
      <c r="A18" s="48">
        <v>16</v>
      </c>
      <c r="B18" s="45" t="s">
        <v>69</v>
      </c>
      <c r="C18" s="7"/>
      <c r="D18" s="1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4">
        <v>3</v>
      </c>
      <c r="AG18" s="49"/>
      <c r="AH18" s="49"/>
      <c r="AI18" s="33">
        <f t="shared" si="0"/>
        <v>3</v>
      </c>
      <c r="AJ18" s="64">
        <f t="shared" si="1"/>
        <v>-27</v>
      </c>
    </row>
    <row r="19" spans="1:36">
      <c r="A19" s="9">
        <v>17</v>
      </c>
      <c r="B19" s="45" t="s">
        <v>70</v>
      </c>
      <c r="C19" s="5"/>
      <c r="D19" s="14"/>
      <c r="E19" s="13">
        <v>2</v>
      </c>
      <c r="F19" s="50"/>
      <c r="G19" s="13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3"/>
      <c r="Z19" s="50"/>
      <c r="AA19" s="13">
        <v>1</v>
      </c>
      <c r="AB19" s="50"/>
      <c r="AC19" s="50"/>
      <c r="AD19" s="50"/>
      <c r="AE19" s="50"/>
      <c r="AF19" s="50"/>
      <c r="AG19" s="13">
        <v>6</v>
      </c>
      <c r="AH19" s="13">
        <v>2</v>
      </c>
      <c r="AI19" s="12">
        <f t="shared" si="0"/>
        <v>12</v>
      </c>
      <c r="AJ19" s="63">
        <f t="shared" si="1"/>
        <v>-18</v>
      </c>
    </row>
    <row r="20" spans="1:36">
      <c r="A20" s="9">
        <v>18</v>
      </c>
      <c r="B20" s="45" t="s">
        <v>71</v>
      </c>
      <c r="C20" s="5"/>
      <c r="D20" s="14"/>
      <c r="E20" s="13">
        <v>1</v>
      </c>
      <c r="F20" s="13">
        <v>7</v>
      </c>
      <c r="G20" s="46"/>
      <c r="H20" s="46"/>
      <c r="I20" s="46"/>
      <c r="J20" s="46"/>
      <c r="K20" s="49"/>
      <c r="L20" s="49"/>
      <c r="M20" s="46"/>
      <c r="N20" s="46"/>
      <c r="O20" s="13">
        <v>1</v>
      </c>
      <c r="P20" s="46"/>
      <c r="Q20" s="46"/>
      <c r="R20" s="13">
        <v>4</v>
      </c>
      <c r="S20" s="46"/>
      <c r="T20" s="13">
        <v>1</v>
      </c>
      <c r="U20" s="49"/>
      <c r="V20" s="49"/>
      <c r="W20" s="13">
        <v>1</v>
      </c>
      <c r="X20" s="49"/>
      <c r="Y20" s="49"/>
      <c r="Z20" s="49"/>
      <c r="AA20" s="46"/>
      <c r="AB20" s="53"/>
      <c r="AC20" s="20"/>
      <c r="AD20" s="20"/>
      <c r="AE20" s="13">
        <v>5</v>
      </c>
      <c r="AF20" s="13"/>
      <c r="AG20" s="13">
        <v>1</v>
      </c>
      <c r="AH20" s="50"/>
      <c r="AI20" s="12">
        <f t="shared" si="0"/>
        <v>21</v>
      </c>
      <c r="AJ20" s="63">
        <f t="shared" si="1"/>
        <v>-9</v>
      </c>
    </row>
    <row r="21" s="1" customFormat="1" spans="1:36">
      <c r="A21" s="9">
        <v>19</v>
      </c>
      <c r="B21" s="45" t="s">
        <v>72</v>
      </c>
      <c r="C21" s="5"/>
      <c r="D21" s="11"/>
      <c r="E21" s="46"/>
      <c r="F21" s="46"/>
      <c r="G21" s="46"/>
      <c r="H21" s="46"/>
      <c r="I21" s="13">
        <v>1</v>
      </c>
      <c r="J21" s="13">
        <v>1</v>
      </c>
      <c r="K21" s="49"/>
      <c r="L21" s="13">
        <v>2</v>
      </c>
      <c r="M21" s="20"/>
      <c r="N21" s="49"/>
      <c r="O21" s="46"/>
      <c r="P21" s="46"/>
      <c r="Q21" s="46"/>
      <c r="R21" s="46"/>
      <c r="S21" s="46"/>
      <c r="T21" s="13">
        <v>3</v>
      </c>
      <c r="U21" s="46"/>
      <c r="V21" s="13">
        <v>1</v>
      </c>
      <c r="W21" s="46"/>
      <c r="X21" s="13">
        <v>1</v>
      </c>
      <c r="Y21" s="13">
        <v>4</v>
      </c>
      <c r="Z21" s="13">
        <v>1</v>
      </c>
      <c r="AA21" s="13">
        <v>1</v>
      </c>
      <c r="AB21" s="46"/>
      <c r="AC21" s="13">
        <v>3</v>
      </c>
      <c r="AD21" s="13">
        <v>2</v>
      </c>
      <c r="AE21" s="13">
        <v>3</v>
      </c>
      <c r="AF21" s="13">
        <v>1</v>
      </c>
      <c r="AG21" s="13">
        <v>2</v>
      </c>
      <c r="AH21" s="13">
        <v>1</v>
      </c>
      <c r="AI21" s="12">
        <f t="shared" si="0"/>
        <v>27</v>
      </c>
      <c r="AJ21" s="63">
        <f t="shared" si="1"/>
        <v>-3</v>
      </c>
    </row>
    <row r="22" ht="15" spans="1:36">
      <c r="A22" s="9">
        <v>20</v>
      </c>
      <c r="B22" s="45" t="s">
        <v>73</v>
      </c>
      <c r="C22" s="5"/>
      <c r="D22" s="14"/>
      <c r="E22" s="13">
        <v>11</v>
      </c>
      <c r="F22" s="13">
        <v>9</v>
      </c>
      <c r="G22" s="13">
        <v>3</v>
      </c>
      <c r="H22" s="13">
        <v>1</v>
      </c>
      <c r="I22" s="46"/>
      <c r="J22" s="46"/>
      <c r="K22" s="13">
        <v>2</v>
      </c>
      <c r="L22" s="13">
        <v>11</v>
      </c>
      <c r="M22" s="13">
        <v>9</v>
      </c>
      <c r="N22" s="13">
        <v>3</v>
      </c>
      <c r="O22" s="13">
        <v>8</v>
      </c>
      <c r="P22" s="19">
        <v>14</v>
      </c>
      <c r="Q22" s="13">
        <v>16</v>
      </c>
      <c r="R22" s="13">
        <v>20</v>
      </c>
      <c r="S22" s="13">
        <v>20</v>
      </c>
      <c r="T22" s="13">
        <v>14</v>
      </c>
      <c r="U22" s="13">
        <v>5</v>
      </c>
      <c r="V22" s="13">
        <v>3</v>
      </c>
      <c r="W22" s="13">
        <v>2</v>
      </c>
      <c r="X22" s="13">
        <v>4</v>
      </c>
      <c r="Y22" s="13">
        <v>8</v>
      </c>
      <c r="Z22" s="13">
        <v>4</v>
      </c>
      <c r="AA22" s="13">
        <v>9</v>
      </c>
      <c r="AB22" s="46"/>
      <c r="AC22" s="13">
        <v>1</v>
      </c>
      <c r="AD22" s="13">
        <v>3</v>
      </c>
      <c r="AE22" s="13">
        <v>4</v>
      </c>
      <c r="AF22" s="13">
        <v>5</v>
      </c>
      <c r="AG22" s="13">
        <v>4</v>
      </c>
      <c r="AH22" s="13">
        <v>6</v>
      </c>
      <c r="AI22" s="12">
        <f t="shared" si="0"/>
        <v>199</v>
      </c>
      <c r="AJ22" s="63">
        <f t="shared" si="1"/>
        <v>169</v>
      </c>
    </row>
    <row r="23" s="2" customFormat="1" spans="1:36">
      <c r="A23" s="48">
        <v>21</v>
      </c>
      <c r="B23" s="45" t="s">
        <v>75</v>
      </c>
      <c r="C23" s="7"/>
      <c r="D23" s="1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6"/>
      <c r="AC23" s="49"/>
      <c r="AD23" s="49"/>
      <c r="AE23" s="49"/>
      <c r="AF23" s="44">
        <v>1</v>
      </c>
      <c r="AG23" s="49"/>
      <c r="AH23" s="49"/>
      <c r="AI23" s="33">
        <f t="shared" si="0"/>
        <v>1</v>
      </c>
      <c r="AJ23" s="64">
        <f t="shared" si="1"/>
        <v>-29</v>
      </c>
    </row>
    <row r="24" spans="1:36">
      <c r="A24" s="9">
        <v>22</v>
      </c>
      <c r="B24" s="54" t="s">
        <v>76</v>
      </c>
      <c r="C24" s="5"/>
      <c r="D24" s="1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3">
        <f t="shared" si="0"/>
        <v>0</v>
      </c>
      <c r="AJ24" s="63">
        <f t="shared" si="1"/>
        <v>-30</v>
      </c>
    </row>
    <row r="25" spans="1:36">
      <c r="A25" s="9">
        <v>23</v>
      </c>
      <c r="B25" s="45" t="s">
        <v>77</v>
      </c>
      <c r="C25" s="5"/>
      <c r="D25" s="14"/>
      <c r="E25" s="50"/>
      <c r="F25" s="50"/>
      <c r="G25" s="50"/>
      <c r="H25" s="13">
        <v>1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13">
        <v>2</v>
      </c>
      <c r="Y25" s="53"/>
      <c r="Z25" s="50"/>
      <c r="AA25" s="50"/>
      <c r="AB25" s="50"/>
      <c r="AC25" s="50"/>
      <c r="AD25" s="50"/>
      <c r="AE25" s="50"/>
      <c r="AF25" s="50"/>
      <c r="AG25" s="50"/>
      <c r="AH25" s="50"/>
      <c r="AI25" s="12">
        <f t="shared" si="0"/>
        <v>3</v>
      </c>
      <c r="AJ25" s="63">
        <f t="shared" si="1"/>
        <v>-27</v>
      </c>
    </row>
    <row r="26" s="2" customFormat="1" spans="1:36">
      <c r="A26" s="48">
        <v>24</v>
      </c>
      <c r="B26" s="45" t="s">
        <v>78</v>
      </c>
      <c r="C26" s="7"/>
      <c r="D26" s="55"/>
      <c r="E26" s="49"/>
      <c r="F26" s="49"/>
      <c r="G26" s="49"/>
      <c r="H26" s="56"/>
      <c r="I26" s="49"/>
      <c r="J26" s="49"/>
      <c r="K26" s="49"/>
      <c r="L26" s="49"/>
      <c r="M26" s="49"/>
      <c r="N26" s="56"/>
      <c r="O26" s="56"/>
      <c r="P26" s="49"/>
      <c r="Q26" s="56"/>
      <c r="R26" s="49"/>
      <c r="S26" s="56"/>
      <c r="T26" s="56"/>
      <c r="U26" s="56"/>
      <c r="V26" s="56"/>
      <c r="W26" s="44">
        <v>2</v>
      </c>
      <c r="X26" s="49"/>
      <c r="Y26" s="49"/>
      <c r="Z26" s="56"/>
      <c r="AA26" s="49"/>
      <c r="AB26" s="56"/>
      <c r="AC26" s="56"/>
      <c r="AD26" s="49"/>
      <c r="AE26" s="13">
        <v>1</v>
      </c>
      <c r="AF26" s="13">
        <v>1</v>
      </c>
      <c r="AG26" s="13">
        <v>1</v>
      </c>
      <c r="AH26" s="13">
        <v>1</v>
      </c>
      <c r="AI26" s="33">
        <f t="shared" si="0"/>
        <v>6</v>
      </c>
      <c r="AJ26" s="64">
        <f t="shared" si="1"/>
        <v>-24</v>
      </c>
    </row>
    <row r="27" spans="1:36">
      <c r="A27" s="9">
        <v>25</v>
      </c>
      <c r="B27" s="45" t="s">
        <v>79</v>
      </c>
      <c r="C27" s="5"/>
      <c r="D27" s="14"/>
      <c r="E27" s="46"/>
      <c r="F27" s="46"/>
      <c r="G27" s="46"/>
      <c r="H27" s="46"/>
      <c r="I27" s="46"/>
      <c r="J27" s="46"/>
      <c r="K27" s="46"/>
      <c r="L27" s="13">
        <v>4</v>
      </c>
      <c r="M27" s="13">
        <v>3</v>
      </c>
      <c r="N27" s="46"/>
      <c r="O27" s="46"/>
      <c r="P27" s="46"/>
      <c r="Q27" s="13">
        <v>4</v>
      </c>
      <c r="R27" s="46"/>
      <c r="S27" s="46"/>
      <c r="T27" s="13">
        <v>1</v>
      </c>
      <c r="U27" s="13">
        <v>3</v>
      </c>
      <c r="V27" s="13">
        <v>3</v>
      </c>
      <c r="W27" s="20"/>
      <c r="X27" s="13">
        <v>2</v>
      </c>
      <c r="Y27" s="46"/>
      <c r="Z27" s="46"/>
      <c r="AA27" s="46"/>
      <c r="AB27" s="46"/>
      <c r="AC27" s="46"/>
      <c r="AD27" s="13">
        <v>3</v>
      </c>
      <c r="AE27" s="13">
        <v>2</v>
      </c>
      <c r="AF27" s="46"/>
      <c r="AG27" s="46"/>
      <c r="AH27" s="46"/>
      <c r="AI27" s="12">
        <f t="shared" si="0"/>
        <v>25</v>
      </c>
      <c r="AJ27" s="63">
        <f t="shared" si="1"/>
        <v>-5</v>
      </c>
    </row>
    <row r="28" spans="1:36">
      <c r="A28" s="9">
        <v>26</v>
      </c>
      <c r="B28" s="57" t="s">
        <v>159</v>
      </c>
      <c r="C28" s="58"/>
      <c r="D28" s="5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6"/>
      <c r="P28" s="4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43">
        <f t="shared" si="0"/>
        <v>0</v>
      </c>
      <c r="AJ28" s="63">
        <f t="shared" si="1"/>
        <v>-30</v>
      </c>
    </row>
    <row r="29" spans="1:36">
      <c r="A29" s="9">
        <v>27</v>
      </c>
      <c r="B29" s="45" t="s">
        <v>80</v>
      </c>
      <c r="C29" s="5"/>
      <c r="D29" s="14"/>
      <c r="E29" s="46"/>
      <c r="F29" s="46"/>
      <c r="G29" s="46"/>
      <c r="H29" s="46"/>
      <c r="I29" s="46"/>
      <c r="J29" s="46"/>
      <c r="K29" s="13">
        <v>1</v>
      </c>
      <c r="L29" s="49"/>
      <c r="M29" s="13">
        <v>3</v>
      </c>
      <c r="N29" s="46"/>
      <c r="O29" s="46"/>
      <c r="P29" s="46"/>
      <c r="Q29" s="46"/>
      <c r="R29" s="46"/>
      <c r="S29" s="13">
        <v>1</v>
      </c>
      <c r="T29" s="46"/>
      <c r="U29" s="13">
        <v>1</v>
      </c>
      <c r="V29" s="46">
        <v>3</v>
      </c>
      <c r="W29" s="13">
        <v>2</v>
      </c>
      <c r="X29" s="13">
        <v>2</v>
      </c>
      <c r="Y29" s="13">
        <v>1</v>
      </c>
      <c r="Z29" s="46"/>
      <c r="AA29" s="13">
        <v>1</v>
      </c>
      <c r="AB29" s="46"/>
      <c r="AC29" s="46"/>
      <c r="AD29" s="46"/>
      <c r="AE29" s="13">
        <v>4</v>
      </c>
      <c r="AF29" s="46"/>
      <c r="AG29" s="49"/>
      <c r="AH29" s="13">
        <v>1</v>
      </c>
      <c r="AI29" s="12">
        <f t="shared" si="0"/>
        <v>20</v>
      </c>
      <c r="AJ29" s="63">
        <f t="shared" si="1"/>
        <v>-10</v>
      </c>
    </row>
    <row r="30" spans="1:35">
      <c r="A30" s="17"/>
      <c r="B30" s="18"/>
      <c r="C30" s="17"/>
      <c r="D30" s="17"/>
      <c r="E30" s="17">
        <f>SUM(E3:E29)</f>
        <v>23</v>
      </c>
      <c r="F30" s="17">
        <f t="shared" ref="F30:AI30" si="2">SUM(F3:F29)</f>
        <v>21</v>
      </c>
      <c r="G30" s="17">
        <f t="shared" si="2"/>
        <v>12</v>
      </c>
      <c r="H30" s="17">
        <f t="shared" si="2"/>
        <v>13</v>
      </c>
      <c r="I30" s="17">
        <f t="shared" si="2"/>
        <v>8</v>
      </c>
      <c r="J30" s="17">
        <f t="shared" si="2"/>
        <v>12</v>
      </c>
      <c r="K30" s="17">
        <f t="shared" si="2"/>
        <v>13</v>
      </c>
      <c r="L30" s="17">
        <f t="shared" si="2"/>
        <v>32</v>
      </c>
      <c r="M30" s="17">
        <f t="shared" si="2"/>
        <v>28</v>
      </c>
      <c r="N30" s="17">
        <f t="shared" si="2"/>
        <v>9</v>
      </c>
      <c r="O30" s="17">
        <f t="shared" si="2"/>
        <v>17</v>
      </c>
      <c r="P30" s="17">
        <f t="shared" si="2"/>
        <v>23</v>
      </c>
      <c r="Q30" s="17">
        <f t="shared" si="2"/>
        <v>24</v>
      </c>
      <c r="R30" s="17">
        <f t="shared" si="2"/>
        <v>28</v>
      </c>
      <c r="S30" s="17">
        <f t="shared" si="2"/>
        <v>23</v>
      </c>
      <c r="T30" s="17">
        <f t="shared" si="2"/>
        <v>28</v>
      </c>
      <c r="U30" s="17">
        <f t="shared" si="2"/>
        <v>13</v>
      </c>
      <c r="V30" s="17">
        <f t="shared" si="2"/>
        <v>22</v>
      </c>
      <c r="W30" s="17">
        <f t="shared" si="2"/>
        <v>15</v>
      </c>
      <c r="X30" s="17">
        <f t="shared" si="2"/>
        <v>19</v>
      </c>
      <c r="Y30" s="17">
        <f t="shared" si="2"/>
        <v>22</v>
      </c>
      <c r="Z30" s="17">
        <f t="shared" si="2"/>
        <v>12</v>
      </c>
      <c r="AA30" s="17">
        <f t="shared" si="2"/>
        <v>18</v>
      </c>
      <c r="AB30" s="17">
        <f t="shared" si="2"/>
        <v>4</v>
      </c>
      <c r="AC30" s="17">
        <f t="shared" si="2"/>
        <v>11</v>
      </c>
      <c r="AD30" s="17">
        <f t="shared" si="2"/>
        <v>17</v>
      </c>
      <c r="AE30" s="17">
        <f t="shared" si="2"/>
        <v>33</v>
      </c>
      <c r="AF30" s="17">
        <f t="shared" si="2"/>
        <v>27</v>
      </c>
      <c r="AG30" s="17">
        <f t="shared" si="2"/>
        <v>32</v>
      </c>
      <c r="AH30" s="17">
        <f t="shared" si="2"/>
        <v>27</v>
      </c>
      <c r="AI30" s="17">
        <f t="shared" si="2"/>
        <v>586</v>
      </c>
    </row>
  </sheetData>
  <autoFilter ref="A2:AI30">
    <extLst/>
  </autoFilter>
  <mergeCells count="6">
    <mergeCell ref="A1:A2"/>
    <mergeCell ref="B1:B2"/>
    <mergeCell ref="C1:C2"/>
    <mergeCell ref="C3:C29"/>
    <mergeCell ref="D1:D2"/>
    <mergeCell ref="D3:D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H7" sqref="AH7"/>
    </sheetView>
  </sheetViews>
  <sheetFormatPr defaultColWidth="8.88333333333333" defaultRowHeight="13.5"/>
  <cols>
    <col min="1" max="1" width="4.75" customWidth="1"/>
    <col min="2" max="2" width="27.1333333333333" style="2" customWidth="1"/>
    <col min="4" max="4" width="7.5" customWidth="1"/>
    <col min="5" max="5" width="5.88333333333333" style="24" hidden="1" customWidth="1"/>
    <col min="6" max="33" width="5.88333333333333" hidden="1" customWidth="1"/>
    <col min="34" max="34" width="5.88333333333333" customWidth="1"/>
    <col min="35" max="35" width="8.88333333333333" style="12" customWidth="1"/>
  </cols>
  <sheetData>
    <row r="1" ht="25" customHeight="1" spans="1:35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41">
        <v>30</v>
      </c>
      <c r="AI1" s="22"/>
    </row>
    <row r="2" spans="1:35">
      <c r="A2" s="3"/>
      <c r="B2" s="7"/>
      <c r="C2" s="5"/>
      <c r="D2" s="3"/>
      <c r="E2" s="8" t="s">
        <v>4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42" t="s">
        <v>4</v>
      </c>
      <c r="AI2" s="22" t="s">
        <v>5</v>
      </c>
    </row>
    <row r="3" ht="15" spans="1:35">
      <c r="A3" s="25">
        <v>1</v>
      </c>
      <c r="B3" s="26" t="s">
        <v>114</v>
      </c>
      <c r="C3" s="27" t="s">
        <v>115</v>
      </c>
      <c r="D3" s="28" t="s">
        <v>116</v>
      </c>
      <c r="E3" s="12"/>
      <c r="F3" s="12"/>
      <c r="G3" s="13">
        <v>4</v>
      </c>
      <c r="H3" s="13">
        <v>1</v>
      </c>
      <c r="I3" s="13">
        <v>1</v>
      </c>
      <c r="J3" s="34"/>
      <c r="K3" s="20">
        <v>1</v>
      </c>
      <c r="L3" s="20">
        <v>1</v>
      </c>
      <c r="M3" s="12"/>
      <c r="N3" s="12"/>
      <c r="O3" s="20">
        <v>5</v>
      </c>
      <c r="P3" s="19">
        <v>1</v>
      </c>
      <c r="Q3" s="13">
        <v>4</v>
      </c>
      <c r="R3" s="13">
        <v>3</v>
      </c>
      <c r="S3" s="13"/>
      <c r="T3" s="12"/>
      <c r="U3" s="13">
        <v>2</v>
      </c>
      <c r="V3" s="13">
        <v>2</v>
      </c>
      <c r="W3" s="13">
        <v>2</v>
      </c>
      <c r="X3" s="13">
        <v>1</v>
      </c>
      <c r="Y3" s="13">
        <v>2</v>
      </c>
      <c r="Z3" s="13">
        <v>4</v>
      </c>
      <c r="AA3" s="13">
        <v>1</v>
      </c>
      <c r="AB3" s="21">
        <v>1</v>
      </c>
      <c r="AC3" s="13">
        <v>1</v>
      </c>
      <c r="AD3" s="13">
        <v>3</v>
      </c>
      <c r="AE3" s="13">
        <v>1</v>
      </c>
      <c r="AF3" s="13"/>
      <c r="AG3" s="13">
        <v>2</v>
      </c>
      <c r="AH3" s="13">
        <v>1</v>
      </c>
      <c r="AI3" s="12">
        <f>SUM(E3:AH3)</f>
        <v>44</v>
      </c>
    </row>
    <row r="4" s="1" customFormat="1" spans="1:35">
      <c r="A4" s="25">
        <v>2</v>
      </c>
      <c r="B4" s="14" t="s">
        <v>117</v>
      </c>
      <c r="C4" s="5"/>
      <c r="D4" s="29"/>
      <c r="E4" s="15"/>
      <c r="F4" s="15"/>
      <c r="G4" s="15"/>
      <c r="H4" s="15"/>
      <c r="I4" s="15"/>
      <c r="J4" s="35"/>
      <c r="K4" s="15"/>
      <c r="L4" s="15"/>
      <c r="M4" s="15"/>
      <c r="N4" s="15"/>
      <c r="O4" s="15"/>
      <c r="P4" s="15"/>
      <c r="Q4" s="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23">
        <v>2</v>
      </c>
      <c r="AH4" s="35"/>
      <c r="AI4" s="15">
        <f t="shared" ref="AI4:AI20" si="0">SUM(E4:AH4)</f>
        <v>2</v>
      </c>
    </row>
    <row r="5" ht="15" spans="1:35">
      <c r="A5" s="25">
        <v>3</v>
      </c>
      <c r="B5" s="10" t="s">
        <v>118</v>
      </c>
      <c r="C5" s="5"/>
      <c r="D5" s="29"/>
      <c r="E5" s="12"/>
      <c r="F5" s="12"/>
      <c r="G5" s="12"/>
      <c r="H5" s="12"/>
      <c r="I5" s="13"/>
      <c r="J5" s="34"/>
      <c r="K5" s="12"/>
      <c r="L5" s="20"/>
      <c r="M5" s="20"/>
      <c r="N5" s="12"/>
      <c r="O5" s="12"/>
      <c r="P5" s="36">
        <v>1</v>
      </c>
      <c r="Q5" s="13">
        <v>1</v>
      </c>
      <c r="R5" s="12"/>
      <c r="S5" s="13">
        <v>1</v>
      </c>
      <c r="T5" s="13"/>
      <c r="U5" s="12"/>
      <c r="V5" s="13"/>
      <c r="W5" s="13">
        <v>1</v>
      </c>
      <c r="X5" s="12"/>
      <c r="Y5" s="13"/>
      <c r="Z5" s="12"/>
      <c r="AA5" s="12"/>
      <c r="AB5" s="12"/>
      <c r="AC5" s="13"/>
      <c r="AD5" s="12"/>
      <c r="AE5" s="12"/>
      <c r="AF5" s="12"/>
      <c r="AG5" s="12"/>
      <c r="AH5" s="34"/>
      <c r="AI5" s="12">
        <f t="shared" si="0"/>
        <v>4</v>
      </c>
    </row>
    <row r="6" spans="1:35">
      <c r="A6" s="25">
        <v>4</v>
      </c>
      <c r="B6" s="30" t="s">
        <v>119</v>
      </c>
      <c r="C6" s="5"/>
      <c r="D6" s="29"/>
      <c r="E6" s="12"/>
      <c r="F6" s="12"/>
      <c r="G6" s="12"/>
      <c r="H6" s="12"/>
      <c r="I6" s="12"/>
      <c r="J6" s="34"/>
      <c r="K6" s="12"/>
      <c r="L6" s="12"/>
      <c r="M6" s="12"/>
      <c r="N6" s="12"/>
      <c r="O6" s="12"/>
      <c r="P6" s="12"/>
      <c r="Q6" s="39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34"/>
      <c r="AI6" s="43">
        <f t="shared" si="0"/>
        <v>0</v>
      </c>
    </row>
    <row r="7" spans="1:35">
      <c r="A7" s="25">
        <v>5</v>
      </c>
      <c r="B7" s="10" t="s">
        <v>120</v>
      </c>
      <c r="C7" s="5"/>
      <c r="D7" s="29"/>
      <c r="E7" s="12"/>
      <c r="F7" s="12"/>
      <c r="G7" s="12"/>
      <c r="H7" s="12"/>
      <c r="I7" s="12"/>
      <c r="J7" s="34"/>
      <c r="K7" s="20">
        <v>2</v>
      </c>
      <c r="L7" s="20">
        <v>2</v>
      </c>
      <c r="M7" s="20">
        <v>3</v>
      </c>
      <c r="N7" s="12"/>
      <c r="O7" s="20">
        <v>2</v>
      </c>
      <c r="P7" s="12"/>
      <c r="Q7" s="13">
        <v>3</v>
      </c>
      <c r="R7" s="13">
        <v>3</v>
      </c>
      <c r="S7" s="13">
        <v>8</v>
      </c>
      <c r="T7" s="13">
        <v>2</v>
      </c>
      <c r="U7" s="13">
        <v>3</v>
      </c>
      <c r="V7" s="12"/>
      <c r="W7" s="12"/>
      <c r="X7" s="12"/>
      <c r="Y7" s="12"/>
      <c r="Z7" s="13">
        <v>2</v>
      </c>
      <c r="AA7" s="12"/>
      <c r="AB7" s="12"/>
      <c r="AC7" s="12"/>
      <c r="AD7" s="13">
        <v>1</v>
      </c>
      <c r="AE7" s="12"/>
      <c r="AF7" s="12"/>
      <c r="AG7" s="12"/>
      <c r="AH7" s="13">
        <v>4</v>
      </c>
      <c r="AI7" s="12">
        <f t="shared" si="0"/>
        <v>35</v>
      </c>
    </row>
    <row r="8" spans="1:35">
      <c r="A8" s="25">
        <v>6</v>
      </c>
      <c r="B8" s="10" t="s">
        <v>121</v>
      </c>
      <c r="C8" s="5"/>
      <c r="D8" s="29"/>
      <c r="E8" s="12"/>
      <c r="F8" s="13">
        <v>1</v>
      </c>
      <c r="G8" s="13"/>
      <c r="H8" s="13">
        <v>1</v>
      </c>
      <c r="I8" s="12"/>
      <c r="J8" s="13">
        <v>1</v>
      </c>
      <c r="K8" s="20">
        <v>1</v>
      </c>
      <c r="L8" s="20">
        <v>1</v>
      </c>
      <c r="M8" s="12"/>
      <c r="N8" s="12"/>
      <c r="O8" s="12"/>
      <c r="P8" s="12"/>
      <c r="Q8" s="13">
        <v>2</v>
      </c>
      <c r="R8" s="13">
        <v>1</v>
      </c>
      <c r="S8" s="12"/>
      <c r="T8" s="13"/>
      <c r="U8" s="13"/>
      <c r="V8" s="13">
        <v>2</v>
      </c>
      <c r="W8" s="13">
        <v>2</v>
      </c>
      <c r="X8" s="13"/>
      <c r="Y8" s="12"/>
      <c r="Z8" s="13">
        <v>1</v>
      </c>
      <c r="AA8" s="13"/>
      <c r="AB8" s="21">
        <v>1</v>
      </c>
      <c r="AC8" s="13"/>
      <c r="AD8" s="12"/>
      <c r="AE8" s="12"/>
      <c r="AF8" s="12"/>
      <c r="AG8" s="12"/>
      <c r="AH8" s="13">
        <v>1</v>
      </c>
      <c r="AI8" s="12">
        <f t="shared" si="0"/>
        <v>15</v>
      </c>
    </row>
    <row r="9" spans="1:35">
      <c r="A9" s="25">
        <v>7</v>
      </c>
      <c r="B9" s="30" t="s">
        <v>122</v>
      </c>
      <c r="C9" s="5"/>
      <c r="D9" s="29"/>
      <c r="E9" s="12"/>
      <c r="F9" s="12"/>
      <c r="G9" s="12"/>
      <c r="H9" s="12"/>
      <c r="I9" s="12"/>
      <c r="J9" s="34"/>
      <c r="K9" s="12"/>
      <c r="L9" s="12"/>
      <c r="M9" s="12"/>
      <c r="N9" s="12"/>
      <c r="O9" s="12"/>
      <c r="P9" s="12"/>
      <c r="Q9" s="3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34"/>
      <c r="AI9" s="43">
        <f t="shared" si="0"/>
        <v>0</v>
      </c>
    </row>
    <row r="10" s="2" customFormat="1" spans="1:35">
      <c r="A10" s="31">
        <v>8</v>
      </c>
      <c r="B10" s="10" t="s">
        <v>123</v>
      </c>
      <c r="C10" s="7"/>
      <c r="D10" s="32"/>
      <c r="E10" s="33"/>
      <c r="F10" s="33"/>
      <c r="G10" s="33"/>
      <c r="H10" s="33"/>
      <c r="I10" s="33"/>
      <c r="J10" s="37"/>
      <c r="K10" s="33"/>
      <c r="L10" s="33"/>
      <c r="M10" s="33"/>
      <c r="N10" s="33"/>
      <c r="O10" s="33"/>
      <c r="P10" s="33"/>
      <c r="Q10" s="40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4">
        <v>1</v>
      </c>
      <c r="AI10" s="33">
        <f t="shared" si="0"/>
        <v>1</v>
      </c>
    </row>
    <row r="11" ht="15" spans="1:35">
      <c r="A11" s="25">
        <v>9</v>
      </c>
      <c r="B11" s="10" t="s">
        <v>124</v>
      </c>
      <c r="C11" s="5"/>
      <c r="D11" s="29"/>
      <c r="E11" s="12"/>
      <c r="F11" s="12"/>
      <c r="G11" s="12"/>
      <c r="H11" s="12"/>
      <c r="I11" s="12"/>
      <c r="J11" s="13">
        <v>3</v>
      </c>
      <c r="K11" s="12">
        <v>1</v>
      </c>
      <c r="L11" s="20">
        <v>3</v>
      </c>
      <c r="M11" s="12"/>
      <c r="N11" s="20">
        <v>1</v>
      </c>
      <c r="O11" s="12"/>
      <c r="P11" s="19">
        <v>2</v>
      </c>
      <c r="Q11" s="13">
        <v>3</v>
      </c>
      <c r="R11" s="13"/>
      <c r="S11" s="13">
        <v>1</v>
      </c>
      <c r="T11" s="13"/>
      <c r="U11" s="12"/>
      <c r="V11" s="13">
        <v>4</v>
      </c>
      <c r="W11" s="13">
        <v>3</v>
      </c>
      <c r="X11" s="13"/>
      <c r="Y11" s="13"/>
      <c r="Z11" s="13"/>
      <c r="AA11" s="12"/>
      <c r="AB11" s="13"/>
      <c r="AC11" s="13"/>
      <c r="AD11" s="13">
        <v>1</v>
      </c>
      <c r="AE11" s="13">
        <v>2</v>
      </c>
      <c r="AF11" s="12"/>
      <c r="AG11" s="13">
        <v>3</v>
      </c>
      <c r="AH11" s="34"/>
      <c r="AI11" s="12">
        <f t="shared" si="0"/>
        <v>27</v>
      </c>
    </row>
    <row r="12" ht="15" spans="1:35">
      <c r="A12" s="25">
        <v>10</v>
      </c>
      <c r="B12" s="10" t="s">
        <v>125</v>
      </c>
      <c r="C12" s="5"/>
      <c r="D12" s="29"/>
      <c r="E12" s="13">
        <v>1</v>
      </c>
      <c r="F12" s="12"/>
      <c r="G12" s="13">
        <v>1</v>
      </c>
      <c r="H12" s="13">
        <v>1</v>
      </c>
      <c r="I12" s="13"/>
      <c r="J12" s="13"/>
      <c r="K12" s="20"/>
      <c r="L12" s="20">
        <v>1</v>
      </c>
      <c r="M12" s="20">
        <v>1</v>
      </c>
      <c r="N12" s="20"/>
      <c r="O12" s="20">
        <v>4</v>
      </c>
      <c r="P12" s="36">
        <v>3</v>
      </c>
      <c r="Q12" s="13">
        <v>7</v>
      </c>
      <c r="R12" s="13">
        <v>5</v>
      </c>
      <c r="S12" s="13">
        <v>3</v>
      </c>
      <c r="T12" s="13"/>
      <c r="U12" s="13">
        <v>2</v>
      </c>
      <c r="V12" s="13">
        <v>2</v>
      </c>
      <c r="W12" s="13">
        <v>2</v>
      </c>
      <c r="X12" s="13">
        <v>2</v>
      </c>
      <c r="Y12" s="12"/>
      <c r="Z12" s="13">
        <v>1</v>
      </c>
      <c r="AA12" s="13">
        <v>8</v>
      </c>
      <c r="AB12" s="21">
        <v>1</v>
      </c>
      <c r="AC12" s="13">
        <v>5</v>
      </c>
      <c r="AD12" s="13">
        <v>2</v>
      </c>
      <c r="AE12" s="13">
        <v>2</v>
      </c>
      <c r="AF12" s="13">
        <v>3</v>
      </c>
      <c r="AG12" s="13">
        <v>6</v>
      </c>
      <c r="AH12" s="13">
        <v>2</v>
      </c>
      <c r="AI12" s="12">
        <f t="shared" si="0"/>
        <v>65</v>
      </c>
    </row>
    <row r="13" s="1" customFormat="1" spans="1:35">
      <c r="A13" s="25">
        <v>11</v>
      </c>
      <c r="B13" s="14" t="s">
        <v>126</v>
      </c>
      <c r="C13" s="5"/>
      <c r="D13" s="29"/>
      <c r="E13" s="15"/>
      <c r="F13" s="15"/>
      <c r="G13" s="15"/>
      <c r="H13" s="15"/>
      <c r="I13" s="15"/>
      <c r="J13" s="35"/>
      <c r="K13" s="15"/>
      <c r="L13" s="15"/>
      <c r="M13" s="15"/>
      <c r="N13" s="15"/>
      <c r="O13" s="15"/>
      <c r="P13" s="15"/>
      <c r="Q13" s="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23">
        <v>1</v>
      </c>
      <c r="AH13" s="35"/>
      <c r="AI13" s="15">
        <f t="shared" si="0"/>
        <v>1</v>
      </c>
    </row>
    <row r="14" spans="1:35">
      <c r="A14" s="25">
        <v>12</v>
      </c>
      <c r="B14" s="10" t="s">
        <v>127</v>
      </c>
      <c r="C14" s="5"/>
      <c r="D14" s="29"/>
      <c r="E14" s="12"/>
      <c r="F14" s="12"/>
      <c r="G14" s="13">
        <v>1</v>
      </c>
      <c r="H14" s="12"/>
      <c r="I14" s="12"/>
      <c r="J14" s="34"/>
      <c r="K14" s="20">
        <v>1</v>
      </c>
      <c r="L14" s="12"/>
      <c r="M14" s="12"/>
      <c r="N14" s="12"/>
      <c r="O14" s="12"/>
      <c r="P14" s="12"/>
      <c r="Q14" s="13">
        <v>1</v>
      </c>
      <c r="R14" s="12"/>
      <c r="S14" s="12"/>
      <c r="T14" s="12"/>
      <c r="U14" s="12"/>
      <c r="V14" s="12"/>
      <c r="W14" s="13">
        <v>1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34"/>
      <c r="AI14" s="12">
        <f t="shared" si="0"/>
        <v>4</v>
      </c>
    </row>
    <row r="15" spans="1:35">
      <c r="A15" s="25">
        <v>13</v>
      </c>
      <c r="B15" s="30" t="s">
        <v>128</v>
      </c>
      <c r="C15" s="5"/>
      <c r="D15" s="29"/>
      <c r="E15" s="12"/>
      <c r="F15" s="12"/>
      <c r="G15" s="12"/>
      <c r="H15" s="12"/>
      <c r="I15" s="12"/>
      <c r="J15" s="34"/>
      <c r="K15" s="12"/>
      <c r="L15" s="12"/>
      <c r="M15" s="12"/>
      <c r="N15" s="12"/>
      <c r="O15" s="12"/>
      <c r="P15" s="12"/>
      <c r="Q15" s="39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34"/>
      <c r="AI15" s="43">
        <f t="shared" si="0"/>
        <v>0</v>
      </c>
    </row>
    <row r="16" s="1" customFormat="1" spans="1:35">
      <c r="A16" s="25">
        <v>14</v>
      </c>
      <c r="B16" s="10" t="s">
        <v>129</v>
      </c>
      <c r="C16" s="5"/>
      <c r="D16" s="29"/>
      <c r="E16" s="13">
        <v>2</v>
      </c>
      <c r="F16" s="15"/>
      <c r="G16" s="15"/>
      <c r="H16" s="15"/>
      <c r="I16" s="13">
        <v>1</v>
      </c>
      <c r="J16" s="13">
        <v>1</v>
      </c>
      <c r="K16" s="15"/>
      <c r="L16" s="15"/>
      <c r="M16" s="15"/>
      <c r="N16" s="20">
        <v>2</v>
      </c>
      <c r="O16" s="15"/>
      <c r="P16" s="15">
        <v>1</v>
      </c>
      <c r="Q16" s="38"/>
      <c r="R16" s="15"/>
      <c r="S16" s="15"/>
      <c r="T16" s="15"/>
      <c r="U16" s="15"/>
      <c r="V16" s="15"/>
      <c r="W16" s="23"/>
      <c r="X16" s="13"/>
      <c r="Y16" s="15"/>
      <c r="Z16" s="13">
        <v>1</v>
      </c>
      <c r="AA16" s="15"/>
      <c r="AB16" s="13"/>
      <c r="AC16" s="13"/>
      <c r="AD16" s="13"/>
      <c r="AE16" s="13"/>
      <c r="AF16" s="15"/>
      <c r="AG16" s="15"/>
      <c r="AH16" s="35"/>
      <c r="AI16" s="12">
        <f t="shared" si="0"/>
        <v>8</v>
      </c>
    </row>
    <row r="17" spans="1:35">
      <c r="A17" s="25">
        <v>15</v>
      </c>
      <c r="B17" s="10" t="s">
        <v>130</v>
      </c>
      <c r="C17" s="5"/>
      <c r="D17" s="29"/>
      <c r="E17" s="13">
        <v>1</v>
      </c>
      <c r="F17" s="12"/>
      <c r="G17" s="12"/>
      <c r="H17" s="12"/>
      <c r="I17" s="13">
        <v>1</v>
      </c>
      <c r="J17" s="13">
        <v>1</v>
      </c>
      <c r="K17" s="20">
        <v>3</v>
      </c>
      <c r="L17" s="20">
        <v>1</v>
      </c>
      <c r="M17" s="20">
        <v>1</v>
      </c>
      <c r="N17" s="20">
        <v>1</v>
      </c>
      <c r="O17" s="20"/>
      <c r="P17" s="12">
        <v>3</v>
      </c>
      <c r="Q17" s="13">
        <v>1</v>
      </c>
      <c r="R17" s="13"/>
      <c r="S17" s="12"/>
      <c r="T17" s="13">
        <v>2</v>
      </c>
      <c r="U17" s="13">
        <v>1</v>
      </c>
      <c r="V17" s="12"/>
      <c r="W17" s="12"/>
      <c r="X17" s="12"/>
      <c r="Y17" s="12"/>
      <c r="Z17" s="12"/>
      <c r="AA17" s="13">
        <v>1</v>
      </c>
      <c r="AB17" s="21">
        <v>2</v>
      </c>
      <c r="AC17" s="13">
        <v>1</v>
      </c>
      <c r="AD17" s="12"/>
      <c r="AE17" s="12"/>
      <c r="AF17" s="12"/>
      <c r="AG17" s="13">
        <v>1</v>
      </c>
      <c r="AH17" s="13">
        <v>2</v>
      </c>
      <c r="AI17" s="12">
        <f t="shared" si="0"/>
        <v>23</v>
      </c>
    </row>
    <row r="18" s="1" customFormat="1" spans="1:35">
      <c r="A18" s="25">
        <v>16</v>
      </c>
      <c r="B18" s="10" t="s">
        <v>131</v>
      </c>
      <c r="C18" s="5"/>
      <c r="D18" s="29"/>
      <c r="E18" s="15"/>
      <c r="F18" s="15"/>
      <c r="G18" s="13">
        <v>1</v>
      </c>
      <c r="H18" s="15"/>
      <c r="I18" s="13">
        <v>2</v>
      </c>
      <c r="J18" s="35"/>
      <c r="K18" s="15"/>
      <c r="L18" s="15"/>
      <c r="M18" s="20">
        <v>2</v>
      </c>
      <c r="N18" s="20">
        <v>2</v>
      </c>
      <c r="O18" s="15"/>
      <c r="P18" s="15"/>
      <c r="Q18" s="38"/>
      <c r="R18" s="15"/>
      <c r="S18" s="15"/>
      <c r="T18" s="13">
        <v>1</v>
      </c>
      <c r="U18" s="13">
        <v>2</v>
      </c>
      <c r="V18" s="13">
        <v>3</v>
      </c>
      <c r="W18" s="15"/>
      <c r="X18" s="13">
        <v>1</v>
      </c>
      <c r="Y18" s="15"/>
      <c r="Z18" s="15"/>
      <c r="AA18" s="13">
        <v>1</v>
      </c>
      <c r="AB18" s="15"/>
      <c r="AC18" s="23"/>
      <c r="AD18" s="13"/>
      <c r="AE18" s="13">
        <v>2</v>
      </c>
      <c r="AF18" s="13">
        <v>1</v>
      </c>
      <c r="AG18" s="13">
        <v>1</v>
      </c>
      <c r="AH18" s="35"/>
      <c r="AI18" s="12">
        <f t="shared" si="0"/>
        <v>19</v>
      </c>
    </row>
    <row r="19" spans="1:35">
      <c r="A19" s="25">
        <v>17</v>
      </c>
      <c r="B19" s="10" t="s">
        <v>132</v>
      </c>
      <c r="C19" s="5"/>
      <c r="D19" s="29"/>
      <c r="E19" s="13">
        <v>1</v>
      </c>
      <c r="F19" s="13">
        <v>1</v>
      </c>
      <c r="G19" s="12"/>
      <c r="H19" s="12"/>
      <c r="I19" s="13">
        <v>2</v>
      </c>
      <c r="J19" s="13"/>
      <c r="K19" s="20"/>
      <c r="L19" s="12"/>
      <c r="M19" s="12"/>
      <c r="N19" s="20"/>
      <c r="O19" s="12"/>
      <c r="P19" s="12"/>
      <c r="Q19" s="39"/>
      <c r="R19" s="13">
        <v>1</v>
      </c>
      <c r="S19" s="13">
        <v>1</v>
      </c>
      <c r="T19" s="12"/>
      <c r="U19" s="12"/>
      <c r="V19" s="13">
        <v>1</v>
      </c>
      <c r="W19" s="13"/>
      <c r="X19" s="13"/>
      <c r="Y19" s="12"/>
      <c r="Z19" s="12"/>
      <c r="AA19" s="12"/>
      <c r="AB19" s="12"/>
      <c r="AC19" s="13"/>
      <c r="AD19" s="13">
        <v>2</v>
      </c>
      <c r="AE19" s="12"/>
      <c r="AF19" s="12"/>
      <c r="AG19" s="13">
        <v>1</v>
      </c>
      <c r="AH19" s="13">
        <v>1</v>
      </c>
      <c r="AI19" s="12">
        <f t="shared" si="0"/>
        <v>11</v>
      </c>
    </row>
    <row r="20" spans="5:35">
      <c r="E20" s="24">
        <f>SUM(E3:E19)</f>
        <v>5</v>
      </c>
      <c r="F20" s="24">
        <f t="shared" ref="F20:AH20" si="1">SUM(F3:F19)</f>
        <v>2</v>
      </c>
      <c r="G20" s="24">
        <f t="shared" si="1"/>
        <v>7</v>
      </c>
      <c r="H20" s="24">
        <f t="shared" si="1"/>
        <v>3</v>
      </c>
      <c r="I20" s="24">
        <f t="shared" si="1"/>
        <v>7</v>
      </c>
      <c r="J20" s="24">
        <f t="shared" si="1"/>
        <v>6</v>
      </c>
      <c r="K20" s="12">
        <f t="shared" si="1"/>
        <v>9</v>
      </c>
      <c r="L20" s="12">
        <f t="shared" si="1"/>
        <v>9</v>
      </c>
      <c r="M20" s="12">
        <f t="shared" si="1"/>
        <v>7</v>
      </c>
      <c r="N20" s="12">
        <f t="shared" si="1"/>
        <v>6</v>
      </c>
      <c r="O20" s="12">
        <f t="shared" si="1"/>
        <v>11</v>
      </c>
      <c r="P20" s="12">
        <f t="shared" si="1"/>
        <v>11</v>
      </c>
      <c r="Q20" s="24">
        <f t="shared" si="1"/>
        <v>22</v>
      </c>
      <c r="R20" s="24">
        <f t="shared" si="1"/>
        <v>13</v>
      </c>
      <c r="S20" s="24">
        <f t="shared" si="1"/>
        <v>14</v>
      </c>
      <c r="T20" s="24">
        <f t="shared" si="1"/>
        <v>5</v>
      </c>
      <c r="U20" s="24">
        <f t="shared" si="1"/>
        <v>10</v>
      </c>
      <c r="V20" s="24">
        <f t="shared" si="1"/>
        <v>14</v>
      </c>
      <c r="W20" s="24">
        <f t="shared" si="1"/>
        <v>11</v>
      </c>
      <c r="X20" s="24">
        <f t="shared" si="1"/>
        <v>4</v>
      </c>
      <c r="Y20" s="24">
        <f t="shared" si="1"/>
        <v>2</v>
      </c>
      <c r="Z20" s="24">
        <f t="shared" si="1"/>
        <v>9</v>
      </c>
      <c r="AA20" s="24">
        <f t="shared" si="1"/>
        <v>11</v>
      </c>
      <c r="AB20" s="24">
        <f t="shared" si="1"/>
        <v>5</v>
      </c>
      <c r="AC20" s="24">
        <f t="shared" si="1"/>
        <v>7</v>
      </c>
      <c r="AD20" s="24">
        <f t="shared" si="1"/>
        <v>9</v>
      </c>
      <c r="AE20" s="24">
        <f t="shared" si="1"/>
        <v>7</v>
      </c>
      <c r="AF20" s="24">
        <f t="shared" si="1"/>
        <v>4</v>
      </c>
      <c r="AG20" s="24">
        <f t="shared" si="1"/>
        <v>17</v>
      </c>
      <c r="AH20" s="24">
        <f t="shared" si="1"/>
        <v>12</v>
      </c>
      <c r="AI20" s="12">
        <f t="shared" si="0"/>
        <v>259</v>
      </c>
    </row>
  </sheetData>
  <autoFilter ref="A2:AI20">
    <extLst/>
  </autoFilter>
  <mergeCells count="6">
    <mergeCell ref="A1:A2"/>
    <mergeCell ref="B1:B2"/>
    <mergeCell ref="C1:C2"/>
    <mergeCell ref="C3:C19"/>
    <mergeCell ref="D1:D2"/>
    <mergeCell ref="D3:D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"/>
  <sheetViews>
    <sheetView workbookViewId="0">
      <selection activeCell="AH5" sqref="AH5"/>
    </sheetView>
  </sheetViews>
  <sheetFormatPr defaultColWidth="8.88333333333333" defaultRowHeight="13.5" outlineLevelRow="5"/>
  <cols>
    <col min="1" max="1" width="4.775" customWidth="1"/>
    <col min="2" max="2" width="12.1083333333333" style="2" customWidth="1"/>
    <col min="3" max="3" width="7.225" customWidth="1"/>
    <col min="4" max="4" width="6.44166666666667" customWidth="1"/>
    <col min="5" max="33" width="5.88333333333333" hidden="1" customWidth="1"/>
    <col min="34" max="34" width="5.88333333333333" customWidth="1"/>
  </cols>
  <sheetData>
    <row r="1" spans="1:35">
      <c r="A1" s="3" t="s">
        <v>0</v>
      </c>
      <c r="B1" s="4" t="s">
        <v>1</v>
      </c>
      <c r="C1" s="5" t="s">
        <v>2</v>
      </c>
      <c r="D1" s="3" t="s">
        <v>3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22"/>
    </row>
    <row r="2" spans="1:35">
      <c r="A2" s="3"/>
      <c r="B2" s="7"/>
      <c r="C2" s="5"/>
      <c r="D2" s="3"/>
      <c r="E2" s="8" t="s">
        <v>4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  <c r="N2" s="8" t="s">
        <v>4</v>
      </c>
      <c r="O2" s="8" t="s">
        <v>4</v>
      </c>
      <c r="P2" s="8" t="s">
        <v>4</v>
      </c>
      <c r="Q2" s="8" t="s">
        <v>4</v>
      </c>
      <c r="R2" s="8" t="s">
        <v>4</v>
      </c>
      <c r="S2" s="8" t="s">
        <v>4</v>
      </c>
      <c r="T2" s="8" t="s">
        <v>4</v>
      </c>
      <c r="U2" s="8" t="s">
        <v>4</v>
      </c>
      <c r="V2" s="8" t="s">
        <v>4</v>
      </c>
      <c r="W2" s="8" t="s">
        <v>4</v>
      </c>
      <c r="X2" s="8" t="s">
        <v>4</v>
      </c>
      <c r="Y2" s="8" t="s">
        <v>4</v>
      </c>
      <c r="Z2" s="8" t="s">
        <v>4</v>
      </c>
      <c r="AA2" s="8" t="s">
        <v>4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22" t="s">
        <v>5</v>
      </c>
    </row>
    <row r="3" ht="15" spans="1:35">
      <c r="A3" s="9">
        <v>1</v>
      </c>
      <c r="B3" s="10" t="s">
        <v>140</v>
      </c>
      <c r="C3" s="5" t="s">
        <v>141</v>
      </c>
      <c r="D3" s="11" t="s">
        <v>142</v>
      </c>
      <c r="E3" s="12"/>
      <c r="F3" s="13">
        <v>4</v>
      </c>
      <c r="G3" s="13">
        <v>2</v>
      </c>
      <c r="H3" s="13">
        <v>1</v>
      </c>
      <c r="I3" s="13">
        <v>1</v>
      </c>
      <c r="J3" s="13">
        <v>2</v>
      </c>
      <c r="K3" s="12">
        <v>1</v>
      </c>
      <c r="L3" s="12"/>
      <c r="M3" s="12"/>
      <c r="N3" s="13">
        <v>3</v>
      </c>
      <c r="O3" s="12"/>
      <c r="P3" s="19">
        <v>3</v>
      </c>
      <c r="Q3" s="13">
        <v>1</v>
      </c>
      <c r="R3" s="13">
        <v>3</v>
      </c>
      <c r="S3" s="13">
        <v>1</v>
      </c>
      <c r="T3" s="13">
        <v>2</v>
      </c>
      <c r="U3" s="13">
        <v>2</v>
      </c>
      <c r="V3" s="13">
        <v>1</v>
      </c>
      <c r="W3" s="20"/>
      <c r="X3" s="12"/>
      <c r="Y3" s="13">
        <v>2</v>
      </c>
      <c r="Z3" s="12"/>
      <c r="AA3" s="12"/>
      <c r="AB3" s="21">
        <v>3</v>
      </c>
      <c r="AC3" s="13">
        <v>1</v>
      </c>
      <c r="AD3" s="13">
        <v>2</v>
      </c>
      <c r="AE3" s="13">
        <v>2</v>
      </c>
      <c r="AF3" s="13">
        <v>3</v>
      </c>
      <c r="AG3" s="13">
        <v>4</v>
      </c>
      <c r="AH3" s="13">
        <v>2</v>
      </c>
      <c r="AI3">
        <f>SUM(E3:AH3)</f>
        <v>46</v>
      </c>
    </row>
    <row r="4" s="1" customFormat="1" spans="1:35">
      <c r="A4" s="9">
        <v>2</v>
      </c>
      <c r="B4" s="14" t="s">
        <v>144</v>
      </c>
      <c r="C4" s="5"/>
      <c r="D4" s="11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23">
        <v>1</v>
      </c>
      <c r="AH4" s="15"/>
      <c r="AI4" s="1">
        <f>SUM(E4:AH4)</f>
        <v>1</v>
      </c>
    </row>
    <row r="5" s="1" customFormat="1" spans="1:35">
      <c r="A5" s="9">
        <v>3</v>
      </c>
      <c r="B5" s="16" t="s">
        <v>160</v>
      </c>
      <c r="C5" s="5"/>
      <c r="D5" s="1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3">
        <v>3</v>
      </c>
      <c r="AH5" s="13">
        <v>2</v>
      </c>
      <c r="AI5" s="1">
        <f>SUM(E5:AH5)</f>
        <v>5</v>
      </c>
    </row>
    <row r="6" spans="1:35">
      <c r="A6" s="17"/>
      <c r="B6" s="18"/>
      <c r="C6" s="17"/>
      <c r="D6" s="17"/>
      <c r="E6" s="17">
        <f>SUM(E3:E5)</f>
        <v>0</v>
      </c>
      <c r="F6" s="17">
        <f>SUM(F3:F5)</f>
        <v>4</v>
      </c>
      <c r="G6" s="17">
        <f t="shared" ref="F6:S6" si="0">SUM(G3:G5)</f>
        <v>2</v>
      </c>
      <c r="H6" s="17">
        <f t="shared" si="0"/>
        <v>1</v>
      </c>
      <c r="I6" s="17">
        <f t="shared" si="0"/>
        <v>1</v>
      </c>
      <c r="J6" s="17">
        <f t="shared" si="0"/>
        <v>2</v>
      </c>
      <c r="K6" s="17">
        <f t="shared" si="0"/>
        <v>1</v>
      </c>
      <c r="L6" s="17">
        <f t="shared" si="0"/>
        <v>0</v>
      </c>
      <c r="M6" s="17">
        <f t="shared" si="0"/>
        <v>0</v>
      </c>
      <c r="N6" s="17">
        <f t="shared" si="0"/>
        <v>3</v>
      </c>
      <c r="O6" s="17">
        <f t="shared" si="0"/>
        <v>0</v>
      </c>
      <c r="P6" s="17">
        <f t="shared" si="0"/>
        <v>3</v>
      </c>
      <c r="Q6" s="17">
        <f t="shared" si="0"/>
        <v>1</v>
      </c>
      <c r="R6" s="17">
        <f t="shared" si="0"/>
        <v>3</v>
      </c>
      <c r="S6" s="17">
        <f t="shared" ref="S6:AH6" si="1">SUM(S3:S5)</f>
        <v>1</v>
      </c>
      <c r="T6" s="17">
        <f t="shared" si="1"/>
        <v>2</v>
      </c>
      <c r="U6" s="17">
        <f t="shared" si="1"/>
        <v>2</v>
      </c>
      <c r="V6" s="17">
        <f t="shared" si="1"/>
        <v>1</v>
      </c>
      <c r="W6" s="17">
        <f t="shared" si="1"/>
        <v>0</v>
      </c>
      <c r="X6" s="17">
        <f t="shared" si="1"/>
        <v>0</v>
      </c>
      <c r="Y6" s="17">
        <f t="shared" si="1"/>
        <v>2</v>
      </c>
      <c r="Z6" s="17">
        <f t="shared" si="1"/>
        <v>0</v>
      </c>
      <c r="AA6" s="17">
        <f t="shared" si="1"/>
        <v>0</v>
      </c>
      <c r="AB6" s="17">
        <f t="shared" si="1"/>
        <v>3</v>
      </c>
      <c r="AC6" s="17">
        <f t="shared" si="1"/>
        <v>1</v>
      </c>
      <c r="AD6" s="17">
        <f t="shared" si="1"/>
        <v>2</v>
      </c>
      <c r="AE6" s="17">
        <f t="shared" si="1"/>
        <v>2</v>
      </c>
      <c r="AF6" s="17">
        <f t="shared" si="1"/>
        <v>3</v>
      </c>
      <c r="AG6" s="17">
        <f t="shared" si="1"/>
        <v>8</v>
      </c>
      <c r="AH6" s="17">
        <f t="shared" si="1"/>
        <v>4</v>
      </c>
      <c r="AI6" s="12">
        <v>40</v>
      </c>
    </row>
  </sheetData>
  <mergeCells count="6">
    <mergeCell ref="A1:A2"/>
    <mergeCell ref="B1:B2"/>
    <mergeCell ref="C1:C2"/>
    <mergeCell ref="C3:C5"/>
    <mergeCell ref="D1:D2"/>
    <mergeCell ref="D3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普惠数据</vt:lpstr>
      <vt:lpstr>东南片区</vt:lpstr>
      <vt:lpstr>城郊一片</vt:lpstr>
      <vt:lpstr>西北片区</vt:lpstr>
      <vt:lpstr>城中片区</vt:lpstr>
      <vt:lpstr>城郊二片</vt:lpstr>
      <vt:lpstr>旗舰片区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2020-09-01T13:33:00Z</dcterms:created>
  <dcterms:modified xsi:type="dcterms:W3CDTF">2020-11-02T05:58:03Z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