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1月星级品种清单" sheetId="4" r:id="rId1"/>
    <sheet name="一句话卖点" sheetId="2" r:id="rId2"/>
  </sheets>
  <definedNames>
    <definedName name="_xlnm._FilterDatabase" localSheetId="0" hidden="1">'11月星级品种清单'!$2:$49</definedName>
  </definedNames>
  <calcPr calcId="144525"/>
</workbook>
</file>

<file path=xl/sharedStrings.xml><?xml version="1.0" encoding="utf-8"?>
<sst xmlns="http://schemas.openxmlformats.org/spreadsheetml/2006/main" count="543" uniqueCount="223">
  <si>
    <t>1月星级品种任务明细表（11月1-30日）</t>
  </si>
  <si>
    <t>任务</t>
  </si>
  <si>
    <t>门店奖励标准</t>
  </si>
  <si>
    <t>处罚标准</t>
  </si>
  <si>
    <t>陈列要求</t>
  </si>
  <si>
    <t>备注</t>
  </si>
  <si>
    <t>序号</t>
  </si>
  <si>
    <t>货品ID</t>
  </si>
  <si>
    <t>货品名</t>
  </si>
  <si>
    <t>规格</t>
  </si>
  <si>
    <t>生产厂家</t>
  </si>
  <si>
    <t>末次进价</t>
  </si>
  <si>
    <t>零售均价</t>
  </si>
  <si>
    <t>毛利率</t>
  </si>
  <si>
    <t>11月活动</t>
  </si>
  <si>
    <t>基础档</t>
  </si>
  <si>
    <t>挑战档</t>
  </si>
  <si>
    <t>保底提成（未完成任务享受保底提成）</t>
  </si>
  <si>
    <t>处罚</t>
  </si>
  <si>
    <t>呼吸系统</t>
  </si>
  <si>
    <t>,</t>
  </si>
  <si>
    <t>炎可宁胶囊</t>
  </si>
  <si>
    <r>
      <rPr>
        <sz val="10"/>
        <rFont val="Arial"/>
        <charset val="0"/>
      </rPr>
      <t>0.4g*3</t>
    </r>
    <r>
      <rPr>
        <sz val="10"/>
        <rFont val="宋体"/>
        <charset val="0"/>
      </rPr>
      <t>板</t>
    </r>
    <r>
      <rPr>
        <sz val="10"/>
        <rFont val="Arial"/>
        <charset val="0"/>
      </rPr>
      <t>*9</t>
    </r>
    <r>
      <rPr>
        <sz val="10"/>
        <rFont val="宋体"/>
        <charset val="0"/>
      </rPr>
      <t>粒</t>
    </r>
  </si>
  <si>
    <t>太极集团四川绵阳制药有限公司</t>
  </si>
  <si>
    <t>两盒省5元</t>
  </si>
  <si>
    <t>无</t>
  </si>
  <si>
    <t>请各门店将以上品种陈列在所属货架的首层（背架视线平行位置）保证3个陈列面</t>
  </si>
  <si>
    <t>若以上品种在采购部发单品奖励或晒单奖励清单中，则此处计算任务，不计算奖励，奖励以采购部发10月单品奖励为准</t>
  </si>
  <si>
    <t>复方冬凌草含片</t>
  </si>
  <si>
    <t>0.6gx48片</t>
  </si>
  <si>
    <t>河南省济源市济世药业有限公司</t>
  </si>
  <si>
    <t>买1盒 加 0.1元换购4片装1盒（赠品ID：9914234）</t>
  </si>
  <si>
    <t>复方熊胆薄荷含片(熊胆舒喉片)</t>
  </si>
  <si>
    <t>8片x2板</t>
  </si>
  <si>
    <t>太极集团重庆桐君阁药厂有限公司</t>
  </si>
  <si>
    <t>2盒 7.5折</t>
  </si>
  <si>
    <t>苦金片</t>
  </si>
  <si>
    <t>0.41gx12片</t>
  </si>
  <si>
    <t>青岛国风药业股份有限公司</t>
  </si>
  <si>
    <t>两盒7.9折</t>
  </si>
  <si>
    <t>咳喘宁口服液</t>
  </si>
  <si>
    <t>10mlx8支</t>
  </si>
  <si>
    <t>南京先声东元制药有限公司</t>
  </si>
  <si>
    <t>2盒7.5折</t>
  </si>
  <si>
    <t>川贝清肺糖浆</t>
  </si>
  <si>
    <t>180ml</t>
  </si>
  <si>
    <t>太极集团四川天诚制药有限公司</t>
  </si>
  <si>
    <t>抗感冒药</t>
  </si>
  <si>
    <t>抗病毒颗粒</t>
  </si>
  <si>
    <t>9gx20袋</t>
  </si>
  <si>
    <t>四川光大制药有限公司</t>
  </si>
  <si>
    <t>第二盒半价</t>
  </si>
  <si>
    <t>4g*20袋（无糖）</t>
  </si>
  <si>
    <t>感冒清热颗粒</t>
  </si>
  <si>
    <t>12g*12袋</t>
  </si>
  <si>
    <t>太极集团重庆中药二厂</t>
  </si>
  <si>
    <t>复方氨酚烷胺胶囊</t>
  </si>
  <si>
    <t>12粒</t>
  </si>
  <si>
    <t>太极集团重庆涪陵制药厂有限公司</t>
  </si>
  <si>
    <t>百合固金片</t>
  </si>
  <si>
    <r>
      <rPr>
        <sz val="10"/>
        <rFont val="Arial"/>
        <charset val="0"/>
      </rPr>
      <t>0.4gx45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</si>
  <si>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t>广州诺金制药有限公司</t>
  </si>
  <si>
    <t>口腔炎症/清热用药</t>
  </si>
  <si>
    <t>口洁喷雾剂</t>
  </si>
  <si>
    <t>20mL</t>
  </si>
  <si>
    <t>广州白云山制药股份有限公司白云山何济公制药厂</t>
  </si>
  <si>
    <t>湿毒清片</t>
  </si>
  <si>
    <t>6gx48片</t>
  </si>
  <si>
    <t>买3得加0.1元换购1盒</t>
  </si>
  <si>
    <t>甲硝唑口颊片</t>
  </si>
  <si>
    <t>10片x2板</t>
  </si>
  <si>
    <t>武汉远大</t>
  </si>
  <si>
    <t>胃肠用药</t>
  </si>
  <si>
    <t>肠炎宁片</t>
  </si>
  <si>
    <t>0.42gx12片x3板(薄膜衣)</t>
  </si>
  <si>
    <t>江西康恩贝中药有限公司</t>
  </si>
  <si>
    <t>健胃消炎颗粒</t>
  </si>
  <si>
    <t>10gx12袋</t>
  </si>
  <si>
    <t>陕西步长高新制药有限公司</t>
  </si>
  <si>
    <t>买6盒加0.1元换购1盒</t>
  </si>
  <si>
    <t>乳酸菌素片</t>
  </si>
  <si>
    <t>0.4gx64片</t>
  </si>
  <si>
    <t>江中药业股份有限公司</t>
  </si>
  <si>
    <t>4盒89元</t>
  </si>
  <si>
    <t>健胃消食片</t>
  </si>
  <si>
    <t>0.8g*32片（无糖型薄膜衣片）</t>
  </si>
  <si>
    <t>第二盒省5元</t>
  </si>
  <si>
    <t>沉香化气片</t>
  </si>
  <si>
    <t>0.5gx12片x2板</t>
  </si>
  <si>
    <t>外用系列</t>
  </si>
  <si>
    <t>复方水杨酸甲酯乳膏</t>
  </si>
  <si>
    <t>40g(按两盒计算）</t>
  </si>
  <si>
    <t>联邦制药</t>
  </si>
  <si>
    <t>按差额1元盒处罚</t>
  </si>
  <si>
    <t>15g</t>
  </si>
  <si>
    <t>维生素系列</t>
  </si>
  <si>
    <t>多维元素片(29)</t>
  </si>
  <si>
    <t>91片x2瓶（复方）</t>
  </si>
  <si>
    <t>惠氏制药有限公司</t>
  </si>
  <si>
    <t>买一盒送毛巾一个。注：有赠品的门店继续做活动。</t>
  </si>
  <si>
    <t>多维元素片（29-Ⅱ）</t>
  </si>
  <si>
    <t>91片x2瓶</t>
  </si>
  <si>
    <t>葡萄糖酸钙锌口服溶液</t>
  </si>
  <si>
    <t>10mlx48支</t>
  </si>
  <si>
    <t>澳诺(中国)制药有限公司</t>
  </si>
  <si>
    <t>买3得4、买6得8（原品）</t>
  </si>
  <si>
    <t>五维赖氨酸片</t>
  </si>
  <si>
    <t>36片</t>
  </si>
  <si>
    <t>延边大学草仙药业有限公司</t>
  </si>
  <si>
    <t>买3盒 加 0.1换购1盒；买5盒加0.1换购2盒（赠品ID：9913692 五维赖氨酸片48粒装）</t>
  </si>
  <si>
    <t>维生素C泡腾片</t>
  </si>
  <si>
    <t>1gx15片（鲜橙口味）</t>
  </si>
  <si>
    <t>联邦制药厂有限公司</t>
  </si>
  <si>
    <t>会员换购价：25元</t>
  </si>
  <si>
    <t>维生素AD滴剂</t>
  </si>
  <si>
    <t>1800单位：600单位×10粒×6板</t>
  </si>
  <si>
    <t>上海东海制药股份有限公司</t>
  </si>
  <si>
    <t>买三得五，【1）赠一盒原品60粒装；2）再赠送一盒30粒装，赠品ID：9913173】注：有赠品的门店继续做活动。</t>
  </si>
  <si>
    <t>1gx15片(黑加仑子口味)</t>
  </si>
  <si>
    <t>维生素D滴剂</t>
  </si>
  <si>
    <t>400单位x60粒</t>
  </si>
  <si>
    <t>青岛双鲸药业股份有限公司</t>
  </si>
  <si>
    <t>中药二厂系列</t>
  </si>
  <si>
    <t>六味地黄丸</t>
  </si>
  <si>
    <t>126丸/瓶(浓缩丸)</t>
  </si>
  <si>
    <t>买5盒加0.1元换购1盒</t>
  </si>
  <si>
    <t>中药系列</t>
  </si>
  <si>
    <t>枸杞子</t>
  </si>
  <si>
    <t>180g（6gx30袋)</t>
  </si>
  <si>
    <t>湖南药圣堂中药科技有限公司</t>
  </si>
  <si>
    <t>会员换购：49元</t>
  </si>
  <si>
    <t>大枣</t>
  </si>
  <si>
    <t>300g</t>
  </si>
  <si>
    <t>2袋29.9元</t>
  </si>
  <si>
    <t>丹参</t>
  </si>
  <si>
    <t>丹参口服液</t>
  </si>
  <si>
    <t>10mlx6支</t>
  </si>
  <si>
    <t>买5盒加0.1元换购2盒；买10盒+0.1元换购5盒</t>
  </si>
  <si>
    <t>儿童系列</t>
  </si>
  <si>
    <t>小儿麦枣咀嚼片</t>
  </si>
  <si>
    <t>0.45gx12片x3板</t>
  </si>
  <si>
    <t>葵花药业集团(佳木斯)有限公司</t>
  </si>
  <si>
    <t>买3得4（赠品为卖品）</t>
  </si>
  <si>
    <t>小儿氨酚黄那敏颗粒</t>
  </si>
  <si>
    <t>3gx10袋</t>
  </si>
  <si>
    <t>葵花药业集团(重庆)有限公司</t>
  </si>
  <si>
    <t>小儿清热止咳合剂（原小儿清热止咳口服液）</t>
  </si>
  <si>
    <r>
      <rPr>
        <b/>
        <sz val="10"/>
        <color rgb="FFFF0000"/>
        <rFont val="Arial"/>
        <charset val="0"/>
      </rPr>
      <t>10mlx6</t>
    </r>
    <r>
      <rPr>
        <b/>
        <sz val="10"/>
        <color rgb="FFFF0000"/>
        <rFont val="宋体"/>
        <charset val="0"/>
      </rPr>
      <t>支</t>
    </r>
  </si>
  <si>
    <t>两盒省10元</t>
  </si>
  <si>
    <t>泌尿生殖系统药</t>
  </si>
  <si>
    <t>他达拉非片(希爱力)</t>
  </si>
  <si>
    <t>20mgx1粒（按1片计）</t>
  </si>
  <si>
    <t>Lilly del Caribe lnc.PUERTO RICO(波多黎各）</t>
  </si>
  <si>
    <t>3元</t>
  </si>
  <si>
    <t>追加3元</t>
  </si>
  <si>
    <t>按差额3元/片处罚</t>
  </si>
  <si>
    <t>20mgx4粒（按4片计）</t>
  </si>
  <si>
    <t>15元</t>
  </si>
  <si>
    <t>追加9元</t>
  </si>
  <si>
    <t>20mgx8片（按8片计）</t>
  </si>
  <si>
    <t>买一得二[赠品为卖品，20mgx1粒装(ID:101716  138元)一盒]</t>
  </si>
  <si>
    <t>40元</t>
  </si>
  <si>
    <t>追加16元</t>
  </si>
  <si>
    <t>5mg*28s（按7片计）</t>
  </si>
  <si>
    <t>买一得二[赠品为卖品，20mgx1粒装(ID:101716  138元)一盒]；</t>
  </si>
  <si>
    <t>追加21元</t>
  </si>
  <si>
    <r>
      <rPr>
        <sz val="9"/>
        <color rgb="FF000000"/>
        <rFont val="Arial"/>
        <charset val="134"/>
      </rPr>
      <t>枸橼酸西地那非片(</t>
    </r>
    <r>
      <rPr>
        <sz val="9"/>
        <color rgb="FF000000"/>
        <rFont val="宋体"/>
        <charset val="134"/>
      </rPr>
      <t>万艾可</t>
    </r>
    <r>
      <rPr>
        <sz val="9"/>
        <color rgb="FF000000"/>
        <rFont val="Arial"/>
        <charset val="134"/>
      </rPr>
      <t>)</t>
    </r>
  </si>
  <si>
    <r>
      <rPr>
        <sz val="9"/>
        <color rgb="FF000000"/>
        <rFont val="Arial"/>
        <charset val="134"/>
      </rPr>
      <t>100mgx10</t>
    </r>
    <r>
      <rPr>
        <sz val="9"/>
        <color rgb="FF000000"/>
        <rFont val="宋体"/>
        <charset val="134"/>
      </rPr>
      <t>片</t>
    </r>
  </si>
  <si>
    <t>大连辉瑞制药有限公司</t>
  </si>
  <si>
    <t>买10粒得12粒(10粒+2粒）；                            赠品为门店卖品,100mg X1片（考核价0.01元）</t>
  </si>
  <si>
    <r>
      <rPr>
        <sz val="9"/>
        <color rgb="FF000000"/>
        <rFont val="Arial"/>
        <charset val="134"/>
      </rPr>
      <t>0.1gx5</t>
    </r>
    <r>
      <rPr>
        <sz val="9"/>
        <color rgb="FF000000"/>
        <rFont val="宋体"/>
        <charset val="134"/>
      </rPr>
      <t>片</t>
    </r>
  </si>
  <si>
    <t>买5粒得6粒(5粒+1粒）                                赠品为门店卖品,100mgX1片（考核价0.01元） </t>
  </si>
  <si>
    <r>
      <rPr>
        <sz val="9"/>
        <color rgb="FF000000"/>
        <rFont val="Arial"/>
        <charset val="134"/>
      </rPr>
      <t>100mgx1</t>
    </r>
    <r>
      <rPr>
        <sz val="9"/>
        <color rgb="FF000000"/>
        <rFont val="宋体"/>
        <charset val="134"/>
      </rPr>
      <t>片</t>
    </r>
  </si>
  <si>
    <r>
      <rPr>
        <sz val="9"/>
        <color rgb="FF000000"/>
        <rFont val="Arial"/>
        <charset val="134"/>
      </rPr>
      <t>50mgx2</t>
    </r>
    <r>
      <rPr>
        <sz val="9"/>
        <color rgb="FF000000"/>
        <rFont val="宋体"/>
        <charset val="134"/>
      </rPr>
      <t>片</t>
    </r>
  </si>
  <si>
    <r>
      <rPr>
        <sz val="9"/>
        <color rgb="FF000000"/>
        <rFont val="Arial"/>
        <charset val="134"/>
      </rPr>
      <t>50mgx</t>
    </r>
    <r>
      <rPr>
        <sz val="9"/>
        <color rgb="FF000000"/>
        <rFont val="宋体"/>
        <charset val="134"/>
      </rPr>
      <t>10</t>
    </r>
    <r>
      <rPr>
        <sz val="9"/>
        <color rgb="FF000000"/>
        <rFont val="Arial"/>
        <charset val="134"/>
      </rPr>
      <t>片</t>
    </r>
  </si>
  <si>
    <t>买10粒得12粒(10粒+2粒）赠品为门店卖品,50mg X 2片</t>
  </si>
  <si>
    <r>
      <rPr>
        <sz val="9"/>
        <color rgb="FF000000"/>
        <rFont val="宋体"/>
        <charset val="134"/>
        <scheme val="minor"/>
      </rPr>
      <t>50mg</t>
    </r>
    <r>
      <rPr>
        <sz val="9"/>
        <color rgb="FF000000"/>
        <rFont val="Arial"/>
        <charset val="134"/>
      </rPr>
      <t>x</t>
    </r>
    <r>
      <rPr>
        <sz val="9"/>
        <color rgb="FF000000"/>
        <rFont val="宋体"/>
        <charset val="134"/>
      </rPr>
      <t>1</t>
    </r>
    <r>
      <rPr>
        <sz val="9"/>
        <color rgb="FF000000"/>
        <rFont val="Arial"/>
        <charset val="134"/>
      </rPr>
      <t>片</t>
    </r>
  </si>
  <si>
    <r>
      <rPr>
        <sz val="9"/>
        <color rgb="FF000000"/>
        <rFont val="宋体"/>
        <charset val="134"/>
        <scheme val="minor"/>
      </rPr>
      <t>50mg</t>
    </r>
    <r>
      <rPr>
        <sz val="9"/>
        <color rgb="FF000000"/>
        <rFont val="Arial"/>
        <charset val="134"/>
      </rPr>
      <t>x</t>
    </r>
    <r>
      <rPr>
        <sz val="9"/>
        <color rgb="FF000000"/>
        <rFont val="宋体"/>
        <charset val="134"/>
      </rPr>
      <t>10</t>
    </r>
    <r>
      <rPr>
        <sz val="9"/>
        <color rgb="FF000000"/>
        <rFont val="Arial"/>
        <charset val="134"/>
      </rPr>
      <t>片</t>
    </r>
  </si>
  <si>
    <t>买5粒得6粒(5粒+1粒）赠品为门店卖品,50mg X1片</t>
  </si>
  <si>
    <t>2020年11月星级品种任务明细表</t>
  </si>
  <si>
    <t>11月任务（考核单位：盒）
请按门店分配任务自行填写</t>
  </si>
  <si>
    <t>活动内容</t>
  </si>
  <si>
    <t>一句话卖点</t>
  </si>
  <si>
    <t>个人基础档</t>
  </si>
  <si>
    <t>个人挑战档</t>
  </si>
  <si>
    <t>纯中药抗生素</t>
  </si>
  <si>
    <t>嗓子干，嗓子热，嗓子痛，就用复方冬凌草含片</t>
  </si>
  <si>
    <t>清热泻火凉血利咽，止痛止痒又消炎。</t>
  </si>
  <si>
    <t>清热利咽，消肿止痛，针对各种原因引起的嗓子红，肿，热，痛，4小时见效</t>
  </si>
  <si>
    <t>止咳、平喘、祛痰三效一体
老人、小孩、糖尿病患者都可服用</t>
  </si>
  <si>
    <t>感冒止咳标本兼治，止咳以治标，润肺以治本，针对各类干咳、咽干、咽痒效果突出</t>
  </si>
  <si>
    <t>丽珠抗病毒颗粒，家中常备，防治流感，纯中药制剂更安全</t>
  </si>
  <si>
    <t>四季感冒良药，适用风寒风热感冒，一天2袋</t>
  </si>
  <si>
    <t>微丸技术，改善感冒所引起的各种症状</t>
  </si>
  <si>
    <t>养肺肾，治咳嗽，干咳少痰，咽干喉痛</t>
  </si>
  <si>
    <t>局部用药，喷雾型吸收更好，浓缩王老吉味哦！</t>
  </si>
  <si>
    <t>养血润燥，化湿解毒，祛风止痒，一招止痒，更治痒</t>
  </si>
  <si>
    <t>口腔溃疡，牙龈肿痛快含奥可安甲硝唑口颊片</t>
  </si>
  <si>
    <t>快速止泻，安全无毒副作用，30分钟止痛</t>
  </si>
  <si>
    <t>胃胀、胃弱、胃痛20分钟起效。健胃消炎，双效合一，保护修复胃黏膜，标本兼治。</t>
  </si>
  <si>
    <t>肠道日常调理，经常便秘，经常腹泻，促生肠道有益菌，提高自生免疫力</t>
  </si>
  <si>
    <t>肚子胀，不消化，嚼一嚼江中牌健胃消食片，金色包装不含糖。</t>
  </si>
  <si>
    <t>胃不舒服，胃肠胀气请用沉香化气片</t>
  </si>
  <si>
    <t>一款消炎止痛带按摩效果的膏药</t>
  </si>
  <si>
    <t>善存家庭装 50扣品种， 补充成人所需营养。</t>
  </si>
  <si>
    <t>善存银家庭装 50扣品种，补充50岁以上所需要的维生素。</t>
  </si>
  <si>
    <t>促进儿童自身生长激素分泌，提供生长必需营养，安全有效</t>
  </si>
  <si>
    <t>促进大脑神经网络发展，提高智力智商，提高学习能力</t>
  </si>
  <si>
    <t>VC泡一泡，健康美丽不感冒</t>
  </si>
  <si>
    <t>伊童欣：国药准字唯一一款含有天然鱼肝油的维生素AD，0—99岁全家人都可以服用。</t>
  </si>
  <si>
    <t>补钙先补D，维生素D决定钙吸收</t>
  </si>
  <si>
    <t>太极品牌，超浓缩，每次仅服3粒，不含糖，糖药病患者可放心服用</t>
  </si>
  <si>
    <t>一款可以当零食吃的枸杞
颗粒均匀，口感甘甜，开袋即食</t>
  </si>
  <si>
    <t>一日三枣、补气养血、气色好</t>
  </si>
  <si>
    <t>心脑血管百搭品种，活血化瘀，通脉养心</t>
  </si>
  <si>
    <t>宝宝嚼麦枣，促进消化食欲好、健脾开胃助消化</t>
  </si>
  <si>
    <t>全面解决儿童感冒七大症状：发热、头痛、打喷嚏、流鼻涕、鼻塞、咽痛、四肢酸痛</t>
  </si>
  <si>
    <t>清热，止咳，平喘，纯中药制剂，安全有效！</t>
  </si>
  <si>
    <t>泌尿生殖系统类</t>
  </si>
  <si>
    <t>36小时长效，不受食物和酒精影响，进口原研</t>
  </si>
  <si>
    <t>合并治疗BPH和ED，每天一片，随时随性，还能治疗</t>
  </si>
  <si>
    <t>原研品质，正宗伟哥
14分钟快速起效
33分钟持续时间
唯一4级硬度
20年安全保障</t>
  </si>
  <si>
    <t>50mgx5片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</si>
</sst>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sz val="10"/>
      <color rgb="FFFF000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0"/>
    </font>
    <font>
      <sz val="12"/>
      <name val="宋体"/>
      <charset val="134"/>
    </font>
    <font>
      <sz val="10.5"/>
      <color theme="1"/>
      <name val="宋体"/>
      <charset val="134"/>
    </font>
    <font>
      <sz val="9"/>
      <color rgb="FF000000"/>
      <name val="Arial"/>
      <charset val="134"/>
    </font>
    <font>
      <sz val="11"/>
      <name val="宋体"/>
      <charset val="134"/>
    </font>
    <font>
      <sz val="9"/>
      <color rgb="FF000000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9" borderId="16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6" fillId="23" borderId="18" applyNumberFormat="0" applyAlignment="0" applyProtection="0">
      <alignment vertical="center"/>
    </xf>
    <xf numFmtId="0" fontId="35" fillId="23" borderId="13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9" fontId="3" fillId="0" borderId="1" xfId="1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/>
    </xf>
    <xf numFmtId="9" fontId="0" fillId="0" borderId="1" xfId="1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9" fontId="0" fillId="0" borderId="5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9" fontId="0" fillId="0" borderId="4" xfId="0" applyNumberFormat="1" applyFont="1" applyFill="1" applyBorder="1" applyAlignment="1">
      <alignment horizontal="center" vertical="center"/>
    </xf>
    <xf numFmtId="9" fontId="17" fillId="0" borderId="1" xfId="1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6.xml"/><Relationship Id="rId7" Type="http://schemas.openxmlformats.org/officeDocument/2006/relationships/customXml" Target="../customXml/item5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9"/>
  <sheetViews>
    <sheetView tabSelected="1" workbookViewId="0">
      <pane xSplit="5" ySplit="2" topLeftCell="F30" activePane="bottomRight" state="frozen"/>
      <selection/>
      <selection pane="topRight"/>
      <selection pane="bottomLeft"/>
      <selection pane="bottomRight" activeCell="M2" sqref="M$1:T$1048576"/>
    </sheetView>
  </sheetViews>
  <sheetFormatPr defaultColWidth="9" defaultRowHeight="21" customHeight="1"/>
  <cols>
    <col min="1" max="1" width="6.125" style="45" customWidth="1"/>
    <col min="2" max="2" width="12.25" style="46" customWidth="1"/>
    <col min="3" max="3" width="9" style="44" customWidth="1"/>
    <col min="4" max="4" width="4" style="44" hidden="1" customWidth="1"/>
    <col min="5" max="5" width="9" style="44" hidden="1" customWidth="1"/>
    <col min="6" max="6" width="20.375" style="47" customWidth="1"/>
    <col min="7" max="7" width="16.75" style="44" customWidth="1"/>
    <col min="8" max="8" width="26.5" style="47" customWidth="1"/>
    <col min="9" max="11" width="6.25" style="47" hidden="1" customWidth="1"/>
    <col min="12" max="12" width="27.875" style="47" customWidth="1"/>
    <col min="13" max="17" width="11.375" style="45" hidden="1" customWidth="1"/>
    <col min="18" max="18" width="11.125" style="44" hidden="1" customWidth="1"/>
    <col min="19" max="20" width="9" style="44" hidden="1" customWidth="1"/>
    <col min="21" max="16374" width="9" style="44"/>
    <col min="16375" max="16383" width="9" style="48"/>
  </cols>
  <sheetData>
    <row r="1" s="42" customFormat="1" customHeight="1" spans="1:20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2"/>
      <c r="M1" s="53" t="s">
        <v>1</v>
      </c>
      <c r="N1" s="53"/>
      <c r="O1" s="54" t="s">
        <v>2</v>
      </c>
      <c r="P1" s="54"/>
      <c r="Q1" s="54"/>
      <c r="R1" s="49" t="s">
        <v>3</v>
      </c>
      <c r="S1" s="54" t="s">
        <v>4</v>
      </c>
      <c r="T1" s="68" t="s">
        <v>5</v>
      </c>
    </row>
    <row r="2" s="43" customFormat="1" customHeight="1" spans="1:20">
      <c r="A2" s="5" t="s">
        <v>6</v>
      </c>
      <c r="B2" s="5" t="s">
        <v>6</v>
      </c>
      <c r="C2" s="5" t="s">
        <v>7</v>
      </c>
      <c r="D2" s="5"/>
      <c r="E2" s="5"/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5" t="s">
        <v>15</v>
      </c>
      <c r="N2" s="55" t="s">
        <v>16</v>
      </c>
      <c r="O2" s="5" t="s">
        <v>15</v>
      </c>
      <c r="P2" s="5" t="s">
        <v>16</v>
      </c>
      <c r="Q2" s="5" t="s">
        <v>17</v>
      </c>
      <c r="R2" s="12" t="s">
        <v>18</v>
      </c>
      <c r="S2" s="54"/>
      <c r="T2" s="68"/>
    </row>
    <row r="3" s="44" customFormat="1" customHeight="1" spans="1:20">
      <c r="A3" s="6">
        <v>1</v>
      </c>
      <c r="B3" s="6" t="s">
        <v>19</v>
      </c>
      <c r="C3" s="7">
        <v>104690</v>
      </c>
      <c r="D3" s="15" t="s">
        <v>20</v>
      </c>
      <c r="E3" s="15" t="str">
        <f t="shared" ref="E3:E27" si="0">C3&amp;D3</f>
        <v>104690,</v>
      </c>
      <c r="F3" s="8" t="s">
        <v>21</v>
      </c>
      <c r="G3" s="7" t="s">
        <v>22</v>
      </c>
      <c r="H3" s="8" t="s">
        <v>23</v>
      </c>
      <c r="I3" s="5">
        <v>18</v>
      </c>
      <c r="J3" s="5">
        <v>29</v>
      </c>
      <c r="K3" s="56">
        <v>0.379310344827586</v>
      </c>
      <c r="L3" s="56" t="s">
        <v>24</v>
      </c>
      <c r="M3" s="5">
        <v>9830</v>
      </c>
      <c r="N3" s="5">
        <v>11795</v>
      </c>
      <c r="O3" s="57">
        <v>0.08</v>
      </c>
      <c r="P3" s="57">
        <v>0.1</v>
      </c>
      <c r="Q3" s="57">
        <v>0.06</v>
      </c>
      <c r="R3" s="14" t="s">
        <v>25</v>
      </c>
      <c r="S3" s="5" t="s">
        <v>26</v>
      </c>
      <c r="T3" s="5" t="s">
        <v>27</v>
      </c>
    </row>
    <row r="4" s="44" customFormat="1" ht="32" customHeight="1" spans="1:20">
      <c r="A4" s="10"/>
      <c r="B4" s="10"/>
      <c r="C4" s="11">
        <v>63123</v>
      </c>
      <c r="D4" s="15" t="s">
        <v>20</v>
      </c>
      <c r="E4" s="15" t="str">
        <f t="shared" si="0"/>
        <v>63123,</v>
      </c>
      <c r="F4" s="11" t="s">
        <v>28</v>
      </c>
      <c r="G4" s="5" t="s">
        <v>29</v>
      </c>
      <c r="H4" s="5" t="s">
        <v>30</v>
      </c>
      <c r="I4" s="5">
        <v>8.94</v>
      </c>
      <c r="J4" s="5">
        <v>29.8</v>
      </c>
      <c r="K4" s="58">
        <v>0.7</v>
      </c>
      <c r="L4" s="56" t="s">
        <v>31</v>
      </c>
      <c r="M4" s="5"/>
      <c r="N4" s="5"/>
      <c r="O4" s="11"/>
      <c r="P4" s="11"/>
      <c r="Q4" s="11"/>
      <c r="R4" s="14"/>
      <c r="S4" s="5"/>
      <c r="T4" s="5"/>
    </row>
    <row r="5" s="44" customFormat="1" customHeight="1" spans="1:20">
      <c r="A5" s="10"/>
      <c r="B5" s="10"/>
      <c r="C5" s="5">
        <v>1466</v>
      </c>
      <c r="D5" s="15" t="s">
        <v>20</v>
      </c>
      <c r="E5" s="15" t="str">
        <f t="shared" si="0"/>
        <v>1466,</v>
      </c>
      <c r="F5" s="5" t="s">
        <v>32</v>
      </c>
      <c r="G5" s="5" t="s">
        <v>33</v>
      </c>
      <c r="H5" s="5" t="s">
        <v>34</v>
      </c>
      <c r="I5" s="5">
        <v>7.5</v>
      </c>
      <c r="J5" s="5">
        <v>19.8</v>
      </c>
      <c r="K5" s="58">
        <v>0.621212121212121</v>
      </c>
      <c r="L5" s="56" t="s">
        <v>35</v>
      </c>
      <c r="M5" s="5"/>
      <c r="N5" s="5"/>
      <c r="O5" s="11"/>
      <c r="P5" s="11"/>
      <c r="Q5" s="11"/>
      <c r="R5" s="14"/>
      <c r="S5" s="5"/>
      <c r="T5" s="5"/>
    </row>
    <row r="6" s="44" customFormat="1" customHeight="1" spans="1:20">
      <c r="A6" s="10"/>
      <c r="B6" s="10"/>
      <c r="C6" s="5">
        <v>171872</v>
      </c>
      <c r="D6" s="15" t="s">
        <v>20</v>
      </c>
      <c r="E6" s="15" t="str">
        <f t="shared" si="0"/>
        <v>171872,</v>
      </c>
      <c r="F6" s="5" t="s">
        <v>36</v>
      </c>
      <c r="G6" s="5" t="s">
        <v>37</v>
      </c>
      <c r="H6" s="5" t="s">
        <v>38</v>
      </c>
      <c r="I6" s="5">
        <v>8.32</v>
      </c>
      <c r="J6" s="5">
        <v>26.9</v>
      </c>
      <c r="K6" s="58">
        <v>0.690706319702602</v>
      </c>
      <c r="L6" s="56" t="s">
        <v>39</v>
      </c>
      <c r="M6" s="5"/>
      <c r="N6" s="5"/>
      <c r="O6" s="11"/>
      <c r="P6" s="11"/>
      <c r="Q6" s="11"/>
      <c r="R6" s="14"/>
      <c r="S6" s="5"/>
      <c r="T6" s="5"/>
    </row>
    <row r="7" s="44" customFormat="1" customHeight="1" spans="1:20">
      <c r="A7" s="10"/>
      <c r="B7" s="10"/>
      <c r="C7" s="7">
        <v>110795</v>
      </c>
      <c r="D7" s="15" t="s">
        <v>20</v>
      </c>
      <c r="E7" s="15" t="str">
        <f t="shared" si="0"/>
        <v>110795,</v>
      </c>
      <c r="F7" s="8" t="s">
        <v>40</v>
      </c>
      <c r="G7" s="7" t="s">
        <v>41</v>
      </c>
      <c r="H7" s="7" t="s">
        <v>42</v>
      </c>
      <c r="I7" s="5">
        <v>16</v>
      </c>
      <c r="J7" s="5">
        <v>27.8</v>
      </c>
      <c r="K7" s="58">
        <f>(J7-I7)/I7</f>
        <v>0.7375</v>
      </c>
      <c r="L7" s="56" t="s">
        <v>43</v>
      </c>
      <c r="M7" s="5"/>
      <c r="N7" s="5"/>
      <c r="O7" s="11"/>
      <c r="P7" s="11"/>
      <c r="Q7" s="11"/>
      <c r="R7" s="14"/>
      <c r="S7" s="5"/>
      <c r="T7" s="5"/>
    </row>
    <row r="8" s="44" customFormat="1" customHeight="1" spans="1:20">
      <c r="A8" s="13"/>
      <c r="B8" s="13"/>
      <c r="C8" s="7">
        <v>66292</v>
      </c>
      <c r="D8" s="15" t="s">
        <v>20</v>
      </c>
      <c r="E8" s="15" t="str">
        <f t="shared" si="0"/>
        <v>66292,</v>
      </c>
      <c r="F8" s="7" t="s">
        <v>44</v>
      </c>
      <c r="G8" s="7" t="s">
        <v>45</v>
      </c>
      <c r="H8" s="7" t="s">
        <v>46</v>
      </c>
      <c r="I8" s="5">
        <v>18</v>
      </c>
      <c r="J8" s="5">
        <v>33</v>
      </c>
      <c r="K8" s="58">
        <f>(J8-I8)/I8</f>
        <v>0.833333333333333</v>
      </c>
      <c r="L8" s="56" t="s">
        <v>43</v>
      </c>
      <c r="M8" s="5"/>
      <c r="N8" s="5"/>
      <c r="O8" s="11"/>
      <c r="P8" s="11"/>
      <c r="Q8" s="11"/>
      <c r="R8" s="14"/>
      <c r="S8" s="5"/>
      <c r="T8" s="5"/>
    </row>
    <row r="9" s="44" customFormat="1" customHeight="1" spans="1:20">
      <c r="A9" s="5">
        <v>2</v>
      </c>
      <c r="B9" s="5" t="s">
        <v>47</v>
      </c>
      <c r="C9" s="11">
        <v>141233</v>
      </c>
      <c r="D9" s="15" t="s">
        <v>20</v>
      </c>
      <c r="E9" s="15" t="str">
        <f t="shared" si="0"/>
        <v>141233,</v>
      </c>
      <c r="F9" s="11" t="s">
        <v>48</v>
      </c>
      <c r="G9" s="11" t="s">
        <v>49</v>
      </c>
      <c r="H9" s="11" t="s">
        <v>50</v>
      </c>
      <c r="I9" s="5">
        <v>22.39</v>
      </c>
      <c r="J9" s="5">
        <v>32</v>
      </c>
      <c r="K9" s="58">
        <v>0.3003125</v>
      </c>
      <c r="L9" s="56" t="s">
        <v>51</v>
      </c>
      <c r="M9" s="5">
        <v>11084</v>
      </c>
      <c r="N9" s="5">
        <v>13300</v>
      </c>
      <c r="O9" s="57">
        <v>0.06</v>
      </c>
      <c r="P9" s="57">
        <v>0.08</v>
      </c>
      <c r="Q9" s="57">
        <v>0.05</v>
      </c>
      <c r="R9" s="12" t="s">
        <v>25</v>
      </c>
      <c r="S9" s="5"/>
      <c r="T9" s="5"/>
    </row>
    <row r="10" s="44" customFormat="1" customHeight="1" spans="1:20">
      <c r="A10" s="5"/>
      <c r="B10" s="5"/>
      <c r="C10" s="11">
        <v>137775</v>
      </c>
      <c r="D10" s="15" t="s">
        <v>20</v>
      </c>
      <c r="E10" s="15" t="str">
        <f t="shared" si="0"/>
        <v>137775,</v>
      </c>
      <c r="F10" s="11" t="s">
        <v>48</v>
      </c>
      <c r="G10" s="11" t="s">
        <v>52</v>
      </c>
      <c r="H10" s="11" t="s">
        <v>50</v>
      </c>
      <c r="I10" s="5">
        <v>25.14</v>
      </c>
      <c r="J10" s="5">
        <v>36</v>
      </c>
      <c r="K10" s="58">
        <v>0.301666666666667</v>
      </c>
      <c r="L10" s="56" t="s">
        <v>51</v>
      </c>
      <c r="M10" s="5"/>
      <c r="N10" s="5"/>
      <c r="O10" s="11"/>
      <c r="P10" s="11"/>
      <c r="Q10" s="11"/>
      <c r="R10" s="12"/>
      <c r="S10" s="5"/>
      <c r="T10" s="5"/>
    </row>
    <row r="11" s="44" customFormat="1" customHeight="1" spans="1:20">
      <c r="A11" s="5"/>
      <c r="B11" s="5"/>
      <c r="C11" s="11">
        <v>139379</v>
      </c>
      <c r="D11" s="15" t="s">
        <v>20</v>
      </c>
      <c r="E11" s="15" t="str">
        <f t="shared" si="0"/>
        <v>139379,</v>
      </c>
      <c r="F11" s="11" t="s">
        <v>53</v>
      </c>
      <c r="G11" s="11" t="s">
        <v>54</v>
      </c>
      <c r="H11" s="11" t="s">
        <v>55</v>
      </c>
      <c r="I11" s="5">
        <v>8.4</v>
      </c>
      <c r="J11" s="5">
        <v>24</v>
      </c>
      <c r="K11" s="58">
        <v>0.65</v>
      </c>
      <c r="L11" s="56" t="s">
        <v>51</v>
      </c>
      <c r="M11" s="5"/>
      <c r="N11" s="5"/>
      <c r="O11" s="11"/>
      <c r="P11" s="11"/>
      <c r="Q11" s="11"/>
      <c r="R11" s="12"/>
      <c r="S11" s="5"/>
      <c r="T11" s="5"/>
    </row>
    <row r="12" s="44" customFormat="1" customHeight="1" spans="1:20">
      <c r="A12" s="5"/>
      <c r="B12" s="5"/>
      <c r="C12" s="5">
        <v>46760</v>
      </c>
      <c r="D12" s="15" t="s">
        <v>20</v>
      </c>
      <c r="E12" s="15" t="str">
        <f t="shared" si="0"/>
        <v>46760,</v>
      </c>
      <c r="F12" s="5" t="s">
        <v>56</v>
      </c>
      <c r="G12" s="5" t="s">
        <v>57</v>
      </c>
      <c r="H12" s="5" t="s">
        <v>58</v>
      </c>
      <c r="I12" s="5">
        <v>3.5</v>
      </c>
      <c r="J12" s="5">
        <v>18</v>
      </c>
      <c r="K12" s="58">
        <v>0.805555555555556</v>
      </c>
      <c r="L12" s="56" t="s">
        <v>25</v>
      </c>
      <c r="M12" s="5"/>
      <c r="N12" s="5"/>
      <c r="O12" s="11"/>
      <c r="P12" s="11"/>
      <c r="Q12" s="11"/>
      <c r="R12" s="12"/>
      <c r="S12" s="5"/>
      <c r="T12" s="5"/>
    </row>
    <row r="13" s="44" customFormat="1" customHeight="1" spans="1:20">
      <c r="A13" s="5"/>
      <c r="B13" s="5"/>
      <c r="C13" s="7">
        <v>200082</v>
      </c>
      <c r="D13" s="15" t="s">
        <v>20</v>
      </c>
      <c r="E13" s="15" t="str">
        <f t="shared" si="0"/>
        <v>200082,</v>
      </c>
      <c r="F13" s="8" t="s">
        <v>59</v>
      </c>
      <c r="G13" s="7" t="s">
        <v>60</v>
      </c>
      <c r="H13" s="8" t="s">
        <v>61</v>
      </c>
      <c r="I13" s="5">
        <v>10.21566666</v>
      </c>
      <c r="J13" s="5">
        <v>39.8</v>
      </c>
      <c r="K13" s="56">
        <v>0.743324958291457</v>
      </c>
      <c r="L13" s="56" t="s">
        <v>25</v>
      </c>
      <c r="M13" s="5"/>
      <c r="N13" s="5"/>
      <c r="O13" s="11"/>
      <c r="P13" s="11"/>
      <c r="Q13" s="11"/>
      <c r="R13" s="12"/>
      <c r="S13" s="5"/>
      <c r="T13" s="5"/>
    </row>
    <row r="14" s="44" customFormat="1" customHeight="1" spans="1:20">
      <c r="A14" s="5">
        <v>3</v>
      </c>
      <c r="B14" s="5" t="s">
        <v>62</v>
      </c>
      <c r="C14" s="5">
        <v>154040</v>
      </c>
      <c r="D14" s="15" t="s">
        <v>20</v>
      </c>
      <c r="E14" s="15" t="str">
        <f t="shared" si="0"/>
        <v>154040,</v>
      </c>
      <c r="F14" s="5" t="s">
        <v>63</v>
      </c>
      <c r="G14" s="5" t="s">
        <v>64</v>
      </c>
      <c r="H14" s="5" t="s">
        <v>65</v>
      </c>
      <c r="I14" s="5">
        <v>10.7</v>
      </c>
      <c r="J14" s="5">
        <v>35</v>
      </c>
      <c r="K14" s="58">
        <v>0.694285714285714</v>
      </c>
      <c r="L14" s="56" t="s">
        <v>39</v>
      </c>
      <c r="M14" s="5">
        <v>5201</v>
      </c>
      <c r="N14" s="5">
        <v>5722</v>
      </c>
      <c r="O14" s="57">
        <v>0.08</v>
      </c>
      <c r="P14" s="57">
        <v>0.1</v>
      </c>
      <c r="Q14" s="57">
        <v>0.06</v>
      </c>
      <c r="R14" s="14" t="s">
        <v>25</v>
      </c>
      <c r="S14" s="5"/>
      <c r="T14" s="5"/>
    </row>
    <row r="15" s="44" customFormat="1" customHeight="1" spans="1:20">
      <c r="A15" s="15"/>
      <c r="B15" s="15"/>
      <c r="C15" s="15">
        <v>202157</v>
      </c>
      <c r="D15" s="15" t="s">
        <v>20</v>
      </c>
      <c r="E15" s="15" t="str">
        <f t="shared" si="0"/>
        <v>202157,</v>
      </c>
      <c r="F15" s="15" t="s">
        <v>66</v>
      </c>
      <c r="G15" s="15" t="s">
        <v>67</v>
      </c>
      <c r="H15" s="15" t="s">
        <v>61</v>
      </c>
      <c r="I15" s="5">
        <v>8.5</v>
      </c>
      <c r="J15" s="5">
        <v>28</v>
      </c>
      <c r="K15" s="56">
        <v>0.696428571428571</v>
      </c>
      <c r="L15" s="56" t="s">
        <v>68</v>
      </c>
      <c r="M15" s="15"/>
      <c r="N15" s="15"/>
      <c r="O15" s="59"/>
      <c r="P15" s="59"/>
      <c r="Q15" s="59"/>
      <c r="R15" s="69"/>
      <c r="S15" s="5"/>
      <c r="T15" s="5"/>
    </row>
    <row r="16" s="44" customFormat="1" customHeight="1" spans="1:20">
      <c r="A16" s="5"/>
      <c r="B16" s="5"/>
      <c r="C16" s="5">
        <v>40935</v>
      </c>
      <c r="D16" s="15" t="s">
        <v>20</v>
      </c>
      <c r="E16" s="15" t="str">
        <f t="shared" si="0"/>
        <v>40935,</v>
      </c>
      <c r="F16" s="5" t="s">
        <v>69</v>
      </c>
      <c r="G16" s="5" t="s">
        <v>70</v>
      </c>
      <c r="H16" s="5" t="s">
        <v>71</v>
      </c>
      <c r="I16" s="5">
        <v>12.5</v>
      </c>
      <c r="J16" s="5">
        <v>25</v>
      </c>
      <c r="K16" s="58">
        <v>0.5</v>
      </c>
      <c r="L16" s="56" t="s">
        <v>24</v>
      </c>
      <c r="M16" s="5"/>
      <c r="N16" s="5"/>
      <c r="O16" s="11"/>
      <c r="P16" s="11"/>
      <c r="Q16" s="11"/>
      <c r="R16" s="14"/>
      <c r="S16" s="5"/>
      <c r="T16" s="5"/>
    </row>
    <row r="17" s="44" customFormat="1" customHeight="1" spans="1:20">
      <c r="A17" s="5">
        <v>4</v>
      </c>
      <c r="B17" s="5" t="s">
        <v>72</v>
      </c>
      <c r="C17" s="11">
        <v>110737</v>
      </c>
      <c r="D17" s="15" t="s">
        <v>20</v>
      </c>
      <c r="E17" s="15" t="str">
        <f t="shared" si="0"/>
        <v>110737,</v>
      </c>
      <c r="F17" s="11" t="s">
        <v>73</v>
      </c>
      <c r="G17" s="5" t="s">
        <v>74</v>
      </c>
      <c r="H17" s="11" t="s">
        <v>75</v>
      </c>
      <c r="I17" s="5">
        <v>12.7</v>
      </c>
      <c r="J17" s="5">
        <v>29.8</v>
      </c>
      <c r="K17" s="58">
        <v>0.573825503355705</v>
      </c>
      <c r="L17" s="56" t="s">
        <v>51</v>
      </c>
      <c r="M17" s="5">
        <v>11190</v>
      </c>
      <c r="N17" s="5">
        <v>13428</v>
      </c>
      <c r="O17" s="57">
        <v>0.08</v>
      </c>
      <c r="P17" s="57">
        <v>0.1</v>
      </c>
      <c r="Q17" s="57">
        <v>0.06</v>
      </c>
      <c r="R17" s="14" t="s">
        <v>25</v>
      </c>
      <c r="S17" s="5"/>
      <c r="T17" s="5"/>
    </row>
    <row r="18" s="44" customFormat="1" customHeight="1" spans="1:20">
      <c r="A18" s="5"/>
      <c r="B18" s="5"/>
      <c r="C18" s="11">
        <v>32596</v>
      </c>
      <c r="D18" s="15" t="s">
        <v>20</v>
      </c>
      <c r="E18" s="15" t="str">
        <f t="shared" si="0"/>
        <v>32596,</v>
      </c>
      <c r="F18" s="11" t="s">
        <v>76</v>
      </c>
      <c r="G18" s="5" t="s">
        <v>77</v>
      </c>
      <c r="H18" s="5" t="s">
        <v>78</v>
      </c>
      <c r="I18" s="5">
        <v>15.833</v>
      </c>
      <c r="J18" s="5">
        <v>39.8</v>
      </c>
      <c r="K18" s="58">
        <v>0.602185929648241</v>
      </c>
      <c r="L18" s="58" t="s">
        <v>79</v>
      </c>
      <c r="M18" s="5"/>
      <c r="N18" s="5"/>
      <c r="O18" s="11"/>
      <c r="P18" s="11"/>
      <c r="Q18" s="11"/>
      <c r="R18" s="14"/>
      <c r="S18" s="5"/>
      <c r="T18" s="5"/>
    </row>
    <row r="19" s="44" customFormat="1" customHeight="1" spans="1:20">
      <c r="A19" s="5"/>
      <c r="B19" s="5"/>
      <c r="C19" s="5">
        <v>161198</v>
      </c>
      <c r="D19" s="15" t="s">
        <v>20</v>
      </c>
      <c r="E19" s="15" t="str">
        <f t="shared" si="0"/>
        <v>161198,</v>
      </c>
      <c r="F19" s="5" t="s">
        <v>80</v>
      </c>
      <c r="G19" s="5" t="s">
        <v>81</v>
      </c>
      <c r="H19" s="5" t="s">
        <v>82</v>
      </c>
      <c r="I19" s="5">
        <v>13.9</v>
      </c>
      <c r="J19" s="5">
        <v>32</v>
      </c>
      <c r="K19" s="58">
        <v>0.565625</v>
      </c>
      <c r="L19" s="56" t="s">
        <v>83</v>
      </c>
      <c r="M19" s="5"/>
      <c r="N19" s="5"/>
      <c r="O19" s="11"/>
      <c r="P19" s="11"/>
      <c r="Q19" s="11"/>
      <c r="R19" s="14"/>
      <c r="S19" s="5"/>
      <c r="T19" s="5"/>
    </row>
    <row r="20" s="44" customFormat="1" customHeight="1" spans="1:20">
      <c r="A20" s="5"/>
      <c r="B20" s="5"/>
      <c r="C20" s="5">
        <v>144423</v>
      </c>
      <c r="D20" s="15" t="s">
        <v>20</v>
      </c>
      <c r="E20" s="15" t="str">
        <f t="shared" si="0"/>
        <v>144423,</v>
      </c>
      <c r="F20" s="5" t="s">
        <v>84</v>
      </c>
      <c r="G20" s="5" t="s">
        <v>85</v>
      </c>
      <c r="H20" s="5" t="s">
        <v>82</v>
      </c>
      <c r="I20" s="5">
        <v>8.5</v>
      </c>
      <c r="J20" s="5">
        <v>18</v>
      </c>
      <c r="K20" s="58">
        <v>0.527777777777778</v>
      </c>
      <c r="L20" s="56" t="s">
        <v>86</v>
      </c>
      <c r="M20" s="5"/>
      <c r="N20" s="5"/>
      <c r="O20" s="11"/>
      <c r="P20" s="11"/>
      <c r="Q20" s="11"/>
      <c r="R20" s="14"/>
      <c r="S20" s="5"/>
      <c r="T20" s="5"/>
    </row>
    <row r="21" s="44" customFormat="1" customHeight="1" spans="1:20">
      <c r="A21" s="5"/>
      <c r="B21" s="5"/>
      <c r="C21" s="11">
        <v>58522</v>
      </c>
      <c r="D21" s="15" t="s">
        <v>20</v>
      </c>
      <c r="E21" s="15" t="str">
        <f t="shared" si="0"/>
        <v>58522,</v>
      </c>
      <c r="F21" s="11" t="s">
        <v>87</v>
      </c>
      <c r="G21" s="11" t="s">
        <v>88</v>
      </c>
      <c r="H21" s="11" t="s">
        <v>34</v>
      </c>
      <c r="I21" s="5">
        <v>11.812</v>
      </c>
      <c r="J21" s="5">
        <v>35</v>
      </c>
      <c r="K21" s="58">
        <v>0.662514285714286</v>
      </c>
      <c r="L21" s="56" t="s">
        <v>68</v>
      </c>
      <c r="M21" s="5"/>
      <c r="N21" s="5"/>
      <c r="O21" s="11"/>
      <c r="P21" s="11"/>
      <c r="Q21" s="11"/>
      <c r="R21" s="14"/>
      <c r="S21" s="5"/>
      <c r="T21" s="5"/>
    </row>
    <row r="22" s="44" customFormat="1" customHeight="1" spans="1:20">
      <c r="A22" s="5">
        <v>5</v>
      </c>
      <c r="B22" s="5" t="s">
        <v>89</v>
      </c>
      <c r="C22" s="11">
        <v>184082</v>
      </c>
      <c r="D22" s="15" t="s">
        <v>20</v>
      </c>
      <c r="E22" s="15" t="str">
        <f t="shared" si="0"/>
        <v>184082,</v>
      </c>
      <c r="F22" s="11" t="s">
        <v>90</v>
      </c>
      <c r="G22" s="5" t="s">
        <v>91</v>
      </c>
      <c r="H22" s="5" t="s">
        <v>92</v>
      </c>
      <c r="I22" s="5">
        <v>19.08</v>
      </c>
      <c r="J22" s="5">
        <v>59</v>
      </c>
      <c r="K22" s="58">
        <v>0.676610169491525</v>
      </c>
      <c r="L22" s="56" t="s">
        <v>25</v>
      </c>
      <c r="M22" s="5">
        <v>3203</v>
      </c>
      <c r="N22" s="5">
        <v>3846</v>
      </c>
      <c r="O22" s="57">
        <v>0.08</v>
      </c>
      <c r="P22" s="57">
        <v>0.1</v>
      </c>
      <c r="Q22" s="57">
        <v>0.06</v>
      </c>
      <c r="R22" s="12" t="s">
        <v>93</v>
      </c>
      <c r="S22" s="5"/>
      <c r="T22" s="5"/>
    </row>
    <row r="23" s="44" customFormat="1" customHeight="1" spans="1:20">
      <c r="A23" s="5"/>
      <c r="B23" s="5"/>
      <c r="C23" s="11">
        <v>48233</v>
      </c>
      <c r="D23" s="15" t="s">
        <v>20</v>
      </c>
      <c r="E23" s="15" t="str">
        <f t="shared" si="0"/>
        <v>48233,</v>
      </c>
      <c r="F23" s="11" t="s">
        <v>90</v>
      </c>
      <c r="G23" s="5" t="s">
        <v>94</v>
      </c>
      <c r="H23" s="5" t="s">
        <v>92</v>
      </c>
      <c r="I23" s="5">
        <v>11.14</v>
      </c>
      <c r="J23" s="5">
        <v>29.8</v>
      </c>
      <c r="K23" s="58">
        <v>0.626174496644295</v>
      </c>
      <c r="L23" s="56" t="s">
        <v>25</v>
      </c>
      <c r="M23" s="5"/>
      <c r="N23" s="5"/>
      <c r="O23" s="11"/>
      <c r="P23" s="11"/>
      <c r="Q23" s="11"/>
      <c r="R23" s="12"/>
      <c r="S23" s="5"/>
      <c r="T23" s="5"/>
    </row>
    <row r="24" s="44" customFormat="1" customHeight="1" spans="1:20">
      <c r="A24" s="11">
        <v>6</v>
      </c>
      <c r="B24" s="5" t="s">
        <v>95</v>
      </c>
      <c r="C24" s="17">
        <v>201264</v>
      </c>
      <c r="D24" s="15" t="s">
        <v>20</v>
      </c>
      <c r="E24" s="15" t="str">
        <f t="shared" si="0"/>
        <v>201264,</v>
      </c>
      <c r="F24" s="7" t="s">
        <v>96</v>
      </c>
      <c r="G24" s="7" t="s">
        <v>97</v>
      </c>
      <c r="H24" s="7" t="s">
        <v>98</v>
      </c>
      <c r="I24" s="5">
        <v>120</v>
      </c>
      <c r="J24" s="5">
        <v>248</v>
      </c>
      <c r="K24" s="58">
        <f>(J24-I24)/I24</f>
        <v>1.06666666666667</v>
      </c>
      <c r="L24" s="56" t="s">
        <v>99</v>
      </c>
      <c r="M24" s="5"/>
      <c r="N24" s="5"/>
      <c r="O24" s="57"/>
      <c r="P24" s="57"/>
      <c r="Q24" s="57"/>
      <c r="R24" s="14"/>
      <c r="S24" s="5"/>
      <c r="T24" s="5"/>
    </row>
    <row r="25" s="44" customFormat="1" customHeight="1" spans="1:20">
      <c r="A25" s="11"/>
      <c r="B25" s="5"/>
      <c r="C25" s="17">
        <v>201495</v>
      </c>
      <c r="D25" s="15" t="s">
        <v>20</v>
      </c>
      <c r="E25" s="15" t="str">
        <f t="shared" si="0"/>
        <v>201495,</v>
      </c>
      <c r="F25" s="7" t="s">
        <v>100</v>
      </c>
      <c r="G25" s="7" t="s">
        <v>101</v>
      </c>
      <c r="H25" s="7" t="s">
        <v>98</v>
      </c>
      <c r="I25" s="5">
        <v>137</v>
      </c>
      <c r="J25" s="5">
        <v>268</v>
      </c>
      <c r="K25" s="58">
        <f>(J25-I25)/I25</f>
        <v>0.956204379562044</v>
      </c>
      <c r="L25" s="56" t="s">
        <v>99</v>
      </c>
      <c r="M25" s="5"/>
      <c r="N25" s="5"/>
      <c r="O25" s="57"/>
      <c r="P25" s="57"/>
      <c r="Q25" s="57"/>
      <c r="R25" s="14"/>
      <c r="S25" s="5"/>
      <c r="T25" s="5"/>
    </row>
    <row r="26" s="44" customFormat="1" customHeight="1" spans="1:20">
      <c r="A26" s="11"/>
      <c r="B26" s="5"/>
      <c r="C26" s="11">
        <v>174232</v>
      </c>
      <c r="D26" s="15" t="s">
        <v>20</v>
      </c>
      <c r="E26" s="15" t="str">
        <f t="shared" ref="E26:E43" si="1">C26&amp;D26</f>
        <v>174232,</v>
      </c>
      <c r="F26" s="5" t="s">
        <v>102</v>
      </c>
      <c r="G26" s="5" t="s">
        <v>103</v>
      </c>
      <c r="H26" s="5" t="s">
        <v>104</v>
      </c>
      <c r="I26" s="5">
        <v>69</v>
      </c>
      <c r="J26" s="5">
        <v>138</v>
      </c>
      <c r="K26" s="58">
        <v>0.5</v>
      </c>
      <c r="L26" s="56" t="s">
        <v>105</v>
      </c>
      <c r="M26" s="5"/>
      <c r="N26" s="5"/>
      <c r="O26" s="11"/>
      <c r="P26" s="11"/>
      <c r="Q26" s="11"/>
      <c r="R26" s="14"/>
      <c r="S26" s="5"/>
      <c r="T26" s="5"/>
    </row>
    <row r="27" s="44" customFormat="1" customHeight="1" spans="1:20">
      <c r="A27" s="11"/>
      <c r="B27" s="5"/>
      <c r="C27" s="11">
        <v>181356</v>
      </c>
      <c r="D27" s="15" t="s">
        <v>20</v>
      </c>
      <c r="E27" s="15" t="str">
        <f t="shared" si="1"/>
        <v>181356,</v>
      </c>
      <c r="F27" s="11" t="s">
        <v>106</v>
      </c>
      <c r="G27" s="5" t="s">
        <v>107</v>
      </c>
      <c r="H27" s="5" t="s">
        <v>108</v>
      </c>
      <c r="I27" s="5">
        <v>44.5</v>
      </c>
      <c r="J27" s="5">
        <v>78</v>
      </c>
      <c r="K27" s="58">
        <v>0.429487179487179</v>
      </c>
      <c r="L27" s="56" t="s">
        <v>109</v>
      </c>
      <c r="M27" s="5"/>
      <c r="N27" s="5"/>
      <c r="O27" s="11"/>
      <c r="P27" s="11"/>
      <c r="Q27" s="11"/>
      <c r="R27" s="14"/>
      <c r="S27" s="5"/>
      <c r="T27" s="5"/>
    </row>
    <row r="28" s="44" customFormat="1" customHeight="1" spans="1:20">
      <c r="A28" s="11"/>
      <c r="B28" s="5"/>
      <c r="C28" s="11">
        <v>67665</v>
      </c>
      <c r="D28" s="15" t="s">
        <v>20</v>
      </c>
      <c r="E28" s="15" t="str">
        <f t="shared" si="1"/>
        <v>67665,</v>
      </c>
      <c r="F28" s="11" t="s">
        <v>110</v>
      </c>
      <c r="G28" s="11" t="s">
        <v>111</v>
      </c>
      <c r="H28" s="11" t="s">
        <v>112</v>
      </c>
      <c r="I28" s="5">
        <v>15.92</v>
      </c>
      <c r="J28" s="5">
        <v>39.8</v>
      </c>
      <c r="K28" s="58">
        <v>0.6</v>
      </c>
      <c r="L28" s="56" t="s">
        <v>113</v>
      </c>
      <c r="M28" s="5"/>
      <c r="N28" s="5"/>
      <c r="O28" s="11"/>
      <c r="P28" s="11"/>
      <c r="Q28" s="11"/>
      <c r="R28" s="14"/>
      <c r="S28" s="5"/>
      <c r="T28" s="5"/>
    </row>
    <row r="29" s="44" customFormat="1" customHeight="1" spans="1:20">
      <c r="A29" s="11"/>
      <c r="B29" s="5"/>
      <c r="C29" s="11">
        <v>169668</v>
      </c>
      <c r="D29" s="15" t="s">
        <v>20</v>
      </c>
      <c r="E29" s="15" t="str">
        <f t="shared" si="1"/>
        <v>169668,</v>
      </c>
      <c r="F29" s="11" t="s">
        <v>114</v>
      </c>
      <c r="G29" s="5" t="s">
        <v>115</v>
      </c>
      <c r="H29" s="5" t="s">
        <v>116</v>
      </c>
      <c r="I29" s="5">
        <v>34.8</v>
      </c>
      <c r="J29" s="5">
        <v>87</v>
      </c>
      <c r="K29" s="58">
        <v>0.6</v>
      </c>
      <c r="L29" s="56" t="s">
        <v>117</v>
      </c>
      <c r="M29" s="5"/>
      <c r="N29" s="5"/>
      <c r="O29" s="11"/>
      <c r="P29" s="11"/>
      <c r="Q29" s="11"/>
      <c r="R29" s="14"/>
      <c r="S29" s="5"/>
      <c r="T29" s="5"/>
    </row>
    <row r="30" s="44" customFormat="1" customHeight="1" spans="1:20">
      <c r="A30" s="11"/>
      <c r="B30" s="5"/>
      <c r="C30" s="11">
        <v>184102</v>
      </c>
      <c r="D30" s="15" t="s">
        <v>20</v>
      </c>
      <c r="E30" s="15" t="str">
        <f t="shared" si="1"/>
        <v>184102,</v>
      </c>
      <c r="F30" s="11" t="s">
        <v>110</v>
      </c>
      <c r="G30" s="11" t="s">
        <v>118</v>
      </c>
      <c r="H30" s="11" t="s">
        <v>112</v>
      </c>
      <c r="I30" s="5">
        <v>17.65</v>
      </c>
      <c r="J30" s="5">
        <v>43.8</v>
      </c>
      <c r="K30" s="58">
        <v>0.59703196347032</v>
      </c>
      <c r="L30" s="56" t="s">
        <v>113</v>
      </c>
      <c r="M30" s="5"/>
      <c r="N30" s="5"/>
      <c r="O30" s="11"/>
      <c r="P30" s="11"/>
      <c r="Q30" s="11"/>
      <c r="R30" s="14"/>
      <c r="S30" s="5"/>
      <c r="T30" s="5"/>
    </row>
    <row r="31" s="44" customFormat="1" customHeight="1" spans="1:20">
      <c r="A31" s="11"/>
      <c r="B31" s="5"/>
      <c r="C31" s="5">
        <v>183439</v>
      </c>
      <c r="D31" s="15" t="s">
        <v>20</v>
      </c>
      <c r="E31" s="15" t="str">
        <f t="shared" si="1"/>
        <v>183439,</v>
      </c>
      <c r="F31" s="5" t="s">
        <v>119</v>
      </c>
      <c r="G31" s="5" t="s">
        <v>120</v>
      </c>
      <c r="H31" s="5" t="s">
        <v>121</v>
      </c>
      <c r="I31" s="5">
        <v>56</v>
      </c>
      <c r="J31" s="5">
        <v>112</v>
      </c>
      <c r="K31" s="58">
        <v>0.5</v>
      </c>
      <c r="L31" s="56" t="s">
        <v>68</v>
      </c>
      <c r="M31" s="5"/>
      <c r="N31" s="5"/>
      <c r="O31" s="11"/>
      <c r="P31" s="11"/>
      <c r="Q31" s="11"/>
      <c r="R31" s="14"/>
      <c r="S31" s="5"/>
      <c r="T31" s="5"/>
    </row>
    <row r="32" s="44" customFormat="1" customHeight="1" spans="1:20">
      <c r="A32" s="5">
        <v>7</v>
      </c>
      <c r="B32" s="5" t="s">
        <v>122</v>
      </c>
      <c r="C32" s="5">
        <v>84174</v>
      </c>
      <c r="D32" s="15" t="s">
        <v>20</v>
      </c>
      <c r="E32" s="15" t="str">
        <f t="shared" si="1"/>
        <v>84174,</v>
      </c>
      <c r="F32" s="5" t="s">
        <v>123</v>
      </c>
      <c r="G32" s="5" t="s">
        <v>124</v>
      </c>
      <c r="H32" s="5" t="s">
        <v>55</v>
      </c>
      <c r="I32" s="5">
        <v>12.25</v>
      </c>
      <c r="J32" s="5">
        <v>35</v>
      </c>
      <c r="K32" s="58">
        <v>0.65</v>
      </c>
      <c r="L32" s="56" t="s">
        <v>125</v>
      </c>
      <c r="M32" s="5">
        <v>3057</v>
      </c>
      <c r="N32" s="5">
        <v>3664</v>
      </c>
      <c r="O32" s="57">
        <v>0.08</v>
      </c>
      <c r="P32" s="57">
        <v>0.1</v>
      </c>
      <c r="Q32" s="57">
        <v>0.06</v>
      </c>
      <c r="R32" s="14" t="s">
        <v>25</v>
      </c>
      <c r="S32" s="5"/>
      <c r="T32" s="5"/>
    </row>
    <row r="33" s="44" customFormat="1" customHeight="1" spans="1:20">
      <c r="A33" s="5">
        <v>8</v>
      </c>
      <c r="B33" s="11" t="s">
        <v>126</v>
      </c>
      <c r="C33" s="5">
        <v>197387</v>
      </c>
      <c r="D33" s="15" t="s">
        <v>20</v>
      </c>
      <c r="E33" s="15" t="str">
        <f t="shared" si="1"/>
        <v>197387,</v>
      </c>
      <c r="F33" s="11" t="s">
        <v>127</v>
      </c>
      <c r="G33" s="11" t="s">
        <v>128</v>
      </c>
      <c r="H33" s="11" t="s">
        <v>129</v>
      </c>
      <c r="I33" s="5">
        <v>33</v>
      </c>
      <c r="J33" s="5">
        <v>88</v>
      </c>
      <c r="K33" s="58">
        <v>0.625</v>
      </c>
      <c r="L33" s="56" t="s">
        <v>130</v>
      </c>
      <c r="M33" s="60">
        <v>1110</v>
      </c>
      <c r="N33" s="60">
        <v>1352</v>
      </c>
      <c r="O33" s="61">
        <v>0.08</v>
      </c>
      <c r="P33" s="61">
        <v>0.1</v>
      </c>
      <c r="Q33" s="61">
        <v>0.06</v>
      </c>
      <c r="R33" s="70" t="s">
        <v>25</v>
      </c>
      <c r="S33" s="5"/>
      <c r="T33" s="5"/>
    </row>
    <row r="34" s="44" customFormat="1" customHeight="1" spans="1:20">
      <c r="A34" s="5"/>
      <c r="B34" s="11"/>
      <c r="C34" s="5">
        <v>197384</v>
      </c>
      <c r="D34" s="15" t="s">
        <v>20</v>
      </c>
      <c r="E34" s="15" t="str">
        <f t="shared" si="1"/>
        <v>197384,</v>
      </c>
      <c r="F34" s="11" t="s">
        <v>131</v>
      </c>
      <c r="G34" s="5" t="s">
        <v>132</v>
      </c>
      <c r="H34" s="5" t="s">
        <v>129</v>
      </c>
      <c r="I34" s="5">
        <v>9.9</v>
      </c>
      <c r="J34" s="5">
        <v>19.8</v>
      </c>
      <c r="K34" s="58">
        <v>0.5</v>
      </c>
      <c r="L34" s="56" t="s">
        <v>133</v>
      </c>
      <c r="M34" s="62"/>
      <c r="N34" s="62"/>
      <c r="O34" s="63"/>
      <c r="P34" s="63"/>
      <c r="Q34" s="63"/>
      <c r="R34" s="71"/>
      <c r="S34" s="5"/>
      <c r="T34" s="5"/>
    </row>
    <row r="35" s="44" customFormat="1" ht="32" customHeight="1" spans="1:20">
      <c r="A35" s="11">
        <v>9</v>
      </c>
      <c r="B35" s="11" t="s">
        <v>134</v>
      </c>
      <c r="C35" s="11">
        <v>201173</v>
      </c>
      <c r="D35" s="15" t="s">
        <v>20</v>
      </c>
      <c r="E35" s="15" t="str">
        <f t="shared" si="1"/>
        <v>201173,</v>
      </c>
      <c r="F35" s="11" t="s">
        <v>135</v>
      </c>
      <c r="G35" s="11" t="s">
        <v>136</v>
      </c>
      <c r="H35" s="11" t="s">
        <v>58</v>
      </c>
      <c r="I35" s="5">
        <v>12</v>
      </c>
      <c r="J35" s="5">
        <v>29.9</v>
      </c>
      <c r="K35" s="58">
        <v>0.598662207357859</v>
      </c>
      <c r="L35" s="56" t="s">
        <v>137</v>
      </c>
      <c r="M35" s="11">
        <v>3195</v>
      </c>
      <c r="N35" s="11">
        <v>3862</v>
      </c>
      <c r="O35" s="57">
        <v>0.08</v>
      </c>
      <c r="P35" s="57">
        <v>0.1</v>
      </c>
      <c r="Q35" s="57">
        <v>0.06</v>
      </c>
      <c r="R35" s="14" t="s">
        <v>25</v>
      </c>
      <c r="S35" s="5"/>
      <c r="T35" s="5"/>
    </row>
    <row r="36" customHeight="1" spans="1:20">
      <c r="A36" s="11">
        <v>10</v>
      </c>
      <c r="B36" s="11" t="s">
        <v>138</v>
      </c>
      <c r="C36" s="11">
        <v>132393</v>
      </c>
      <c r="D36" s="15" t="s">
        <v>20</v>
      </c>
      <c r="E36" s="15" t="str">
        <f t="shared" si="1"/>
        <v>132393,</v>
      </c>
      <c r="F36" s="11" t="s">
        <v>139</v>
      </c>
      <c r="G36" s="5" t="s">
        <v>140</v>
      </c>
      <c r="H36" s="5" t="s">
        <v>141</v>
      </c>
      <c r="I36" s="5">
        <v>7.02</v>
      </c>
      <c r="J36" s="5">
        <v>19.5</v>
      </c>
      <c r="K36" s="58">
        <v>0.64</v>
      </c>
      <c r="L36" s="56" t="s">
        <v>142</v>
      </c>
      <c r="M36" s="60">
        <v>3500</v>
      </c>
      <c r="N36" s="60">
        <v>4200</v>
      </c>
      <c r="O36" s="61">
        <v>0.08</v>
      </c>
      <c r="P36" s="61">
        <v>0.1</v>
      </c>
      <c r="Q36" s="61">
        <v>0.06</v>
      </c>
      <c r="R36" s="70" t="s">
        <v>25</v>
      </c>
      <c r="S36" s="5"/>
      <c r="T36" s="5"/>
    </row>
    <row r="37" customHeight="1" spans="1:20">
      <c r="A37" s="11"/>
      <c r="B37" s="11"/>
      <c r="C37" s="18">
        <v>53857</v>
      </c>
      <c r="D37" s="15" t="s">
        <v>20</v>
      </c>
      <c r="E37" s="15" t="str">
        <f t="shared" si="1"/>
        <v>53857,</v>
      </c>
      <c r="F37" s="7" t="s">
        <v>143</v>
      </c>
      <c r="G37" s="7" t="s">
        <v>144</v>
      </c>
      <c r="H37" s="7" t="s">
        <v>145</v>
      </c>
      <c r="I37" s="5">
        <v>4.5</v>
      </c>
      <c r="J37" s="5">
        <v>21</v>
      </c>
      <c r="K37" s="58">
        <f>(J37-I37)/I37</f>
        <v>3.66666666666667</v>
      </c>
      <c r="L37" s="56" t="s">
        <v>25</v>
      </c>
      <c r="M37" s="64"/>
      <c r="N37" s="64"/>
      <c r="O37" s="65"/>
      <c r="P37" s="65"/>
      <c r="Q37" s="65"/>
      <c r="R37" s="72"/>
      <c r="S37" s="5"/>
      <c r="T37" s="5"/>
    </row>
    <row r="38" customHeight="1" spans="1:20">
      <c r="A38" s="11"/>
      <c r="B38" s="11"/>
      <c r="C38" s="19">
        <v>38124</v>
      </c>
      <c r="D38" s="15" t="s">
        <v>20</v>
      </c>
      <c r="E38" s="15" t="str">
        <f t="shared" si="1"/>
        <v>38124,</v>
      </c>
      <c r="F38" s="20" t="s">
        <v>146</v>
      </c>
      <c r="G38" s="51" t="s">
        <v>147</v>
      </c>
      <c r="H38" s="22" t="s">
        <v>34</v>
      </c>
      <c r="I38" s="5">
        <v>14.1</v>
      </c>
      <c r="J38" s="5">
        <v>28</v>
      </c>
      <c r="K38" s="58">
        <f>(J38-I38)/I38</f>
        <v>0.98581560283688</v>
      </c>
      <c r="L38" s="66" t="s">
        <v>148</v>
      </c>
      <c r="M38" s="64"/>
      <c r="N38" s="64"/>
      <c r="O38" s="65"/>
      <c r="P38" s="65"/>
      <c r="Q38" s="65"/>
      <c r="R38" s="72"/>
      <c r="S38" s="5"/>
      <c r="T38" s="5"/>
    </row>
    <row r="39" customHeight="1" spans="1:20">
      <c r="A39" s="23">
        <v>11</v>
      </c>
      <c r="B39" s="24" t="s">
        <v>149</v>
      </c>
      <c r="C39" s="25">
        <v>101716</v>
      </c>
      <c r="D39" s="15" t="s">
        <v>20</v>
      </c>
      <c r="E39" s="15" t="str">
        <f t="shared" si="1"/>
        <v>101716,</v>
      </c>
      <c r="F39" s="25" t="s">
        <v>150</v>
      </c>
      <c r="G39" s="25" t="s">
        <v>151</v>
      </c>
      <c r="H39" s="27" t="s">
        <v>152</v>
      </c>
      <c r="I39" s="5">
        <v>102.9</v>
      </c>
      <c r="J39" s="5">
        <v>138</v>
      </c>
      <c r="K39" s="58">
        <v>0.254347826086956</v>
      </c>
      <c r="L39" s="58" t="s">
        <v>25</v>
      </c>
      <c r="M39" s="23">
        <v>1892</v>
      </c>
      <c r="N39" s="23">
        <v>2324</v>
      </c>
      <c r="O39" s="25" t="s">
        <v>153</v>
      </c>
      <c r="P39" s="25" t="s">
        <v>154</v>
      </c>
      <c r="Q39" s="26" t="s">
        <v>153</v>
      </c>
      <c r="R39" s="12" t="s">
        <v>155</v>
      </c>
      <c r="S39" s="5"/>
      <c r="T39" s="5"/>
    </row>
    <row r="40" customHeight="1" spans="1:20">
      <c r="A40" s="29"/>
      <c r="B40" s="30"/>
      <c r="C40" s="25">
        <v>101715</v>
      </c>
      <c r="D40" s="15" t="s">
        <v>20</v>
      </c>
      <c r="E40" s="15" t="str">
        <f t="shared" si="1"/>
        <v>101715,</v>
      </c>
      <c r="F40" s="25" t="s">
        <v>150</v>
      </c>
      <c r="G40" s="25" t="s">
        <v>156</v>
      </c>
      <c r="H40" s="27" t="s">
        <v>152</v>
      </c>
      <c r="I40" s="5">
        <v>371</v>
      </c>
      <c r="J40" s="5">
        <v>495</v>
      </c>
      <c r="K40" s="58">
        <v>0.250505050505051</v>
      </c>
      <c r="L40" s="58" t="s">
        <v>25</v>
      </c>
      <c r="M40" s="29"/>
      <c r="N40" s="29"/>
      <c r="O40" s="25" t="s">
        <v>157</v>
      </c>
      <c r="P40" s="25" t="s">
        <v>158</v>
      </c>
      <c r="Q40" s="26" t="s">
        <v>157</v>
      </c>
      <c r="R40" s="12"/>
      <c r="S40" s="5"/>
      <c r="T40" s="5"/>
    </row>
    <row r="41" customHeight="1" spans="1:20">
      <c r="A41" s="29"/>
      <c r="B41" s="30"/>
      <c r="C41" s="25">
        <v>117756</v>
      </c>
      <c r="D41" s="15" t="s">
        <v>20</v>
      </c>
      <c r="E41" s="15" t="str">
        <f t="shared" si="1"/>
        <v>117756,</v>
      </c>
      <c r="F41" s="25" t="s">
        <v>150</v>
      </c>
      <c r="G41" s="25" t="s">
        <v>159</v>
      </c>
      <c r="H41" s="27" t="s">
        <v>152</v>
      </c>
      <c r="I41" s="5">
        <v>716.55</v>
      </c>
      <c r="J41" s="5">
        <v>900</v>
      </c>
      <c r="K41" s="58">
        <v>0.203833333333333</v>
      </c>
      <c r="L41" s="56" t="s">
        <v>160</v>
      </c>
      <c r="M41" s="29"/>
      <c r="N41" s="29"/>
      <c r="O41" s="25" t="s">
        <v>161</v>
      </c>
      <c r="P41" s="25" t="s">
        <v>162</v>
      </c>
      <c r="Q41" s="26" t="s">
        <v>161</v>
      </c>
      <c r="R41" s="12"/>
      <c r="S41" s="5"/>
      <c r="T41" s="5"/>
    </row>
    <row r="42" customHeight="1" spans="1:20">
      <c r="A42" s="29"/>
      <c r="B42" s="30"/>
      <c r="C42" s="25">
        <v>141310</v>
      </c>
      <c r="D42" s="15" t="s">
        <v>20</v>
      </c>
      <c r="E42" s="15" t="str">
        <f t="shared" si="1"/>
        <v>141310,</v>
      </c>
      <c r="F42" s="25" t="s">
        <v>150</v>
      </c>
      <c r="G42" s="25" t="s">
        <v>163</v>
      </c>
      <c r="H42" s="27" t="s">
        <v>152</v>
      </c>
      <c r="I42" s="5">
        <v>723.71</v>
      </c>
      <c r="J42" s="5">
        <v>950</v>
      </c>
      <c r="K42" s="58">
        <v>0.2382</v>
      </c>
      <c r="L42" s="56" t="s">
        <v>164</v>
      </c>
      <c r="M42" s="39"/>
      <c r="N42" s="39"/>
      <c r="O42" s="25" t="s">
        <v>161</v>
      </c>
      <c r="P42" s="25" t="s">
        <v>165</v>
      </c>
      <c r="Q42" s="26" t="s">
        <v>161</v>
      </c>
      <c r="R42" s="12"/>
      <c r="S42" s="5"/>
      <c r="T42" s="5"/>
    </row>
    <row r="43" customHeight="1" spans="1:20">
      <c r="A43" s="29"/>
      <c r="B43" s="30"/>
      <c r="C43" s="33">
        <v>118078</v>
      </c>
      <c r="D43" s="15" t="s">
        <v>20</v>
      </c>
      <c r="E43" s="15" t="str">
        <f t="shared" ref="E43:E49" si="2">C43&amp;D43</f>
        <v>118078,</v>
      </c>
      <c r="F43" s="33" t="s">
        <v>166</v>
      </c>
      <c r="G43" s="33" t="s">
        <v>167</v>
      </c>
      <c r="H43" s="35" t="s">
        <v>168</v>
      </c>
      <c r="I43" s="5">
        <v>768.2</v>
      </c>
      <c r="J43" s="5">
        <v>965</v>
      </c>
      <c r="K43" s="58">
        <f t="shared" ref="K43:K49" si="3">(J43-I43)/I43</f>
        <v>0.256183285602708</v>
      </c>
      <c r="L43" s="56" t="s">
        <v>169</v>
      </c>
      <c r="M43" s="67"/>
      <c r="N43" s="67"/>
      <c r="O43" s="67"/>
      <c r="P43" s="67"/>
      <c r="Q43" s="67"/>
      <c r="R43" s="73"/>
      <c r="S43" s="73"/>
      <c r="T43" s="73"/>
    </row>
    <row r="44" customHeight="1" spans="1:20">
      <c r="A44" s="29"/>
      <c r="B44" s="30"/>
      <c r="C44" s="33">
        <v>23896</v>
      </c>
      <c r="D44" s="15" t="s">
        <v>20</v>
      </c>
      <c r="E44" s="15" t="str">
        <f t="shared" si="2"/>
        <v>23896,</v>
      </c>
      <c r="F44" s="33" t="s">
        <v>166</v>
      </c>
      <c r="G44" s="33" t="s">
        <v>170</v>
      </c>
      <c r="H44" s="35" t="s">
        <v>168</v>
      </c>
      <c r="I44" s="5">
        <v>394.1</v>
      </c>
      <c r="J44" s="5">
        <v>495</v>
      </c>
      <c r="K44" s="58">
        <f t="shared" si="3"/>
        <v>0.256026389241309</v>
      </c>
      <c r="L44" s="56" t="s">
        <v>171</v>
      </c>
      <c r="M44" s="67"/>
      <c r="N44" s="67"/>
      <c r="O44" s="67"/>
      <c r="P44" s="67"/>
      <c r="Q44" s="67"/>
      <c r="R44" s="73"/>
      <c r="S44" s="73"/>
      <c r="T44" s="73"/>
    </row>
    <row r="45" customHeight="1" spans="1:20">
      <c r="A45" s="29"/>
      <c r="B45" s="30"/>
      <c r="C45" s="33">
        <v>23895</v>
      </c>
      <c r="D45" s="15" t="s">
        <v>20</v>
      </c>
      <c r="E45" s="15" t="str">
        <f t="shared" si="2"/>
        <v>23895,</v>
      </c>
      <c r="F45" s="33" t="s">
        <v>166</v>
      </c>
      <c r="G45" s="33" t="s">
        <v>172</v>
      </c>
      <c r="H45" s="35" t="s">
        <v>168</v>
      </c>
      <c r="I45" s="5">
        <v>96.55</v>
      </c>
      <c r="J45" s="5">
        <v>128</v>
      </c>
      <c r="K45" s="58">
        <f t="shared" si="3"/>
        <v>0.325737959606422</v>
      </c>
      <c r="L45" s="56" t="s">
        <v>25</v>
      </c>
      <c r="M45" s="67"/>
      <c r="N45" s="67"/>
      <c r="O45" s="67"/>
      <c r="P45" s="67"/>
      <c r="Q45" s="67"/>
      <c r="R45" s="73"/>
      <c r="S45" s="73"/>
      <c r="T45" s="73"/>
    </row>
    <row r="46" customHeight="1" spans="1:20">
      <c r="A46" s="29"/>
      <c r="B46" s="30"/>
      <c r="C46" s="37">
        <v>140822</v>
      </c>
      <c r="D46" s="15" t="s">
        <v>20</v>
      </c>
      <c r="E46" s="15" t="str">
        <f t="shared" si="2"/>
        <v>140822,</v>
      </c>
      <c r="F46" s="33" t="s">
        <v>166</v>
      </c>
      <c r="G46" s="33" t="s">
        <v>173</v>
      </c>
      <c r="H46" s="35" t="s">
        <v>168</v>
      </c>
      <c r="I46" s="5">
        <v>103.5</v>
      </c>
      <c r="J46" s="5">
        <v>159</v>
      </c>
      <c r="K46" s="58">
        <f t="shared" si="3"/>
        <v>0.536231884057971</v>
      </c>
      <c r="L46" s="56" t="s">
        <v>25</v>
      </c>
      <c r="M46" s="67"/>
      <c r="N46" s="67"/>
      <c r="O46" s="67"/>
      <c r="P46" s="67"/>
      <c r="Q46" s="67"/>
      <c r="R46" s="73"/>
      <c r="S46" s="73"/>
      <c r="T46" s="73"/>
    </row>
    <row r="47" customHeight="1" spans="1:20">
      <c r="A47" s="29"/>
      <c r="B47" s="30"/>
      <c r="C47" s="37">
        <v>140823</v>
      </c>
      <c r="D47" s="15" t="s">
        <v>20</v>
      </c>
      <c r="E47" s="15" t="str">
        <f t="shared" si="2"/>
        <v>140823,</v>
      </c>
      <c r="F47" s="33" t="s">
        <v>166</v>
      </c>
      <c r="G47" s="33" t="s">
        <v>174</v>
      </c>
      <c r="H47" s="35" t="s">
        <v>168</v>
      </c>
      <c r="I47" s="5">
        <v>410</v>
      </c>
      <c r="J47" s="5">
        <v>636</v>
      </c>
      <c r="K47" s="58">
        <f t="shared" si="3"/>
        <v>0.551219512195122</v>
      </c>
      <c r="L47" s="56" t="s">
        <v>175</v>
      </c>
      <c r="M47" s="67"/>
      <c r="N47" s="67"/>
      <c r="O47" s="67"/>
      <c r="P47" s="67"/>
      <c r="Q47" s="67"/>
      <c r="R47" s="73"/>
      <c r="S47" s="73"/>
      <c r="T47" s="73"/>
    </row>
    <row r="48" customHeight="1" spans="1:20">
      <c r="A48" s="29"/>
      <c r="B48" s="30"/>
      <c r="C48" s="37">
        <v>23455</v>
      </c>
      <c r="D48" s="15" t="s">
        <v>20</v>
      </c>
      <c r="E48" s="15" t="str">
        <f t="shared" si="2"/>
        <v>23455,</v>
      </c>
      <c r="F48" s="33" t="s">
        <v>166</v>
      </c>
      <c r="G48" s="37" t="s">
        <v>176</v>
      </c>
      <c r="H48" s="35" t="s">
        <v>168</v>
      </c>
      <c r="I48" s="5">
        <v>54.4</v>
      </c>
      <c r="J48" s="5">
        <v>78</v>
      </c>
      <c r="K48" s="58">
        <f t="shared" si="3"/>
        <v>0.433823529411765</v>
      </c>
      <c r="L48" s="56">
        <v>0</v>
      </c>
      <c r="M48" s="67"/>
      <c r="N48" s="67"/>
      <c r="O48" s="67"/>
      <c r="P48" s="67"/>
      <c r="Q48" s="67"/>
      <c r="R48" s="73"/>
      <c r="S48" s="73"/>
      <c r="T48" s="73"/>
    </row>
    <row r="49" customHeight="1" spans="1:20">
      <c r="A49" s="39"/>
      <c r="B49" s="40"/>
      <c r="C49" s="37">
        <v>198582</v>
      </c>
      <c r="D49" s="15" t="s">
        <v>20</v>
      </c>
      <c r="E49" s="15" t="str">
        <f t="shared" si="2"/>
        <v>198582,</v>
      </c>
      <c r="F49" s="33" t="s">
        <v>166</v>
      </c>
      <c r="G49" s="37" t="s">
        <v>177</v>
      </c>
      <c r="H49" s="35" t="s">
        <v>168</v>
      </c>
      <c r="I49" s="5">
        <v>214.4</v>
      </c>
      <c r="J49" s="5">
        <v>288</v>
      </c>
      <c r="K49" s="58">
        <f t="shared" si="3"/>
        <v>0.343283582089552</v>
      </c>
      <c r="L49" s="56" t="s">
        <v>178</v>
      </c>
      <c r="M49" s="67"/>
      <c r="N49" s="67"/>
      <c r="O49" s="67"/>
      <c r="P49" s="67"/>
      <c r="Q49" s="67"/>
      <c r="R49" s="73"/>
      <c r="S49" s="73"/>
      <c r="T49" s="73"/>
    </row>
  </sheetData>
  <sheetProtection formatCells="0" insertHyperlinks="0" autoFilter="0"/>
  <mergeCells count="76">
    <mergeCell ref="A1:L1"/>
    <mergeCell ref="M1:N1"/>
    <mergeCell ref="O1:Q1"/>
    <mergeCell ref="A3:A8"/>
    <mergeCell ref="A9:A13"/>
    <mergeCell ref="A14:A16"/>
    <mergeCell ref="A17:A21"/>
    <mergeCell ref="A22:A23"/>
    <mergeCell ref="A24:A31"/>
    <mergeCell ref="A33:A34"/>
    <mergeCell ref="A36:A38"/>
    <mergeCell ref="A39:A49"/>
    <mergeCell ref="B3:B8"/>
    <mergeCell ref="B9:B13"/>
    <mergeCell ref="B14:B16"/>
    <mergeCell ref="B17:B21"/>
    <mergeCell ref="B22:B23"/>
    <mergeCell ref="B24:B31"/>
    <mergeCell ref="B33:B34"/>
    <mergeCell ref="B36:B38"/>
    <mergeCell ref="B39:B49"/>
    <mergeCell ref="M3:M6"/>
    <mergeCell ref="M9:M13"/>
    <mergeCell ref="M14:M16"/>
    <mergeCell ref="M17:M21"/>
    <mergeCell ref="M22:M23"/>
    <mergeCell ref="M24:M31"/>
    <mergeCell ref="M33:M34"/>
    <mergeCell ref="M36:M38"/>
    <mergeCell ref="M39:M42"/>
    <mergeCell ref="N3:N6"/>
    <mergeCell ref="N9:N13"/>
    <mergeCell ref="N14:N16"/>
    <mergeCell ref="N17:N21"/>
    <mergeCell ref="N22:N23"/>
    <mergeCell ref="N24:N31"/>
    <mergeCell ref="N33:N34"/>
    <mergeCell ref="N36:N38"/>
    <mergeCell ref="N39:N42"/>
    <mergeCell ref="O3:O6"/>
    <mergeCell ref="O9:O13"/>
    <mergeCell ref="O14:O16"/>
    <mergeCell ref="O17:O21"/>
    <mergeCell ref="O22:O23"/>
    <mergeCell ref="O24:O31"/>
    <mergeCell ref="O33:O34"/>
    <mergeCell ref="O36:O38"/>
    <mergeCell ref="P3:P6"/>
    <mergeCell ref="P9:P13"/>
    <mergeCell ref="P14:P16"/>
    <mergeCell ref="P17:P21"/>
    <mergeCell ref="P22:P23"/>
    <mergeCell ref="P24:P31"/>
    <mergeCell ref="P33:P34"/>
    <mergeCell ref="P36:P38"/>
    <mergeCell ref="Q3:Q6"/>
    <mergeCell ref="Q9:Q13"/>
    <mergeCell ref="Q14:Q16"/>
    <mergeCell ref="Q17:Q21"/>
    <mergeCell ref="Q22:Q23"/>
    <mergeCell ref="Q24:Q31"/>
    <mergeCell ref="Q33:Q34"/>
    <mergeCell ref="Q36:Q38"/>
    <mergeCell ref="R3:R6"/>
    <mergeCell ref="R9:R13"/>
    <mergeCell ref="R14:R16"/>
    <mergeCell ref="R17:R21"/>
    <mergeCell ref="R22:R23"/>
    <mergeCell ref="R24:R31"/>
    <mergeCell ref="R33:R34"/>
    <mergeCell ref="R36:R38"/>
    <mergeCell ref="R39:R42"/>
    <mergeCell ref="S1:S2"/>
    <mergeCell ref="S3:S42"/>
    <mergeCell ref="T1:T2"/>
    <mergeCell ref="T3:T42"/>
  </mergeCells>
  <pageMargins left="0.275" right="0.156944444444444" top="0.196527777777778" bottom="0.236111111111111" header="0.236111111111111" footer="0.156944444444444"/>
  <pageSetup paperSize="9" scale="5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workbookViewId="0">
      <pane xSplit="3" ySplit="2" topLeftCell="D24" activePane="bottomRight" state="frozen"/>
      <selection/>
      <selection pane="topRight"/>
      <selection pane="bottomLeft"/>
      <selection pane="bottomRight" activeCell="H2" sqref="A$1:H$1048576"/>
    </sheetView>
  </sheetViews>
  <sheetFormatPr defaultColWidth="9" defaultRowHeight="24" customHeight="1"/>
  <cols>
    <col min="3" max="3" width="13" customWidth="1"/>
    <col min="4" max="4" width="25.375" customWidth="1"/>
    <col min="5" max="6" width="20.875" customWidth="1"/>
    <col min="7" max="7" width="20.875" style="2" customWidth="1"/>
    <col min="8" max="8" width="20.875" style="3" customWidth="1"/>
    <col min="9" max="9" width="12" customWidth="1"/>
    <col min="10" max="10" width="12.375" customWidth="1"/>
    <col min="11" max="13" width="15.75" style="2" customWidth="1"/>
  </cols>
  <sheetData>
    <row r="1" s="1" customFormat="1" ht="36" customHeight="1" spans="1:13">
      <c r="A1" s="4" t="s">
        <v>179</v>
      </c>
      <c r="B1" s="4"/>
      <c r="C1" s="4"/>
      <c r="D1" s="4"/>
      <c r="E1" s="4"/>
      <c r="F1" s="4"/>
      <c r="G1" s="4"/>
      <c r="H1" s="4"/>
      <c r="I1" s="4" t="s">
        <v>180</v>
      </c>
      <c r="J1" s="4"/>
      <c r="K1" s="4" t="s">
        <v>2</v>
      </c>
      <c r="L1" s="4"/>
      <c r="M1" s="4"/>
    </row>
    <row r="2" ht="36" customHeight="1" spans="1:13">
      <c r="A2" s="5" t="s">
        <v>6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181</v>
      </c>
      <c r="H2" s="4" t="s">
        <v>182</v>
      </c>
      <c r="I2" s="41" t="s">
        <v>183</v>
      </c>
      <c r="J2" s="41" t="s">
        <v>184</v>
      </c>
      <c r="K2" s="4" t="s">
        <v>17</v>
      </c>
      <c r="L2" s="4" t="s">
        <v>15</v>
      </c>
      <c r="M2" s="4" t="s">
        <v>16</v>
      </c>
    </row>
    <row r="3" customHeight="1" spans="1:13">
      <c r="A3" s="6">
        <v>1</v>
      </c>
      <c r="B3" s="6" t="s">
        <v>19</v>
      </c>
      <c r="C3" s="7">
        <v>104690</v>
      </c>
      <c r="D3" s="8" t="s">
        <v>21</v>
      </c>
      <c r="E3" s="9" t="s">
        <v>22</v>
      </c>
      <c r="F3" s="8" t="s">
        <v>23</v>
      </c>
      <c r="G3" s="8" t="s">
        <v>24</v>
      </c>
      <c r="H3" s="4" t="s">
        <v>185</v>
      </c>
      <c r="I3" s="6"/>
      <c r="J3" s="6"/>
      <c r="K3" s="6"/>
      <c r="L3" s="6"/>
      <c r="M3" s="6"/>
    </row>
    <row r="4" customHeight="1" spans="1:13">
      <c r="A4" s="10"/>
      <c r="B4" s="10"/>
      <c r="C4" s="11">
        <v>63123</v>
      </c>
      <c r="D4" s="11" t="s">
        <v>28</v>
      </c>
      <c r="E4" s="12" t="s">
        <v>29</v>
      </c>
      <c r="F4" s="5" t="s">
        <v>30</v>
      </c>
      <c r="G4" s="8" t="s">
        <v>31</v>
      </c>
      <c r="H4" s="4" t="s">
        <v>186</v>
      </c>
      <c r="I4" s="10"/>
      <c r="J4" s="10"/>
      <c r="K4" s="10"/>
      <c r="L4" s="10"/>
      <c r="M4" s="10"/>
    </row>
    <row r="5" customHeight="1" spans="1:13">
      <c r="A5" s="10"/>
      <c r="B5" s="10"/>
      <c r="C5" s="5">
        <v>1466</v>
      </c>
      <c r="D5" s="5" t="s">
        <v>32</v>
      </c>
      <c r="E5" s="12" t="s">
        <v>33</v>
      </c>
      <c r="F5" s="5" t="s">
        <v>34</v>
      </c>
      <c r="G5" s="8" t="s">
        <v>35</v>
      </c>
      <c r="H5" s="4" t="s">
        <v>187</v>
      </c>
      <c r="I5" s="10"/>
      <c r="J5" s="10"/>
      <c r="K5" s="10"/>
      <c r="L5" s="10"/>
      <c r="M5" s="10"/>
    </row>
    <row r="6" customHeight="1" spans="1:13">
      <c r="A6" s="10"/>
      <c r="B6" s="10"/>
      <c r="C6" s="5">
        <v>171872</v>
      </c>
      <c r="D6" s="5" t="s">
        <v>36</v>
      </c>
      <c r="E6" s="12" t="s">
        <v>37</v>
      </c>
      <c r="F6" s="5" t="s">
        <v>38</v>
      </c>
      <c r="G6" s="8" t="s">
        <v>39</v>
      </c>
      <c r="H6" s="4" t="s">
        <v>188</v>
      </c>
      <c r="I6" s="10"/>
      <c r="J6" s="10"/>
      <c r="K6" s="10"/>
      <c r="L6" s="10"/>
      <c r="M6" s="10"/>
    </row>
    <row r="7" customHeight="1" spans="1:13">
      <c r="A7" s="10"/>
      <c r="B7" s="10"/>
      <c r="C7" s="7">
        <v>110795</v>
      </c>
      <c r="D7" s="8" t="s">
        <v>40</v>
      </c>
      <c r="E7" s="9" t="s">
        <v>41</v>
      </c>
      <c r="F7" s="7" t="s">
        <v>42</v>
      </c>
      <c r="G7" s="8" t="s">
        <v>43</v>
      </c>
      <c r="H7" s="4" t="s">
        <v>189</v>
      </c>
      <c r="I7" s="10"/>
      <c r="J7" s="10"/>
      <c r="K7" s="10"/>
      <c r="L7" s="10"/>
      <c r="M7" s="10"/>
    </row>
    <row r="8" customHeight="1" spans="1:13">
      <c r="A8" s="13"/>
      <c r="B8" s="13"/>
      <c r="C8" s="7">
        <v>66292</v>
      </c>
      <c r="D8" s="7" t="s">
        <v>44</v>
      </c>
      <c r="E8" s="9" t="s">
        <v>45</v>
      </c>
      <c r="F8" s="7" t="s">
        <v>46</v>
      </c>
      <c r="G8" s="8" t="s">
        <v>43</v>
      </c>
      <c r="H8" s="4" t="s">
        <v>190</v>
      </c>
      <c r="I8" s="13"/>
      <c r="J8" s="13"/>
      <c r="K8" s="13"/>
      <c r="L8" s="13"/>
      <c r="M8" s="13"/>
    </row>
    <row r="9" customHeight="1" spans="1:13">
      <c r="A9" s="5">
        <v>2</v>
      </c>
      <c r="B9" s="5" t="s">
        <v>47</v>
      </c>
      <c r="C9" s="11">
        <v>141233</v>
      </c>
      <c r="D9" s="11" t="s">
        <v>48</v>
      </c>
      <c r="E9" s="14" t="s">
        <v>49</v>
      </c>
      <c r="F9" s="11" t="s">
        <v>50</v>
      </c>
      <c r="G9" s="8" t="s">
        <v>51</v>
      </c>
      <c r="H9" s="4" t="s">
        <v>191</v>
      </c>
      <c r="I9" s="5"/>
      <c r="J9" s="5"/>
      <c r="K9" s="5"/>
      <c r="L9" s="5"/>
      <c r="M9" s="5"/>
    </row>
    <row r="10" customHeight="1" spans="1:13">
      <c r="A10" s="5"/>
      <c r="B10" s="5"/>
      <c r="C10" s="11">
        <v>137775</v>
      </c>
      <c r="D10" s="11" t="s">
        <v>48</v>
      </c>
      <c r="E10" s="14" t="s">
        <v>52</v>
      </c>
      <c r="F10" s="11" t="s">
        <v>50</v>
      </c>
      <c r="G10" s="8" t="s">
        <v>51</v>
      </c>
      <c r="H10" s="4" t="s">
        <v>191</v>
      </c>
      <c r="I10" s="5"/>
      <c r="J10" s="5"/>
      <c r="K10" s="5"/>
      <c r="L10" s="5"/>
      <c r="M10" s="5"/>
    </row>
    <row r="11" customHeight="1" spans="1:13">
      <c r="A11" s="5"/>
      <c r="B11" s="5"/>
      <c r="C11" s="11">
        <v>139379</v>
      </c>
      <c r="D11" s="11" t="s">
        <v>53</v>
      </c>
      <c r="E11" s="14" t="s">
        <v>54</v>
      </c>
      <c r="F11" s="11" t="s">
        <v>55</v>
      </c>
      <c r="G11" s="8" t="s">
        <v>51</v>
      </c>
      <c r="H11" s="4" t="s">
        <v>192</v>
      </c>
      <c r="I11" s="5"/>
      <c r="J11" s="5"/>
      <c r="K11" s="5"/>
      <c r="L11" s="5"/>
      <c r="M11" s="5"/>
    </row>
    <row r="12" customHeight="1" spans="1:13">
      <c r="A12" s="5"/>
      <c r="B12" s="5"/>
      <c r="C12" s="5">
        <v>46760</v>
      </c>
      <c r="D12" s="5" t="s">
        <v>56</v>
      </c>
      <c r="E12" s="12" t="s">
        <v>57</v>
      </c>
      <c r="F12" s="5" t="s">
        <v>58</v>
      </c>
      <c r="G12" s="8" t="s">
        <v>25</v>
      </c>
      <c r="H12" s="4" t="s">
        <v>193</v>
      </c>
      <c r="I12" s="5"/>
      <c r="J12" s="5"/>
      <c r="K12" s="5"/>
      <c r="L12" s="5"/>
      <c r="M12" s="5"/>
    </row>
    <row r="13" customHeight="1" spans="1:13">
      <c r="A13" s="5"/>
      <c r="B13" s="5"/>
      <c r="C13" s="7">
        <v>200082</v>
      </c>
      <c r="D13" s="8" t="s">
        <v>59</v>
      </c>
      <c r="E13" s="9" t="s">
        <v>60</v>
      </c>
      <c r="F13" s="8" t="s">
        <v>61</v>
      </c>
      <c r="G13" s="8" t="s">
        <v>25</v>
      </c>
      <c r="H13" s="4" t="s">
        <v>194</v>
      </c>
      <c r="I13" s="5"/>
      <c r="J13" s="5"/>
      <c r="K13" s="5"/>
      <c r="L13" s="5"/>
      <c r="M13" s="5"/>
    </row>
    <row r="14" customHeight="1" spans="1:13">
      <c r="A14" s="5">
        <v>3</v>
      </c>
      <c r="B14" s="5" t="s">
        <v>62</v>
      </c>
      <c r="C14" s="5">
        <v>154040</v>
      </c>
      <c r="D14" s="5" t="s">
        <v>63</v>
      </c>
      <c r="E14" s="12" t="s">
        <v>64</v>
      </c>
      <c r="F14" s="5" t="s">
        <v>65</v>
      </c>
      <c r="G14" s="8" t="s">
        <v>39</v>
      </c>
      <c r="H14" s="4" t="s">
        <v>195</v>
      </c>
      <c r="I14" s="5"/>
      <c r="J14" s="5"/>
      <c r="K14" s="5"/>
      <c r="L14" s="5"/>
      <c r="M14" s="5"/>
    </row>
    <row r="15" customHeight="1" spans="1:13">
      <c r="A15" s="15"/>
      <c r="B15" s="15"/>
      <c r="C15" s="15">
        <v>202157</v>
      </c>
      <c r="D15" s="15" t="s">
        <v>66</v>
      </c>
      <c r="E15" s="16" t="s">
        <v>67</v>
      </c>
      <c r="F15" s="15" t="s">
        <v>61</v>
      </c>
      <c r="G15" s="8" t="s">
        <v>68</v>
      </c>
      <c r="H15" s="4" t="s">
        <v>196</v>
      </c>
      <c r="I15" s="15"/>
      <c r="J15" s="15"/>
      <c r="K15" s="15"/>
      <c r="L15" s="15"/>
      <c r="M15" s="15"/>
    </row>
    <row r="16" customHeight="1" spans="1:13">
      <c r="A16" s="5"/>
      <c r="B16" s="5"/>
      <c r="C16" s="5">
        <v>40935</v>
      </c>
      <c r="D16" s="5" t="s">
        <v>69</v>
      </c>
      <c r="E16" s="12" t="s">
        <v>70</v>
      </c>
      <c r="F16" s="5" t="s">
        <v>71</v>
      </c>
      <c r="G16" s="8" t="s">
        <v>24</v>
      </c>
      <c r="H16" s="4" t="s">
        <v>197</v>
      </c>
      <c r="I16" s="5"/>
      <c r="J16" s="5"/>
      <c r="K16" s="5"/>
      <c r="L16" s="5"/>
      <c r="M16" s="5"/>
    </row>
    <row r="17" customHeight="1" spans="1:13">
      <c r="A17" s="5">
        <v>4</v>
      </c>
      <c r="B17" s="5" t="s">
        <v>72</v>
      </c>
      <c r="C17" s="11">
        <v>110737</v>
      </c>
      <c r="D17" s="11" t="s">
        <v>73</v>
      </c>
      <c r="E17" s="12" t="s">
        <v>74</v>
      </c>
      <c r="F17" s="11" t="s">
        <v>75</v>
      </c>
      <c r="G17" s="8" t="s">
        <v>51</v>
      </c>
      <c r="H17" s="4" t="s">
        <v>198</v>
      </c>
      <c r="I17" s="5"/>
      <c r="J17" s="5"/>
      <c r="K17" s="5"/>
      <c r="L17" s="5"/>
      <c r="M17" s="5"/>
    </row>
    <row r="18" customHeight="1" spans="1:13">
      <c r="A18" s="5"/>
      <c r="B18" s="5"/>
      <c r="C18" s="11">
        <v>32596</v>
      </c>
      <c r="D18" s="11" t="s">
        <v>76</v>
      </c>
      <c r="E18" s="12" t="s">
        <v>77</v>
      </c>
      <c r="F18" s="5" t="s">
        <v>78</v>
      </c>
      <c r="G18" s="8" t="s">
        <v>79</v>
      </c>
      <c r="H18" s="4" t="s">
        <v>199</v>
      </c>
      <c r="I18" s="5"/>
      <c r="J18" s="5"/>
      <c r="K18" s="5"/>
      <c r="L18" s="5"/>
      <c r="M18" s="5"/>
    </row>
    <row r="19" customHeight="1" spans="1:13">
      <c r="A19" s="5"/>
      <c r="B19" s="5"/>
      <c r="C19" s="5">
        <v>161198</v>
      </c>
      <c r="D19" s="5" t="s">
        <v>80</v>
      </c>
      <c r="E19" s="12" t="s">
        <v>81</v>
      </c>
      <c r="F19" s="5" t="s">
        <v>82</v>
      </c>
      <c r="G19" s="8" t="s">
        <v>83</v>
      </c>
      <c r="H19" s="4" t="s">
        <v>200</v>
      </c>
      <c r="I19" s="5"/>
      <c r="J19" s="5"/>
      <c r="K19" s="5"/>
      <c r="L19" s="5"/>
      <c r="M19" s="5"/>
    </row>
    <row r="20" customHeight="1" spans="1:13">
      <c r="A20" s="5"/>
      <c r="B20" s="5"/>
      <c r="C20" s="5">
        <v>144423</v>
      </c>
      <c r="D20" s="5" t="s">
        <v>84</v>
      </c>
      <c r="E20" s="12" t="s">
        <v>85</v>
      </c>
      <c r="F20" s="5" t="s">
        <v>82</v>
      </c>
      <c r="G20" s="8" t="s">
        <v>86</v>
      </c>
      <c r="H20" s="4" t="s">
        <v>201</v>
      </c>
      <c r="I20" s="5"/>
      <c r="J20" s="5"/>
      <c r="K20" s="5"/>
      <c r="L20" s="5"/>
      <c r="M20" s="5"/>
    </row>
    <row r="21" customHeight="1" spans="1:13">
      <c r="A21" s="5"/>
      <c r="B21" s="5"/>
      <c r="C21" s="11">
        <v>58522</v>
      </c>
      <c r="D21" s="11" t="s">
        <v>87</v>
      </c>
      <c r="E21" s="14" t="s">
        <v>88</v>
      </c>
      <c r="F21" s="11" t="s">
        <v>34</v>
      </c>
      <c r="G21" s="8" t="s">
        <v>68</v>
      </c>
      <c r="H21" s="4" t="s">
        <v>202</v>
      </c>
      <c r="I21" s="5"/>
      <c r="J21" s="5"/>
      <c r="K21" s="5"/>
      <c r="L21" s="5"/>
      <c r="M21" s="5"/>
    </row>
    <row r="22" customHeight="1" spans="1:13">
      <c r="A22" s="5">
        <v>5</v>
      </c>
      <c r="B22" s="5" t="s">
        <v>89</v>
      </c>
      <c r="C22" s="11">
        <v>184082</v>
      </c>
      <c r="D22" s="11" t="s">
        <v>90</v>
      </c>
      <c r="E22" s="12" t="s">
        <v>91</v>
      </c>
      <c r="F22" s="5" t="s">
        <v>92</v>
      </c>
      <c r="G22" s="8" t="s">
        <v>25</v>
      </c>
      <c r="H22" s="4" t="s">
        <v>203</v>
      </c>
      <c r="I22" s="5"/>
      <c r="J22" s="5"/>
      <c r="K22" s="5"/>
      <c r="L22" s="5"/>
      <c r="M22" s="5"/>
    </row>
    <row r="23" customHeight="1" spans="1:13">
      <c r="A23" s="5"/>
      <c r="B23" s="5"/>
      <c r="C23" s="11">
        <v>48233</v>
      </c>
      <c r="D23" s="11" t="s">
        <v>90</v>
      </c>
      <c r="E23" s="12" t="s">
        <v>94</v>
      </c>
      <c r="F23" s="5" t="s">
        <v>92</v>
      </c>
      <c r="G23" s="8" t="s">
        <v>25</v>
      </c>
      <c r="H23" s="4" t="s">
        <v>203</v>
      </c>
      <c r="I23" s="5"/>
      <c r="J23" s="5"/>
      <c r="K23" s="5"/>
      <c r="L23" s="5"/>
      <c r="M23" s="5"/>
    </row>
    <row r="24" customHeight="1" spans="1:13">
      <c r="A24" s="11"/>
      <c r="B24" s="5"/>
      <c r="C24" s="17">
        <v>201264</v>
      </c>
      <c r="D24" s="7" t="s">
        <v>96</v>
      </c>
      <c r="E24" s="9" t="s">
        <v>97</v>
      </c>
      <c r="F24" s="7" t="s">
        <v>98</v>
      </c>
      <c r="G24" s="8" t="s">
        <v>99</v>
      </c>
      <c r="H24" s="4" t="s">
        <v>204</v>
      </c>
      <c r="I24" s="5"/>
      <c r="J24" s="5"/>
      <c r="K24" s="5"/>
      <c r="L24" s="5"/>
      <c r="M24" s="5"/>
    </row>
    <row r="25" customHeight="1" spans="1:13">
      <c r="A25" s="11"/>
      <c r="B25" s="5"/>
      <c r="C25" s="17">
        <v>201495</v>
      </c>
      <c r="D25" s="7" t="s">
        <v>100</v>
      </c>
      <c r="E25" s="9" t="s">
        <v>101</v>
      </c>
      <c r="F25" s="7" t="s">
        <v>98</v>
      </c>
      <c r="G25" s="8" t="s">
        <v>99</v>
      </c>
      <c r="H25" s="4" t="s">
        <v>205</v>
      </c>
      <c r="I25" s="5"/>
      <c r="J25" s="5"/>
      <c r="K25" s="5"/>
      <c r="L25" s="5"/>
      <c r="M25" s="5"/>
    </row>
    <row r="26" customHeight="1" spans="1:13">
      <c r="A26" s="11"/>
      <c r="B26" s="5"/>
      <c r="C26" s="11">
        <v>174232</v>
      </c>
      <c r="D26" s="5" t="s">
        <v>102</v>
      </c>
      <c r="E26" s="12" t="s">
        <v>103</v>
      </c>
      <c r="F26" s="5" t="s">
        <v>104</v>
      </c>
      <c r="G26" s="8" t="s">
        <v>105</v>
      </c>
      <c r="H26" s="4" t="s">
        <v>206</v>
      </c>
      <c r="I26" s="5"/>
      <c r="J26" s="5"/>
      <c r="K26" s="5"/>
      <c r="L26" s="5"/>
      <c r="M26" s="5"/>
    </row>
    <row r="27" customHeight="1" spans="1:13">
      <c r="A27" s="11"/>
      <c r="B27" s="5"/>
      <c r="C27" s="11">
        <v>181356</v>
      </c>
      <c r="D27" s="11" t="s">
        <v>106</v>
      </c>
      <c r="E27" s="12" t="s">
        <v>107</v>
      </c>
      <c r="F27" s="5" t="s">
        <v>108</v>
      </c>
      <c r="G27" s="8" t="s">
        <v>109</v>
      </c>
      <c r="H27" s="4" t="s">
        <v>207</v>
      </c>
      <c r="I27" s="5"/>
      <c r="J27" s="5"/>
      <c r="K27" s="5"/>
      <c r="L27" s="5"/>
      <c r="M27" s="5"/>
    </row>
    <row r="28" customHeight="1" spans="1:13">
      <c r="A28" s="11"/>
      <c r="B28" s="5"/>
      <c r="C28" s="11">
        <v>67665</v>
      </c>
      <c r="D28" s="11" t="s">
        <v>110</v>
      </c>
      <c r="E28" s="14" t="s">
        <v>111</v>
      </c>
      <c r="F28" s="11" t="s">
        <v>112</v>
      </c>
      <c r="G28" s="8" t="s">
        <v>113</v>
      </c>
      <c r="H28" s="4" t="s">
        <v>208</v>
      </c>
      <c r="I28" s="5"/>
      <c r="J28" s="5"/>
      <c r="K28" s="5"/>
      <c r="L28" s="5"/>
      <c r="M28" s="5"/>
    </row>
    <row r="29" customHeight="1" spans="1:13">
      <c r="A29" s="11"/>
      <c r="B29" s="5"/>
      <c r="C29" s="11">
        <v>169668</v>
      </c>
      <c r="D29" s="11" t="s">
        <v>114</v>
      </c>
      <c r="E29" s="12" t="s">
        <v>115</v>
      </c>
      <c r="F29" s="5" t="s">
        <v>116</v>
      </c>
      <c r="G29" s="8" t="s">
        <v>117</v>
      </c>
      <c r="H29" s="4" t="s">
        <v>209</v>
      </c>
      <c r="I29" s="5"/>
      <c r="J29" s="5"/>
      <c r="K29" s="5"/>
      <c r="L29" s="5"/>
      <c r="M29" s="5"/>
    </row>
    <row r="30" customHeight="1" spans="1:13">
      <c r="A30" s="11"/>
      <c r="B30" s="5"/>
      <c r="C30" s="11">
        <v>184102</v>
      </c>
      <c r="D30" s="11" t="s">
        <v>110</v>
      </c>
      <c r="E30" s="14" t="s">
        <v>118</v>
      </c>
      <c r="F30" s="11" t="s">
        <v>112</v>
      </c>
      <c r="G30" s="8" t="s">
        <v>113</v>
      </c>
      <c r="H30" s="4" t="s">
        <v>208</v>
      </c>
      <c r="I30" s="5"/>
      <c r="J30" s="5"/>
      <c r="K30" s="5"/>
      <c r="L30" s="5"/>
      <c r="M30" s="5"/>
    </row>
    <row r="31" customHeight="1" spans="1:13">
      <c r="A31" s="11"/>
      <c r="B31" s="5"/>
      <c r="C31" s="5">
        <v>183439</v>
      </c>
      <c r="D31" s="5" t="s">
        <v>119</v>
      </c>
      <c r="E31" s="12" t="s">
        <v>120</v>
      </c>
      <c r="F31" s="5" t="s">
        <v>121</v>
      </c>
      <c r="G31" s="8" t="s">
        <v>68</v>
      </c>
      <c r="H31" s="4" t="s">
        <v>210</v>
      </c>
      <c r="I31" s="5"/>
      <c r="J31" s="5"/>
      <c r="K31" s="5"/>
      <c r="L31" s="5"/>
      <c r="M31" s="5"/>
    </row>
    <row r="32" customHeight="1" spans="1:13">
      <c r="A32" s="5">
        <v>7</v>
      </c>
      <c r="B32" s="5" t="s">
        <v>122</v>
      </c>
      <c r="C32" s="5">
        <v>84174</v>
      </c>
      <c r="D32" s="5" t="s">
        <v>123</v>
      </c>
      <c r="E32" s="12" t="s">
        <v>124</v>
      </c>
      <c r="F32" s="5" t="s">
        <v>55</v>
      </c>
      <c r="G32" s="8" t="s">
        <v>125</v>
      </c>
      <c r="H32" s="4" t="s">
        <v>211</v>
      </c>
      <c r="I32" s="5"/>
      <c r="J32" s="5"/>
      <c r="K32" s="5"/>
      <c r="L32" s="5"/>
      <c r="M32" s="5"/>
    </row>
    <row r="33" customHeight="1" spans="1:13">
      <c r="A33" s="5">
        <v>8</v>
      </c>
      <c r="B33" s="11" t="s">
        <v>126</v>
      </c>
      <c r="C33" s="5">
        <v>197387</v>
      </c>
      <c r="D33" s="11" t="s">
        <v>127</v>
      </c>
      <c r="E33" s="14" t="s">
        <v>128</v>
      </c>
      <c r="F33" s="11" t="s">
        <v>129</v>
      </c>
      <c r="G33" s="8" t="s">
        <v>130</v>
      </c>
      <c r="H33" s="4" t="s">
        <v>212</v>
      </c>
      <c r="I33" s="11"/>
      <c r="J33" s="11"/>
      <c r="K33" s="11"/>
      <c r="L33" s="11"/>
      <c r="M33" s="11"/>
    </row>
    <row r="34" customHeight="1" spans="1:13">
      <c r="A34" s="5"/>
      <c r="B34" s="11"/>
      <c r="C34" s="5">
        <v>197384</v>
      </c>
      <c r="D34" s="11" t="s">
        <v>131</v>
      </c>
      <c r="E34" s="12" t="s">
        <v>132</v>
      </c>
      <c r="F34" s="5" t="s">
        <v>129</v>
      </c>
      <c r="G34" s="8" t="s">
        <v>133</v>
      </c>
      <c r="H34" s="4" t="s">
        <v>213</v>
      </c>
      <c r="I34" s="11"/>
      <c r="J34" s="11"/>
      <c r="K34" s="11"/>
      <c r="L34" s="11"/>
      <c r="M34" s="11"/>
    </row>
    <row r="35" customHeight="1" spans="1:13">
      <c r="A35" s="11">
        <v>9</v>
      </c>
      <c r="B35" s="11" t="s">
        <v>134</v>
      </c>
      <c r="C35" s="11">
        <v>201173</v>
      </c>
      <c r="D35" s="11" t="s">
        <v>135</v>
      </c>
      <c r="E35" s="14" t="s">
        <v>136</v>
      </c>
      <c r="F35" s="11" t="s">
        <v>58</v>
      </c>
      <c r="G35" s="8" t="s">
        <v>137</v>
      </c>
      <c r="H35" s="4" t="s">
        <v>214</v>
      </c>
      <c r="I35" s="11"/>
      <c r="J35" s="11"/>
      <c r="K35" s="11"/>
      <c r="L35" s="11"/>
      <c r="M35" s="11"/>
    </row>
    <row r="36" customHeight="1" spans="1:13">
      <c r="A36" s="11">
        <v>10</v>
      </c>
      <c r="B36" s="11" t="s">
        <v>138</v>
      </c>
      <c r="C36" s="11">
        <v>132393</v>
      </c>
      <c r="D36" s="11" t="s">
        <v>139</v>
      </c>
      <c r="E36" s="12" t="s">
        <v>140</v>
      </c>
      <c r="F36" s="5" t="s">
        <v>141</v>
      </c>
      <c r="G36" s="8" t="s">
        <v>142</v>
      </c>
      <c r="H36" s="4" t="s">
        <v>215</v>
      </c>
      <c r="I36" s="11"/>
      <c r="J36" s="11"/>
      <c r="K36" s="11"/>
      <c r="L36" s="11"/>
      <c r="M36" s="11"/>
    </row>
    <row r="37" customHeight="1" spans="1:13">
      <c r="A37" s="11"/>
      <c r="B37" s="11"/>
      <c r="C37" s="18">
        <v>53857</v>
      </c>
      <c r="D37" s="7" t="s">
        <v>143</v>
      </c>
      <c r="E37" s="9" t="s">
        <v>144</v>
      </c>
      <c r="F37" s="7" t="s">
        <v>145</v>
      </c>
      <c r="G37" s="8" t="s">
        <v>25</v>
      </c>
      <c r="H37" s="4" t="s">
        <v>216</v>
      </c>
      <c r="I37" s="11"/>
      <c r="J37" s="11"/>
      <c r="K37" s="11"/>
      <c r="L37" s="11"/>
      <c r="M37" s="11"/>
    </row>
    <row r="38" customHeight="1" spans="1:13">
      <c r="A38" s="11"/>
      <c r="B38" s="11"/>
      <c r="C38" s="19">
        <v>38124</v>
      </c>
      <c r="D38" s="20" t="s">
        <v>146</v>
      </c>
      <c r="E38" s="21" t="s">
        <v>147</v>
      </c>
      <c r="F38" s="22" t="s">
        <v>34</v>
      </c>
      <c r="G38" s="8" t="s">
        <v>148</v>
      </c>
      <c r="H38" s="4" t="s">
        <v>217</v>
      </c>
      <c r="I38" s="11"/>
      <c r="J38" s="11"/>
      <c r="K38" s="11"/>
      <c r="L38" s="11"/>
      <c r="M38" s="11"/>
    </row>
    <row r="39" customHeight="1" spans="1:13">
      <c r="A39" s="23">
        <v>11</v>
      </c>
      <c r="B39" s="24" t="s">
        <v>218</v>
      </c>
      <c r="C39" s="25">
        <v>101716</v>
      </c>
      <c r="D39" s="25" t="s">
        <v>150</v>
      </c>
      <c r="E39" s="26" t="s">
        <v>151</v>
      </c>
      <c r="F39" s="27" t="s">
        <v>152</v>
      </c>
      <c r="G39" s="8" t="s">
        <v>25</v>
      </c>
      <c r="H39" s="28" t="s">
        <v>219</v>
      </c>
      <c r="I39" s="24"/>
      <c r="J39" s="24"/>
      <c r="K39" s="24"/>
      <c r="L39" s="24"/>
      <c r="M39" s="24"/>
    </row>
    <row r="40" customHeight="1" spans="1:13">
      <c r="A40" s="29"/>
      <c r="B40" s="30"/>
      <c r="C40" s="25">
        <v>101715</v>
      </c>
      <c r="D40" s="25" t="s">
        <v>150</v>
      </c>
      <c r="E40" s="26" t="s">
        <v>156</v>
      </c>
      <c r="F40" s="27" t="s">
        <v>152</v>
      </c>
      <c r="G40" s="8" t="s">
        <v>25</v>
      </c>
      <c r="H40" s="31"/>
      <c r="I40" s="30"/>
      <c r="J40" s="30"/>
      <c r="K40" s="30"/>
      <c r="L40" s="30"/>
      <c r="M40" s="30"/>
    </row>
    <row r="41" customHeight="1" spans="1:13">
      <c r="A41" s="29"/>
      <c r="B41" s="30"/>
      <c r="C41" s="25">
        <v>117756</v>
      </c>
      <c r="D41" s="25" t="s">
        <v>150</v>
      </c>
      <c r="E41" s="26" t="s">
        <v>159</v>
      </c>
      <c r="F41" s="27" t="s">
        <v>152</v>
      </c>
      <c r="G41" s="8" t="s">
        <v>160</v>
      </c>
      <c r="H41" s="32"/>
      <c r="I41" s="30"/>
      <c r="J41" s="30"/>
      <c r="K41" s="30"/>
      <c r="L41" s="30"/>
      <c r="M41" s="30"/>
    </row>
    <row r="42" customHeight="1" spans="1:13">
      <c r="A42" s="29"/>
      <c r="B42" s="30"/>
      <c r="C42" s="25">
        <v>141310</v>
      </c>
      <c r="D42" s="25" t="s">
        <v>150</v>
      </c>
      <c r="E42" s="26" t="s">
        <v>163</v>
      </c>
      <c r="F42" s="27" t="s">
        <v>152</v>
      </c>
      <c r="G42" s="8" t="s">
        <v>164</v>
      </c>
      <c r="H42" s="4" t="s">
        <v>220</v>
      </c>
      <c r="I42" s="30"/>
      <c r="J42" s="30"/>
      <c r="K42" s="30"/>
      <c r="L42" s="30"/>
      <c r="M42" s="30"/>
    </row>
    <row r="43" customHeight="1" spans="1:13">
      <c r="A43" s="29"/>
      <c r="B43" s="30"/>
      <c r="C43" s="33">
        <v>118078</v>
      </c>
      <c r="D43" s="33" t="s">
        <v>166</v>
      </c>
      <c r="E43" s="34" t="s">
        <v>167</v>
      </c>
      <c r="F43" s="35" t="s">
        <v>168</v>
      </c>
      <c r="G43" s="36" t="s">
        <v>169</v>
      </c>
      <c r="H43" s="28" t="s">
        <v>221</v>
      </c>
      <c r="I43" s="30"/>
      <c r="J43" s="30"/>
      <c r="K43" s="30"/>
      <c r="L43" s="30"/>
      <c r="M43" s="30"/>
    </row>
    <row r="44" customHeight="1" spans="1:13">
      <c r="A44" s="29"/>
      <c r="B44" s="30"/>
      <c r="C44" s="33">
        <v>23896</v>
      </c>
      <c r="D44" s="33" t="s">
        <v>166</v>
      </c>
      <c r="E44" s="34" t="s">
        <v>170</v>
      </c>
      <c r="F44" s="35" t="s">
        <v>168</v>
      </c>
      <c r="G44" s="36" t="s">
        <v>171</v>
      </c>
      <c r="H44" s="31"/>
      <c r="I44" s="30"/>
      <c r="J44" s="30"/>
      <c r="K44" s="30"/>
      <c r="L44" s="30"/>
      <c r="M44" s="30"/>
    </row>
    <row r="45" customHeight="1" spans="1:13">
      <c r="A45" s="29"/>
      <c r="B45" s="30"/>
      <c r="C45" s="33">
        <v>23895</v>
      </c>
      <c r="D45" s="33" t="s">
        <v>166</v>
      </c>
      <c r="E45" s="34" t="s">
        <v>172</v>
      </c>
      <c r="F45" s="35" t="s">
        <v>168</v>
      </c>
      <c r="G45" s="8" t="s">
        <v>25</v>
      </c>
      <c r="H45" s="31"/>
      <c r="I45" s="30"/>
      <c r="J45" s="30"/>
      <c r="K45" s="30"/>
      <c r="L45" s="30"/>
      <c r="M45" s="30"/>
    </row>
    <row r="46" customHeight="1" spans="1:13">
      <c r="A46" s="29"/>
      <c r="B46" s="30"/>
      <c r="C46" s="37">
        <v>140822</v>
      </c>
      <c r="D46" s="33" t="s">
        <v>166</v>
      </c>
      <c r="E46" s="34" t="s">
        <v>173</v>
      </c>
      <c r="F46" s="35" t="s">
        <v>168</v>
      </c>
      <c r="G46" s="8" t="s">
        <v>25</v>
      </c>
      <c r="H46" s="31"/>
      <c r="I46" s="30"/>
      <c r="J46" s="30"/>
      <c r="K46" s="30"/>
      <c r="L46" s="30"/>
      <c r="M46" s="30"/>
    </row>
    <row r="47" customHeight="1" spans="1:13">
      <c r="A47" s="29"/>
      <c r="B47" s="30"/>
      <c r="C47" s="37">
        <v>140823</v>
      </c>
      <c r="D47" s="33" t="s">
        <v>166</v>
      </c>
      <c r="E47" s="34" t="s">
        <v>174</v>
      </c>
      <c r="F47" s="35" t="s">
        <v>168</v>
      </c>
      <c r="G47" s="8" t="s">
        <v>175</v>
      </c>
      <c r="H47" s="31"/>
      <c r="I47" s="30"/>
      <c r="J47" s="30"/>
      <c r="K47" s="30"/>
      <c r="L47" s="30"/>
      <c r="M47" s="30"/>
    </row>
    <row r="48" customHeight="1" spans="1:13">
      <c r="A48" s="29"/>
      <c r="B48" s="30"/>
      <c r="C48" s="37">
        <v>23455</v>
      </c>
      <c r="D48" s="33" t="s">
        <v>166</v>
      </c>
      <c r="E48" s="38" t="s">
        <v>176</v>
      </c>
      <c r="F48" s="35" t="s">
        <v>168</v>
      </c>
      <c r="G48" s="8">
        <v>0</v>
      </c>
      <c r="H48" s="31"/>
      <c r="I48" s="30"/>
      <c r="J48" s="30"/>
      <c r="K48" s="30"/>
      <c r="L48" s="30"/>
      <c r="M48" s="30"/>
    </row>
    <row r="49" customHeight="1" spans="1:13">
      <c r="A49" s="39"/>
      <c r="B49" s="40"/>
      <c r="C49" s="37">
        <v>198582</v>
      </c>
      <c r="D49" s="33" t="s">
        <v>166</v>
      </c>
      <c r="E49" s="38" t="s">
        <v>222</v>
      </c>
      <c r="F49" s="35" t="s">
        <v>168</v>
      </c>
      <c r="G49" s="8" t="s">
        <v>178</v>
      </c>
      <c r="H49" s="32"/>
      <c r="I49" s="40"/>
      <c r="J49" s="40"/>
      <c r="K49" s="40"/>
      <c r="L49" s="40"/>
      <c r="M49" s="40"/>
    </row>
  </sheetData>
  <sheetProtection formatCells="0" insertHyperlinks="0" autoFilter="0"/>
  <mergeCells count="68">
    <mergeCell ref="A1:H1"/>
    <mergeCell ref="I1:J1"/>
    <mergeCell ref="K1:M1"/>
    <mergeCell ref="A3:A8"/>
    <mergeCell ref="A9:A13"/>
    <mergeCell ref="A14:A16"/>
    <mergeCell ref="A17:A21"/>
    <mergeCell ref="A22:A23"/>
    <mergeCell ref="A24:A31"/>
    <mergeCell ref="A33:A34"/>
    <mergeCell ref="A36:A38"/>
    <mergeCell ref="A39:A49"/>
    <mergeCell ref="B3:B8"/>
    <mergeCell ref="B9:B13"/>
    <mergeCell ref="B14:B16"/>
    <mergeCell ref="B17:B21"/>
    <mergeCell ref="B22:B23"/>
    <mergeCell ref="B24:B31"/>
    <mergeCell ref="B33:B34"/>
    <mergeCell ref="B36:B38"/>
    <mergeCell ref="B39:B49"/>
    <mergeCell ref="H39:H41"/>
    <mergeCell ref="H43:H49"/>
    <mergeCell ref="I3:I8"/>
    <mergeCell ref="I9:I13"/>
    <mergeCell ref="I14:I16"/>
    <mergeCell ref="I17:I21"/>
    <mergeCell ref="I22:I23"/>
    <mergeCell ref="I24:I31"/>
    <mergeCell ref="I33:I34"/>
    <mergeCell ref="I36:I38"/>
    <mergeCell ref="I39:I49"/>
    <mergeCell ref="J3:J8"/>
    <mergeCell ref="J9:J13"/>
    <mergeCell ref="J14:J16"/>
    <mergeCell ref="J17:J21"/>
    <mergeCell ref="J22:J23"/>
    <mergeCell ref="J24:J31"/>
    <mergeCell ref="J33:J34"/>
    <mergeCell ref="J36:J38"/>
    <mergeCell ref="J39:J49"/>
    <mergeCell ref="K3:K8"/>
    <mergeCell ref="K9:K13"/>
    <mergeCell ref="K14:K16"/>
    <mergeCell ref="K17:K21"/>
    <mergeCell ref="K22:K23"/>
    <mergeCell ref="K24:K31"/>
    <mergeCell ref="K33:K34"/>
    <mergeCell ref="K36:K38"/>
    <mergeCell ref="K39:K49"/>
    <mergeCell ref="L3:L8"/>
    <mergeCell ref="L9:L13"/>
    <mergeCell ref="L14:L16"/>
    <mergeCell ref="L17:L21"/>
    <mergeCell ref="L22:L23"/>
    <mergeCell ref="L24:L31"/>
    <mergeCell ref="L33:L34"/>
    <mergeCell ref="L36:L38"/>
    <mergeCell ref="L39:L49"/>
    <mergeCell ref="M3:M8"/>
    <mergeCell ref="M9:M13"/>
    <mergeCell ref="M14:M16"/>
    <mergeCell ref="M17:M21"/>
    <mergeCell ref="M22:M23"/>
    <mergeCell ref="M24:M31"/>
    <mergeCell ref="M33:M34"/>
    <mergeCell ref="M36:M38"/>
    <mergeCell ref="M39:M49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4 "   i n t e r l i n e O n O f f = " 0 "   i n t e r l i n e C o l o r = " 0 " / > < i n t e r l i n e I t e m   s h e e t S t i d = " 2 "   i n t e r l i n e O n O f f = " 0 "   i n t e r l i n e C o l o r = " 0 " / > < i n t e r l i n e I t e m   s h e e t S t i d = " 5 "   i n t e r l i n e O n O f f = " 0 "   i n t e r l i n e C o l o r = " 0 " / > < / s h e e t I n t e r l i n e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2 " / > < p i x e l a t o r L i s t   s h e e t S t i d = " 5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6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4 "   m a s t e r = " " / > < r a n g e L i s t   s h e e t S t i d = " 2 "   m a s t e r = " " / > < / a l l o w E d i t U s e r > 
</file>

<file path=customXml/itemProps1.xml><?xml version="1.0" encoding="utf-8"?>
<ds:datastoreItem xmlns:ds="http://schemas.openxmlformats.org/officeDocument/2006/customXml" ds:itemID="{3F8FC9E7-9E3E-4D00-BC07-C2C84DFACBCF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customXml/itemProps6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11月星级品种清单</vt:lpstr>
      <vt:lpstr>一句话卖点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2020-10-31T00:35:00Z</dcterms:created>
  <dcterms:modified xsi:type="dcterms:W3CDTF">2020-11-01T06:19:36Z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