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活动品种明细" sheetId="1" r:id="rId1"/>
    <sheet name="稳健任务" sheetId="2" r:id="rId2"/>
    <sheet name="鲁南制药任务" sheetId="3" r:id="rId3"/>
    <sheet name="惠氏制药任务" sheetId="4" r:id="rId4"/>
  </sheets>
  <externalReferences>
    <externalReference r:id="rId5"/>
  </externalReferences>
  <definedNames>
    <definedName name="_xlnm._FilterDatabase" localSheetId="1" hidden="1">稳健任务!$A$2:$XEV$34</definedName>
    <definedName name="_xlnm._FilterDatabase" localSheetId="0" hidden="1">活动品种明细!$A$1:$L$109</definedName>
  </definedNames>
  <calcPr calcId="144525"/>
</workbook>
</file>

<file path=xl/sharedStrings.xml><?xml version="1.0" encoding="utf-8"?>
<sst xmlns="http://schemas.openxmlformats.org/spreadsheetml/2006/main" count="1399" uniqueCount="542">
  <si>
    <t>活动明细</t>
  </si>
  <si>
    <t>货品ID</t>
  </si>
  <si>
    <t>货品名称</t>
  </si>
  <si>
    <t>规格</t>
  </si>
  <si>
    <t>产地</t>
  </si>
  <si>
    <t>单位</t>
  </si>
  <si>
    <t>活动时间</t>
  </si>
  <si>
    <t>活动内容</t>
  </si>
  <si>
    <t>店员奖励</t>
  </si>
  <si>
    <t>店员追加奖励</t>
  </si>
  <si>
    <t>零售价</t>
  </si>
  <si>
    <t>执行门店</t>
  </si>
  <si>
    <t>备注</t>
  </si>
  <si>
    <t>1稳健系列品牌月活动</t>
  </si>
  <si>
    <t>接触性创面敷贴</t>
  </si>
  <si>
    <t>9cmx10cm(衬垫5cmx6cm)x1片(普通型)</t>
  </si>
  <si>
    <t>稳健医疗用品股份有限公司(稳健实业(深圳)有限公司)</t>
  </si>
  <si>
    <t>袋</t>
  </si>
  <si>
    <t>2020.11.1-2020.11.30</t>
  </si>
  <si>
    <t>稳健系列买满36元，即送黑色棉签1桶，赠品ID:9914652</t>
  </si>
  <si>
    <t>原毛利段奖励不变</t>
  </si>
  <si>
    <t>1.门店完成1档销售金额，则追加奖励零售价金额的5%；                                    2.门店完成2档销售金额，则追加奖励零售价金额的6%；                               3.门店完成3档销售金额，则追加奖励零售价金额的7%</t>
  </si>
  <si>
    <t>所有门店</t>
  </si>
  <si>
    <t>店员追加奖励部分，待活动结束后由营运部统一造发。</t>
  </si>
  <si>
    <t>医用脱脂棉(棉球)</t>
  </si>
  <si>
    <t>25g(0.3g/个)灭菌级</t>
  </si>
  <si>
    <t>稳健医疗（嘉鱼）有限公司</t>
  </si>
  <si>
    <t>100g(0.8g/个)灭菌级</t>
  </si>
  <si>
    <t>医用纱布片</t>
  </si>
  <si>
    <t>7.5cmx7.5cm-8Px2片(灭菌级)</t>
  </si>
  <si>
    <t>稳健医疗（黄冈）有限公司</t>
  </si>
  <si>
    <t>卫生棉签</t>
  </si>
  <si>
    <t>7.5cmx100支(塑棒双头)</t>
  </si>
  <si>
    <t>瓶</t>
  </si>
  <si>
    <t>医用护理口罩</t>
  </si>
  <si>
    <t>17cmx9cm-3层x1只(挂耳型)灭菌级</t>
  </si>
  <si>
    <t>个</t>
  </si>
  <si>
    <t>一次性使用检查手套</t>
  </si>
  <si>
    <t>0.018x230x280M号100只</t>
  </si>
  <si>
    <t>双头纸棒,8cm*10mm,64支</t>
  </si>
  <si>
    <t>盒</t>
  </si>
  <si>
    <t>湿巾（生理盐水型）</t>
  </si>
  <si>
    <t>15cmx20cmx8片便携装</t>
  </si>
  <si>
    <t>棉签</t>
  </si>
  <si>
    <t>竹棒型10cmx4支x20袋</t>
  </si>
  <si>
    <t>7.5cmx100支(纸棒型,双头)</t>
  </si>
  <si>
    <t>桶</t>
  </si>
  <si>
    <t>11x15cmx(衬垫6cmx10cm)x1片(普通型)</t>
  </si>
  <si>
    <t>10cmx10cm-8Px1片(灭菌级)</t>
  </si>
  <si>
    <t>检查护理垫</t>
  </si>
  <si>
    <t>60cmx90cmx10片</t>
  </si>
  <si>
    <t>小便器</t>
  </si>
  <si>
    <t>女用(1个)</t>
  </si>
  <si>
    <t>成都稳健利康</t>
  </si>
  <si>
    <t>棉片</t>
  </si>
  <si>
    <t>200mmx200mmx110片</t>
  </si>
  <si>
    <t>稳健医疗（天门）有限公司</t>
  </si>
  <si>
    <t>包</t>
  </si>
  <si>
    <t>医用绷带(纱布绷带)</t>
  </si>
  <si>
    <t>A型4.8cmx6mx2卷</t>
  </si>
  <si>
    <t>橡皮膏</t>
  </si>
  <si>
    <t>2.5cmx4.5m/卷</t>
  </si>
  <si>
    <t>弹性绷带(无纺布自粘弹性绷带)</t>
  </si>
  <si>
    <t>B型,7.5cmx4.5m</t>
  </si>
  <si>
    <t>卷</t>
  </si>
  <si>
    <t>0.5gx10个[灭菌级]</t>
  </si>
  <si>
    <t>大便器</t>
  </si>
  <si>
    <t>1套</t>
  </si>
  <si>
    <t>成都稳健利康医疗用品有限公司</t>
  </si>
  <si>
    <t>男用(1个)</t>
  </si>
  <si>
    <t>透气胶带</t>
  </si>
  <si>
    <t>A型1.25cmx9.1m/卷</t>
  </si>
  <si>
    <t>0.9cmx10m/卷</t>
  </si>
  <si>
    <t>A型,8cmx6mx2卷</t>
  </si>
  <si>
    <t>7.5cmx200支(塑棒双头)</t>
  </si>
  <si>
    <t>医用消毒片(酒精消毒片)</t>
  </si>
  <si>
    <t>50袋x1片(3*6cm)(原3x3cm-2p)</t>
  </si>
  <si>
    <t>B型1.25cmx9.1m/卷</t>
  </si>
  <si>
    <t>6cmx7cm,芯4cmx2cmx1片(防水型带吸水垫)</t>
  </si>
  <si>
    <t>17cmx9cm-3层x5只(挂耳型)灭菌级</t>
  </si>
  <si>
    <t>10cmx50支(竹棒型,单头)灭菌级</t>
  </si>
  <si>
    <t>医用外科口罩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</si>
  <si>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17cmx9cm-3P(10</t>
    </r>
    <r>
      <rPr>
        <sz val="10"/>
        <rFont val="宋体"/>
        <charset val="0"/>
      </rPr>
      <t>只装）普通级</t>
    </r>
  </si>
  <si>
    <t>2鲁南制药系列品牌月活动</t>
  </si>
  <si>
    <t>奥利司他胶囊OTC</t>
  </si>
  <si>
    <t>60mg*24粒</t>
  </si>
  <si>
    <t>买二得四                                    ，晒单奖励：销售奖励：①销售1盒晒单奖励10元；②买二得四【赠品为卖品】，奖励35元/组（奖励不含赠品）；不再享受毛利段奖励。</t>
  </si>
  <si>
    <t>取消原毛利段奖励</t>
  </si>
  <si>
    <t>门店完成任务追加奖励零售金额2%（晒单品种除外）</t>
  </si>
  <si>
    <t>安神补脑液OTC</t>
  </si>
  <si>
    <t>10ml*20支</t>
  </si>
  <si>
    <t>买三得四                                   晒单奖励：①晒单奖励3元/盒（不含赠品）；②买三得四，奖励10元/组；不再享受毛利段奖励。</t>
  </si>
  <si>
    <t>人参固本口服液OTC</t>
  </si>
  <si>
    <t>10ml*14支</t>
  </si>
  <si>
    <t>买一得二，晒单奖励：买一得二，晒单奖励30元/组，不再享受毛利段奖励。</t>
  </si>
  <si>
    <t>桔贝合剂OTC</t>
  </si>
  <si>
    <t>10ml*6支</t>
  </si>
  <si>
    <t>第二盒半价，晒单奖励3元/盒，不再享受毛利段奖励。</t>
  </si>
  <si>
    <t>柴银口服液OTC</t>
  </si>
  <si>
    <t>20ml*9支</t>
  </si>
  <si>
    <t>第二盒半价，晒单奖励2元/盒，不再享受毛利段奖励。</t>
  </si>
  <si>
    <t>荆防颗粒OTC</t>
  </si>
  <si>
    <t>15g*10袋</t>
  </si>
  <si>
    <t>第二盒半价，晒单奖励2元/盒；第二盒半价奖励5元/组，不再享受毛利段奖励</t>
  </si>
  <si>
    <t>银黄含化片OTC</t>
  </si>
  <si>
    <t>24片/袋</t>
  </si>
  <si>
    <t>晒单奖励2元/盒，不再享受毛利段奖励。</t>
  </si>
  <si>
    <t>小儿消积止咳口服液</t>
  </si>
  <si>
    <t>10mlx10支</t>
  </si>
  <si>
    <t>两盒立减15元，晒单奖励2元/盒；第二盒半价奖励5元/组，不再享受毛利段奖励。</t>
  </si>
  <si>
    <t>盐酸布替萘芬喷剂</t>
  </si>
  <si>
    <t>10ml：0.1g/10g：0.1g</t>
  </si>
  <si>
    <t>买喷剂赠乳膏（乳膏id：91335），晒单奖励3元/盒，不再享受毛利段奖励。</t>
  </si>
  <si>
    <t>枸橼酸莫沙必利片</t>
  </si>
  <si>
    <t>5mgx24片</t>
  </si>
  <si>
    <t>第二盒半价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</si>
  <si>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</si>
  <si>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</si>
  <si>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</si>
  <si>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</si>
  <si>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</si>
  <si>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</si>
  <si>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</si>
  <si>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</si>
  <si>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</si>
  <si>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</si>
  <si>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</si>
  <si>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</si>
  <si>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</si>
  <si>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</si>
  <si>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</si>
  <si>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</si>
  <si>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</si>
  <si>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</si>
  <si>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</si>
  <si>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</si>
  <si>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</si>
  <si>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买二得四</t>
  </si>
  <si>
    <t>盐酸坦洛新缓释胶囊</t>
  </si>
  <si>
    <t>0.2mg*12粒</t>
  </si>
  <si>
    <t>买三得四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</si>
  <si>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</si>
  <si>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</si>
  <si>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</si>
  <si>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</si>
  <si>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</si>
  <si>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</si>
  <si>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</si>
  <si>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</si>
  <si>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</si>
  <si>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买一得二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</si>
  <si>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</si>
  <si>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</si>
  <si>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</si>
  <si>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</si>
  <si>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</si>
  <si>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</si>
  <si>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</si>
  <si>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</si>
  <si>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</si>
  <si>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</si>
  <si>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</si>
  <si>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</si>
  <si>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</si>
  <si>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</si>
  <si>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</si>
  <si>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</si>
  <si>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</si>
  <si>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</si>
  <si>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</si>
  <si>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</si>
  <si>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</si>
  <si>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</si>
  <si>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无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</si>
  <si>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</si>
  <si>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</si>
  <si>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</si>
  <si>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</si>
  <si>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</si>
  <si>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</si>
  <si>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</si>
  <si>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</si>
  <si>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</si>
  <si>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</si>
  <si>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</si>
  <si>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</si>
  <si>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3惠氏制药系列品牌月活动</t>
  </si>
  <si>
    <t>金钙尔奇碳酸钙维D3元素片(4)(金钙尔奇D)</t>
  </si>
  <si>
    <t>100片</t>
  </si>
  <si>
    <t>1.惠氏系列买满188元，送惠氏礼品一份；                                        2.惠氏系列买满498元，送奶锅一个。</t>
  </si>
  <si>
    <t>4元/盒</t>
  </si>
  <si>
    <t xml:space="preserve">1.门店完成1档销售金额，则追加奖励零售价金额的2%；                                    2.门店完成2档销售金额，则追加奖励零售价金额的3%；                               </t>
  </si>
  <si>
    <t>善存家庭装</t>
  </si>
  <si>
    <t>91*2</t>
  </si>
  <si>
    <t>8元/瓶</t>
  </si>
  <si>
    <t>善存银家庭装</t>
  </si>
  <si>
    <t>钙尔奇氨糖</t>
  </si>
  <si>
    <t>64+28</t>
  </si>
  <si>
    <t>10元/瓶</t>
  </si>
  <si>
    <t>善存儿童FOOD</t>
  </si>
  <si>
    <t>80粒</t>
  </si>
  <si>
    <t>4元/瓶</t>
  </si>
  <si>
    <t>维D维K软胶囊166粒</t>
  </si>
  <si>
    <t>166粒</t>
  </si>
  <si>
    <t>5元/瓶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</si>
  <si>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</si>
  <si>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</si>
  <si>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</si>
  <si>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</si>
  <si>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</si>
  <si>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</si>
  <si>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</si>
  <si>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</si>
  <si>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</si>
  <si>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</si>
  <si>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</si>
  <si>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</si>
  <si>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</si>
  <si>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</si>
  <si>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</si>
  <si>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</si>
  <si>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</si>
  <si>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</si>
  <si>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</si>
  <si>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</si>
  <si>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</si>
  <si>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</si>
  <si>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</si>
  <si>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</si>
  <si>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</si>
  <si>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</si>
  <si>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默沙东系列品种</t>
  </si>
  <si>
    <t>磷酸西格列汀片</t>
  </si>
  <si>
    <t>100mgx7片x1板</t>
  </si>
  <si>
    <t>杭州默沙东</t>
  </si>
  <si>
    <t>2020.11.1-2020.12.31</t>
  </si>
  <si>
    <t>买4盒立省35元</t>
  </si>
  <si>
    <t>5元/组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</si>
  <si>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</si>
  <si>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</si>
  <si>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</si>
  <si>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</si>
  <si>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</si>
  <si>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</si>
  <si>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</si>
  <si>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</si>
  <si>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</si>
  <si>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</si>
  <si>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</si>
  <si>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</si>
  <si>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</si>
  <si>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</si>
  <si>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</si>
  <si>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4mgx30片</t>
  </si>
  <si>
    <t>买二得三[赠品为：孟鲁司特钠咀嚼片 4mgx5片卖品 ID:32625]</t>
  </si>
  <si>
    <t>10mgx30片</t>
  </si>
  <si>
    <t>买二得三[赠品为：孟鲁司特钠咀嚼片 10mgx5片卖品 ID:40880]</t>
  </si>
  <si>
    <t>依折麦布片</t>
  </si>
  <si>
    <t>买2盒立省30元</t>
  </si>
  <si>
    <t>阿斯利康活动品种</t>
  </si>
  <si>
    <t>瑞舒伐他汀钙片（可定）</t>
  </si>
  <si>
    <t>10mgx7片x4板</t>
  </si>
  <si>
    <t>阿斯利康</t>
  </si>
  <si>
    <t>一次性购买6盒+0.01元多得6盒</t>
  </si>
  <si>
    <t>6元/组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</si>
  <si>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</si>
  <si>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</si>
  <si>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</si>
  <si>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</si>
  <si>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3元/组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</si>
  <si>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</si>
  <si>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</si>
  <si>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90mgx14片（包衣片）</t>
  </si>
  <si>
    <t>阿斯利康制药</t>
  </si>
  <si>
    <t>一次性购买12盒+0.01元多得4盒</t>
  </si>
  <si>
    <t>10元/组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</si>
  <si>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</si>
  <si>
    <t>11月稳健系列品牌月门店任务表</t>
  </si>
  <si>
    <t>序号</t>
  </si>
  <si>
    <t>门店ID</t>
  </si>
  <si>
    <t>门店名称</t>
  </si>
  <si>
    <t>片区名称</t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</si>
  <si>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档）</t>
    </r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</si>
  <si>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档）</t>
    </r>
  </si>
  <si>
    <t>销售金额（3档）</t>
  </si>
  <si>
    <t>四川太极旗舰店</t>
  </si>
  <si>
    <t>旗舰片</t>
  </si>
  <si>
    <t>四川太极青羊区十二桥药店</t>
  </si>
  <si>
    <t>西北片区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</si>
  <si>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</si>
  <si>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</si>
  <si>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</si>
  <si>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</si>
  <si>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</si>
  <si>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四川太极光华药店</t>
  </si>
  <si>
    <t>四川太极高新区民丰大道西段药店</t>
  </si>
  <si>
    <t>四川太极邛崃中心药店</t>
  </si>
  <si>
    <t>城郊一片/邛崃片</t>
  </si>
  <si>
    <t>四川太极青羊区青龙街药店</t>
  </si>
  <si>
    <t>四川太极锦江区庆云南街药店</t>
  </si>
  <si>
    <t>四川太极光华村街药店</t>
  </si>
  <si>
    <t>四川太极成华区万科路药店</t>
  </si>
  <si>
    <t>四川太极五津西路药店</t>
  </si>
  <si>
    <t>城郊一片/新津片</t>
  </si>
  <si>
    <t>四川太极成华区华泰路药店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</si>
  <si>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</si>
  <si>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</si>
  <si>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</si>
  <si>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</si>
  <si>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</si>
  <si>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</si>
  <si>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四川太极成华区华油路药店</t>
  </si>
  <si>
    <t>四川太极新津邓双镇岷江店</t>
  </si>
  <si>
    <t>四川太极新乐中街药店</t>
  </si>
  <si>
    <t>四川太极高新区大源北街药店</t>
  </si>
  <si>
    <t>四川太极郫县郫筒镇一环路东南段药店</t>
  </si>
  <si>
    <t>四川太极邛崃市文君街道杏林路药店</t>
  </si>
  <si>
    <t>四川太极土龙路药店</t>
  </si>
  <si>
    <t>四川太极武侯区科华街药店</t>
  </si>
  <si>
    <t>四川太极枣子巷药店</t>
  </si>
  <si>
    <t>四川太极成华杉板桥南一路店</t>
  </si>
  <si>
    <t>四川太极成华区东昌路一药店</t>
  </si>
  <si>
    <t>四川太极大邑县晋原镇内蒙古大道桃源药店</t>
  </si>
  <si>
    <t>城郊一片/大邑片</t>
  </si>
  <si>
    <t>四川太极清江东路药店</t>
  </si>
  <si>
    <t>四川太极金牛区银河北街药店</t>
  </si>
  <si>
    <t>四川太极锦江区观音桥街药店</t>
  </si>
  <si>
    <t>四川太极怀远店</t>
  </si>
  <si>
    <t>城郊二片区</t>
  </si>
  <si>
    <t>四川太极高新区新下街药店</t>
  </si>
  <si>
    <t>四川太极新园大道药店</t>
  </si>
  <si>
    <t>四川太极武侯区顺和街店</t>
  </si>
  <si>
    <t>四川太极金牛区蜀汉路药店</t>
  </si>
  <si>
    <t>四川太极锦江区梨花街药店</t>
  </si>
  <si>
    <t>四川太极武侯区佳灵路药店</t>
  </si>
  <si>
    <t>四川太极温江区公平街道江安路药店</t>
  </si>
  <si>
    <t>四川太极新都区新都街道万和北路药店</t>
  </si>
  <si>
    <t>四川太极高新天久北巷药店</t>
  </si>
  <si>
    <t>四川太极金牛区花照壁药店</t>
  </si>
  <si>
    <t>四川太极武侯区大悦路药店</t>
  </si>
  <si>
    <t>四川太极成华区金马河路药店</t>
  </si>
  <si>
    <t>四川太极成华区崔家店路药店</t>
  </si>
  <si>
    <t>四川太极青羊区贝森北路药店</t>
  </si>
  <si>
    <t>四川太极崇州市崇阳镇尚贤坊街药店</t>
  </si>
  <si>
    <t>四川太极青羊区蜀辉路药店</t>
  </si>
  <si>
    <t>四川太极金牛区交大路第三药店</t>
  </si>
  <si>
    <t>四川太极金丝街药店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</si>
  <si>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</si>
  <si>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</si>
  <si>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</si>
  <si>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</si>
  <si>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</si>
  <si>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</si>
  <si>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</si>
  <si>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四川太极成华区西林一街药店</t>
  </si>
  <si>
    <t>四川太极温江店</t>
  </si>
  <si>
    <t>四川太极大邑县晋原镇北街药店</t>
  </si>
  <si>
    <t>四川太极郫县郫筒镇东大街药店</t>
  </si>
  <si>
    <t>四川太极人民中路店</t>
  </si>
  <si>
    <t>四川太极双林路药店</t>
  </si>
  <si>
    <t>四川太极成华区万宇路药店</t>
  </si>
  <si>
    <t>四川太极都江堰景中路店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</si>
  <si>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</si>
  <si>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</si>
  <si>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</si>
  <si>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</si>
  <si>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</si>
  <si>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</si>
  <si>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</si>
  <si>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</si>
  <si>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</si>
  <si>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</si>
  <si>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</si>
  <si>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</si>
  <si>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</si>
  <si>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</si>
  <si>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</si>
  <si>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</si>
  <si>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</si>
  <si>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</si>
  <si>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</si>
  <si>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</si>
  <si>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</si>
  <si>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</si>
  <si>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</si>
  <si>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</si>
  <si>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</si>
  <si>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</si>
  <si>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</si>
  <si>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</si>
  <si>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四川太极沙河源药店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</si>
  <si>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</si>
  <si>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</si>
  <si>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</si>
  <si>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</si>
  <si>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</si>
  <si>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</si>
  <si>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</si>
  <si>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</si>
  <si>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</si>
  <si>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</si>
  <si>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</si>
  <si>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</si>
  <si>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</si>
  <si>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</si>
  <si>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四川太极新津县五津镇武阳西路药店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</si>
  <si>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</si>
  <si>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</si>
  <si>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</si>
  <si>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</si>
  <si>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</si>
  <si>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</si>
  <si>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</si>
  <si>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</si>
  <si>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</si>
  <si>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</si>
  <si>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</si>
  <si>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</si>
  <si>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</si>
  <si>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</si>
  <si>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</si>
  <si>
    <t>合计</t>
  </si>
  <si>
    <t>11月鲁南制药系列品牌月门店任务表</t>
  </si>
  <si>
    <t>门店id</t>
  </si>
  <si>
    <t>门店名</t>
  </si>
  <si>
    <t>片区</t>
  </si>
  <si>
    <t>销售金额</t>
  </si>
  <si>
    <t>四川太极清江东路2药店</t>
  </si>
  <si>
    <t>四川太极龙潭西路店</t>
  </si>
  <si>
    <t>11月惠氏制药系列品牌月门店任务表</t>
  </si>
  <si>
    <r>
      <rPr>
        <b/>
        <sz val="10"/>
        <rFont val="宋体"/>
        <charset val="134"/>
      </rPr>
      <t>销售金额（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档）</t>
    </r>
  </si>
  <si>
    <r>
      <rPr>
        <b/>
        <sz val="10"/>
        <rFont val="宋体"/>
        <charset val="134"/>
      </rPr>
      <t>销售金额（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档）</t>
    </r>
  </si>
  <si>
    <t>青羊区十二桥药店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</si>
  <si>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</si>
  <si>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</si>
  <si>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</si>
  <si>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</si>
  <si>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</si>
  <si>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</si>
  <si>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</si>
  <si>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</si>
  <si>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</si>
  <si>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</si>
  <si>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</si>
  <si>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</si>
  <si>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枣子巷药店</t>
  </si>
  <si>
    <t>沙河源药店</t>
  </si>
  <si>
    <t>金牛区黄苑东街药店</t>
  </si>
  <si>
    <t>金牛区交大路第三药店</t>
  </si>
  <si>
    <t>西部店</t>
  </si>
  <si>
    <t>大华街药店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</si>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</sst>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等线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23" borderId="11" applyNumberFormat="0" applyAlignment="0" applyProtection="0">
      <alignment vertical="center"/>
    </xf>
    <xf numFmtId="0" fontId="44" fillId="23" borderId="9" applyNumberFormat="0" applyAlignment="0" applyProtection="0">
      <alignment vertical="center"/>
    </xf>
    <xf numFmtId="0" fontId="42" fillId="19" borderId="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255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textRotation="255" wrapText="1"/>
    </xf>
    <xf numFmtId="0" fontId="28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textRotation="255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0" fontId="19" fillId="0" borderId="1" xfId="0" applyNumberFormat="1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5" fillId="0" borderId="1" xfId="0" applyFont="1" applyBorder="1" applyAlignment="1">
      <alignment horizontal="right"/>
    </xf>
    <xf numFmtId="0" fontId="2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3&#35745;&#21010;\10.23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workbookViewId="0">
      <selection activeCell="L1" sqref="L$1:M$1048576"/>
    </sheetView>
  </sheetViews>
  <sheetFormatPr defaultColWidth="9" defaultRowHeight="31" customHeight="1"/>
  <cols>
    <col min="2" max="2" width="6.87272727272727" customWidth="1"/>
    <col min="3" max="3" width="13.2545454545455" customWidth="1"/>
    <col min="4" max="4" width="21.5" customWidth="1"/>
    <col min="5" max="5" width="12.2545454545455" style="44" customWidth="1"/>
    <col min="6" max="6" width="5" customWidth="1"/>
    <col min="7" max="7" width="20.5" style="45" customWidth="1"/>
    <col min="8" max="8" width="18.8727272727273" customWidth="1"/>
    <col min="9" max="9" width="14.7545454545455" style="44" customWidth="1"/>
    <col min="10" max="10" width="17.2545454545455" style="45" customWidth="1"/>
    <col min="11" max="11" width="6.75454545454545" style="46" customWidth="1"/>
    <col min="12" max="12" width="25.8727272727273" style="45" customWidth="1"/>
    <col min="13" max="13" width="11.2545454545455" customWidth="1"/>
  </cols>
  <sheetData>
    <row r="1" s="41" customFormat="1" customHeight="1" spans="1:13">
      <c r="A1" s="47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7" t="s">
        <v>5</v>
      </c>
      <c r="G1" s="49" t="s">
        <v>6</v>
      </c>
      <c r="H1" s="49" t="s">
        <v>7</v>
      </c>
      <c r="I1" s="65" t="s">
        <v>8</v>
      </c>
      <c r="J1" s="66" t="s">
        <v>9</v>
      </c>
      <c r="K1" s="67" t="s">
        <v>10</v>
      </c>
      <c r="L1" s="68" t="s">
        <v>11</v>
      </c>
      <c r="M1" s="68" t="s">
        <v>12</v>
      </c>
    </row>
    <row r="2" s="42" customFormat="1" ht="21" customHeight="1" spans="1:13">
      <c r="A2" s="50" t="s">
        <v>13</v>
      </c>
      <c r="B2" s="51">
        <v>57552</v>
      </c>
      <c r="C2" s="52" t="s">
        <v>14</v>
      </c>
      <c r="D2" s="52" t="s">
        <v>15</v>
      </c>
      <c r="E2" s="52" t="s">
        <v>16</v>
      </c>
      <c r="F2" s="52" t="s">
        <v>17</v>
      </c>
      <c r="G2" s="53" t="s">
        <v>18</v>
      </c>
      <c r="H2" s="54" t="s">
        <v>19</v>
      </c>
      <c r="I2" s="69" t="s">
        <v>20</v>
      </c>
      <c r="J2" s="69" t="s">
        <v>21</v>
      </c>
      <c r="K2" s="52">
        <v>3.9</v>
      </c>
      <c r="L2" s="70" t="s">
        <v>22</v>
      </c>
      <c r="M2" s="71" t="s">
        <v>23</v>
      </c>
    </row>
    <row r="3" s="42" customFormat="1" ht="24" customHeight="1" spans="1:13">
      <c r="A3" s="50"/>
      <c r="B3" s="51">
        <v>184555</v>
      </c>
      <c r="C3" s="52" t="s">
        <v>24</v>
      </c>
      <c r="D3" s="52" t="s">
        <v>25</v>
      </c>
      <c r="E3" s="52" t="s">
        <v>26</v>
      </c>
      <c r="F3" s="52" t="s">
        <v>17</v>
      </c>
      <c r="G3" s="53"/>
      <c r="H3" s="54"/>
      <c r="I3" s="69"/>
      <c r="J3" s="69"/>
      <c r="K3" s="52">
        <v>6.8</v>
      </c>
      <c r="L3" s="70" t="s">
        <v>22</v>
      </c>
      <c r="M3" s="72"/>
    </row>
    <row r="4" s="42" customFormat="1" ht="21" customHeight="1" spans="1:13">
      <c r="A4" s="50"/>
      <c r="B4" s="51">
        <v>97710</v>
      </c>
      <c r="C4" s="52" t="s">
        <v>24</v>
      </c>
      <c r="D4" s="52" t="s">
        <v>27</v>
      </c>
      <c r="E4" s="52" t="s">
        <v>16</v>
      </c>
      <c r="F4" s="52" t="s">
        <v>17</v>
      </c>
      <c r="G4" s="53"/>
      <c r="H4" s="54"/>
      <c r="I4" s="69"/>
      <c r="J4" s="69"/>
      <c r="K4" s="52">
        <v>16</v>
      </c>
      <c r="L4" s="70" t="s">
        <v>22</v>
      </c>
      <c r="M4" s="72"/>
    </row>
    <row r="5" s="42" customFormat="1" ht="24" customHeight="1" spans="1:13">
      <c r="A5" s="50"/>
      <c r="B5" s="51">
        <v>93389</v>
      </c>
      <c r="C5" s="52" t="s">
        <v>28</v>
      </c>
      <c r="D5" s="52" t="s">
        <v>29</v>
      </c>
      <c r="E5" s="52" t="s">
        <v>30</v>
      </c>
      <c r="F5" s="52" t="s">
        <v>17</v>
      </c>
      <c r="G5" s="53"/>
      <c r="H5" s="54"/>
      <c r="I5" s="69"/>
      <c r="J5" s="69"/>
      <c r="K5" s="52">
        <v>2.5</v>
      </c>
      <c r="L5" s="70" t="s">
        <v>22</v>
      </c>
      <c r="M5" s="72"/>
    </row>
    <row r="6" s="42" customFormat="1" ht="21" customHeight="1" spans="1:13">
      <c r="A6" s="50"/>
      <c r="B6" s="51">
        <v>105291</v>
      </c>
      <c r="C6" s="52" t="s">
        <v>31</v>
      </c>
      <c r="D6" s="52" t="s">
        <v>32</v>
      </c>
      <c r="E6" s="52" t="s">
        <v>16</v>
      </c>
      <c r="F6" s="52" t="s">
        <v>33</v>
      </c>
      <c r="G6" s="53"/>
      <c r="H6" s="54"/>
      <c r="I6" s="69"/>
      <c r="J6" s="69"/>
      <c r="K6" s="52">
        <v>5.3</v>
      </c>
      <c r="L6" s="70" t="s">
        <v>22</v>
      </c>
      <c r="M6" s="72"/>
    </row>
    <row r="7" s="42" customFormat="1" ht="48" customHeight="1" spans="1:13">
      <c r="A7" s="50"/>
      <c r="B7" s="51">
        <v>105381</v>
      </c>
      <c r="C7" s="52" t="s">
        <v>34</v>
      </c>
      <c r="D7" s="52" t="s">
        <v>35</v>
      </c>
      <c r="E7" s="52" t="s">
        <v>16</v>
      </c>
      <c r="F7" s="52" t="s">
        <v>36</v>
      </c>
      <c r="G7" s="53"/>
      <c r="H7" s="54"/>
      <c r="I7" s="69"/>
      <c r="J7" s="69"/>
      <c r="K7" s="52">
        <v>1.5</v>
      </c>
      <c r="L7" s="70" t="s">
        <v>22</v>
      </c>
      <c r="M7" s="72"/>
    </row>
    <row r="8" s="42" customFormat="1" ht="21" customHeight="1" spans="1:13">
      <c r="A8" s="50"/>
      <c r="B8" s="51">
        <v>97707</v>
      </c>
      <c r="C8" s="52" t="s">
        <v>37</v>
      </c>
      <c r="D8" s="52" t="s">
        <v>38</v>
      </c>
      <c r="E8" s="52" t="s">
        <v>16</v>
      </c>
      <c r="F8" s="52" t="s">
        <v>17</v>
      </c>
      <c r="G8" s="53"/>
      <c r="H8" s="54"/>
      <c r="I8" s="69"/>
      <c r="J8" s="69"/>
      <c r="K8" s="52">
        <v>14</v>
      </c>
      <c r="L8" s="70" t="s">
        <v>22</v>
      </c>
      <c r="M8" s="72"/>
    </row>
    <row r="9" s="42" customFormat="1" ht="48" customHeight="1" spans="1:13">
      <c r="A9" s="50"/>
      <c r="B9" s="51">
        <v>148916</v>
      </c>
      <c r="C9" s="52" t="s">
        <v>31</v>
      </c>
      <c r="D9" s="52" t="s">
        <v>39</v>
      </c>
      <c r="E9" s="52" t="s">
        <v>16</v>
      </c>
      <c r="F9" s="52" t="s">
        <v>40</v>
      </c>
      <c r="G9" s="53"/>
      <c r="H9" s="54"/>
      <c r="I9" s="69"/>
      <c r="J9" s="69"/>
      <c r="K9" s="52">
        <v>16.7</v>
      </c>
      <c r="L9" s="70" t="s">
        <v>22</v>
      </c>
      <c r="M9" s="72"/>
    </row>
    <row r="10" s="42" customFormat="1" ht="21" customHeight="1" spans="1:13">
      <c r="A10" s="50"/>
      <c r="B10" s="51">
        <v>174701</v>
      </c>
      <c r="C10" s="52" t="s">
        <v>41</v>
      </c>
      <c r="D10" s="52" t="s">
        <v>42</v>
      </c>
      <c r="E10" s="52" t="s">
        <v>26</v>
      </c>
      <c r="F10" s="52" t="s">
        <v>17</v>
      </c>
      <c r="G10" s="53"/>
      <c r="H10" s="54"/>
      <c r="I10" s="69"/>
      <c r="J10" s="69"/>
      <c r="K10" s="52">
        <v>15.8</v>
      </c>
      <c r="L10" s="70" t="s">
        <v>22</v>
      </c>
      <c r="M10" s="72"/>
    </row>
    <row r="11" s="42" customFormat="1" ht="21" customHeight="1" spans="1:13">
      <c r="A11" s="50"/>
      <c r="B11" s="51">
        <v>134830</v>
      </c>
      <c r="C11" s="52" t="s">
        <v>43</v>
      </c>
      <c r="D11" s="52" t="s">
        <v>44</v>
      </c>
      <c r="E11" s="52" t="s">
        <v>16</v>
      </c>
      <c r="F11" s="52" t="s">
        <v>40</v>
      </c>
      <c r="G11" s="53"/>
      <c r="H11" s="54"/>
      <c r="I11" s="69"/>
      <c r="J11" s="69"/>
      <c r="K11" s="52">
        <v>14.5</v>
      </c>
      <c r="L11" s="70" t="s">
        <v>22</v>
      </c>
      <c r="M11" s="72"/>
    </row>
    <row r="12" s="42" customFormat="1" ht="21" customHeight="1" spans="1:13">
      <c r="A12" s="50"/>
      <c r="B12" s="51">
        <v>148333</v>
      </c>
      <c r="C12" s="52" t="s">
        <v>43</v>
      </c>
      <c r="D12" s="52" t="s">
        <v>45</v>
      </c>
      <c r="E12" s="52" t="s">
        <v>16</v>
      </c>
      <c r="F12" s="52" t="s">
        <v>46</v>
      </c>
      <c r="G12" s="53"/>
      <c r="H12" s="54"/>
      <c r="I12" s="69"/>
      <c r="J12" s="69"/>
      <c r="K12" s="52">
        <v>15</v>
      </c>
      <c r="L12" s="70" t="s">
        <v>22</v>
      </c>
      <c r="M12" s="72"/>
    </row>
    <row r="13" s="42" customFormat="1" ht="21" customHeight="1" spans="1:13">
      <c r="A13" s="50"/>
      <c r="B13" s="51">
        <v>57550</v>
      </c>
      <c r="C13" s="52" t="s">
        <v>14</v>
      </c>
      <c r="D13" s="52" t="s">
        <v>47</v>
      </c>
      <c r="E13" s="52" t="s">
        <v>16</v>
      </c>
      <c r="F13" s="52" t="s">
        <v>17</v>
      </c>
      <c r="G13" s="53"/>
      <c r="H13" s="54"/>
      <c r="I13" s="69"/>
      <c r="J13" s="69"/>
      <c r="K13" s="52">
        <v>5</v>
      </c>
      <c r="L13" s="70" t="s">
        <v>22</v>
      </c>
      <c r="M13" s="72"/>
    </row>
    <row r="14" s="42" customFormat="1" ht="21" customHeight="1" spans="1:13">
      <c r="A14" s="50"/>
      <c r="B14" s="51">
        <v>119023</v>
      </c>
      <c r="C14" s="52" t="s">
        <v>28</v>
      </c>
      <c r="D14" s="52" t="s">
        <v>48</v>
      </c>
      <c r="E14" s="52" t="s">
        <v>16</v>
      </c>
      <c r="F14" s="52" t="s">
        <v>17</v>
      </c>
      <c r="G14" s="53"/>
      <c r="H14" s="54"/>
      <c r="I14" s="69"/>
      <c r="J14" s="69"/>
      <c r="K14" s="52">
        <v>4.8</v>
      </c>
      <c r="L14" s="70" t="s">
        <v>22</v>
      </c>
      <c r="M14" s="72"/>
    </row>
    <row r="15" s="42" customFormat="1" ht="21" customHeight="1" spans="1:13">
      <c r="A15" s="50"/>
      <c r="B15" s="51">
        <v>119031</v>
      </c>
      <c r="C15" s="52" t="s">
        <v>49</v>
      </c>
      <c r="D15" s="52" t="s">
        <v>50</v>
      </c>
      <c r="E15" s="52" t="s">
        <v>30</v>
      </c>
      <c r="F15" s="52" t="s">
        <v>17</v>
      </c>
      <c r="G15" s="53"/>
      <c r="H15" s="54"/>
      <c r="I15" s="69"/>
      <c r="J15" s="69"/>
      <c r="K15" s="52">
        <v>58</v>
      </c>
      <c r="L15" s="70" t="s">
        <v>22</v>
      </c>
      <c r="M15" s="72"/>
    </row>
    <row r="16" s="42" customFormat="1" ht="21" customHeight="1" spans="1:13">
      <c r="A16" s="50"/>
      <c r="B16" s="51">
        <v>119033</v>
      </c>
      <c r="C16" s="52" t="s">
        <v>51</v>
      </c>
      <c r="D16" s="52" t="s">
        <v>52</v>
      </c>
      <c r="E16" s="52" t="s">
        <v>53</v>
      </c>
      <c r="F16" s="52" t="s">
        <v>17</v>
      </c>
      <c r="G16" s="53"/>
      <c r="H16" s="54"/>
      <c r="I16" s="69"/>
      <c r="J16" s="69"/>
      <c r="K16" s="52">
        <v>8.5</v>
      </c>
      <c r="L16" s="70" t="s">
        <v>22</v>
      </c>
      <c r="M16" s="72"/>
    </row>
    <row r="17" s="42" customFormat="1" ht="21" customHeight="1" spans="1:13">
      <c r="A17" s="50"/>
      <c r="B17" s="51">
        <v>189714</v>
      </c>
      <c r="C17" s="52" t="s">
        <v>54</v>
      </c>
      <c r="D17" s="52" t="s">
        <v>55</v>
      </c>
      <c r="E17" s="52" t="s">
        <v>56</v>
      </c>
      <c r="F17" s="52" t="s">
        <v>57</v>
      </c>
      <c r="G17" s="53"/>
      <c r="H17" s="54"/>
      <c r="I17" s="69"/>
      <c r="J17" s="69"/>
      <c r="K17" s="52">
        <v>25</v>
      </c>
      <c r="L17" s="70" t="s">
        <v>22</v>
      </c>
      <c r="M17" s="72"/>
    </row>
    <row r="18" s="42" customFormat="1" ht="21" customHeight="1" spans="1:13">
      <c r="A18" s="50"/>
      <c r="B18" s="51">
        <v>109415</v>
      </c>
      <c r="C18" s="52" t="s">
        <v>58</v>
      </c>
      <c r="D18" s="52" t="s">
        <v>59</v>
      </c>
      <c r="E18" s="52" t="s">
        <v>16</v>
      </c>
      <c r="F18" s="52" t="s">
        <v>17</v>
      </c>
      <c r="G18" s="53"/>
      <c r="H18" s="54"/>
      <c r="I18" s="69"/>
      <c r="J18" s="69"/>
      <c r="K18" s="52">
        <v>6</v>
      </c>
      <c r="L18" s="70" t="s">
        <v>22</v>
      </c>
      <c r="M18" s="72"/>
    </row>
    <row r="19" s="42" customFormat="1" ht="21" customHeight="1" spans="1:13">
      <c r="A19" s="50"/>
      <c r="B19" s="51">
        <v>119117</v>
      </c>
      <c r="C19" s="52" t="s">
        <v>60</v>
      </c>
      <c r="D19" s="52" t="s">
        <v>61</v>
      </c>
      <c r="E19" s="52" t="s">
        <v>30</v>
      </c>
      <c r="F19" s="52" t="s">
        <v>17</v>
      </c>
      <c r="G19" s="53"/>
      <c r="H19" s="54"/>
      <c r="I19" s="69"/>
      <c r="J19" s="69"/>
      <c r="K19" s="52">
        <v>6.9</v>
      </c>
      <c r="L19" s="70" t="s">
        <v>22</v>
      </c>
      <c r="M19" s="72"/>
    </row>
    <row r="20" s="42" customFormat="1" ht="21" customHeight="1" spans="1:13">
      <c r="A20" s="50"/>
      <c r="B20" s="51">
        <v>105303</v>
      </c>
      <c r="C20" s="52" t="s">
        <v>62</v>
      </c>
      <c r="D20" s="52" t="s">
        <v>63</v>
      </c>
      <c r="E20" s="52" t="s">
        <v>30</v>
      </c>
      <c r="F20" s="52" t="s">
        <v>64</v>
      </c>
      <c r="G20" s="53"/>
      <c r="H20" s="54"/>
      <c r="I20" s="69"/>
      <c r="J20" s="69"/>
      <c r="K20" s="52">
        <v>14.5</v>
      </c>
      <c r="L20" s="70" t="s">
        <v>22</v>
      </c>
      <c r="M20" s="72"/>
    </row>
    <row r="21" s="42" customFormat="1" ht="21" customHeight="1" spans="1:13">
      <c r="A21" s="50"/>
      <c r="B21" s="51">
        <v>63118</v>
      </c>
      <c r="C21" s="52" t="s">
        <v>24</v>
      </c>
      <c r="D21" s="52" t="s">
        <v>65</v>
      </c>
      <c r="E21" s="52" t="s">
        <v>16</v>
      </c>
      <c r="F21" s="52" t="s">
        <v>17</v>
      </c>
      <c r="G21" s="53"/>
      <c r="H21" s="54"/>
      <c r="I21" s="69"/>
      <c r="J21" s="69"/>
      <c r="K21" s="52">
        <v>2</v>
      </c>
      <c r="L21" s="70" t="s">
        <v>22</v>
      </c>
      <c r="M21" s="72"/>
    </row>
    <row r="22" s="42" customFormat="1" ht="21" customHeight="1" spans="1:13">
      <c r="A22" s="50"/>
      <c r="B22" s="51">
        <v>119038</v>
      </c>
      <c r="C22" s="52" t="s">
        <v>66</v>
      </c>
      <c r="D22" s="52" t="s">
        <v>67</v>
      </c>
      <c r="E22" s="52" t="s">
        <v>68</v>
      </c>
      <c r="F22" s="52" t="s">
        <v>17</v>
      </c>
      <c r="G22" s="53"/>
      <c r="H22" s="54"/>
      <c r="I22" s="69"/>
      <c r="J22" s="69"/>
      <c r="K22" s="52">
        <v>20</v>
      </c>
      <c r="L22" s="70" t="s">
        <v>22</v>
      </c>
      <c r="M22" s="72"/>
    </row>
    <row r="23" s="42" customFormat="1" ht="21" customHeight="1" spans="1:13">
      <c r="A23" s="50"/>
      <c r="B23" s="51">
        <v>119032</v>
      </c>
      <c r="C23" s="52" t="s">
        <v>51</v>
      </c>
      <c r="D23" s="52" t="s">
        <v>69</v>
      </c>
      <c r="E23" s="52" t="s">
        <v>68</v>
      </c>
      <c r="F23" s="52" t="s">
        <v>17</v>
      </c>
      <c r="G23" s="53"/>
      <c r="H23" s="54"/>
      <c r="I23" s="69"/>
      <c r="J23" s="69"/>
      <c r="K23" s="52">
        <v>8.5</v>
      </c>
      <c r="L23" s="70" t="s">
        <v>22</v>
      </c>
      <c r="M23" s="72"/>
    </row>
    <row r="24" s="42" customFormat="1" ht="21" customHeight="1" spans="1:13">
      <c r="A24" s="50"/>
      <c r="B24" s="51">
        <v>63013</v>
      </c>
      <c r="C24" s="52" t="s">
        <v>70</v>
      </c>
      <c r="D24" s="52" t="s">
        <v>71</v>
      </c>
      <c r="E24" s="52" t="s">
        <v>30</v>
      </c>
      <c r="F24" s="52" t="s">
        <v>17</v>
      </c>
      <c r="G24" s="53"/>
      <c r="H24" s="54"/>
      <c r="I24" s="69"/>
      <c r="J24" s="69"/>
      <c r="K24" s="52">
        <v>4.5</v>
      </c>
      <c r="L24" s="70" t="s">
        <v>22</v>
      </c>
      <c r="M24" s="72"/>
    </row>
    <row r="25" s="42" customFormat="1" ht="21" customHeight="1" spans="1:13">
      <c r="A25" s="50"/>
      <c r="B25" s="51">
        <v>119034</v>
      </c>
      <c r="C25" s="52" t="s">
        <v>60</v>
      </c>
      <c r="D25" s="52" t="s">
        <v>72</v>
      </c>
      <c r="E25" s="52" t="s">
        <v>30</v>
      </c>
      <c r="F25" s="52" t="s">
        <v>17</v>
      </c>
      <c r="G25" s="53"/>
      <c r="H25" s="54"/>
      <c r="I25" s="69"/>
      <c r="J25" s="69"/>
      <c r="K25" s="52">
        <v>4.8</v>
      </c>
      <c r="L25" s="70" t="s">
        <v>22</v>
      </c>
      <c r="M25" s="72"/>
    </row>
    <row r="26" s="42" customFormat="1" ht="21" customHeight="1" spans="1:13">
      <c r="A26" s="50"/>
      <c r="B26" s="51">
        <v>105426</v>
      </c>
      <c r="C26" s="52" t="s">
        <v>58</v>
      </c>
      <c r="D26" s="52" t="s">
        <v>73</v>
      </c>
      <c r="E26" s="52" t="s">
        <v>16</v>
      </c>
      <c r="F26" s="52" t="s">
        <v>17</v>
      </c>
      <c r="G26" s="53"/>
      <c r="H26" s="54"/>
      <c r="I26" s="69"/>
      <c r="J26" s="69"/>
      <c r="K26" s="52">
        <v>9.5</v>
      </c>
      <c r="L26" s="70" t="s">
        <v>22</v>
      </c>
      <c r="M26" s="72"/>
    </row>
    <row r="27" s="42" customFormat="1" ht="21" customHeight="1" spans="1:13">
      <c r="A27" s="50"/>
      <c r="B27" s="51">
        <v>105300</v>
      </c>
      <c r="C27" s="52" t="s">
        <v>31</v>
      </c>
      <c r="D27" s="52" t="s">
        <v>74</v>
      </c>
      <c r="E27" s="52" t="s">
        <v>16</v>
      </c>
      <c r="F27" s="52" t="s">
        <v>40</v>
      </c>
      <c r="G27" s="53"/>
      <c r="H27" s="54"/>
      <c r="I27" s="69"/>
      <c r="J27" s="69"/>
      <c r="K27" s="52">
        <v>11.5</v>
      </c>
      <c r="L27" s="70" t="s">
        <v>22</v>
      </c>
      <c r="M27" s="72"/>
    </row>
    <row r="28" s="42" customFormat="1" ht="21" customHeight="1" spans="1:13">
      <c r="A28" s="50"/>
      <c r="B28" s="51">
        <v>119012</v>
      </c>
      <c r="C28" s="52" t="s">
        <v>75</v>
      </c>
      <c r="D28" s="52" t="s">
        <v>76</v>
      </c>
      <c r="E28" s="52" t="s">
        <v>16</v>
      </c>
      <c r="F28" s="52" t="s">
        <v>40</v>
      </c>
      <c r="G28" s="53"/>
      <c r="H28" s="54"/>
      <c r="I28" s="69"/>
      <c r="J28" s="69"/>
      <c r="K28" s="52">
        <v>15.8</v>
      </c>
      <c r="L28" s="70" t="s">
        <v>22</v>
      </c>
      <c r="M28" s="72"/>
    </row>
    <row r="29" s="42" customFormat="1" ht="21" customHeight="1" spans="1:13">
      <c r="A29" s="50"/>
      <c r="B29" s="51">
        <v>62954</v>
      </c>
      <c r="C29" s="52" t="s">
        <v>70</v>
      </c>
      <c r="D29" s="52" t="s">
        <v>77</v>
      </c>
      <c r="E29" s="52" t="s">
        <v>30</v>
      </c>
      <c r="F29" s="52" t="s">
        <v>17</v>
      </c>
      <c r="G29" s="53"/>
      <c r="H29" s="54"/>
      <c r="I29" s="69"/>
      <c r="J29" s="69"/>
      <c r="K29" s="52">
        <v>5.5</v>
      </c>
      <c r="L29" s="70" t="s">
        <v>22</v>
      </c>
      <c r="M29" s="72"/>
    </row>
    <row r="30" s="42" customFormat="1" ht="21" customHeight="1" spans="1:13">
      <c r="A30" s="50"/>
      <c r="B30" s="51">
        <v>102805</v>
      </c>
      <c r="C30" s="52" t="s">
        <v>14</v>
      </c>
      <c r="D30" s="52" t="s">
        <v>78</v>
      </c>
      <c r="E30" s="52" t="s">
        <v>16</v>
      </c>
      <c r="F30" s="52" t="s">
        <v>17</v>
      </c>
      <c r="G30" s="53"/>
      <c r="H30" s="54"/>
      <c r="I30" s="69"/>
      <c r="J30" s="69"/>
      <c r="K30" s="52">
        <v>5</v>
      </c>
      <c r="L30" s="70" t="s">
        <v>22</v>
      </c>
      <c r="M30" s="72"/>
    </row>
    <row r="31" s="42" customFormat="1" ht="21" customHeight="1" spans="1:13">
      <c r="A31" s="50"/>
      <c r="B31" s="51">
        <v>119118</v>
      </c>
      <c r="C31" s="52" t="s">
        <v>34</v>
      </c>
      <c r="D31" s="52" t="s">
        <v>79</v>
      </c>
      <c r="E31" s="52" t="s">
        <v>16</v>
      </c>
      <c r="F31" s="52" t="s">
        <v>17</v>
      </c>
      <c r="G31" s="53"/>
      <c r="H31" s="54"/>
      <c r="I31" s="69"/>
      <c r="J31" s="69"/>
      <c r="K31" s="52">
        <v>7</v>
      </c>
      <c r="L31" s="70" t="s">
        <v>22</v>
      </c>
      <c r="M31" s="72"/>
    </row>
    <row r="32" s="42" customFormat="1" ht="21" customHeight="1" spans="1:13">
      <c r="A32" s="50"/>
      <c r="B32" s="51">
        <v>63027</v>
      </c>
      <c r="C32" s="52" t="s">
        <v>43</v>
      </c>
      <c r="D32" s="52" t="s">
        <v>80</v>
      </c>
      <c r="E32" s="52" t="s">
        <v>16</v>
      </c>
      <c r="F32" s="52" t="s">
        <v>17</v>
      </c>
      <c r="G32" s="53"/>
      <c r="H32" s="54"/>
      <c r="I32" s="69"/>
      <c r="J32" s="69"/>
      <c r="K32" s="52">
        <v>2.8</v>
      </c>
      <c r="L32" s="70" t="s">
        <v>22</v>
      </c>
      <c r="M32" s="72"/>
    </row>
    <row r="33" s="42" customFormat="1" ht="21" customHeight="1" spans="1:13">
      <c r="A33" s="50"/>
      <c r="B33" s="55">
        <v>186196</v>
      </c>
      <c r="C33" s="56" t="s">
        <v>81</v>
      </c>
      <c r="D33" s="56" t="s">
        <v>82</v>
      </c>
      <c r="E33" s="52" t="s">
        <v>16</v>
      </c>
      <c r="F33" s="52" t="s">
        <v>17</v>
      </c>
      <c r="G33" s="53"/>
      <c r="H33" s="54"/>
      <c r="I33" s="69"/>
      <c r="J33" s="69"/>
      <c r="K33" s="73">
        <v>14.8</v>
      </c>
      <c r="L33" s="70" t="s">
        <v>22</v>
      </c>
      <c r="M33" s="72"/>
    </row>
    <row r="34" s="42" customFormat="1" ht="66" customHeight="1" spans="1:13">
      <c r="A34" s="57" t="s">
        <v>83</v>
      </c>
      <c r="B34" s="58">
        <v>165176</v>
      </c>
      <c r="C34" s="58" t="s">
        <v>84</v>
      </c>
      <c r="D34" s="58" t="s">
        <v>85</v>
      </c>
      <c r="E34" s="59" t="str">
        <f>VLOOKUP(B:B,'[1]10.23计划母表'!$D:$J,7,0)</f>
        <v>山东新时代</v>
      </c>
      <c r="F34" s="52" t="s">
        <v>40</v>
      </c>
      <c r="G34" s="60" t="s">
        <v>18</v>
      </c>
      <c r="H34" s="53" t="s">
        <v>86</v>
      </c>
      <c r="I34" s="74" t="s">
        <v>87</v>
      </c>
      <c r="J34" s="54" t="s">
        <v>88</v>
      </c>
      <c r="K34" s="75">
        <v>576</v>
      </c>
      <c r="L34" s="70" t="s">
        <v>22</v>
      </c>
      <c r="M34" s="72"/>
    </row>
    <row r="35" s="42" customFormat="1" customHeight="1" spans="1:13">
      <c r="A35" s="57"/>
      <c r="B35" s="58">
        <v>168283</v>
      </c>
      <c r="C35" s="58" t="s">
        <v>89</v>
      </c>
      <c r="D35" s="58" t="s">
        <v>90</v>
      </c>
      <c r="E35" s="61" t="str">
        <f>VLOOKUP(B:B,'[1]10.23计划母表'!$D:$J,7,0)</f>
        <v>鲁南厚普</v>
      </c>
      <c r="F35" s="62" t="s">
        <v>40</v>
      </c>
      <c r="G35" s="60"/>
      <c r="H35" s="53" t="s">
        <v>91</v>
      </c>
      <c r="I35" s="74" t="s">
        <v>87</v>
      </c>
      <c r="J35" s="54"/>
      <c r="K35" s="75">
        <v>42</v>
      </c>
      <c r="L35" s="70" t="s">
        <v>22</v>
      </c>
      <c r="M35" s="72"/>
    </row>
    <row r="36" s="42" customFormat="1" customHeight="1" spans="1:13">
      <c r="A36" s="57"/>
      <c r="B36" s="58"/>
      <c r="C36" s="58"/>
      <c r="D36" s="58"/>
      <c r="E36" s="61"/>
      <c r="F36" s="62"/>
      <c r="G36" s="60"/>
      <c r="H36" s="53"/>
      <c r="I36" s="74"/>
      <c r="J36" s="54"/>
      <c r="K36" s="75"/>
      <c r="L36" s="70" t="s">
        <v>22</v>
      </c>
      <c r="M36" s="72"/>
    </row>
    <row r="37" s="42" customFormat="1" customHeight="1" spans="1:13">
      <c r="A37" s="57"/>
      <c r="B37" s="63">
        <v>190363</v>
      </c>
      <c r="C37" s="58" t="s">
        <v>92</v>
      </c>
      <c r="D37" s="58" t="s">
        <v>93</v>
      </c>
      <c r="E37" s="59" t="str">
        <f>VLOOKUP(B:B,'[1]10.23计划母表'!$D:$J,7,0)</f>
        <v>鲁南厚普</v>
      </c>
      <c r="F37" s="52" t="s">
        <v>40</v>
      </c>
      <c r="G37" s="60"/>
      <c r="H37" s="53" t="s">
        <v>94</v>
      </c>
      <c r="I37" s="74" t="s">
        <v>87</v>
      </c>
      <c r="J37" s="54"/>
      <c r="K37" s="75">
        <v>390</v>
      </c>
      <c r="L37" s="70" t="s">
        <v>22</v>
      </c>
      <c r="M37" s="72"/>
    </row>
    <row r="38" s="42" customFormat="1" customHeight="1" spans="1:13">
      <c r="A38" s="57"/>
      <c r="B38" s="63">
        <v>188540</v>
      </c>
      <c r="C38" s="63" t="s">
        <v>95</v>
      </c>
      <c r="D38" s="63" t="s">
        <v>96</v>
      </c>
      <c r="E38" s="59" t="str">
        <f>VLOOKUP(B:B,'[1]10.23计划母表'!$D:$J,7,0)</f>
        <v>鲁南厚普</v>
      </c>
      <c r="F38" s="52" t="s">
        <v>40</v>
      </c>
      <c r="G38" s="60"/>
      <c r="H38" s="53" t="s">
        <v>97</v>
      </c>
      <c r="I38" s="74" t="s">
        <v>87</v>
      </c>
      <c r="J38" s="54"/>
      <c r="K38" s="75">
        <v>45</v>
      </c>
      <c r="L38" s="70" t="s">
        <v>22</v>
      </c>
      <c r="M38" s="72"/>
    </row>
    <row r="39" s="42" customFormat="1" ht="26" customHeight="1" spans="1:13">
      <c r="A39" s="57"/>
      <c r="B39" s="58">
        <v>182767</v>
      </c>
      <c r="C39" s="58" t="s">
        <v>98</v>
      </c>
      <c r="D39" s="58" t="s">
        <v>99</v>
      </c>
      <c r="E39" s="59" t="str">
        <f>VLOOKUP(B:B,'[1]10.23计划母表'!$D:$J,7,0)</f>
        <v>鲁南厚普</v>
      </c>
      <c r="F39" s="52" t="s">
        <v>40</v>
      </c>
      <c r="G39" s="60"/>
      <c r="H39" s="53" t="s">
        <v>100</v>
      </c>
      <c r="I39" s="74" t="s">
        <v>87</v>
      </c>
      <c r="J39" s="54"/>
      <c r="K39" s="75">
        <v>28</v>
      </c>
      <c r="L39" s="70" t="s">
        <v>22</v>
      </c>
      <c r="M39" s="72"/>
    </row>
    <row r="40" s="42" customFormat="1" ht="16" customHeight="1" spans="1:13">
      <c r="A40" s="57"/>
      <c r="B40" s="58">
        <v>180867</v>
      </c>
      <c r="C40" s="58" t="s">
        <v>101</v>
      </c>
      <c r="D40" s="58" t="s">
        <v>102</v>
      </c>
      <c r="E40" s="61" t="str">
        <f>VLOOKUP(B:B,'[1]10.23计划母表'!$D:$J,7,0)</f>
        <v>山东新时代</v>
      </c>
      <c r="F40" s="62" t="s">
        <v>40</v>
      </c>
      <c r="G40" s="60"/>
      <c r="H40" s="53" t="s">
        <v>103</v>
      </c>
      <c r="I40" s="74" t="s">
        <v>87</v>
      </c>
      <c r="J40" s="54"/>
      <c r="K40" s="75">
        <v>46</v>
      </c>
      <c r="L40" s="70" t="s">
        <v>22</v>
      </c>
      <c r="M40" s="72"/>
    </row>
    <row r="41" s="42" customFormat="1" ht="16" customHeight="1" spans="1:13">
      <c r="A41" s="57"/>
      <c r="B41" s="58"/>
      <c r="C41" s="58"/>
      <c r="D41" s="58"/>
      <c r="E41" s="61"/>
      <c r="F41" s="62"/>
      <c r="G41" s="60"/>
      <c r="H41" s="53"/>
      <c r="I41" s="74"/>
      <c r="J41" s="54"/>
      <c r="K41" s="75"/>
      <c r="L41" s="70" t="s">
        <v>22</v>
      </c>
      <c r="M41" s="72"/>
    </row>
    <row r="42" s="42" customFormat="1" ht="16" customHeight="1" spans="1:13">
      <c r="A42" s="57"/>
      <c r="B42" s="58"/>
      <c r="C42" s="58"/>
      <c r="D42" s="58"/>
      <c r="E42" s="61"/>
      <c r="F42" s="62"/>
      <c r="G42" s="60"/>
      <c r="H42" s="53"/>
      <c r="I42" s="74"/>
      <c r="J42" s="54"/>
      <c r="K42" s="75"/>
      <c r="L42" s="70" t="s">
        <v>22</v>
      </c>
      <c r="M42" s="72"/>
    </row>
    <row r="43" s="42" customFormat="1" ht="21" customHeight="1" spans="1:13">
      <c r="A43" s="57"/>
      <c r="B43" s="58">
        <v>55863</v>
      </c>
      <c r="C43" s="58" t="s">
        <v>104</v>
      </c>
      <c r="D43" s="58" t="s">
        <v>105</v>
      </c>
      <c r="E43" s="59" t="str">
        <f>VLOOKUP(B:B,'[1]10.23计划母表'!$D:$J,7,0)</f>
        <v>鲁南厚普制药</v>
      </c>
      <c r="F43" s="52" t="s">
        <v>40</v>
      </c>
      <c r="G43" s="60"/>
      <c r="H43" s="53" t="s">
        <v>106</v>
      </c>
      <c r="I43" s="74" t="s">
        <v>87</v>
      </c>
      <c r="J43" s="54"/>
      <c r="K43" s="75">
        <v>26</v>
      </c>
      <c r="L43" s="70" t="s">
        <v>22</v>
      </c>
      <c r="M43" s="72"/>
    </row>
    <row r="44" s="42" customFormat="1" ht="20" customHeight="1" spans="1:13">
      <c r="A44" s="57"/>
      <c r="B44" s="58">
        <v>175826</v>
      </c>
      <c r="C44" s="58" t="s">
        <v>107</v>
      </c>
      <c r="D44" s="58" t="s">
        <v>108</v>
      </c>
      <c r="E44" s="61" t="str">
        <f>VLOOKUP(B:B,'[1]10.23计划母表'!$D:$J,7,0)</f>
        <v>鲁南厚普</v>
      </c>
      <c r="F44" s="62" t="s">
        <v>40</v>
      </c>
      <c r="G44" s="60"/>
      <c r="H44" s="53" t="s">
        <v>109</v>
      </c>
      <c r="I44" s="74" t="s">
        <v>87</v>
      </c>
      <c r="J44" s="54"/>
      <c r="K44" s="75">
        <v>49.5</v>
      </c>
      <c r="L44" s="70" t="s">
        <v>22</v>
      </c>
      <c r="M44" s="72"/>
    </row>
    <row r="45" s="42" customFormat="1" ht="20" customHeight="1" spans="1:13">
      <c r="A45" s="57"/>
      <c r="B45" s="58"/>
      <c r="C45" s="58"/>
      <c r="D45" s="58"/>
      <c r="E45" s="61"/>
      <c r="F45" s="62"/>
      <c r="G45" s="60"/>
      <c r="H45" s="53"/>
      <c r="I45" s="74"/>
      <c r="J45" s="54"/>
      <c r="K45" s="75"/>
      <c r="L45" s="70" t="s">
        <v>22</v>
      </c>
      <c r="M45" s="72"/>
    </row>
    <row r="46" s="42" customFormat="1" customHeight="1" spans="1:13">
      <c r="A46" s="57"/>
      <c r="B46" s="58">
        <v>181045</v>
      </c>
      <c r="C46" s="58" t="s">
        <v>110</v>
      </c>
      <c r="D46" s="58" t="s">
        <v>111</v>
      </c>
      <c r="E46" s="59" t="str">
        <f>VLOOKUP(B:B,'[1]10.23计划母表'!$D:$J,7,0)</f>
        <v>鲁南贝特制药</v>
      </c>
      <c r="F46" s="52" t="s">
        <v>40</v>
      </c>
      <c r="G46" s="60"/>
      <c r="H46" s="53" t="s">
        <v>112</v>
      </c>
      <c r="I46" s="74" t="s">
        <v>87</v>
      </c>
      <c r="J46" s="54"/>
      <c r="K46" s="75">
        <v>27</v>
      </c>
      <c r="L46" s="70" t="s">
        <v>22</v>
      </c>
      <c r="M46" s="72"/>
    </row>
    <row r="47" s="42" customFormat="1" ht="21" customHeight="1" spans="1:13">
      <c r="A47" s="57"/>
      <c r="B47" s="58">
        <v>13752</v>
      </c>
      <c r="C47" s="58" t="s">
        <v>113</v>
      </c>
      <c r="D47" s="58" t="s">
        <v>114</v>
      </c>
      <c r="E47" s="59" t="str">
        <f>VLOOKUP(B:B,'[1]10.23计划母表'!$D:$J,7,0)</f>
        <v>鲁南贝特制药</v>
      </c>
      <c r="F47" s="52" t="s">
        <v>40</v>
      </c>
      <c r="G47" s="60"/>
      <c r="H47" s="53" t="s">
        <v>115</v>
      </c>
      <c r="I47" s="74" t="s">
        <v>20</v>
      </c>
      <c r="J47" s="54"/>
      <c r="K47" s="75">
        <v>24</v>
      </c>
      <c r="L47" s="70" t="s">
        <v>22</v>
      </c>
      <c r="M47" s="72"/>
    </row>
    <row r="48" s="42" customFormat="1" ht="21" customHeight="1" spans="1:13">
      <c r="A48" s="57"/>
      <c r="B48" s="58">
        <v>77997</v>
      </c>
      <c r="C48" s="58" t="s">
        <v>116</v>
      </c>
      <c r="D48" s="58" t="s">
        <v>117</v>
      </c>
      <c r="E48" s="59" t="str">
        <f>VLOOKUP(B:B,'[1]10.23计划母表'!$D:$J,7,0)</f>
        <v>鲁南贝特制药</v>
      </c>
      <c r="F48" s="52" t="s">
        <v>40</v>
      </c>
      <c r="G48" s="60"/>
      <c r="H48" s="53" t="s">
        <v>115</v>
      </c>
      <c r="I48" s="74"/>
      <c r="J48" s="54"/>
      <c r="K48" s="75">
        <v>24</v>
      </c>
      <c r="L48" s="70" t="s">
        <v>22</v>
      </c>
      <c r="M48" s="72"/>
    </row>
    <row r="49" s="42" customFormat="1" ht="21" customHeight="1" spans="1:13">
      <c r="A49" s="57"/>
      <c r="B49" s="58">
        <v>166044</v>
      </c>
      <c r="C49" s="58" t="s">
        <v>118</v>
      </c>
      <c r="D49" s="58" t="s">
        <v>119</v>
      </c>
      <c r="E49" s="59" t="str">
        <f>VLOOKUP(B:B,'[1]10.23计划母表'!$D:$J,7,0)</f>
        <v>鲁南贝特制药</v>
      </c>
      <c r="F49" s="52" t="s">
        <v>40</v>
      </c>
      <c r="G49" s="60"/>
      <c r="H49" s="53" t="s">
        <v>115</v>
      </c>
      <c r="I49" s="74"/>
      <c r="J49" s="54"/>
      <c r="K49" s="75">
        <v>36</v>
      </c>
      <c r="L49" s="70" t="s">
        <v>22</v>
      </c>
      <c r="M49" s="72"/>
    </row>
    <row r="50" s="42" customFormat="1" ht="21" customHeight="1" spans="1:13">
      <c r="A50" s="57"/>
      <c r="B50" s="63">
        <v>191090</v>
      </c>
      <c r="C50" s="64" t="s">
        <v>120</v>
      </c>
      <c r="D50" s="64" t="s">
        <v>121</v>
      </c>
      <c r="E50" s="59" t="str">
        <f>VLOOKUP(B:B,'[1]10.23计划母表'!$D:$J,7,0)</f>
        <v>山东新时代</v>
      </c>
      <c r="F50" s="52" t="s">
        <v>40</v>
      </c>
      <c r="G50" s="60"/>
      <c r="H50" s="53" t="s">
        <v>115</v>
      </c>
      <c r="I50" s="74"/>
      <c r="J50" s="54"/>
      <c r="K50" s="75">
        <v>36</v>
      </c>
      <c r="L50" s="70" t="s">
        <v>22</v>
      </c>
      <c r="M50" s="72"/>
    </row>
    <row r="51" s="42" customFormat="1" ht="21" customHeight="1" spans="1:13">
      <c r="A51" s="57"/>
      <c r="B51" s="58">
        <v>173316</v>
      </c>
      <c r="C51" s="58" t="s">
        <v>122</v>
      </c>
      <c r="D51" s="58" t="s">
        <v>123</v>
      </c>
      <c r="E51" s="59" t="str">
        <f>VLOOKUP(B:B,'[1]10.23计划母表'!$D:$J,7,0)</f>
        <v>鲁南贝特制药</v>
      </c>
      <c r="F51" s="52" t="s">
        <v>40</v>
      </c>
      <c r="G51" s="60"/>
      <c r="H51" s="53" t="s">
        <v>124</v>
      </c>
      <c r="I51" s="74"/>
      <c r="J51" s="54"/>
      <c r="K51" s="75">
        <v>78</v>
      </c>
      <c r="L51" s="70" t="s">
        <v>22</v>
      </c>
      <c r="M51" s="72"/>
    </row>
    <row r="52" s="42" customFormat="1" ht="21" customHeight="1" spans="1:13">
      <c r="A52" s="57"/>
      <c r="B52" s="58">
        <v>173315</v>
      </c>
      <c r="C52" s="58" t="s">
        <v>125</v>
      </c>
      <c r="D52" s="58" t="s">
        <v>126</v>
      </c>
      <c r="E52" s="59" t="str">
        <f>VLOOKUP(B:B,'[1]10.23计划母表'!$D:$J,7,0)</f>
        <v>鲁南贝特制药</v>
      </c>
      <c r="F52" s="52" t="s">
        <v>40</v>
      </c>
      <c r="G52" s="60"/>
      <c r="H52" s="53" t="s">
        <v>124</v>
      </c>
      <c r="I52" s="74"/>
      <c r="J52" s="54"/>
      <c r="K52" s="75">
        <v>72</v>
      </c>
      <c r="L52" s="70" t="s">
        <v>22</v>
      </c>
      <c r="M52" s="72"/>
    </row>
    <row r="53" s="42" customFormat="1" ht="21" customHeight="1" spans="1:13">
      <c r="A53" s="57"/>
      <c r="B53" s="58">
        <v>194351</v>
      </c>
      <c r="C53" s="63" t="s">
        <v>127</v>
      </c>
      <c r="D53" s="63" t="s">
        <v>128</v>
      </c>
      <c r="E53" s="59" t="str">
        <f>VLOOKUP(B:B,'[1]10.23计划母表'!$D:$J,7,0)</f>
        <v>山东新时代</v>
      </c>
      <c r="F53" s="52" t="s">
        <v>40</v>
      </c>
      <c r="G53" s="60"/>
      <c r="H53" s="53" t="s">
        <v>124</v>
      </c>
      <c r="I53" s="74"/>
      <c r="J53" s="54"/>
      <c r="K53" s="75">
        <v>29.5</v>
      </c>
      <c r="L53" s="70" t="s">
        <v>22</v>
      </c>
      <c r="M53" s="72"/>
    </row>
    <row r="54" s="42" customFormat="1" ht="21" customHeight="1" spans="1:13">
      <c r="A54" s="57"/>
      <c r="B54" s="63">
        <v>181862</v>
      </c>
      <c r="C54" s="63" t="s">
        <v>129</v>
      </c>
      <c r="D54" s="63" t="s">
        <v>130</v>
      </c>
      <c r="E54" s="59" t="str">
        <f>VLOOKUP(B:B,'[1]10.23计划母表'!$D:$J,7,0)</f>
        <v>山东新时代</v>
      </c>
      <c r="F54" s="52" t="s">
        <v>40</v>
      </c>
      <c r="G54" s="60"/>
      <c r="H54" s="53" t="s">
        <v>124</v>
      </c>
      <c r="I54" s="74"/>
      <c r="J54" s="54"/>
      <c r="K54" s="75">
        <v>30.9</v>
      </c>
      <c r="L54" s="70" t="s">
        <v>22</v>
      </c>
      <c r="M54" s="72"/>
    </row>
    <row r="55" s="42" customFormat="1" ht="21" customHeight="1" spans="1:13">
      <c r="A55" s="57"/>
      <c r="B55" s="58">
        <v>120113</v>
      </c>
      <c r="C55" s="58" t="s">
        <v>131</v>
      </c>
      <c r="D55" s="58" t="s">
        <v>132</v>
      </c>
      <c r="E55" s="59" t="str">
        <f>VLOOKUP(B:B,'[1]10.23计划母表'!$D:$J,7,0)</f>
        <v>鲁南贝特</v>
      </c>
      <c r="F55" s="52" t="s">
        <v>40</v>
      </c>
      <c r="G55" s="60"/>
      <c r="H55" s="53" t="s">
        <v>124</v>
      </c>
      <c r="I55" s="74"/>
      <c r="J55" s="54"/>
      <c r="K55" s="75">
        <v>46</v>
      </c>
      <c r="L55" s="70" t="s">
        <v>22</v>
      </c>
      <c r="M55" s="72"/>
    </row>
    <row r="56" s="42" customFormat="1" ht="21" customHeight="1" spans="1:13">
      <c r="A56" s="57"/>
      <c r="B56" s="58">
        <v>116985</v>
      </c>
      <c r="C56" s="58" t="s">
        <v>133</v>
      </c>
      <c r="D56" s="64" t="s">
        <v>134</v>
      </c>
      <c r="E56" s="59" t="str">
        <f>VLOOKUP(B:B,'[1]10.23计划母表'!$D:$J,7,0)</f>
        <v>山东新时代</v>
      </c>
      <c r="F56" s="52" t="s">
        <v>40</v>
      </c>
      <c r="G56" s="60"/>
      <c r="H56" s="53" t="s">
        <v>124</v>
      </c>
      <c r="I56" s="74"/>
      <c r="J56" s="54"/>
      <c r="K56" s="75">
        <v>59</v>
      </c>
      <c r="L56" s="70" t="s">
        <v>22</v>
      </c>
      <c r="M56" s="72"/>
    </row>
    <row r="57" s="42" customFormat="1" ht="21" customHeight="1" spans="1:13">
      <c r="A57" s="57"/>
      <c r="B57" s="58">
        <v>173317</v>
      </c>
      <c r="C57" s="58" t="s">
        <v>135</v>
      </c>
      <c r="D57" s="58" t="s">
        <v>136</v>
      </c>
      <c r="E57" s="59" t="str">
        <f>VLOOKUP(B:B,'[1]10.23计划母表'!$D:$J,7,0)</f>
        <v>鲁南贝特制药</v>
      </c>
      <c r="F57" s="52" t="s">
        <v>40</v>
      </c>
      <c r="G57" s="60"/>
      <c r="H57" s="53" t="s">
        <v>137</v>
      </c>
      <c r="I57" s="74"/>
      <c r="J57" s="54"/>
      <c r="K57" s="75">
        <v>97</v>
      </c>
      <c r="L57" s="70" t="s">
        <v>22</v>
      </c>
      <c r="M57" s="72"/>
    </row>
    <row r="58" s="42" customFormat="1" ht="21" customHeight="1" spans="1:13">
      <c r="A58" s="57"/>
      <c r="B58" s="58">
        <v>163152</v>
      </c>
      <c r="C58" s="58" t="s">
        <v>138</v>
      </c>
      <c r="D58" s="58" t="s">
        <v>139</v>
      </c>
      <c r="E58" s="59" t="str">
        <f>VLOOKUP(B:B,'[1]10.23计划母表'!$D:$J,7,0)</f>
        <v>鲁南贝特制药</v>
      </c>
      <c r="F58" s="52" t="s">
        <v>40</v>
      </c>
      <c r="G58" s="60"/>
      <c r="H58" s="53" t="s">
        <v>140</v>
      </c>
      <c r="I58" s="74"/>
      <c r="J58" s="54"/>
      <c r="K58" s="75">
        <v>29</v>
      </c>
      <c r="L58" s="70" t="s">
        <v>22</v>
      </c>
      <c r="M58" s="72"/>
    </row>
    <row r="59" s="42" customFormat="1" ht="21" customHeight="1" spans="1:13">
      <c r="A59" s="57"/>
      <c r="B59" s="58">
        <v>44201</v>
      </c>
      <c r="C59" s="58" t="s">
        <v>141</v>
      </c>
      <c r="D59" s="58" t="s">
        <v>142</v>
      </c>
      <c r="E59" s="59" t="str">
        <f>VLOOKUP(B:B,'[1]10.23计划母表'!$D:$J,7,0)</f>
        <v>鲁南厚普</v>
      </c>
      <c r="F59" s="52" t="s">
        <v>40</v>
      </c>
      <c r="G59" s="60"/>
      <c r="H59" s="53" t="s">
        <v>140</v>
      </c>
      <c r="I59" s="74"/>
      <c r="J59" s="54"/>
      <c r="K59" s="75">
        <v>25</v>
      </c>
      <c r="L59" s="70" t="s">
        <v>22</v>
      </c>
      <c r="M59" s="72"/>
    </row>
    <row r="60" s="42" customFormat="1" ht="21" customHeight="1" spans="1:13">
      <c r="A60" s="57"/>
      <c r="B60" s="63">
        <v>187348</v>
      </c>
      <c r="C60" s="63" t="s">
        <v>143</v>
      </c>
      <c r="D60" s="63" t="s">
        <v>144</v>
      </c>
      <c r="E60" s="59" t="str">
        <f>VLOOKUP(B:B,'[1]10.23计划母表'!$D:$J,7,0)</f>
        <v>鲁南厚普</v>
      </c>
      <c r="F60" s="52" t="s">
        <v>40</v>
      </c>
      <c r="G60" s="60"/>
      <c r="H60" s="53" t="s">
        <v>140</v>
      </c>
      <c r="I60" s="74"/>
      <c r="J60" s="54"/>
      <c r="K60" s="75">
        <v>26</v>
      </c>
      <c r="L60" s="70" t="s">
        <v>22</v>
      </c>
      <c r="M60" s="72"/>
    </row>
    <row r="61" s="42" customFormat="1" ht="21" customHeight="1" spans="1:13">
      <c r="A61" s="57"/>
      <c r="B61" s="58">
        <v>174650</v>
      </c>
      <c r="C61" s="58" t="s">
        <v>145</v>
      </c>
      <c r="D61" s="58" t="s">
        <v>146</v>
      </c>
      <c r="E61" s="59" t="str">
        <f>VLOOKUP(B:B,'[1]10.23计划母表'!$D:$J,7,0)</f>
        <v>鲁南厚普制药</v>
      </c>
      <c r="F61" s="52" t="s">
        <v>40</v>
      </c>
      <c r="G61" s="60"/>
      <c r="H61" s="53" t="s">
        <v>147</v>
      </c>
      <c r="I61" s="74"/>
      <c r="J61" s="54"/>
      <c r="K61" s="75">
        <v>59</v>
      </c>
      <c r="L61" s="70" t="s">
        <v>22</v>
      </c>
      <c r="M61" s="72"/>
    </row>
    <row r="62" s="42" customFormat="1" ht="21" customHeight="1" spans="1:13">
      <c r="A62" s="57"/>
      <c r="B62" s="63">
        <v>191089</v>
      </c>
      <c r="C62" s="64" t="s">
        <v>148</v>
      </c>
      <c r="D62" s="58" t="s">
        <v>149</v>
      </c>
      <c r="E62" s="59" t="str">
        <f>VLOOKUP(B:B,'[1]10.23计划母表'!$D:$J,7,0)</f>
        <v>鲁南厚普制药</v>
      </c>
      <c r="F62" s="52" t="s">
        <v>40</v>
      </c>
      <c r="G62" s="60"/>
      <c r="H62" s="53" t="s">
        <v>150</v>
      </c>
      <c r="I62" s="74"/>
      <c r="J62" s="54"/>
      <c r="K62" s="75">
        <v>528</v>
      </c>
      <c r="L62" s="70" t="s">
        <v>22</v>
      </c>
      <c r="M62" s="72"/>
    </row>
    <row r="63" s="42" customFormat="1" ht="21" customHeight="1" spans="1:13">
      <c r="A63" s="57"/>
      <c r="B63" s="58">
        <v>205309</v>
      </c>
      <c r="C63" s="58" t="s">
        <v>151</v>
      </c>
      <c r="D63" s="58" t="s">
        <v>152</v>
      </c>
      <c r="E63" s="59" t="str">
        <f>VLOOKUP(B:B,'[1]10.23计划母表'!$D:$J,7,0)</f>
        <v>鲁南厚普制药</v>
      </c>
      <c r="F63" s="52" t="s">
        <v>40</v>
      </c>
      <c r="G63" s="60"/>
      <c r="H63" s="53" t="s">
        <v>150</v>
      </c>
      <c r="I63" s="74"/>
      <c r="J63" s="54"/>
      <c r="K63" s="75">
        <v>430</v>
      </c>
      <c r="L63" s="70" t="s">
        <v>22</v>
      </c>
      <c r="M63" s="72"/>
    </row>
    <row r="64" s="42" customFormat="1" ht="21" customHeight="1" spans="1:13">
      <c r="A64" s="57"/>
      <c r="B64" s="58">
        <v>131917</v>
      </c>
      <c r="C64" s="58" t="s">
        <v>153</v>
      </c>
      <c r="D64" s="58" t="s">
        <v>154</v>
      </c>
      <c r="E64" s="59" t="str">
        <f>VLOOKUP(B:B,'[1]10.23计划母表'!$D:$J,7,0)</f>
        <v>山东新时代</v>
      </c>
      <c r="F64" s="52" t="s">
        <v>40</v>
      </c>
      <c r="G64" s="60"/>
      <c r="H64" s="53" t="s">
        <v>155</v>
      </c>
      <c r="I64" s="74"/>
      <c r="J64" s="54"/>
      <c r="K64" s="75">
        <v>55</v>
      </c>
      <c r="L64" s="70" t="s">
        <v>22</v>
      </c>
      <c r="M64" s="72"/>
    </row>
    <row r="65" s="42" customFormat="1" ht="21" customHeight="1" spans="1:13">
      <c r="A65" s="57"/>
      <c r="B65" s="63">
        <v>189849</v>
      </c>
      <c r="C65" s="64" t="s">
        <v>156</v>
      </c>
      <c r="D65" s="58" t="s">
        <v>157</v>
      </c>
      <c r="E65" s="59" t="str">
        <f>VLOOKUP(B:B,'[1]10.23计划母表'!$D:$J,7,0)</f>
        <v>鲁南贝特</v>
      </c>
      <c r="F65" s="52" t="s">
        <v>40</v>
      </c>
      <c r="G65" s="60"/>
      <c r="H65" s="53" t="s">
        <v>158</v>
      </c>
      <c r="I65" s="74"/>
      <c r="J65" s="54"/>
      <c r="K65" s="75">
        <v>34</v>
      </c>
      <c r="L65" s="70" t="s">
        <v>22</v>
      </c>
      <c r="M65" s="72"/>
    </row>
    <row r="66" s="42" customFormat="1" ht="21" customHeight="1" spans="1:13">
      <c r="A66" s="57"/>
      <c r="B66" s="63">
        <v>191074</v>
      </c>
      <c r="C66" s="64" t="s">
        <v>159</v>
      </c>
      <c r="D66" s="58" t="s">
        <v>160</v>
      </c>
      <c r="E66" s="59" t="str">
        <f>VLOOKUP(B:B,'[1]10.23计划母表'!$D:$J,7,0)</f>
        <v>鲁南贝特</v>
      </c>
      <c r="F66" s="52" t="s">
        <v>40</v>
      </c>
      <c r="G66" s="60"/>
      <c r="H66" s="53" t="s">
        <v>161</v>
      </c>
      <c r="I66" s="74"/>
      <c r="J66" s="54"/>
      <c r="K66" s="75">
        <v>33</v>
      </c>
      <c r="L66" s="70" t="s">
        <v>22</v>
      </c>
      <c r="M66" s="72"/>
    </row>
    <row r="67" s="42" customFormat="1" ht="21" customHeight="1" spans="1:13">
      <c r="A67" s="57"/>
      <c r="B67" s="63">
        <v>181857</v>
      </c>
      <c r="C67" s="63" t="s">
        <v>162</v>
      </c>
      <c r="D67" s="63" t="s">
        <v>163</v>
      </c>
      <c r="E67" s="59" t="str">
        <f>VLOOKUP(B:B,'[1]10.23计划母表'!$D:$J,7,0)</f>
        <v>鲁南贝特</v>
      </c>
      <c r="F67" s="52" t="s">
        <v>40</v>
      </c>
      <c r="G67" s="60"/>
      <c r="H67" s="53" t="s">
        <v>164</v>
      </c>
      <c r="I67" s="74"/>
      <c r="J67" s="54"/>
      <c r="K67" s="75">
        <v>18</v>
      </c>
      <c r="L67" s="70" t="s">
        <v>22</v>
      </c>
      <c r="M67" s="72"/>
    </row>
    <row r="68" s="42" customFormat="1" ht="21" customHeight="1" spans="1:13">
      <c r="A68" s="57"/>
      <c r="B68" s="63">
        <v>188542</v>
      </c>
      <c r="C68" s="63" t="s">
        <v>165</v>
      </c>
      <c r="D68" s="63" t="s">
        <v>166</v>
      </c>
      <c r="E68" s="59" t="str">
        <f>VLOOKUP(B:B,'[1]10.23计划母表'!$D:$J,7,0)</f>
        <v>鲁南贝特</v>
      </c>
      <c r="F68" s="52" t="s">
        <v>40</v>
      </c>
      <c r="G68" s="60"/>
      <c r="H68" s="53" t="s">
        <v>167</v>
      </c>
      <c r="I68" s="74"/>
      <c r="J68" s="54"/>
      <c r="K68" s="75">
        <v>33.8</v>
      </c>
      <c r="L68" s="70" t="s">
        <v>22</v>
      </c>
      <c r="M68" s="72"/>
    </row>
    <row r="69" s="42" customFormat="1" ht="21" customHeight="1" spans="1:13">
      <c r="A69" s="57"/>
      <c r="B69" s="58">
        <v>2145</v>
      </c>
      <c r="C69" s="58" t="s">
        <v>168</v>
      </c>
      <c r="D69" s="58" t="s">
        <v>169</v>
      </c>
      <c r="E69" s="59" t="str">
        <f>VLOOKUP(B:B,'[1]10.23计划母表'!$D:$J,7,0)</f>
        <v>鲁南贝特制药</v>
      </c>
      <c r="F69" s="52" t="s">
        <v>40</v>
      </c>
      <c r="G69" s="60"/>
      <c r="H69" s="53" t="s">
        <v>170</v>
      </c>
      <c r="I69" s="74"/>
      <c r="J69" s="54"/>
      <c r="K69" s="75">
        <v>14.5</v>
      </c>
      <c r="L69" s="70" t="s">
        <v>22</v>
      </c>
      <c r="M69" s="72"/>
    </row>
    <row r="70" s="42" customFormat="1" ht="21" customHeight="1" spans="1:13">
      <c r="A70" s="57"/>
      <c r="B70" s="58">
        <v>181627</v>
      </c>
      <c r="C70" s="58" t="s">
        <v>171</v>
      </c>
      <c r="D70" s="58" t="s">
        <v>172</v>
      </c>
      <c r="E70" s="59" t="str">
        <f>VLOOKUP(B:B,'[1]10.23计划母表'!$D:$J,7,0)</f>
        <v>山东新时代药业</v>
      </c>
      <c r="F70" s="52" t="s">
        <v>40</v>
      </c>
      <c r="G70" s="60"/>
      <c r="H70" s="53" t="s">
        <v>173</v>
      </c>
      <c r="I70" s="74"/>
      <c r="J70" s="54"/>
      <c r="K70" s="75">
        <v>44.5</v>
      </c>
      <c r="L70" s="70" t="s">
        <v>22</v>
      </c>
      <c r="M70" s="72"/>
    </row>
    <row r="71" s="42" customFormat="1" ht="21" customHeight="1" spans="1:13">
      <c r="A71" s="57"/>
      <c r="B71" s="63">
        <v>187344</v>
      </c>
      <c r="C71" s="63" t="s">
        <v>174</v>
      </c>
      <c r="D71" s="63" t="s">
        <v>175</v>
      </c>
      <c r="E71" s="59" t="str">
        <f>VLOOKUP(B:B,'[1]10.23计划母表'!$D:$J,7,0)</f>
        <v>山东新时代</v>
      </c>
      <c r="F71" s="52" t="s">
        <v>40</v>
      </c>
      <c r="G71" s="60"/>
      <c r="H71" s="53" t="s">
        <v>173</v>
      </c>
      <c r="I71" s="74"/>
      <c r="J71" s="54"/>
      <c r="K71" s="75">
        <v>36</v>
      </c>
      <c r="L71" s="70" t="s">
        <v>22</v>
      </c>
      <c r="M71" s="72"/>
    </row>
    <row r="72" s="42" customFormat="1" ht="21" customHeight="1" spans="1:13">
      <c r="A72" s="57"/>
      <c r="B72" s="58">
        <v>173320</v>
      </c>
      <c r="C72" s="58" t="s">
        <v>176</v>
      </c>
      <c r="D72" s="58" t="s">
        <v>177</v>
      </c>
      <c r="E72" s="59" t="str">
        <f>VLOOKUP(B:B,'[1]10.23计划母表'!$D:$J,7,0)</f>
        <v>鲁南厚普制药</v>
      </c>
      <c r="F72" s="52" t="s">
        <v>40</v>
      </c>
      <c r="G72" s="60"/>
      <c r="H72" s="53" t="s">
        <v>173</v>
      </c>
      <c r="I72" s="74"/>
      <c r="J72" s="54"/>
      <c r="K72" s="75">
        <v>42</v>
      </c>
      <c r="L72" s="70" t="s">
        <v>22</v>
      </c>
      <c r="M72" s="72"/>
    </row>
    <row r="73" s="42" customFormat="1" ht="21" customHeight="1" spans="1:13">
      <c r="A73" s="57"/>
      <c r="B73" s="58">
        <v>173694</v>
      </c>
      <c r="C73" s="58" t="s">
        <v>178</v>
      </c>
      <c r="D73" s="58" t="s">
        <v>179</v>
      </c>
      <c r="E73" s="59" t="str">
        <f>VLOOKUP(B:B,'[1]10.23计划母表'!$D:$J,7,0)</f>
        <v>鲁南厚普制药</v>
      </c>
      <c r="F73" s="52" t="s">
        <v>40</v>
      </c>
      <c r="G73" s="60"/>
      <c r="H73" s="53" t="s">
        <v>173</v>
      </c>
      <c r="I73" s="74"/>
      <c r="J73" s="54"/>
      <c r="K73" s="75">
        <v>380</v>
      </c>
      <c r="L73" s="70" t="s">
        <v>22</v>
      </c>
      <c r="M73" s="72"/>
    </row>
    <row r="74" s="42" customFormat="1" ht="21" customHeight="1" spans="1:13">
      <c r="A74" s="57"/>
      <c r="B74" s="58">
        <v>38923</v>
      </c>
      <c r="C74" s="58" t="s">
        <v>180</v>
      </c>
      <c r="D74" s="58" t="s">
        <v>181</v>
      </c>
      <c r="E74" s="59" t="str">
        <f>VLOOKUP(B:B,'[1]10.23计划母表'!$D:$J,7,0)</f>
        <v>鲁南贝特</v>
      </c>
      <c r="F74" s="52" t="s">
        <v>40</v>
      </c>
      <c r="G74" s="60"/>
      <c r="H74" s="53" t="s">
        <v>173</v>
      </c>
      <c r="I74" s="74"/>
      <c r="J74" s="54"/>
      <c r="K74" s="75">
        <v>48.5</v>
      </c>
      <c r="L74" s="70" t="s">
        <v>22</v>
      </c>
      <c r="M74" s="72"/>
    </row>
    <row r="75" s="42" customFormat="1" ht="21" customHeight="1" spans="1:13">
      <c r="A75" s="57"/>
      <c r="B75" s="58">
        <v>173313</v>
      </c>
      <c r="C75" s="58" t="s">
        <v>180</v>
      </c>
      <c r="D75" s="58" t="s">
        <v>182</v>
      </c>
      <c r="E75" s="59" t="str">
        <f>VLOOKUP(B:B,'[1]10.23计划母表'!$D:$J,7,0)</f>
        <v>鲁南贝特制药</v>
      </c>
      <c r="F75" s="52" t="s">
        <v>40</v>
      </c>
      <c r="G75" s="60"/>
      <c r="H75" s="53" t="s">
        <v>173</v>
      </c>
      <c r="I75" s="74"/>
      <c r="J75" s="54"/>
      <c r="K75" s="75">
        <v>54</v>
      </c>
      <c r="L75" s="70" t="s">
        <v>22</v>
      </c>
      <c r="M75" s="72"/>
    </row>
    <row r="76" s="42" customFormat="1" ht="21" customHeight="1" spans="1:13">
      <c r="A76" s="57"/>
      <c r="B76" s="58">
        <v>3865</v>
      </c>
      <c r="C76" s="58" t="s">
        <v>183</v>
      </c>
      <c r="D76" s="58" t="s">
        <v>184</v>
      </c>
      <c r="E76" s="59" t="str">
        <f>VLOOKUP(B:B,'[1]10.23计划母表'!$D:$J,7,0)</f>
        <v>鲁南贝特制药</v>
      </c>
      <c r="F76" s="52" t="s">
        <v>40</v>
      </c>
      <c r="G76" s="60"/>
      <c r="H76" s="53" t="s">
        <v>173</v>
      </c>
      <c r="I76" s="74"/>
      <c r="J76" s="54"/>
      <c r="K76" s="75">
        <v>44.8</v>
      </c>
      <c r="L76" s="70" t="s">
        <v>22</v>
      </c>
      <c r="M76" s="72"/>
    </row>
    <row r="77" s="42" customFormat="1" ht="21" customHeight="1" spans="1:13">
      <c r="A77" s="57"/>
      <c r="B77" s="58">
        <v>173310</v>
      </c>
      <c r="C77" s="58" t="s">
        <v>183</v>
      </c>
      <c r="D77" s="58" t="s">
        <v>185</v>
      </c>
      <c r="E77" s="59" t="str">
        <f>VLOOKUP(B:B,'[1]10.23计划母表'!$D:$J,7,0)</f>
        <v>鲁南贝特制药</v>
      </c>
      <c r="F77" s="52" t="s">
        <v>40</v>
      </c>
      <c r="G77" s="60"/>
      <c r="H77" s="53" t="s">
        <v>173</v>
      </c>
      <c r="I77" s="74"/>
      <c r="J77" s="54"/>
      <c r="K77" s="75">
        <v>31</v>
      </c>
      <c r="L77" s="70" t="s">
        <v>22</v>
      </c>
      <c r="M77" s="72"/>
    </row>
    <row r="78" s="42" customFormat="1" customHeight="1" spans="1:13">
      <c r="A78" s="50" t="s">
        <v>186</v>
      </c>
      <c r="B78" s="76">
        <v>137250</v>
      </c>
      <c r="C78" s="76" t="s">
        <v>187</v>
      </c>
      <c r="D78" s="76" t="s">
        <v>188</v>
      </c>
      <c r="E78" s="59" t="str">
        <f>VLOOKUP(B:B,'[1]10.23计划母表'!$D:$J,7,0)</f>
        <v>惠氏制药</v>
      </c>
      <c r="F78" s="76" t="s">
        <v>40</v>
      </c>
      <c r="G78" s="60" t="s">
        <v>18</v>
      </c>
      <c r="H78" s="77" t="s">
        <v>189</v>
      </c>
      <c r="I78" s="90" t="s">
        <v>190</v>
      </c>
      <c r="J78" s="60" t="s">
        <v>191</v>
      </c>
      <c r="K78" s="91">
        <v>178</v>
      </c>
      <c r="L78" s="70" t="s">
        <v>22</v>
      </c>
      <c r="M78" s="72"/>
    </row>
    <row r="79" s="42" customFormat="1" customHeight="1" spans="1:13">
      <c r="A79" s="50"/>
      <c r="B79" s="76">
        <v>201264</v>
      </c>
      <c r="C79" s="76" t="s">
        <v>192</v>
      </c>
      <c r="D79" s="76" t="s">
        <v>193</v>
      </c>
      <c r="E79" s="59" t="str">
        <f>VLOOKUP(B:B,'[1]10.23计划母表'!$D:$J,7,0)</f>
        <v>惠氏制药</v>
      </c>
      <c r="F79" s="76" t="s">
        <v>33</v>
      </c>
      <c r="G79" s="60"/>
      <c r="H79" s="77"/>
      <c r="I79" s="90" t="s">
        <v>194</v>
      </c>
      <c r="J79" s="60"/>
      <c r="K79" s="91">
        <v>248</v>
      </c>
      <c r="L79" s="70" t="s">
        <v>22</v>
      </c>
      <c r="M79" s="72"/>
    </row>
    <row r="80" s="42" customFormat="1" customHeight="1" spans="1:13">
      <c r="A80" s="50"/>
      <c r="B80" s="76">
        <v>201495</v>
      </c>
      <c r="C80" s="76" t="s">
        <v>195</v>
      </c>
      <c r="D80" s="76" t="s">
        <v>193</v>
      </c>
      <c r="E80" s="59" t="str">
        <f>VLOOKUP(B:B,'[1]10.23计划母表'!$D:$J,7,0)</f>
        <v>惠氏制药</v>
      </c>
      <c r="F80" s="76" t="s">
        <v>33</v>
      </c>
      <c r="G80" s="60"/>
      <c r="H80" s="77"/>
      <c r="I80" s="90" t="s">
        <v>194</v>
      </c>
      <c r="J80" s="60"/>
      <c r="K80" s="91">
        <v>268</v>
      </c>
      <c r="L80" s="70" t="s">
        <v>22</v>
      </c>
      <c r="M80" s="72"/>
    </row>
    <row r="81" s="42" customFormat="1" customHeight="1" spans="1:13">
      <c r="A81" s="50"/>
      <c r="B81" s="76">
        <v>163749</v>
      </c>
      <c r="C81" s="76" t="s">
        <v>196</v>
      </c>
      <c r="D81" s="76" t="s">
        <v>197</v>
      </c>
      <c r="E81" s="59" t="str">
        <f>VLOOKUP(B:B,'[1]10.23计划母表'!$D:$J,7,0)</f>
        <v>广东千林</v>
      </c>
      <c r="F81" s="76" t="s">
        <v>33</v>
      </c>
      <c r="G81" s="60"/>
      <c r="H81" s="77"/>
      <c r="I81" s="90" t="s">
        <v>198</v>
      </c>
      <c r="J81" s="60"/>
      <c r="K81" s="91">
        <v>258</v>
      </c>
      <c r="L81" s="70" t="s">
        <v>22</v>
      </c>
      <c r="M81" s="72"/>
    </row>
    <row r="82" s="42" customFormat="1" customHeight="1" spans="1:13">
      <c r="A82" s="50"/>
      <c r="B82" s="76">
        <v>158603</v>
      </c>
      <c r="C82" s="76" t="s">
        <v>199</v>
      </c>
      <c r="D82" s="76" t="s">
        <v>200</v>
      </c>
      <c r="E82" s="59" t="str">
        <f>VLOOKUP(B:B,'[1]10.23计划母表'!$D:$J,7,0)</f>
        <v>惠氏制药</v>
      </c>
      <c r="F82" s="76" t="s">
        <v>33</v>
      </c>
      <c r="G82" s="60"/>
      <c r="H82" s="77"/>
      <c r="I82" s="90" t="s">
        <v>201</v>
      </c>
      <c r="J82" s="60"/>
      <c r="K82" s="91">
        <v>140</v>
      </c>
      <c r="L82" s="70" t="s">
        <v>22</v>
      </c>
      <c r="M82" s="72"/>
    </row>
    <row r="83" s="42" customFormat="1" customHeight="1" spans="1:13">
      <c r="A83" s="50"/>
      <c r="B83" s="76">
        <v>176958</v>
      </c>
      <c r="C83" s="76" t="s">
        <v>202</v>
      </c>
      <c r="D83" s="76" t="s">
        <v>203</v>
      </c>
      <c r="E83" s="59" t="str">
        <f>VLOOKUP(B:B,'[1]10.23计划母表'!$D:$J,7,0)</f>
        <v>惠氏制药</v>
      </c>
      <c r="F83" s="76" t="s">
        <v>33</v>
      </c>
      <c r="G83" s="60"/>
      <c r="H83" s="77"/>
      <c r="I83" s="90" t="s">
        <v>204</v>
      </c>
      <c r="J83" s="60"/>
      <c r="K83" s="91">
        <v>169</v>
      </c>
      <c r="L83" s="70" t="s">
        <v>22</v>
      </c>
      <c r="M83" s="72"/>
    </row>
    <row r="84" s="42" customFormat="1" customHeight="1" spans="1:13">
      <c r="A84" s="50"/>
      <c r="B84" s="78">
        <v>16570</v>
      </c>
      <c r="C84" s="78" t="s">
        <v>205</v>
      </c>
      <c r="D84" s="78" t="s">
        <v>206</v>
      </c>
      <c r="E84" s="59" t="str">
        <f>VLOOKUP(B:B,'[1]10.23计划母表'!$D:$J,7,0)</f>
        <v>惠氏制药</v>
      </c>
      <c r="F84" s="78" t="s">
        <v>33</v>
      </c>
      <c r="G84" s="60"/>
      <c r="H84" s="77"/>
      <c r="I84" s="59" t="s">
        <v>20</v>
      </c>
      <c r="J84" s="60"/>
      <c r="K84" s="91">
        <v>19.9</v>
      </c>
      <c r="L84" s="70" t="s">
        <v>22</v>
      </c>
      <c r="M84" s="72"/>
    </row>
    <row r="85" s="42" customFormat="1" customHeight="1" spans="1:13">
      <c r="A85" s="50"/>
      <c r="B85" s="78">
        <v>16569</v>
      </c>
      <c r="C85" s="78" t="s">
        <v>205</v>
      </c>
      <c r="D85" s="78" t="s">
        <v>207</v>
      </c>
      <c r="E85" s="59" t="str">
        <f>VLOOKUP(B:B,'[1]10.23计划母表'!$D:$J,7,0)</f>
        <v>惠氏制药</v>
      </c>
      <c r="F85" s="78" t="s">
        <v>33</v>
      </c>
      <c r="G85" s="60"/>
      <c r="H85" s="77"/>
      <c r="I85" s="59" t="s">
        <v>20</v>
      </c>
      <c r="J85" s="60"/>
      <c r="K85" s="91">
        <v>18</v>
      </c>
      <c r="L85" s="70" t="s">
        <v>22</v>
      </c>
      <c r="M85" s="72"/>
    </row>
    <row r="86" s="42" customFormat="1" customHeight="1" spans="1:13">
      <c r="A86" s="50"/>
      <c r="B86" s="78">
        <v>84545</v>
      </c>
      <c r="C86" s="78" t="s">
        <v>208</v>
      </c>
      <c r="D86" s="78" t="s">
        <v>209</v>
      </c>
      <c r="E86" s="59" t="str">
        <f>VLOOKUP(B:B,'[1]10.23计划母表'!$D:$J,7,0)</f>
        <v>惠氏制药</v>
      </c>
      <c r="F86" s="78" t="s">
        <v>33</v>
      </c>
      <c r="G86" s="60"/>
      <c r="H86" s="77"/>
      <c r="I86" s="59" t="s">
        <v>20</v>
      </c>
      <c r="J86" s="60"/>
      <c r="K86" s="91">
        <v>153.8</v>
      </c>
      <c r="L86" s="70" t="s">
        <v>22</v>
      </c>
      <c r="M86" s="72"/>
    </row>
    <row r="87" s="42" customFormat="1" customHeight="1" spans="1:13">
      <c r="A87" s="50"/>
      <c r="B87" s="78">
        <v>84546</v>
      </c>
      <c r="C87" s="78" t="s">
        <v>210</v>
      </c>
      <c r="D87" s="78" t="s">
        <v>209</v>
      </c>
      <c r="E87" s="59" t="str">
        <f>VLOOKUP(B:B,'[1]10.23计划母表'!$D:$J,7,0)</f>
        <v>惠氏制药</v>
      </c>
      <c r="F87" s="78" t="s">
        <v>33</v>
      </c>
      <c r="G87" s="60"/>
      <c r="H87" s="77"/>
      <c r="I87" s="59" t="s">
        <v>20</v>
      </c>
      <c r="J87" s="60"/>
      <c r="K87" s="91">
        <v>143.8</v>
      </c>
      <c r="L87" s="70" t="s">
        <v>22</v>
      </c>
      <c r="M87" s="72"/>
    </row>
    <row r="88" s="42" customFormat="1" customHeight="1" spans="1:13">
      <c r="A88" s="50"/>
      <c r="B88" s="78">
        <v>201807</v>
      </c>
      <c r="C88" s="78" t="s">
        <v>211</v>
      </c>
      <c r="D88" s="78" t="s">
        <v>212</v>
      </c>
      <c r="E88" s="59" t="str">
        <f>VLOOKUP(B:B,'[1]10.23计划母表'!$D:$J,7,0)</f>
        <v>惠氏制药</v>
      </c>
      <c r="F88" s="78" t="s">
        <v>33</v>
      </c>
      <c r="G88" s="60"/>
      <c r="H88" s="77"/>
      <c r="I88" s="59" t="s">
        <v>20</v>
      </c>
      <c r="J88" s="60"/>
      <c r="K88" s="91">
        <v>168</v>
      </c>
      <c r="L88" s="70" t="s">
        <v>22</v>
      </c>
      <c r="M88" s="72"/>
    </row>
    <row r="89" s="42" customFormat="1" customHeight="1" spans="1:13">
      <c r="A89" s="50"/>
      <c r="B89" s="78">
        <v>174662</v>
      </c>
      <c r="C89" s="78" t="s">
        <v>213</v>
      </c>
      <c r="D89" s="78" t="s">
        <v>214</v>
      </c>
      <c r="E89" s="59" t="str">
        <f>VLOOKUP(B:B,'[1]10.23计划母表'!$D:$J,7,0)</f>
        <v>惠氏制药</v>
      </c>
      <c r="F89" s="78" t="s">
        <v>33</v>
      </c>
      <c r="G89" s="60"/>
      <c r="H89" s="77"/>
      <c r="I89" s="59" t="s">
        <v>20</v>
      </c>
      <c r="J89" s="60"/>
      <c r="K89" s="91">
        <v>49</v>
      </c>
      <c r="L89" s="70" t="s">
        <v>22</v>
      </c>
      <c r="M89" s="72"/>
    </row>
    <row r="90" s="42" customFormat="1" customHeight="1" spans="1:13">
      <c r="A90" s="50"/>
      <c r="B90" s="78">
        <v>174666</v>
      </c>
      <c r="C90" s="78" t="s">
        <v>213</v>
      </c>
      <c r="D90" s="78" t="s">
        <v>215</v>
      </c>
      <c r="E90" s="59" t="str">
        <f>VLOOKUP(B:B,'[1]10.23计划母表'!$D:$J,7,0)</f>
        <v>惠氏制药</v>
      </c>
      <c r="F90" s="78" t="s">
        <v>33</v>
      </c>
      <c r="G90" s="60"/>
      <c r="H90" s="77"/>
      <c r="I90" s="59" t="s">
        <v>20</v>
      </c>
      <c r="J90" s="60"/>
      <c r="K90" s="91">
        <v>98</v>
      </c>
      <c r="L90" s="70" t="s">
        <v>22</v>
      </c>
      <c r="M90" s="72"/>
    </row>
    <row r="91" s="42" customFormat="1" customHeight="1" spans="1:13">
      <c r="A91" s="50"/>
      <c r="B91" s="78">
        <v>363</v>
      </c>
      <c r="C91" s="78" t="s">
        <v>216</v>
      </c>
      <c r="D91" s="78" t="s">
        <v>217</v>
      </c>
      <c r="E91" s="59" t="str">
        <f>VLOOKUP(B:B,'[1]10.23计划母表'!$D:$J,7,0)</f>
        <v>惠氏制药</v>
      </c>
      <c r="F91" s="78" t="s">
        <v>33</v>
      </c>
      <c r="G91" s="60"/>
      <c r="H91" s="77"/>
      <c r="I91" s="59" t="s">
        <v>20</v>
      </c>
      <c r="J91" s="60"/>
      <c r="K91" s="91">
        <v>22.4</v>
      </c>
      <c r="L91" s="70" t="s">
        <v>22</v>
      </c>
      <c r="M91" s="72"/>
    </row>
    <row r="92" s="42" customFormat="1" customHeight="1" spans="1:13">
      <c r="A92" s="50"/>
      <c r="B92" s="78">
        <v>384</v>
      </c>
      <c r="C92" s="78" t="s">
        <v>210</v>
      </c>
      <c r="D92" s="78" t="s">
        <v>218</v>
      </c>
      <c r="E92" s="59" t="str">
        <f>VLOOKUP(B:B,'[1]10.23计划母表'!$D:$J,7,0)</f>
        <v>惠氏制药有限公司</v>
      </c>
      <c r="F92" s="78" t="s">
        <v>33</v>
      </c>
      <c r="G92" s="60"/>
      <c r="H92" s="77"/>
      <c r="I92" s="59" t="s">
        <v>20</v>
      </c>
      <c r="J92" s="60"/>
      <c r="K92" s="91">
        <v>51.8</v>
      </c>
      <c r="L92" s="70" t="s">
        <v>22</v>
      </c>
      <c r="M92" s="72"/>
    </row>
    <row r="93" s="42" customFormat="1" customHeight="1" spans="1:13">
      <c r="A93" s="50"/>
      <c r="B93" s="78">
        <v>139200</v>
      </c>
      <c r="C93" s="78" t="s">
        <v>219</v>
      </c>
      <c r="D93" s="78" t="s">
        <v>220</v>
      </c>
      <c r="E93" s="59" t="str">
        <f>VLOOKUP(B:B,'[1]10.23计划母表'!$D:$J,7,0)</f>
        <v>惠氏制药</v>
      </c>
      <c r="F93" s="78" t="s">
        <v>40</v>
      </c>
      <c r="G93" s="60"/>
      <c r="H93" s="77"/>
      <c r="I93" s="59" t="s">
        <v>20</v>
      </c>
      <c r="J93" s="60"/>
      <c r="K93" s="91">
        <v>109</v>
      </c>
      <c r="L93" s="70" t="s">
        <v>22</v>
      </c>
      <c r="M93" s="72"/>
    </row>
    <row r="94" s="42" customFormat="1" customHeight="1" spans="1:13">
      <c r="A94" s="50"/>
      <c r="B94" s="78">
        <v>110208</v>
      </c>
      <c r="C94" s="78" t="s">
        <v>221</v>
      </c>
      <c r="D94" s="78" t="s">
        <v>222</v>
      </c>
      <c r="E94" s="59" t="str">
        <f>VLOOKUP(B:B,'[1]10.23计划母表'!$D:$J,7,0)</f>
        <v>惠氏制药</v>
      </c>
      <c r="F94" s="78" t="s">
        <v>33</v>
      </c>
      <c r="G94" s="60"/>
      <c r="H94" s="77"/>
      <c r="I94" s="59" t="s">
        <v>20</v>
      </c>
      <c r="J94" s="60"/>
      <c r="K94" s="91">
        <v>51.4</v>
      </c>
      <c r="L94" s="70" t="s">
        <v>22</v>
      </c>
      <c r="M94" s="72"/>
    </row>
    <row r="95" s="42" customFormat="1" customHeight="1" spans="1:13">
      <c r="A95" s="50"/>
      <c r="B95" s="78">
        <v>138568</v>
      </c>
      <c r="C95" s="78" t="s">
        <v>223</v>
      </c>
      <c r="D95" s="78" t="s">
        <v>224</v>
      </c>
      <c r="E95" s="59" t="str">
        <f>VLOOKUP(B:B,'[1]10.23计划母表'!$D:$J,7,0)</f>
        <v>惠氏制药</v>
      </c>
      <c r="F95" s="78" t="s">
        <v>33</v>
      </c>
      <c r="G95" s="60"/>
      <c r="H95" s="77"/>
      <c r="I95" s="59" t="s">
        <v>20</v>
      </c>
      <c r="J95" s="60"/>
      <c r="K95" s="91">
        <v>41.7</v>
      </c>
      <c r="L95" s="70" t="s">
        <v>22</v>
      </c>
      <c r="M95" s="72"/>
    </row>
    <row r="96" s="42" customFormat="1" customHeight="1" spans="1:13">
      <c r="A96" s="50"/>
      <c r="B96" s="78">
        <v>11203</v>
      </c>
      <c r="C96" s="78" t="s">
        <v>225</v>
      </c>
      <c r="D96" s="78" t="s">
        <v>226</v>
      </c>
      <c r="E96" s="59" t="str">
        <f>VLOOKUP(B:B,'[1]10.23计划母表'!$D:$J,7,0)</f>
        <v>惠氏制药</v>
      </c>
      <c r="F96" s="78" t="s">
        <v>33</v>
      </c>
      <c r="G96" s="60"/>
      <c r="H96" s="77"/>
      <c r="I96" s="59" t="s">
        <v>20</v>
      </c>
      <c r="J96" s="60"/>
      <c r="K96" s="91">
        <v>56</v>
      </c>
      <c r="L96" s="70" t="s">
        <v>22</v>
      </c>
      <c r="M96" s="72"/>
    </row>
    <row r="97" s="42" customFormat="1" customHeight="1" spans="1:13">
      <c r="A97" s="50"/>
      <c r="B97" s="78">
        <v>110207</v>
      </c>
      <c r="C97" s="78" t="s">
        <v>221</v>
      </c>
      <c r="D97" s="78" t="s">
        <v>226</v>
      </c>
      <c r="E97" s="59" t="str">
        <f>VLOOKUP(B:B,'[1]10.23计划母表'!$D:$J,7,0)</f>
        <v>惠氏制药</v>
      </c>
      <c r="F97" s="78" t="s">
        <v>33</v>
      </c>
      <c r="G97" s="60"/>
      <c r="H97" s="77"/>
      <c r="I97" s="59" t="s">
        <v>20</v>
      </c>
      <c r="J97" s="60"/>
      <c r="K97" s="91">
        <v>99</v>
      </c>
      <c r="L97" s="70" t="s">
        <v>22</v>
      </c>
      <c r="M97" s="72"/>
    </row>
    <row r="98" s="42" customFormat="1" customHeight="1" spans="1:13">
      <c r="A98" s="50"/>
      <c r="B98" s="78">
        <v>10968</v>
      </c>
      <c r="C98" s="78" t="s">
        <v>227</v>
      </c>
      <c r="D98" s="78" t="s">
        <v>228</v>
      </c>
      <c r="E98" s="59" t="str">
        <f>VLOOKUP(B:B,'[1]10.23计划母表'!$D:$J,7,0)</f>
        <v>惠氏制药</v>
      </c>
      <c r="F98" s="78" t="s">
        <v>33</v>
      </c>
      <c r="G98" s="60"/>
      <c r="H98" s="77"/>
      <c r="I98" s="59" t="s">
        <v>20</v>
      </c>
      <c r="J98" s="60"/>
      <c r="K98" s="91">
        <v>98.8</v>
      </c>
      <c r="L98" s="70" t="s">
        <v>22</v>
      </c>
      <c r="M98" s="72"/>
    </row>
    <row r="99" s="42" customFormat="1" customHeight="1" spans="1:13">
      <c r="A99" s="50"/>
      <c r="B99" s="78">
        <v>10969</v>
      </c>
      <c r="C99" s="78" t="s">
        <v>229</v>
      </c>
      <c r="D99" s="78" t="s">
        <v>228</v>
      </c>
      <c r="E99" s="59" t="str">
        <f>VLOOKUP(B:B,'[1]10.23计划母表'!$D:$J,7,0)</f>
        <v>惠氏制药有限公司</v>
      </c>
      <c r="F99" s="78" t="s">
        <v>33</v>
      </c>
      <c r="G99" s="60"/>
      <c r="H99" s="77"/>
      <c r="I99" s="59" t="s">
        <v>20</v>
      </c>
      <c r="J99" s="60"/>
      <c r="K99" s="91">
        <v>93.2</v>
      </c>
      <c r="L99" s="70" t="s">
        <v>22</v>
      </c>
      <c r="M99" s="72"/>
    </row>
    <row r="100" s="42" customFormat="1" customHeight="1" spans="1:13">
      <c r="A100" s="50"/>
      <c r="B100" s="78">
        <v>131284</v>
      </c>
      <c r="C100" s="78" t="s">
        <v>230</v>
      </c>
      <c r="D100" s="78" t="s">
        <v>228</v>
      </c>
      <c r="E100" s="59" t="str">
        <f>VLOOKUP(B:B,'[1]10.23计划母表'!$D:$J,7,0)</f>
        <v>惠氏制药</v>
      </c>
      <c r="F100" s="78" t="s">
        <v>33</v>
      </c>
      <c r="G100" s="60"/>
      <c r="H100" s="77"/>
      <c r="I100" s="59" t="s">
        <v>20</v>
      </c>
      <c r="J100" s="60"/>
      <c r="K100" s="91">
        <v>185</v>
      </c>
      <c r="L100" s="70" t="s">
        <v>22</v>
      </c>
      <c r="M100" s="72"/>
    </row>
    <row r="101" s="42" customFormat="1" ht="21" customHeight="1" spans="1:13">
      <c r="A101" s="79" t="s">
        <v>231</v>
      </c>
      <c r="B101" s="80">
        <v>133728</v>
      </c>
      <c r="C101" s="80" t="s">
        <v>232</v>
      </c>
      <c r="D101" s="80" t="s">
        <v>233</v>
      </c>
      <c r="E101" s="80" t="s">
        <v>234</v>
      </c>
      <c r="F101" s="80" t="s">
        <v>40</v>
      </c>
      <c r="G101" s="53" t="s">
        <v>235</v>
      </c>
      <c r="H101" s="74" t="s">
        <v>236</v>
      </c>
      <c r="I101" s="74" t="s">
        <v>20</v>
      </c>
      <c r="J101" s="92" t="s">
        <v>237</v>
      </c>
      <c r="K101" s="93">
        <v>62</v>
      </c>
      <c r="L101" s="70" t="s">
        <v>22</v>
      </c>
      <c r="M101" s="72"/>
    </row>
    <row r="102" s="42" customFormat="1" ht="21" customHeight="1" spans="1:13">
      <c r="A102" s="79"/>
      <c r="B102" s="80">
        <v>3527</v>
      </c>
      <c r="C102" s="80" t="s">
        <v>159</v>
      </c>
      <c r="D102" s="80" t="s">
        <v>238</v>
      </c>
      <c r="E102" s="80" t="s">
        <v>234</v>
      </c>
      <c r="F102" s="80" t="s">
        <v>40</v>
      </c>
      <c r="G102" s="53"/>
      <c r="H102" s="74" t="s">
        <v>239</v>
      </c>
      <c r="I102" s="74"/>
      <c r="J102" s="92" t="s">
        <v>237</v>
      </c>
      <c r="K102" s="93">
        <v>63.8</v>
      </c>
      <c r="L102" s="70" t="s">
        <v>22</v>
      </c>
      <c r="M102" s="72"/>
    </row>
    <row r="103" s="42" customFormat="1" ht="21" customHeight="1" spans="1:13">
      <c r="A103" s="79"/>
      <c r="B103" s="80">
        <v>118629</v>
      </c>
      <c r="C103" s="80" t="s">
        <v>240</v>
      </c>
      <c r="D103" s="80" t="s">
        <v>241</v>
      </c>
      <c r="E103" s="80" t="s">
        <v>242</v>
      </c>
      <c r="F103" s="80" t="s">
        <v>40</v>
      </c>
      <c r="G103" s="53"/>
      <c r="H103" s="74" t="s">
        <v>243</v>
      </c>
      <c r="I103" s="74"/>
      <c r="J103" s="92" t="s">
        <v>173</v>
      </c>
      <c r="K103" s="93">
        <v>74.8</v>
      </c>
      <c r="L103" s="70" t="s">
        <v>22</v>
      </c>
      <c r="M103" s="72"/>
    </row>
    <row r="104" s="42" customFormat="1" ht="21" customHeight="1" spans="1:13">
      <c r="A104" s="79"/>
      <c r="B104" s="80">
        <v>40929</v>
      </c>
      <c r="C104" s="80" t="s">
        <v>244</v>
      </c>
      <c r="D104" s="80" t="s">
        <v>245</v>
      </c>
      <c r="E104" s="80" t="s">
        <v>242</v>
      </c>
      <c r="F104" s="80" t="s">
        <v>40</v>
      </c>
      <c r="G104" s="53"/>
      <c r="H104" s="74" t="s">
        <v>246</v>
      </c>
      <c r="I104" s="74"/>
      <c r="J104" s="92" t="s">
        <v>173</v>
      </c>
      <c r="K104" s="93">
        <v>58</v>
      </c>
      <c r="L104" s="70" t="s">
        <v>22</v>
      </c>
      <c r="M104" s="72"/>
    </row>
    <row r="105" s="42" customFormat="1" ht="21" customHeight="1" spans="1:13">
      <c r="A105" s="79"/>
      <c r="B105" s="80">
        <v>13609</v>
      </c>
      <c r="C105" s="80" t="s">
        <v>247</v>
      </c>
      <c r="D105" s="80" t="s">
        <v>248</v>
      </c>
      <c r="E105" s="80" t="s">
        <v>242</v>
      </c>
      <c r="F105" s="80" t="s">
        <v>40</v>
      </c>
      <c r="G105" s="53"/>
      <c r="H105" s="74" t="s">
        <v>249</v>
      </c>
      <c r="I105" s="74"/>
      <c r="J105" s="92" t="s">
        <v>237</v>
      </c>
      <c r="K105" s="93">
        <v>43.5</v>
      </c>
      <c r="L105" s="70" t="s">
        <v>22</v>
      </c>
      <c r="M105" s="72"/>
    </row>
    <row r="106" s="42" customFormat="1" ht="21" customHeight="1" spans="1:13">
      <c r="A106" s="79"/>
      <c r="B106" s="80">
        <v>87828</v>
      </c>
      <c r="C106" s="80" t="s">
        <v>250</v>
      </c>
      <c r="D106" s="80" t="s">
        <v>251</v>
      </c>
      <c r="E106" s="80" t="s">
        <v>242</v>
      </c>
      <c r="F106" s="80" t="s">
        <v>40</v>
      </c>
      <c r="G106" s="53"/>
      <c r="H106" s="74" t="s">
        <v>252</v>
      </c>
      <c r="I106" s="74"/>
      <c r="J106" s="92" t="s">
        <v>173</v>
      </c>
      <c r="K106" s="93">
        <v>193</v>
      </c>
      <c r="L106" s="70" t="s">
        <v>22</v>
      </c>
      <c r="M106" s="72"/>
    </row>
    <row r="107" s="42" customFormat="1" ht="22.5" customHeight="1" spans="1:13">
      <c r="A107" s="79"/>
      <c r="B107" s="80">
        <v>186561</v>
      </c>
      <c r="C107" s="80" t="s">
        <v>125</v>
      </c>
      <c r="D107" s="80" t="s">
        <v>253</v>
      </c>
      <c r="E107" s="80" t="s">
        <v>242</v>
      </c>
      <c r="F107" s="80" t="s">
        <v>40</v>
      </c>
      <c r="G107" s="53"/>
      <c r="H107" s="74" t="s">
        <v>254</v>
      </c>
      <c r="I107" s="74"/>
      <c r="J107" s="92" t="s">
        <v>173</v>
      </c>
      <c r="K107" s="93">
        <v>180</v>
      </c>
      <c r="L107" s="70" t="s">
        <v>22</v>
      </c>
      <c r="M107" s="72"/>
    </row>
    <row r="108" s="42" customFormat="1" ht="21" customHeight="1" spans="1:13">
      <c r="A108" s="79"/>
      <c r="B108" s="80">
        <v>186551</v>
      </c>
      <c r="C108" s="80" t="s">
        <v>122</v>
      </c>
      <c r="D108" s="80" t="s">
        <v>255</v>
      </c>
      <c r="E108" s="80" t="s">
        <v>242</v>
      </c>
      <c r="F108" s="80" t="s">
        <v>40</v>
      </c>
      <c r="G108" s="53"/>
      <c r="H108" s="74" t="s">
        <v>256</v>
      </c>
      <c r="I108" s="74"/>
      <c r="J108" s="92" t="s">
        <v>173</v>
      </c>
      <c r="K108" s="93">
        <v>200</v>
      </c>
      <c r="L108" s="70" t="s">
        <v>22</v>
      </c>
      <c r="M108" s="72"/>
    </row>
    <row r="109" s="42" customFormat="1" ht="21" customHeight="1" spans="1:13">
      <c r="A109" s="81"/>
      <c r="B109" s="82">
        <v>200075</v>
      </c>
      <c r="C109" s="82" t="s">
        <v>257</v>
      </c>
      <c r="D109" s="82" t="s">
        <v>255</v>
      </c>
      <c r="E109" s="82" t="s">
        <v>242</v>
      </c>
      <c r="F109" s="82" t="s">
        <v>40</v>
      </c>
      <c r="G109" s="83"/>
      <c r="H109" s="84" t="s">
        <v>258</v>
      </c>
      <c r="I109" s="84"/>
      <c r="J109" s="94" t="s">
        <v>173</v>
      </c>
      <c r="K109" s="95">
        <v>236</v>
      </c>
      <c r="L109" s="70" t="s">
        <v>22</v>
      </c>
      <c r="M109" s="72"/>
    </row>
    <row r="110" s="43" customFormat="1" ht="69" customHeight="1" spans="1:13">
      <c r="A110" s="85" t="s">
        <v>259</v>
      </c>
      <c r="B110" s="86">
        <v>169354</v>
      </c>
      <c r="C110" s="87" t="s">
        <v>260</v>
      </c>
      <c r="D110" s="88" t="s">
        <v>261</v>
      </c>
      <c r="E110" s="88" t="s">
        <v>262</v>
      </c>
      <c r="F110" s="88" t="s">
        <v>40</v>
      </c>
      <c r="G110" s="89" t="s">
        <v>235</v>
      </c>
      <c r="H110" s="87" t="s">
        <v>263</v>
      </c>
      <c r="I110" s="96" t="s">
        <v>87</v>
      </c>
      <c r="J110" s="97" t="s">
        <v>264</v>
      </c>
      <c r="K110" s="98">
        <v>150</v>
      </c>
      <c r="L110" s="74" t="s">
        <v>265</v>
      </c>
      <c r="M110" s="72"/>
    </row>
    <row r="111" s="43" customFormat="1" ht="69" customHeight="1" spans="1:13">
      <c r="A111" s="85"/>
      <c r="B111" s="86">
        <v>169350</v>
      </c>
      <c r="C111" s="87" t="s">
        <v>266</v>
      </c>
      <c r="D111" s="88" t="s">
        <v>267</v>
      </c>
      <c r="E111" s="88" t="s">
        <v>262</v>
      </c>
      <c r="F111" s="88" t="s">
        <v>40</v>
      </c>
      <c r="G111" s="89"/>
      <c r="H111" s="87" t="s">
        <v>268</v>
      </c>
      <c r="I111" s="96" t="s">
        <v>87</v>
      </c>
      <c r="J111" s="97" t="s">
        <v>269</v>
      </c>
      <c r="K111" s="98">
        <v>69</v>
      </c>
      <c r="L111" s="74" t="s">
        <v>270</v>
      </c>
      <c r="M111" s="72"/>
    </row>
    <row r="112" s="43" customFormat="1" ht="69" customHeight="1" spans="1:13">
      <c r="A112" s="85"/>
      <c r="B112" s="86">
        <v>137713</v>
      </c>
      <c r="C112" s="87" t="s">
        <v>271</v>
      </c>
      <c r="D112" s="88" t="s">
        <v>272</v>
      </c>
      <c r="E112" s="88" t="s">
        <v>273</v>
      </c>
      <c r="F112" s="88" t="s">
        <v>40</v>
      </c>
      <c r="G112" s="89"/>
      <c r="H112" s="87" t="s">
        <v>274</v>
      </c>
      <c r="I112" s="96" t="s">
        <v>87</v>
      </c>
      <c r="J112" s="97" t="s">
        <v>275</v>
      </c>
      <c r="K112" s="98">
        <v>128</v>
      </c>
      <c r="L112" s="74" t="s">
        <v>276</v>
      </c>
      <c r="M112" s="99"/>
    </row>
  </sheetData>
  <mergeCells count="43">
    <mergeCell ref="A2:A33"/>
    <mergeCell ref="A34:A77"/>
    <mergeCell ref="A78:A100"/>
    <mergeCell ref="A101:A109"/>
    <mergeCell ref="A110:A112"/>
    <mergeCell ref="B35:B36"/>
    <mergeCell ref="B40:B42"/>
    <mergeCell ref="B44:B45"/>
    <mergeCell ref="C35:C36"/>
    <mergeCell ref="C40:C42"/>
    <mergeCell ref="C44:C45"/>
    <mergeCell ref="D35:D36"/>
    <mergeCell ref="D40:D42"/>
    <mergeCell ref="D44:D45"/>
    <mergeCell ref="E35:E36"/>
    <mergeCell ref="E40:E42"/>
    <mergeCell ref="E44:E45"/>
    <mergeCell ref="F35:F36"/>
    <mergeCell ref="F40:F42"/>
    <mergeCell ref="F44:F45"/>
    <mergeCell ref="G2:G33"/>
    <mergeCell ref="G34:G77"/>
    <mergeCell ref="G78:G100"/>
    <mergeCell ref="G101:G109"/>
    <mergeCell ref="G110:G112"/>
    <mergeCell ref="H2:H33"/>
    <mergeCell ref="H35:H36"/>
    <mergeCell ref="H40:H42"/>
    <mergeCell ref="H44:H45"/>
    <mergeCell ref="H78:H100"/>
    <mergeCell ref="I2:I33"/>
    <mergeCell ref="I35:I36"/>
    <mergeCell ref="I40:I42"/>
    <mergeCell ref="I44:I45"/>
    <mergeCell ref="I47:I77"/>
    <mergeCell ref="I101:I109"/>
    <mergeCell ref="J2:J33"/>
    <mergeCell ref="J34:J77"/>
    <mergeCell ref="J78:J100"/>
    <mergeCell ref="K35:K36"/>
    <mergeCell ref="K40:K42"/>
    <mergeCell ref="K44:K45"/>
    <mergeCell ref="M2:M1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E2" sqref="E2:F2"/>
    </sheetView>
  </sheetViews>
  <sheetFormatPr defaultColWidth="8" defaultRowHeight="12.5" outlineLevelCol="6"/>
  <cols>
    <col min="1" max="1" width="5.87272727272727" style="28" customWidth="1"/>
    <col min="2" max="2" width="8" style="28"/>
    <col min="3" max="3" width="39" style="29" customWidth="1"/>
    <col min="4" max="4" width="12.3727272727273" style="29" customWidth="1"/>
    <col min="5" max="5" width="8.75454545454545" style="30" customWidth="1"/>
    <col min="6" max="7" width="10" style="30" customWidth="1"/>
    <col min="8" max="16384" width="8" style="28"/>
  </cols>
  <sheetData>
    <row r="1" s="1" customFormat="1" ht="20" customHeight="1" spans="1:7">
      <c r="A1" s="6" t="s">
        <v>277</v>
      </c>
      <c r="B1" s="6"/>
      <c r="C1" s="6"/>
      <c r="D1" s="6"/>
      <c r="E1" s="6"/>
      <c r="F1" s="6"/>
      <c r="G1" s="6"/>
    </row>
    <row r="2" s="27" customFormat="1" ht="27" customHeight="1" spans="1:7">
      <c r="A2" s="31" t="s">
        <v>278</v>
      </c>
      <c r="B2" s="31" t="s">
        <v>279</v>
      </c>
      <c r="C2" s="32" t="s">
        <v>280</v>
      </c>
      <c r="D2" s="32" t="s">
        <v>281</v>
      </c>
      <c r="E2" s="33" t="s">
        <v>282</v>
      </c>
      <c r="F2" s="33" t="s">
        <v>283</v>
      </c>
      <c r="G2" s="33" t="s">
        <v>284</v>
      </c>
    </row>
    <row r="3" s="28" customFormat="1" ht="14" spans="1:7">
      <c r="A3" s="34">
        <v>1</v>
      </c>
      <c r="B3" s="34">
        <v>307</v>
      </c>
      <c r="C3" s="35" t="s">
        <v>285</v>
      </c>
      <c r="D3" s="35" t="s">
        <v>286</v>
      </c>
      <c r="E3" s="36">
        <v>2413</v>
      </c>
      <c r="F3" s="36">
        <v>3620</v>
      </c>
      <c r="G3" s="36">
        <v>4826</v>
      </c>
    </row>
    <row r="4" s="28" customFormat="1" ht="14" spans="1:7">
      <c r="A4" s="34">
        <v>2</v>
      </c>
      <c r="B4" s="34">
        <v>582</v>
      </c>
      <c r="C4" s="35" t="s">
        <v>287</v>
      </c>
      <c r="D4" s="35" t="s">
        <v>288</v>
      </c>
      <c r="E4" s="36">
        <v>2135</v>
      </c>
      <c r="F4" s="36">
        <v>3203</v>
      </c>
      <c r="G4" s="36">
        <v>4270</v>
      </c>
    </row>
    <row r="5" s="28" customFormat="1" ht="14" spans="1:7">
      <c r="A5" s="34">
        <v>3</v>
      </c>
      <c r="B5" s="34">
        <v>517</v>
      </c>
      <c r="C5" s="35" t="s">
        <v>289</v>
      </c>
      <c r="D5" s="35" t="s">
        <v>290</v>
      </c>
      <c r="E5" s="36">
        <v>2618</v>
      </c>
      <c r="F5" s="36">
        <v>3927</v>
      </c>
      <c r="G5" s="36">
        <v>5236</v>
      </c>
    </row>
    <row r="6" s="28" customFormat="1" ht="14" spans="1:7">
      <c r="A6" s="34">
        <v>4</v>
      </c>
      <c r="B6" s="34">
        <v>750</v>
      </c>
      <c r="C6" s="35" t="s">
        <v>291</v>
      </c>
      <c r="D6" s="35" t="s">
        <v>292</v>
      </c>
      <c r="E6" s="36">
        <v>1906</v>
      </c>
      <c r="F6" s="36">
        <v>2859</v>
      </c>
      <c r="G6" s="36">
        <v>3812</v>
      </c>
    </row>
    <row r="7" s="28" customFormat="1" ht="14" spans="1:7">
      <c r="A7" s="34">
        <v>5</v>
      </c>
      <c r="B7" s="34">
        <v>337</v>
      </c>
      <c r="C7" s="35" t="s">
        <v>293</v>
      </c>
      <c r="D7" s="35" t="s">
        <v>290</v>
      </c>
      <c r="E7" s="36">
        <v>2040</v>
      </c>
      <c r="F7" s="36">
        <v>3060</v>
      </c>
      <c r="G7" s="36">
        <v>4080</v>
      </c>
    </row>
    <row r="8" s="28" customFormat="1" ht="14" spans="1:7">
      <c r="A8" s="34">
        <v>6</v>
      </c>
      <c r="B8" s="34">
        <v>343</v>
      </c>
      <c r="C8" s="35" t="s">
        <v>294</v>
      </c>
      <c r="D8" s="35" t="s">
        <v>288</v>
      </c>
      <c r="E8" s="36">
        <v>1160</v>
      </c>
      <c r="F8" s="36">
        <v>1740</v>
      </c>
      <c r="G8" s="36">
        <v>2320</v>
      </c>
    </row>
    <row r="9" s="28" customFormat="1" ht="14" spans="1:7">
      <c r="A9" s="34">
        <v>7</v>
      </c>
      <c r="B9" s="34">
        <v>571</v>
      </c>
      <c r="C9" s="35" t="s">
        <v>295</v>
      </c>
      <c r="D9" s="35" t="s">
        <v>292</v>
      </c>
      <c r="E9" s="36">
        <v>1198</v>
      </c>
      <c r="F9" s="36">
        <v>1797</v>
      </c>
      <c r="G9" s="36">
        <v>2396</v>
      </c>
    </row>
    <row r="10" s="28" customFormat="1" ht="14" spans="1:7">
      <c r="A10" s="34">
        <v>8</v>
      </c>
      <c r="B10" s="34">
        <v>341</v>
      </c>
      <c r="C10" s="35" t="s">
        <v>296</v>
      </c>
      <c r="D10" s="35" t="s">
        <v>297</v>
      </c>
      <c r="E10" s="36">
        <v>1154</v>
      </c>
      <c r="F10" s="36">
        <v>1731</v>
      </c>
      <c r="G10" s="36">
        <v>2308</v>
      </c>
    </row>
    <row r="11" s="28" customFormat="1" ht="14" spans="1:7">
      <c r="A11" s="34">
        <v>9</v>
      </c>
      <c r="B11" s="34">
        <v>114685</v>
      </c>
      <c r="C11" s="35" t="s">
        <v>298</v>
      </c>
      <c r="D11" s="35" t="s">
        <v>290</v>
      </c>
      <c r="E11" s="36">
        <v>1169</v>
      </c>
      <c r="F11" s="36">
        <v>1754</v>
      </c>
      <c r="G11" s="36">
        <v>2338</v>
      </c>
    </row>
    <row r="12" s="28" customFormat="1" ht="14" spans="1:7">
      <c r="A12" s="34">
        <v>10</v>
      </c>
      <c r="B12" s="34">
        <v>742</v>
      </c>
      <c r="C12" s="35" t="s">
        <v>299</v>
      </c>
      <c r="D12" s="35" t="s">
        <v>286</v>
      </c>
      <c r="E12" s="36">
        <v>2453</v>
      </c>
      <c r="F12" s="36">
        <v>3680</v>
      </c>
      <c r="G12" s="36">
        <v>4906</v>
      </c>
    </row>
    <row r="13" s="28" customFormat="1" ht="14" spans="1:7">
      <c r="A13" s="34">
        <v>11</v>
      </c>
      <c r="B13" s="34">
        <v>365</v>
      </c>
      <c r="C13" s="35" t="s">
        <v>300</v>
      </c>
      <c r="D13" s="35" t="s">
        <v>288</v>
      </c>
      <c r="E13" s="36">
        <v>750</v>
      </c>
      <c r="F13" s="36">
        <v>1125</v>
      </c>
      <c r="G13" s="36">
        <v>1500</v>
      </c>
    </row>
    <row r="14" s="28" customFormat="1" ht="14" spans="1:7">
      <c r="A14" s="34">
        <v>12</v>
      </c>
      <c r="B14" s="34">
        <v>707</v>
      </c>
      <c r="C14" s="35" t="s">
        <v>301</v>
      </c>
      <c r="D14" s="35" t="s">
        <v>292</v>
      </c>
      <c r="E14" s="36">
        <v>757</v>
      </c>
      <c r="F14" s="36">
        <v>1136</v>
      </c>
      <c r="G14" s="36">
        <v>1514</v>
      </c>
    </row>
    <row r="15" s="28" customFormat="1" ht="14" spans="1:7">
      <c r="A15" s="34">
        <v>13</v>
      </c>
      <c r="B15" s="34">
        <v>385</v>
      </c>
      <c r="C15" s="35" t="s">
        <v>302</v>
      </c>
      <c r="D15" s="35" t="s">
        <v>303</v>
      </c>
      <c r="E15" s="36">
        <v>738</v>
      </c>
      <c r="F15" s="36">
        <v>1107</v>
      </c>
      <c r="G15" s="36">
        <v>1476</v>
      </c>
    </row>
    <row r="16" s="28" customFormat="1" ht="14" spans="1:7">
      <c r="A16" s="34">
        <v>14</v>
      </c>
      <c r="B16" s="34">
        <v>712</v>
      </c>
      <c r="C16" s="35" t="s">
        <v>304</v>
      </c>
      <c r="D16" s="35" t="s">
        <v>292</v>
      </c>
      <c r="E16" s="36">
        <v>766</v>
      </c>
      <c r="F16" s="36">
        <v>1149</v>
      </c>
      <c r="G16" s="36">
        <v>1532</v>
      </c>
    </row>
    <row r="17" s="28" customFormat="1" ht="14" spans="1:7">
      <c r="A17" s="34">
        <v>15</v>
      </c>
      <c r="B17" s="34">
        <v>373</v>
      </c>
      <c r="C17" s="35" t="s">
        <v>305</v>
      </c>
      <c r="D17" s="35" t="s">
        <v>290</v>
      </c>
      <c r="E17" s="36">
        <v>741</v>
      </c>
      <c r="F17" s="36">
        <v>1112</v>
      </c>
      <c r="G17" s="36">
        <v>1482</v>
      </c>
    </row>
    <row r="18" s="28" customFormat="1" ht="14" spans="1:7">
      <c r="A18" s="34">
        <v>16</v>
      </c>
      <c r="B18" s="34">
        <v>546</v>
      </c>
      <c r="C18" s="35" t="s">
        <v>306</v>
      </c>
      <c r="D18" s="35" t="s">
        <v>292</v>
      </c>
      <c r="E18" s="36">
        <v>726</v>
      </c>
      <c r="F18" s="36">
        <v>1089</v>
      </c>
      <c r="G18" s="36">
        <v>1452</v>
      </c>
    </row>
    <row r="19" s="28" customFormat="1" ht="14" spans="1:7">
      <c r="A19" s="34">
        <v>17</v>
      </c>
      <c r="B19" s="34">
        <v>709</v>
      </c>
      <c r="C19" s="35" t="s">
        <v>307</v>
      </c>
      <c r="D19" s="35" t="s">
        <v>288</v>
      </c>
      <c r="E19" s="36">
        <v>747</v>
      </c>
      <c r="F19" s="36">
        <v>1121</v>
      </c>
      <c r="G19" s="36">
        <v>1494</v>
      </c>
    </row>
    <row r="20" s="28" customFormat="1" ht="14" spans="1:7">
      <c r="A20" s="34">
        <v>18</v>
      </c>
      <c r="B20" s="34">
        <v>585</v>
      </c>
      <c r="C20" s="35" t="s">
        <v>308</v>
      </c>
      <c r="D20" s="35" t="s">
        <v>290</v>
      </c>
      <c r="E20" s="36">
        <v>679</v>
      </c>
      <c r="F20" s="36">
        <v>1019</v>
      </c>
      <c r="G20" s="36">
        <v>1358</v>
      </c>
    </row>
    <row r="21" s="28" customFormat="1" ht="14" spans="1:7">
      <c r="A21" s="34">
        <v>19</v>
      </c>
      <c r="B21" s="34">
        <v>581</v>
      </c>
      <c r="C21" s="35" t="s">
        <v>309</v>
      </c>
      <c r="D21" s="35" t="s">
        <v>290</v>
      </c>
      <c r="E21" s="36">
        <v>662</v>
      </c>
      <c r="F21" s="36">
        <v>993</v>
      </c>
      <c r="G21" s="36">
        <v>1324</v>
      </c>
    </row>
    <row r="22" s="28" customFormat="1" ht="14" spans="1:7">
      <c r="A22" s="34">
        <v>20</v>
      </c>
      <c r="B22" s="34">
        <v>730</v>
      </c>
      <c r="C22" s="35" t="s">
        <v>310</v>
      </c>
      <c r="D22" s="35" t="s">
        <v>288</v>
      </c>
      <c r="E22" s="36">
        <v>664</v>
      </c>
      <c r="F22" s="36">
        <v>996</v>
      </c>
      <c r="G22" s="36">
        <v>1328</v>
      </c>
    </row>
    <row r="23" s="28" customFormat="1" ht="14" spans="1:7">
      <c r="A23" s="34">
        <v>21</v>
      </c>
      <c r="B23" s="34">
        <v>578</v>
      </c>
      <c r="C23" s="35" t="s">
        <v>311</v>
      </c>
      <c r="D23" s="35" t="s">
        <v>290</v>
      </c>
      <c r="E23" s="36">
        <v>676</v>
      </c>
      <c r="F23" s="36">
        <v>1014</v>
      </c>
      <c r="G23" s="36">
        <v>1352</v>
      </c>
    </row>
    <row r="24" s="28" customFormat="1" ht="14" spans="1:7">
      <c r="A24" s="34">
        <v>22</v>
      </c>
      <c r="B24" s="34">
        <v>514</v>
      </c>
      <c r="C24" s="35" t="s">
        <v>312</v>
      </c>
      <c r="D24" s="35" t="s">
        <v>303</v>
      </c>
      <c r="E24" s="36">
        <v>654</v>
      </c>
      <c r="F24" s="36">
        <v>981</v>
      </c>
      <c r="G24" s="36">
        <v>1308</v>
      </c>
    </row>
    <row r="25" s="28" customFormat="1" ht="14" spans="1:7">
      <c r="A25" s="34">
        <v>23</v>
      </c>
      <c r="B25" s="34">
        <v>387</v>
      </c>
      <c r="C25" s="35" t="s">
        <v>313</v>
      </c>
      <c r="D25" s="35" t="s">
        <v>292</v>
      </c>
      <c r="E25" s="36">
        <v>647</v>
      </c>
      <c r="F25" s="36">
        <v>971</v>
      </c>
      <c r="G25" s="36">
        <v>1294</v>
      </c>
    </row>
    <row r="26" s="28" customFormat="1" ht="14" spans="1:7">
      <c r="A26" s="34">
        <v>24</v>
      </c>
      <c r="B26" s="34">
        <v>737</v>
      </c>
      <c r="C26" s="35" t="s">
        <v>314</v>
      </c>
      <c r="D26" s="35" t="s">
        <v>292</v>
      </c>
      <c r="E26" s="36">
        <v>668</v>
      </c>
      <c r="F26" s="36">
        <v>1002</v>
      </c>
      <c r="G26" s="36">
        <v>1336</v>
      </c>
    </row>
    <row r="27" s="28" customFormat="1" ht="14" spans="1:7">
      <c r="A27" s="34">
        <v>25</v>
      </c>
      <c r="B27" s="34">
        <v>747</v>
      </c>
      <c r="C27" s="35" t="s">
        <v>315</v>
      </c>
      <c r="D27" s="35" t="s">
        <v>290</v>
      </c>
      <c r="E27" s="36">
        <v>659</v>
      </c>
      <c r="F27" s="36">
        <v>989</v>
      </c>
      <c r="G27" s="36">
        <v>1318</v>
      </c>
    </row>
    <row r="28" s="28" customFormat="1" ht="14" spans="1:7">
      <c r="A28" s="34">
        <v>26</v>
      </c>
      <c r="B28" s="34">
        <v>111400</v>
      </c>
      <c r="C28" s="35" t="s">
        <v>316</v>
      </c>
      <c r="D28" s="35" t="s">
        <v>297</v>
      </c>
      <c r="E28" s="36">
        <v>651</v>
      </c>
      <c r="F28" s="36">
        <v>977</v>
      </c>
      <c r="G28" s="36">
        <v>1302</v>
      </c>
    </row>
    <row r="29" s="28" customFormat="1" ht="14" spans="1:7">
      <c r="A29" s="34">
        <v>27</v>
      </c>
      <c r="B29" s="34">
        <v>379</v>
      </c>
      <c r="C29" s="35" t="s">
        <v>317</v>
      </c>
      <c r="D29" s="35" t="s">
        <v>288</v>
      </c>
      <c r="E29" s="36">
        <v>676</v>
      </c>
      <c r="F29" s="36">
        <v>1014</v>
      </c>
      <c r="G29" s="36">
        <v>1352</v>
      </c>
    </row>
    <row r="30" s="28" customFormat="1" ht="14" spans="1:7">
      <c r="A30" s="34">
        <v>28</v>
      </c>
      <c r="B30" s="34">
        <v>744</v>
      </c>
      <c r="C30" s="35" t="s">
        <v>318</v>
      </c>
      <c r="D30" s="35" t="s">
        <v>290</v>
      </c>
      <c r="E30" s="36">
        <v>683</v>
      </c>
      <c r="F30" s="36">
        <v>1025</v>
      </c>
      <c r="G30" s="36">
        <v>1366</v>
      </c>
    </row>
    <row r="31" s="28" customFormat="1" ht="14" spans="1:7">
      <c r="A31" s="34">
        <v>29</v>
      </c>
      <c r="B31" s="34">
        <v>359</v>
      </c>
      <c r="C31" s="35" t="s">
        <v>319</v>
      </c>
      <c r="D31" s="35" t="s">
        <v>288</v>
      </c>
      <c r="E31" s="36">
        <v>680</v>
      </c>
      <c r="F31" s="36">
        <v>1020</v>
      </c>
      <c r="G31" s="36">
        <v>1360</v>
      </c>
    </row>
    <row r="32" s="28" customFormat="1" ht="14" spans="1:7">
      <c r="A32" s="34">
        <v>30</v>
      </c>
      <c r="B32" s="34">
        <v>511</v>
      </c>
      <c r="C32" s="35" t="s">
        <v>320</v>
      </c>
      <c r="D32" s="35" t="s">
        <v>290</v>
      </c>
      <c r="E32" s="36">
        <v>660</v>
      </c>
      <c r="F32" s="36">
        <v>990</v>
      </c>
      <c r="G32" s="36">
        <v>1320</v>
      </c>
    </row>
    <row r="33" s="28" customFormat="1" ht="14" spans="1:7">
      <c r="A33" s="34">
        <v>31</v>
      </c>
      <c r="B33" s="34">
        <v>114622</v>
      </c>
      <c r="C33" s="35" t="s">
        <v>321</v>
      </c>
      <c r="D33" s="35" t="s">
        <v>290</v>
      </c>
      <c r="E33" s="36">
        <v>661</v>
      </c>
      <c r="F33" s="36">
        <v>992</v>
      </c>
      <c r="G33" s="36">
        <v>1322</v>
      </c>
    </row>
    <row r="34" s="28" customFormat="1" ht="14" spans="1:7">
      <c r="A34" s="34">
        <v>32</v>
      </c>
      <c r="B34" s="34">
        <v>746</v>
      </c>
      <c r="C34" s="35" t="s">
        <v>322</v>
      </c>
      <c r="D34" s="35" t="s">
        <v>323</v>
      </c>
      <c r="E34" s="36">
        <v>652</v>
      </c>
      <c r="F34" s="36">
        <v>978</v>
      </c>
      <c r="G34" s="36">
        <v>1304</v>
      </c>
    </row>
    <row r="35" s="28" customFormat="1" ht="14" spans="1:7">
      <c r="A35" s="34">
        <v>33</v>
      </c>
      <c r="B35" s="34">
        <v>357</v>
      </c>
      <c r="C35" s="35" t="s">
        <v>324</v>
      </c>
      <c r="D35" s="35" t="s">
        <v>288</v>
      </c>
      <c r="E35" s="36">
        <v>573</v>
      </c>
      <c r="F35" s="36">
        <v>860</v>
      </c>
      <c r="G35" s="36">
        <v>1146</v>
      </c>
    </row>
    <row r="36" s="28" customFormat="1" ht="14" spans="1:7">
      <c r="A36" s="34">
        <v>34</v>
      </c>
      <c r="B36" s="34">
        <v>102934</v>
      </c>
      <c r="C36" s="35" t="s">
        <v>325</v>
      </c>
      <c r="D36" s="35" t="s">
        <v>288</v>
      </c>
      <c r="E36" s="36">
        <v>598</v>
      </c>
      <c r="F36" s="36">
        <v>897</v>
      </c>
      <c r="G36" s="36">
        <v>1196</v>
      </c>
    </row>
    <row r="37" s="28" customFormat="1" ht="14" spans="1:7">
      <c r="A37" s="34">
        <v>35</v>
      </c>
      <c r="B37" s="34">
        <v>724</v>
      </c>
      <c r="C37" s="35" t="s">
        <v>326</v>
      </c>
      <c r="D37" s="35" t="s">
        <v>292</v>
      </c>
      <c r="E37" s="36">
        <v>590</v>
      </c>
      <c r="F37" s="36">
        <v>885</v>
      </c>
      <c r="G37" s="36">
        <v>1180</v>
      </c>
    </row>
    <row r="38" s="28" customFormat="1" ht="14" spans="1:7">
      <c r="A38" s="34">
        <v>36</v>
      </c>
      <c r="B38" s="34">
        <v>54</v>
      </c>
      <c r="C38" s="35" t="s">
        <v>327</v>
      </c>
      <c r="D38" s="35" t="s">
        <v>328</v>
      </c>
      <c r="E38" s="36">
        <v>570</v>
      </c>
      <c r="F38" s="36">
        <v>855</v>
      </c>
      <c r="G38" s="36">
        <v>1140</v>
      </c>
    </row>
    <row r="39" s="28" customFormat="1" ht="14" spans="1:7">
      <c r="A39" s="34">
        <v>37</v>
      </c>
      <c r="B39" s="34">
        <v>105751</v>
      </c>
      <c r="C39" s="35" t="s">
        <v>329</v>
      </c>
      <c r="D39" s="35" t="s">
        <v>292</v>
      </c>
      <c r="E39" s="36">
        <v>592</v>
      </c>
      <c r="F39" s="36">
        <v>888</v>
      </c>
      <c r="G39" s="36">
        <v>1184</v>
      </c>
    </row>
    <row r="40" s="28" customFormat="1" ht="14" spans="1:7">
      <c r="A40" s="34">
        <v>38</v>
      </c>
      <c r="B40" s="34">
        <v>377</v>
      </c>
      <c r="C40" s="35" t="s">
        <v>330</v>
      </c>
      <c r="D40" s="35" t="s">
        <v>292</v>
      </c>
      <c r="E40" s="36">
        <v>593</v>
      </c>
      <c r="F40" s="36">
        <v>890</v>
      </c>
      <c r="G40" s="36">
        <v>1186</v>
      </c>
    </row>
    <row r="41" s="28" customFormat="1" ht="14" spans="1:7">
      <c r="A41" s="34">
        <v>39</v>
      </c>
      <c r="B41" s="34">
        <v>513</v>
      </c>
      <c r="C41" s="35" t="s">
        <v>331</v>
      </c>
      <c r="D41" s="35" t="s">
        <v>288</v>
      </c>
      <c r="E41" s="36">
        <v>579</v>
      </c>
      <c r="F41" s="36">
        <v>869</v>
      </c>
      <c r="G41" s="36">
        <v>1158</v>
      </c>
    </row>
    <row r="42" s="28" customFormat="1" ht="14" spans="1:7">
      <c r="A42" s="34">
        <v>40</v>
      </c>
      <c r="B42" s="34">
        <v>105267</v>
      </c>
      <c r="C42" s="35" t="s">
        <v>332</v>
      </c>
      <c r="D42" s="35" t="s">
        <v>288</v>
      </c>
      <c r="E42" s="36">
        <v>583</v>
      </c>
      <c r="F42" s="36">
        <v>875</v>
      </c>
      <c r="G42" s="36">
        <v>1166</v>
      </c>
    </row>
    <row r="43" s="28" customFormat="1" ht="14" spans="1:7">
      <c r="A43" s="34">
        <v>41</v>
      </c>
      <c r="B43" s="34">
        <v>106066</v>
      </c>
      <c r="C43" s="35" t="s">
        <v>333</v>
      </c>
      <c r="D43" s="35" t="s">
        <v>286</v>
      </c>
      <c r="E43" s="36">
        <v>598</v>
      </c>
      <c r="F43" s="36">
        <v>897</v>
      </c>
      <c r="G43" s="36">
        <v>1196</v>
      </c>
    </row>
    <row r="44" s="28" customFormat="1" ht="14" spans="1:7">
      <c r="A44" s="34">
        <v>42</v>
      </c>
      <c r="B44" s="34">
        <v>102565</v>
      </c>
      <c r="C44" s="35" t="s">
        <v>334</v>
      </c>
      <c r="D44" s="35" t="s">
        <v>288</v>
      </c>
      <c r="E44" s="36">
        <v>596</v>
      </c>
      <c r="F44" s="36">
        <v>894</v>
      </c>
      <c r="G44" s="36">
        <v>1192</v>
      </c>
    </row>
    <row r="45" s="28" customFormat="1" ht="14" spans="1:7">
      <c r="A45" s="34">
        <v>43</v>
      </c>
      <c r="B45" s="34">
        <v>101453</v>
      </c>
      <c r="C45" s="35" t="s">
        <v>335</v>
      </c>
      <c r="D45" s="35" t="s">
        <v>328</v>
      </c>
      <c r="E45" s="36">
        <v>594</v>
      </c>
      <c r="F45" s="36">
        <v>891</v>
      </c>
      <c r="G45" s="36">
        <v>1188</v>
      </c>
    </row>
    <row r="46" s="28" customFormat="1" ht="14" spans="1:7">
      <c r="A46" s="34">
        <v>44</v>
      </c>
      <c r="B46" s="34">
        <v>107658</v>
      </c>
      <c r="C46" s="35" t="s">
        <v>336</v>
      </c>
      <c r="D46" s="35" t="s">
        <v>288</v>
      </c>
      <c r="E46" s="36">
        <v>587</v>
      </c>
      <c r="F46" s="36">
        <v>881</v>
      </c>
      <c r="G46" s="36">
        <v>1174</v>
      </c>
    </row>
    <row r="47" s="28" customFormat="1" ht="14" spans="1:7">
      <c r="A47" s="34">
        <v>45</v>
      </c>
      <c r="B47" s="34">
        <v>399</v>
      </c>
      <c r="C47" s="35" t="s">
        <v>337</v>
      </c>
      <c r="D47" s="35" t="s">
        <v>292</v>
      </c>
      <c r="E47" s="36">
        <v>586</v>
      </c>
      <c r="F47" s="36">
        <v>879</v>
      </c>
      <c r="G47" s="36">
        <v>1172</v>
      </c>
    </row>
    <row r="48" s="28" customFormat="1" ht="14" spans="1:7">
      <c r="A48" s="34">
        <v>46</v>
      </c>
      <c r="B48" s="34">
        <v>111219</v>
      </c>
      <c r="C48" s="35" t="s">
        <v>338</v>
      </c>
      <c r="D48" s="35" t="s">
        <v>288</v>
      </c>
      <c r="E48" s="36">
        <v>600</v>
      </c>
      <c r="F48" s="36">
        <v>900</v>
      </c>
      <c r="G48" s="36">
        <v>1200</v>
      </c>
    </row>
    <row r="49" s="28" customFormat="1" ht="14" spans="1:7">
      <c r="A49" s="34">
        <v>47</v>
      </c>
      <c r="B49" s="34">
        <v>106569</v>
      </c>
      <c r="C49" s="35" t="s">
        <v>339</v>
      </c>
      <c r="D49" s="35" t="s">
        <v>288</v>
      </c>
      <c r="E49" s="36">
        <v>598</v>
      </c>
      <c r="F49" s="36">
        <v>897</v>
      </c>
      <c r="G49" s="36">
        <v>1196</v>
      </c>
    </row>
    <row r="50" s="28" customFormat="1" ht="14" spans="1:7">
      <c r="A50" s="34">
        <v>48</v>
      </c>
      <c r="B50" s="34">
        <v>103639</v>
      </c>
      <c r="C50" s="35" t="s">
        <v>340</v>
      </c>
      <c r="D50" s="35" t="s">
        <v>292</v>
      </c>
      <c r="E50" s="36">
        <v>594</v>
      </c>
      <c r="F50" s="36">
        <v>891</v>
      </c>
      <c r="G50" s="36">
        <v>1188</v>
      </c>
    </row>
    <row r="51" s="28" customFormat="1" ht="14" spans="1:7">
      <c r="A51" s="34">
        <v>49</v>
      </c>
      <c r="B51" s="34">
        <v>515</v>
      </c>
      <c r="C51" s="35" t="s">
        <v>341</v>
      </c>
      <c r="D51" s="35" t="s">
        <v>290</v>
      </c>
      <c r="E51" s="36">
        <v>582</v>
      </c>
      <c r="F51" s="36">
        <v>873</v>
      </c>
      <c r="G51" s="36">
        <v>1164</v>
      </c>
    </row>
    <row r="52" s="28" customFormat="1" ht="14" spans="1:7">
      <c r="A52" s="34">
        <v>50</v>
      </c>
      <c r="B52" s="34">
        <v>103198</v>
      </c>
      <c r="C52" s="35" t="s">
        <v>342</v>
      </c>
      <c r="D52" s="35" t="s">
        <v>288</v>
      </c>
      <c r="E52" s="36">
        <v>608</v>
      </c>
      <c r="F52" s="36">
        <v>912</v>
      </c>
      <c r="G52" s="36">
        <v>1216</v>
      </c>
    </row>
    <row r="53" s="28" customFormat="1" ht="14" spans="1:7">
      <c r="A53" s="34">
        <v>51</v>
      </c>
      <c r="B53" s="34">
        <v>754</v>
      </c>
      <c r="C53" s="35" t="s">
        <v>343</v>
      </c>
      <c r="D53" s="35" t="s">
        <v>328</v>
      </c>
      <c r="E53" s="36">
        <v>772</v>
      </c>
      <c r="F53" s="36">
        <v>1158</v>
      </c>
      <c r="G53" s="36">
        <v>1544</v>
      </c>
    </row>
    <row r="54" s="28" customFormat="1" ht="14" spans="1:7">
      <c r="A54" s="34">
        <v>52</v>
      </c>
      <c r="B54" s="34">
        <v>106399</v>
      </c>
      <c r="C54" s="35" t="s">
        <v>344</v>
      </c>
      <c r="D54" s="35" t="s">
        <v>288</v>
      </c>
      <c r="E54" s="36">
        <v>591</v>
      </c>
      <c r="F54" s="36">
        <v>887</v>
      </c>
      <c r="G54" s="36">
        <v>1182</v>
      </c>
    </row>
    <row r="55" s="28" customFormat="1" ht="14" spans="1:7">
      <c r="A55" s="34">
        <v>53</v>
      </c>
      <c r="B55" s="34">
        <v>726</v>
      </c>
      <c r="C55" s="35" t="s">
        <v>345</v>
      </c>
      <c r="D55" s="35" t="s">
        <v>288</v>
      </c>
      <c r="E55" s="36">
        <v>591</v>
      </c>
      <c r="F55" s="36">
        <v>887</v>
      </c>
      <c r="G55" s="36">
        <v>1182</v>
      </c>
    </row>
    <row r="56" s="28" customFormat="1" ht="14" spans="1:7">
      <c r="A56" s="34">
        <v>54</v>
      </c>
      <c r="B56" s="34">
        <v>391</v>
      </c>
      <c r="C56" s="35" t="s">
        <v>346</v>
      </c>
      <c r="D56" s="35" t="s">
        <v>290</v>
      </c>
      <c r="E56" s="36">
        <v>590</v>
      </c>
      <c r="F56" s="36">
        <v>885</v>
      </c>
      <c r="G56" s="36">
        <v>1180</v>
      </c>
    </row>
    <row r="57" s="28" customFormat="1" ht="14" spans="1:7">
      <c r="A57" s="34">
        <v>55</v>
      </c>
      <c r="B57" s="34">
        <v>108656</v>
      </c>
      <c r="C57" s="35" t="s">
        <v>347</v>
      </c>
      <c r="D57" s="35" t="s">
        <v>303</v>
      </c>
      <c r="E57" s="36">
        <v>584</v>
      </c>
      <c r="F57" s="36">
        <v>876</v>
      </c>
      <c r="G57" s="36">
        <v>1168</v>
      </c>
    </row>
    <row r="58" s="28" customFormat="1" ht="14" spans="1:7">
      <c r="A58" s="34">
        <v>56</v>
      </c>
      <c r="B58" s="34">
        <v>598</v>
      </c>
      <c r="C58" s="35" t="s">
        <v>348</v>
      </c>
      <c r="D58" s="35" t="s">
        <v>292</v>
      </c>
      <c r="E58" s="36">
        <v>594</v>
      </c>
      <c r="F58" s="36">
        <v>891</v>
      </c>
      <c r="G58" s="36">
        <v>1188</v>
      </c>
    </row>
    <row r="59" s="28" customFormat="1" ht="14" spans="1:7">
      <c r="A59" s="34">
        <v>57</v>
      </c>
      <c r="B59" s="34">
        <v>716</v>
      </c>
      <c r="C59" s="35" t="s">
        <v>349</v>
      </c>
      <c r="D59" s="35" t="s">
        <v>323</v>
      </c>
      <c r="E59" s="36">
        <v>571</v>
      </c>
      <c r="F59" s="36">
        <v>857</v>
      </c>
      <c r="G59" s="36">
        <v>1142</v>
      </c>
    </row>
    <row r="60" s="28" customFormat="1" ht="14" spans="1:7">
      <c r="A60" s="34">
        <v>58</v>
      </c>
      <c r="B60" s="34">
        <v>748</v>
      </c>
      <c r="C60" s="35" t="s">
        <v>350</v>
      </c>
      <c r="D60" s="35" t="s">
        <v>323</v>
      </c>
      <c r="E60" s="36">
        <v>507</v>
      </c>
      <c r="F60" s="36">
        <v>761</v>
      </c>
      <c r="G60" s="36">
        <v>1014</v>
      </c>
    </row>
    <row r="61" s="28" customFormat="1" ht="14" spans="1:7">
      <c r="A61" s="34">
        <v>59</v>
      </c>
      <c r="B61" s="34">
        <v>367</v>
      </c>
      <c r="C61" s="35" t="s">
        <v>351</v>
      </c>
      <c r="D61" s="35" t="s">
        <v>328</v>
      </c>
      <c r="E61" s="36">
        <v>508</v>
      </c>
      <c r="F61" s="36">
        <v>762</v>
      </c>
      <c r="G61" s="36">
        <v>1016</v>
      </c>
    </row>
    <row r="62" s="28" customFormat="1" ht="14" spans="1:7">
      <c r="A62" s="34">
        <v>60</v>
      </c>
      <c r="B62" s="34">
        <v>721</v>
      </c>
      <c r="C62" s="35" t="s">
        <v>352</v>
      </c>
      <c r="D62" s="35" t="s">
        <v>297</v>
      </c>
      <c r="E62" s="36">
        <v>506</v>
      </c>
      <c r="F62" s="36">
        <v>759</v>
      </c>
      <c r="G62" s="36">
        <v>1012</v>
      </c>
    </row>
    <row r="63" s="28" customFormat="1" ht="14" spans="1:7">
      <c r="A63" s="34">
        <v>61</v>
      </c>
      <c r="B63" s="34">
        <v>311</v>
      </c>
      <c r="C63" s="35" t="s">
        <v>353</v>
      </c>
      <c r="D63" s="35" t="s">
        <v>288</v>
      </c>
      <c r="E63" s="36">
        <v>497</v>
      </c>
      <c r="F63" s="36">
        <v>746</v>
      </c>
      <c r="G63" s="36">
        <v>994</v>
      </c>
    </row>
    <row r="64" s="28" customFormat="1" ht="14" spans="1:7">
      <c r="A64" s="34">
        <v>62</v>
      </c>
      <c r="B64" s="34">
        <v>103199</v>
      </c>
      <c r="C64" s="35" t="s">
        <v>354</v>
      </c>
      <c r="D64" s="35" t="s">
        <v>290</v>
      </c>
      <c r="E64" s="36">
        <v>540</v>
      </c>
      <c r="F64" s="36">
        <v>810</v>
      </c>
      <c r="G64" s="36">
        <v>1080</v>
      </c>
    </row>
    <row r="65" s="28" customFormat="1" ht="14" spans="1:7">
      <c r="A65" s="34">
        <v>63</v>
      </c>
      <c r="B65" s="34">
        <v>329</v>
      </c>
      <c r="C65" s="35" t="s">
        <v>355</v>
      </c>
      <c r="D65" s="35" t="s">
        <v>328</v>
      </c>
      <c r="E65" s="36">
        <v>503</v>
      </c>
      <c r="F65" s="36">
        <v>755</v>
      </c>
      <c r="G65" s="36">
        <v>1006</v>
      </c>
    </row>
    <row r="66" s="28" customFormat="1" ht="14" spans="1:7">
      <c r="A66" s="34">
        <v>64</v>
      </c>
      <c r="B66" s="34">
        <v>107728</v>
      </c>
      <c r="C66" s="35" t="s">
        <v>356</v>
      </c>
      <c r="D66" s="35" t="s">
        <v>323</v>
      </c>
      <c r="E66" s="36">
        <v>509</v>
      </c>
      <c r="F66" s="36">
        <v>764</v>
      </c>
      <c r="G66" s="36">
        <v>1018</v>
      </c>
    </row>
    <row r="67" s="28" customFormat="1" ht="14" spans="1:7">
      <c r="A67" s="34">
        <v>65</v>
      </c>
      <c r="B67" s="34">
        <v>572</v>
      </c>
      <c r="C67" s="35" t="s">
        <v>357</v>
      </c>
      <c r="D67" s="35" t="s">
        <v>290</v>
      </c>
      <c r="E67" s="36">
        <v>522</v>
      </c>
      <c r="F67" s="36">
        <v>783</v>
      </c>
      <c r="G67" s="36">
        <v>1044</v>
      </c>
    </row>
    <row r="68" s="28" customFormat="1" ht="14" spans="1:7">
      <c r="A68" s="34">
        <v>66</v>
      </c>
      <c r="B68" s="34">
        <v>349</v>
      </c>
      <c r="C68" s="35" t="s">
        <v>358</v>
      </c>
      <c r="D68" s="35" t="s">
        <v>290</v>
      </c>
      <c r="E68" s="36">
        <v>520</v>
      </c>
      <c r="F68" s="36">
        <v>780</v>
      </c>
      <c r="G68" s="36">
        <v>1040</v>
      </c>
    </row>
    <row r="69" s="28" customFormat="1" ht="14" spans="1:7">
      <c r="A69" s="34">
        <v>67</v>
      </c>
      <c r="B69" s="34">
        <v>355</v>
      </c>
      <c r="C69" s="35" t="s">
        <v>359</v>
      </c>
      <c r="D69" s="35" t="s">
        <v>290</v>
      </c>
      <c r="E69" s="36">
        <v>515</v>
      </c>
      <c r="F69" s="36">
        <v>773</v>
      </c>
      <c r="G69" s="36">
        <v>1030</v>
      </c>
    </row>
    <row r="70" s="28" customFormat="1" ht="14" spans="1:7">
      <c r="A70" s="34">
        <v>68</v>
      </c>
      <c r="B70" s="34">
        <v>743</v>
      </c>
      <c r="C70" s="35" t="s">
        <v>360</v>
      </c>
      <c r="D70" s="35" t="s">
        <v>292</v>
      </c>
      <c r="E70" s="36">
        <v>520</v>
      </c>
      <c r="F70" s="36">
        <v>780</v>
      </c>
      <c r="G70" s="36">
        <v>1040</v>
      </c>
    </row>
    <row r="71" s="28" customFormat="1" ht="14" spans="1:7">
      <c r="A71" s="34">
        <v>69</v>
      </c>
      <c r="B71" s="34">
        <v>587</v>
      </c>
      <c r="C71" s="35" t="s">
        <v>361</v>
      </c>
      <c r="D71" s="35" t="s">
        <v>328</v>
      </c>
      <c r="E71" s="36">
        <v>502</v>
      </c>
      <c r="F71" s="36">
        <v>753</v>
      </c>
      <c r="G71" s="36">
        <v>1004</v>
      </c>
    </row>
    <row r="72" s="28" customFormat="1" ht="14" spans="1:7">
      <c r="A72" s="34">
        <v>70</v>
      </c>
      <c r="B72" s="34">
        <v>104428</v>
      </c>
      <c r="C72" s="35" t="s">
        <v>362</v>
      </c>
      <c r="D72" s="35" t="s">
        <v>328</v>
      </c>
      <c r="E72" s="36">
        <v>513</v>
      </c>
      <c r="F72" s="36">
        <v>770</v>
      </c>
      <c r="G72" s="36">
        <v>1026</v>
      </c>
    </row>
    <row r="73" s="28" customFormat="1" ht="14" spans="1:7">
      <c r="A73" s="34">
        <v>71</v>
      </c>
      <c r="B73" s="34">
        <v>717</v>
      </c>
      <c r="C73" s="35" t="s">
        <v>363</v>
      </c>
      <c r="D73" s="35" t="s">
        <v>323</v>
      </c>
      <c r="E73" s="36">
        <v>504</v>
      </c>
      <c r="F73" s="36">
        <v>756</v>
      </c>
      <c r="G73" s="36">
        <v>1008</v>
      </c>
    </row>
    <row r="74" s="28" customFormat="1" ht="14" spans="1:7">
      <c r="A74" s="34">
        <v>72</v>
      </c>
      <c r="B74" s="34">
        <v>102479</v>
      </c>
      <c r="C74" s="35" t="s">
        <v>364</v>
      </c>
      <c r="D74" s="35" t="s">
        <v>290</v>
      </c>
      <c r="E74" s="36">
        <v>522</v>
      </c>
      <c r="F74" s="36">
        <v>783</v>
      </c>
      <c r="G74" s="36">
        <v>1044</v>
      </c>
    </row>
    <row r="75" s="28" customFormat="1" ht="14" spans="1:7">
      <c r="A75" s="34">
        <v>73</v>
      </c>
      <c r="B75" s="34">
        <v>745</v>
      </c>
      <c r="C75" s="35" t="s">
        <v>365</v>
      </c>
      <c r="D75" s="35" t="s">
        <v>288</v>
      </c>
      <c r="E75" s="36">
        <v>518</v>
      </c>
      <c r="F75" s="36">
        <v>777</v>
      </c>
      <c r="G75" s="36">
        <v>1036</v>
      </c>
    </row>
    <row r="76" s="28" customFormat="1" ht="14" spans="1:7">
      <c r="A76" s="34">
        <v>74</v>
      </c>
      <c r="B76" s="34">
        <v>539</v>
      </c>
      <c r="C76" s="35" t="s">
        <v>366</v>
      </c>
      <c r="D76" s="35" t="s">
        <v>323</v>
      </c>
      <c r="E76" s="36">
        <v>438</v>
      </c>
      <c r="F76" s="36">
        <v>657</v>
      </c>
      <c r="G76" s="36">
        <v>876</v>
      </c>
    </row>
    <row r="77" s="28" customFormat="1" ht="14" spans="1:7">
      <c r="A77" s="34">
        <v>75</v>
      </c>
      <c r="B77" s="34">
        <v>727</v>
      </c>
      <c r="C77" s="35" t="s">
        <v>367</v>
      </c>
      <c r="D77" s="35" t="s">
        <v>288</v>
      </c>
      <c r="E77" s="36">
        <v>433</v>
      </c>
      <c r="F77" s="36">
        <v>650</v>
      </c>
      <c r="G77" s="36">
        <v>866</v>
      </c>
    </row>
    <row r="78" s="28" customFormat="1" ht="14" spans="1:7">
      <c r="A78" s="34">
        <v>76</v>
      </c>
      <c r="B78" s="34">
        <v>114844</v>
      </c>
      <c r="C78" s="35" t="s">
        <v>368</v>
      </c>
      <c r="D78" s="35" t="s">
        <v>290</v>
      </c>
      <c r="E78" s="36">
        <v>459</v>
      </c>
      <c r="F78" s="36">
        <v>689</v>
      </c>
      <c r="G78" s="36">
        <v>918</v>
      </c>
    </row>
    <row r="79" s="28" customFormat="1" ht="14" spans="1:7">
      <c r="A79" s="34">
        <v>77</v>
      </c>
      <c r="B79" s="34">
        <v>308</v>
      </c>
      <c r="C79" s="35" t="s">
        <v>369</v>
      </c>
      <c r="D79" s="35" t="s">
        <v>290</v>
      </c>
      <c r="E79" s="36">
        <v>458</v>
      </c>
      <c r="F79" s="36">
        <v>687</v>
      </c>
      <c r="G79" s="36">
        <v>916</v>
      </c>
    </row>
    <row r="80" s="28" customFormat="1" ht="14" spans="1:7">
      <c r="A80" s="34">
        <v>78</v>
      </c>
      <c r="B80" s="34">
        <v>102935</v>
      </c>
      <c r="C80" s="35" t="s">
        <v>370</v>
      </c>
      <c r="D80" s="35" t="s">
        <v>290</v>
      </c>
      <c r="E80" s="36">
        <v>449</v>
      </c>
      <c r="F80" s="36">
        <v>674</v>
      </c>
      <c r="G80" s="36">
        <v>898</v>
      </c>
    </row>
    <row r="81" s="28" customFormat="1" ht="14" spans="1:7">
      <c r="A81" s="34">
        <v>79</v>
      </c>
      <c r="B81" s="34">
        <v>105910</v>
      </c>
      <c r="C81" s="35" t="s">
        <v>371</v>
      </c>
      <c r="D81" s="35" t="s">
        <v>292</v>
      </c>
      <c r="E81" s="36">
        <v>448</v>
      </c>
      <c r="F81" s="36">
        <v>672</v>
      </c>
      <c r="G81" s="36">
        <v>896</v>
      </c>
    </row>
    <row r="82" s="28" customFormat="1" ht="14" spans="1:7">
      <c r="A82" s="34">
        <v>80</v>
      </c>
      <c r="B82" s="34">
        <v>740</v>
      </c>
      <c r="C82" s="35" t="s">
        <v>372</v>
      </c>
      <c r="D82" s="35" t="s">
        <v>292</v>
      </c>
      <c r="E82" s="36">
        <v>428</v>
      </c>
      <c r="F82" s="36">
        <v>642</v>
      </c>
      <c r="G82" s="36">
        <v>856</v>
      </c>
    </row>
    <row r="83" s="28" customFormat="1" ht="14" spans="1:7">
      <c r="A83" s="34">
        <v>81</v>
      </c>
      <c r="B83" s="34">
        <v>594</v>
      </c>
      <c r="C83" s="35" t="s">
        <v>373</v>
      </c>
      <c r="D83" s="35" t="s">
        <v>323</v>
      </c>
      <c r="E83" s="36">
        <v>428</v>
      </c>
      <c r="F83" s="36">
        <v>642</v>
      </c>
      <c r="G83" s="36">
        <v>856</v>
      </c>
    </row>
    <row r="84" s="28" customFormat="1" ht="14" spans="1:7">
      <c r="A84" s="34">
        <v>82</v>
      </c>
      <c r="B84" s="34">
        <v>570</v>
      </c>
      <c r="C84" s="35" t="s">
        <v>374</v>
      </c>
      <c r="D84" s="35" t="s">
        <v>288</v>
      </c>
      <c r="E84" s="36">
        <v>451</v>
      </c>
      <c r="F84" s="36">
        <v>677</v>
      </c>
      <c r="G84" s="36">
        <v>902</v>
      </c>
    </row>
    <row r="85" s="28" customFormat="1" ht="14" spans="1:7">
      <c r="A85" s="34">
        <v>83</v>
      </c>
      <c r="B85" s="34">
        <v>733</v>
      </c>
      <c r="C85" s="35" t="s">
        <v>375</v>
      </c>
      <c r="D85" s="35" t="s">
        <v>292</v>
      </c>
      <c r="E85" s="36">
        <v>444</v>
      </c>
      <c r="F85" s="36">
        <v>666</v>
      </c>
      <c r="G85" s="36">
        <v>888</v>
      </c>
    </row>
    <row r="86" s="28" customFormat="1" ht="14" spans="1:7">
      <c r="A86" s="34">
        <v>84</v>
      </c>
      <c r="B86" s="34">
        <v>106865</v>
      </c>
      <c r="C86" s="35" t="s">
        <v>376</v>
      </c>
      <c r="D86" s="35" t="s">
        <v>290</v>
      </c>
      <c r="E86" s="36">
        <v>452</v>
      </c>
      <c r="F86" s="36">
        <v>678</v>
      </c>
      <c r="G86" s="36">
        <v>904</v>
      </c>
    </row>
    <row r="87" s="28" customFormat="1" ht="14" spans="1:7">
      <c r="A87" s="34">
        <v>85</v>
      </c>
      <c r="B87" s="34">
        <v>347</v>
      </c>
      <c r="C87" s="35" t="s">
        <v>377</v>
      </c>
      <c r="D87" s="35" t="s">
        <v>288</v>
      </c>
      <c r="E87" s="36">
        <v>449</v>
      </c>
      <c r="F87" s="36">
        <v>674</v>
      </c>
      <c r="G87" s="36">
        <v>898</v>
      </c>
    </row>
    <row r="88" s="28" customFormat="1" ht="14" spans="1:7">
      <c r="A88" s="34">
        <v>86</v>
      </c>
      <c r="B88" s="34">
        <v>720</v>
      </c>
      <c r="C88" s="35" t="s">
        <v>378</v>
      </c>
      <c r="D88" s="35" t="s">
        <v>323</v>
      </c>
      <c r="E88" s="36">
        <v>442</v>
      </c>
      <c r="F88" s="36">
        <v>663</v>
      </c>
      <c r="G88" s="36">
        <v>884</v>
      </c>
    </row>
    <row r="89" s="28" customFormat="1" ht="14" spans="1:7">
      <c r="A89" s="34">
        <v>87</v>
      </c>
      <c r="B89" s="34">
        <v>102564</v>
      </c>
      <c r="C89" s="35" t="s">
        <v>379</v>
      </c>
      <c r="D89" s="35" t="s">
        <v>297</v>
      </c>
      <c r="E89" s="36">
        <v>436</v>
      </c>
      <c r="F89" s="36">
        <v>654</v>
      </c>
      <c r="G89" s="36">
        <v>872</v>
      </c>
    </row>
    <row r="90" s="28" customFormat="1" ht="14" spans="1:7">
      <c r="A90" s="34">
        <v>88</v>
      </c>
      <c r="B90" s="34">
        <v>752</v>
      </c>
      <c r="C90" s="35" t="s">
        <v>380</v>
      </c>
      <c r="D90" s="35" t="s">
        <v>288</v>
      </c>
      <c r="E90" s="36">
        <v>427</v>
      </c>
      <c r="F90" s="36">
        <v>641</v>
      </c>
      <c r="G90" s="36">
        <v>854</v>
      </c>
    </row>
    <row r="91" s="28" customFormat="1" ht="14" spans="1:7">
      <c r="A91" s="34">
        <v>89</v>
      </c>
      <c r="B91" s="34">
        <v>108277</v>
      </c>
      <c r="C91" s="35" t="s">
        <v>381</v>
      </c>
      <c r="D91" s="35" t="s">
        <v>288</v>
      </c>
      <c r="E91" s="36">
        <v>437</v>
      </c>
      <c r="F91" s="36">
        <v>656</v>
      </c>
      <c r="G91" s="36">
        <v>874</v>
      </c>
    </row>
    <row r="92" s="28" customFormat="1" ht="14" spans="1:7">
      <c r="A92" s="34">
        <v>90</v>
      </c>
      <c r="B92" s="34">
        <v>573</v>
      </c>
      <c r="C92" s="35" t="s">
        <v>382</v>
      </c>
      <c r="D92" s="35" t="s">
        <v>292</v>
      </c>
      <c r="E92" s="36">
        <v>439</v>
      </c>
      <c r="F92" s="36">
        <v>659</v>
      </c>
      <c r="G92" s="36">
        <v>878</v>
      </c>
    </row>
    <row r="93" s="28" customFormat="1" ht="14" spans="1:7">
      <c r="A93" s="34">
        <v>91</v>
      </c>
      <c r="B93" s="34">
        <v>738</v>
      </c>
      <c r="C93" s="35" t="s">
        <v>383</v>
      </c>
      <c r="D93" s="35" t="s">
        <v>328</v>
      </c>
      <c r="E93" s="36">
        <v>433</v>
      </c>
      <c r="F93" s="36">
        <v>650</v>
      </c>
      <c r="G93" s="36">
        <v>866</v>
      </c>
    </row>
    <row r="94" s="28" customFormat="1" ht="14" spans="1:7">
      <c r="A94" s="34">
        <v>92</v>
      </c>
      <c r="B94" s="34">
        <v>104838</v>
      </c>
      <c r="C94" s="35" t="s">
        <v>384</v>
      </c>
      <c r="D94" s="35" t="s">
        <v>328</v>
      </c>
      <c r="E94" s="36">
        <v>442</v>
      </c>
      <c r="F94" s="36">
        <v>663</v>
      </c>
      <c r="G94" s="36">
        <v>884</v>
      </c>
    </row>
    <row r="95" s="28" customFormat="1" ht="14" spans="1:7">
      <c r="A95" s="34">
        <v>93</v>
      </c>
      <c r="B95" s="34">
        <v>104533</v>
      </c>
      <c r="C95" s="35" t="s">
        <v>385</v>
      </c>
      <c r="D95" s="35" t="s">
        <v>323</v>
      </c>
      <c r="E95" s="36">
        <v>431</v>
      </c>
      <c r="F95" s="36">
        <v>647</v>
      </c>
      <c r="G95" s="36">
        <v>862</v>
      </c>
    </row>
    <row r="96" s="28" customFormat="1" ht="14" spans="1:7">
      <c r="A96" s="34">
        <v>94</v>
      </c>
      <c r="B96" s="34">
        <v>106485</v>
      </c>
      <c r="C96" s="35" t="s">
        <v>386</v>
      </c>
      <c r="D96" s="35" t="s">
        <v>292</v>
      </c>
      <c r="E96" s="36">
        <v>444</v>
      </c>
      <c r="F96" s="36">
        <v>666</v>
      </c>
      <c r="G96" s="36">
        <v>888</v>
      </c>
    </row>
    <row r="97" s="28" customFormat="1" ht="14" spans="1:7">
      <c r="A97" s="34">
        <v>95</v>
      </c>
      <c r="B97" s="34">
        <v>704</v>
      </c>
      <c r="C97" s="35" t="s">
        <v>387</v>
      </c>
      <c r="D97" s="35" t="s">
        <v>328</v>
      </c>
      <c r="E97" s="36">
        <v>430</v>
      </c>
      <c r="F97" s="36">
        <v>645</v>
      </c>
      <c r="G97" s="36">
        <v>860</v>
      </c>
    </row>
    <row r="98" s="28" customFormat="1" ht="14" spans="1:7">
      <c r="A98" s="34">
        <v>96</v>
      </c>
      <c r="B98" s="34">
        <v>706</v>
      </c>
      <c r="C98" s="35" t="s">
        <v>388</v>
      </c>
      <c r="D98" s="35" t="s">
        <v>328</v>
      </c>
      <c r="E98" s="36">
        <v>432</v>
      </c>
      <c r="F98" s="36">
        <v>648</v>
      </c>
      <c r="G98" s="36">
        <v>864</v>
      </c>
    </row>
    <row r="99" s="28" customFormat="1" ht="14" spans="1:7">
      <c r="A99" s="34">
        <v>97</v>
      </c>
      <c r="B99" s="34">
        <v>56</v>
      </c>
      <c r="C99" s="35" t="s">
        <v>389</v>
      </c>
      <c r="D99" s="35" t="s">
        <v>328</v>
      </c>
      <c r="E99" s="36">
        <v>425</v>
      </c>
      <c r="F99" s="36">
        <v>638</v>
      </c>
      <c r="G99" s="36">
        <v>850</v>
      </c>
    </row>
    <row r="100" s="28" customFormat="1" ht="14" spans="1:7">
      <c r="A100" s="34">
        <v>98</v>
      </c>
      <c r="B100" s="34">
        <v>339</v>
      </c>
      <c r="C100" s="35" t="s">
        <v>390</v>
      </c>
      <c r="D100" s="35" t="s">
        <v>288</v>
      </c>
      <c r="E100" s="36">
        <v>438</v>
      </c>
      <c r="F100" s="36">
        <v>657</v>
      </c>
      <c r="G100" s="36">
        <v>876</v>
      </c>
    </row>
    <row r="101" s="28" customFormat="1" ht="14" spans="1:7">
      <c r="A101" s="34">
        <v>99</v>
      </c>
      <c r="B101" s="34">
        <v>549</v>
      </c>
      <c r="C101" s="35" t="s">
        <v>391</v>
      </c>
      <c r="D101" s="35" t="s">
        <v>323</v>
      </c>
      <c r="E101" s="36">
        <v>430</v>
      </c>
      <c r="F101" s="36">
        <v>645</v>
      </c>
      <c r="G101" s="36">
        <v>860</v>
      </c>
    </row>
    <row r="102" s="28" customFormat="1" ht="14" spans="1:7">
      <c r="A102" s="34">
        <v>100</v>
      </c>
      <c r="B102" s="34">
        <v>710</v>
      </c>
      <c r="C102" s="35" t="s">
        <v>392</v>
      </c>
      <c r="D102" s="35" t="s">
        <v>328</v>
      </c>
      <c r="E102" s="36">
        <v>447</v>
      </c>
      <c r="F102" s="36">
        <v>671</v>
      </c>
      <c r="G102" s="36">
        <v>894</v>
      </c>
    </row>
    <row r="103" s="28" customFormat="1" ht="14" spans="1:7">
      <c r="A103" s="34">
        <v>101</v>
      </c>
      <c r="B103" s="34">
        <v>52</v>
      </c>
      <c r="C103" s="35" t="s">
        <v>393</v>
      </c>
      <c r="D103" s="35" t="s">
        <v>328</v>
      </c>
      <c r="E103" s="36">
        <v>430</v>
      </c>
      <c r="F103" s="36">
        <v>645</v>
      </c>
      <c r="G103" s="36">
        <v>860</v>
      </c>
    </row>
    <row r="104" s="28" customFormat="1" ht="14" spans="1:7">
      <c r="A104" s="34">
        <v>102</v>
      </c>
      <c r="B104" s="34">
        <v>732</v>
      </c>
      <c r="C104" s="35" t="s">
        <v>394</v>
      </c>
      <c r="D104" s="35" t="s">
        <v>297</v>
      </c>
      <c r="E104" s="36">
        <v>435</v>
      </c>
      <c r="F104" s="36">
        <v>653</v>
      </c>
      <c r="G104" s="36">
        <v>870</v>
      </c>
    </row>
    <row r="105" s="28" customFormat="1" ht="14" spans="1:7">
      <c r="A105" s="34">
        <v>103</v>
      </c>
      <c r="B105" s="34">
        <v>112888</v>
      </c>
      <c r="C105" s="35" t="s">
        <v>395</v>
      </c>
      <c r="D105" s="35" t="s">
        <v>288</v>
      </c>
      <c r="E105" s="36">
        <v>437</v>
      </c>
      <c r="F105" s="36">
        <v>656</v>
      </c>
      <c r="G105" s="36">
        <v>874</v>
      </c>
    </row>
    <row r="106" s="28" customFormat="1" ht="14" spans="1:7">
      <c r="A106" s="34">
        <v>104</v>
      </c>
      <c r="B106" s="34">
        <v>351</v>
      </c>
      <c r="C106" s="35" t="s">
        <v>396</v>
      </c>
      <c r="D106" s="35" t="s">
        <v>328</v>
      </c>
      <c r="E106" s="36">
        <v>425</v>
      </c>
      <c r="F106" s="36">
        <v>638</v>
      </c>
      <c r="G106" s="36">
        <v>850</v>
      </c>
    </row>
    <row r="107" s="28" customFormat="1" ht="14" spans="1:7">
      <c r="A107" s="34">
        <v>105</v>
      </c>
      <c r="B107" s="34">
        <v>112415</v>
      </c>
      <c r="C107" s="35" t="s">
        <v>397</v>
      </c>
      <c r="D107" s="35" t="s">
        <v>288</v>
      </c>
      <c r="E107" s="36">
        <v>451</v>
      </c>
      <c r="F107" s="36">
        <v>677</v>
      </c>
      <c r="G107" s="36">
        <v>902</v>
      </c>
    </row>
    <row r="108" s="28" customFormat="1" ht="14" spans="1:7">
      <c r="A108" s="34">
        <v>106</v>
      </c>
      <c r="B108" s="34">
        <v>723</v>
      </c>
      <c r="C108" s="35" t="s">
        <v>398</v>
      </c>
      <c r="D108" s="35" t="s">
        <v>290</v>
      </c>
      <c r="E108" s="36">
        <v>431</v>
      </c>
      <c r="F108" s="36">
        <v>647</v>
      </c>
      <c r="G108" s="36">
        <v>862</v>
      </c>
    </row>
    <row r="109" s="28" customFormat="1" ht="14" spans="1:7">
      <c r="A109" s="34">
        <v>107</v>
      </c>
      <c r="B109" s="34">
        <v>106568</v>
      </c>
      <c r="C109" s="35" t="s">
        <v>399</v>
      </c>
      <c r="D109" s="35" t="s">
        <v>292</v>
      </c>
      <c r="E109" s="36">
        <v>435</v>
      </c>
      <c r="F109" s="36">
        <v>653</v>
      </c>
      <c r="G109" s="36">
        <v>870</v>
      </c>
    </row>
    <row r="110" s="28" customFormat="1" ht="14" spans="1:7">
      <c r="A110" s="34">
        <v>108</v>
      </c>
      <c r="B110" s="34">
        <v>591</v>
      </c>
      <c r="C110" s="35" t="s">
        <v>400</v>
      </c>
      <c r="D110" s="35" t="s">
        <v>297</v>
      </c>
      <c r="E110" s="36">
        <v>424</v>
      </c>
      <c r="F110" s="36">
        <v>636</v>
      </c>
      <c r="G110" s="36">
        <v>848</v>
      </c>
    </row>
    <row r="111" s="28" customFormat="1" ht="14" spans="1:7">
      <c r="A111" s="34">
        <v>109</v>
      </c>
      <c r="B111" s="34">
        <v>104429</v>
      </c>
      <c r="C111" s="35" t="s">
        <v>401</v>
      </c>
      <c r="D111" s="35" t="s">
        <v>288</v>
      </c>
      <c r="E111" s="36">
        <v>427</v>
      </c>
      <c r="F111" s="36">
        <v>641</v>
      </c>
      <c r="G111" s="36">
        <v>854</v>
      </c>
    </row>
    <row r="112" s="28" customFormat="1" ht="14" spans="1:7">
      <c r="A112" s="34">
        <v>110</v>
      </c>
      <c r="B112" s="34">
        <v>105396</v>
      </c>
      <c r="C112" s="35" t="s">
        <v>402</v>
      </c>
      <c r="D112" s="35" t="s">
        <v>292</v>
      </c>
      <c r="E112" s="36">
        <v>440</v>
      </c>
      <c r="F112" s="36">
        <v>660</v>
      </c>
      <c r="G112" s="36">
        <v>880</v>
      </c>
    </row>
    <row r="113" s="28" customFormat="1" ht="14" spans="1:7">
      <c r="A113" s="34">
        <v>111</v>
      </c>
      <c r="B113" s="34">
        <v>713</v>
      </c>
      <c r="C113" s="35" t="s">
        <v>403</v>
      </c>
      <c r="D113" s="35" t="s">
        <v>328</v>
      </c>
      <c r="E113" s="36">
        <v>431</v>
      </c>
      <c r="F113" s="36">
        <v>647</v>
      </c>
      <c r="G113" s="36">
        <v>862</v>
      </c>
    </row>
    <row r="114" s="28" customFormat="1" ht="14" spans="1:7">
      <c r="A114" s="34">
        <v>112</v>
      </c>
      <c r="B114" s="34">
        <v>114286</v>
      </c>
      <c r="C114" s="35" t="s">
        <v>404</v>
      </c>
      <c r="D114" s="35" t="s">
        <v>288</v>
      </c>
      <c r="E114" s="36">
        <v>437</v>
      </c>
      <c r="F114" s="36">
        <v>656</v>
      </c>
      <c r="G114" s="36">
        <v>874</v>
      </c>
    </row>
    <row r="115" s="28" customFormat="1" ht="14" spans="1:7">
      <c r="A115" s="34">
        <v>113</v>
      </c>
      <c r="B115" s="34">
        <v>102567</v>
      </c>
      <c r="C115" s="35" t="s">
        <v>405</v>
      </c>
      <c r="D115" s="35" t="s">
        <v>303</v>
      </c>
      <c r="E115" s="36">
        <v>382</v>
      </c>
      <c r="F115" s="36">
        <v>573</v>
      </c>
      <c r="G115" s="36">
        <v>764</v>
      </c>
    </row>
    <row r="116" s="28" customFormat="1" ht="14" spans="1:7">
      <c r="A116" s="34">
        <v>114</v>
      </c>
      <c r="B116" s="34">
        <v>104430</v>
      </c>
      <c r="C116" s="35" t="s">
        <v>406</v>
      </c>
      <c r="D116" s="35" t="s">
        <v>292</v>
      </c>
      <c r="E116" s="36">
        <v>389</v>
      </c>
      <c r="F116" s="36">
        <v>584</v>
      </c>
      <c r="G116" s="36">
        <v>778</v>
      </c>
    </row>
    <row r="117" s="28" customFormat="1" ht="14" spans="1:7">
      <c r="A117" s="34">
        <v>115</v>
      </c>
      <c r="B117" s="34">
        <v>107829</v>
      </c>
      <c r="C117" s="35" t="s">
        <v>407</v>
      </c>
      <c r="D117" s="35" t="s">
        <v>290</v>
      </c>
      <c r="E117" s="36">
        <v>387</v>
      </c>
      <c r="F117" s="36">
        <v>581</v>
      </c>
      <c r="G117" s="36">
        <v>774</v>
      </c>
    </row>
    <row r="118" s="28" customFormat="1" ht="14" spans="1:7">
      <c r="A118" s="18">
        <v>116</v>
      </c>
      <c r="B118" s="18">
        <v>753</v>
      </c>
      <c r="C118" s="37" t="s">
        <v>408</v>
      </c>
      <c r="D118" s="37" t="s">
        <v>292</v>
      </c>
      <c r="E118" s="38">
        <v>386</v>
      </c>
      <c r="F118" s="38">
        <v>579</v>
      </c>
      <c r="G118" s="38">
        <v>772</v>
      </c>
    </row>
    <row r="119" s="28" customFormat="1" ht="14" spans="1:7">
      <c r="A119" s="18">
        <v>117</v>
      </c>
      <c r="B119" s="18">
        <v>371</v>
      </c>
      <c r="C119" s="37" t="s">
        <v>409</v>
      </c>
      <c r="D119" s="37" t="s">
        <v>303</v>
      </c>
      <c r="E119" s="38">
        <v>380</v>
      </c>
      <c r="F119" s="38">
        <v>570</v>
      </c>
      <c r="G119" s="38">
        <v>760</v>
      </c>
    </row>
    <row r="120" s="28" customFormat="1" ht="14" spans="1:7">
      <c r="A120" s="18">
        <v>118</v>
      </c>
      <c r="B120" s="18">
        <v>113298</v>
      </c>
      <c r="C120" s="37" t="s">
        <v>410</v>
      </c>
      <c r="D120" s="37" t="s">
        <v>288</v>
      </c>
      <c r="E120" s="38">
        <v>608</v>
      </c>
      <c r="F120" s="38">
        <v>912</v>
      </c>
      <c r="G120" s="38">
        <v>1216</v>
      </c>
    </row>
    <row r="121" s="28" customFormat="1" ht="14" spans="1:7">
      <c r="A121" s="18">
        <v>119</v>
      </c>
      <c r="B121" s="18">
        <v>113299</v>
      </c>
      <c r="C121" s="37" t="s">
        <v>411</v>
      </c>
      <c r="D121" s="37" t="s">
        <v>290</v>
      </c>
      <c r="E121" s="38">
        <v>396</v>
      </c>
      <c r="F121" s="38">
        <v>594</v>
      </c>
      <c r="G121" s="38">
        <v>792</v>
      </c>
    </row>
    <row r="122" s="28" customFormat="1" ht="14" spans="1:7">
      <c r="A122" s="18">
        <v>120</v>
      </c>
      <c r="B122" s="18">
        <v>113025</v>
      </c>
      <c r="C122" s="37" t="s">
        <v>412</v>
      </c>
      <c r="D122" s="37" t="s">
        <v>288</v>
      </c>
      <c r="E122" s="38">
        <v>377</v>
      </c>
      <c r="F122" s="38">
        <v>566</v>
      </c>
      <c r="G122" s="38">
        <v>754</v>
      </c>
    </row>
    <row r="123" s="28" customFormat="1" ht="14" spans="1:7">
      <c r="A123" s="18">
        <v>121</v>
      </c>
      <c r="B123" s="18">
        <v>113023</v>
      </c>
      <c r="C123" s="37" t="s">
        <v>413</v>
      </c>
      <c r="D123" s="37" t="s">
        <v>290</v>
      </c>
      <c r="E123" s="38">
        <v>381</v>
      </c>
      <c r="F123" s="38">
        <v>572</v>
      </c>
      <c r="G123" s="38">
        <v>762</v>
      </c>
    </row>
    <row r="124" s="28" customFormat="1" ht="14" spans="1:7">
      <c r="A124" s="18">
        <v>122</v>
      </c>
      <c r="B124" s="18">
        <v>110378</v>
      </c>
      <c r="C124" s="37" t="s">
        <v>414</v>
      </c>
      <c r="D124" s="37" t="s">
        <v>328</v>
      </c>
      <c r="E124" s="38">
        <v>380</v>
      </c>
      <c r="F124" s="38">
        <v>570</v>
      </c>
      <c r="G124" s="38">
        <v>760</v>
      </c>
    </row>
    <row r="125" s="28" customFormat="1" ht="14" spans="1:7">
      <c r="A125" s="18">
        <v>123</v>
      </c>
      <c r="B125" s="18">
        <v>102478</v>
      </c>
      <c r="C125" s="37" t="s">
        <v>415</v>
      </c>
      <c r="D125" s="37" t="s">
        <v>290</v>
      </c>
      <c r="E125" s="38">
        <v>385</v>
      </c>
      <c r="F125" s="38">
        <v>578</v>
      </c>
      <c r="G125" s="38">
        <v>770</v>
      </c>
    </row>
    <row r="126" s="28" customFormat="1" ht="14" spans="1:7">
      <c r="A126" s="18">
        <v>124</v>
      </c>
      <c r="B126" s="18">
        <v>545</v>
      </c>
      <c r="C126" s="37" t="s">
        <v>416</v>
      </c>
      <c r="D126" s="37" t="s">
        <v>292</v>
      </c>
      <c r="E126" s="38">
        <v>376</v>
      </c>
      <c r="F126" s="38">
        <v>564</v>
      </c>
      <c r="G126" s="38">
        <v>752</v>
      </c>
    </row>
    <row r="127" s="28" customFormat="1" ht="14" spans="1:7">
      <c r="A127" s="18">
        <v>125</v>
      </c>
      <c r="B127" s="18">
        <v>113833</v>
      </c>
      <c r="C127" s="37" t="s">
        <v>417</v>
      </c>
      <c r="D127" s="37" t="s">
        <v>288</v>
      </c>
      <c r="E127" s="38">
        <v>391</v>
      </c>
      <c r="F127" s="38">
        <v>587</v>
      </c>
      <c r="G127" s="38">
        <v>782</v>
      </c>
    </row>
    <row r="128" s="28" customFormat="1" ht="14" spans="1:7">
      <c r="A128" s="18">
        <v>126</v>
      </c>
      <c r="B128" s="18">
        <v>114069</v>
      </c>
      <c r="C128" s="37" t="s">
        <v>418</v>
      </c>
      <c r="D128" s="37" t="s">
        <v>292</v>
      </c>
      <c r="E128" s="38">
        <v>385</v>
      </c>
      <c r="F128" s="38">
        <v>578</v>
      </c>
      <c r="G128" s="38">
        <v>770</v>
      </c>
    </row>
    <row r="129" s="28" customFormat="1" ht="14" spans="1:7">
      <c r="A129" s="18">
        <v>127</v>
      </c>
      <c r="B129" s="18">
        <v>111064</v>
      </c>
      <c r="C129" s="37" t="s">
        <v>419</v>
      </c>
      <c r="D129" s="37" t="s">
        <v>297</v>
      </c>
      <c r="E129" s="38">
        <v>380</v>
      </c>
      <c r="F129" s="38">
        <v>570</v>
      </c>
      <c r="G129" s="38">
        <v>760</v>
      </c>
    </row>
    <row r="130" s="28" customFormat="1" ht="14" spans="1:7">
      <c r="A130" s="18">
        <v>128</v>
      </c>
      <c r="B130" s="18">
        <v>113008</v>
      </c>
      <c r="C130" s="37" t="s">
        <v>420</v>
      </c>
      <c r="D130" s="37" t="s">
        <v>292</v>
      </c>
      <c r="E130" s="38">
        <v>381</v>
      </c>
      <c r="F130" s="38">
        <v>572</v>
      </c>
      <c r="G130" s="38">
        <v>762</v>
      </c>
    </row>
    <row r="131" s="28" customFormat="1" ht="13" spans="1:7">
      <c r="A131" s="38"/>
      <c r="B131" s="38"/>
      <c r="C131" s="39" t="s">
        <v>421</v>
      </c>
      <c r="D131" s="40"/>
      <c r="E131" s="38">
        <f t="shared" ref="E131:G131" si="0">SUM(E3:E130)</f>
        <v>80000</v>
      </c>
      <c r="F131" s="38">
        <f t="shared" si="0"/>
        <v>120028</v>
      </c>
      <c r="G131" s="38">
        <f t="shared" si="0"/>
        <v>160000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workbookViewId="0">
      <selection activeCell="A1" sqref="$A1:$XFD1"/>
    </sheetView>
  </sheetViews>
  <sheetFormatPr defaultColWidth="9" defaultRowHeight="20" customHeight="1" outlineLevelCol="4"/>
  <cols>
    <col min="1" max="1" width="9" style="23"/>
    <col min="2" max="2" width="9.5" style="23" customWidth="1"/>
    <col min="3" max="3" width="32.1272727272727" style="23" customWidth="1"/>
    <col min="4" max="4" width="18" style="23" customWidth="1"/>
    <col min="5" max="16384" width="9" style="2"/>
  </cols>
  <sheetData>
    <row r="1" s="1" customFormat="1" customHeight="1" spans="1:5">
      <c r="A1" s="6" t="s">
        <v>422</v>
      </c>
      <c r="B1" s="6"/>
      <c r="C1" s="6"/>
      <c r="D1" s="6"/>
      <c r="E1" s="6"/>
    </row>
    <row r="2" s="2" customFormat="1" customHeight="1" spans="1:5">
      <c r="A2" s="24" t="s">
        <v>278</v>
      </c>
      <c r="B2" s="24" t="s">
        <v>423</v>
      </c>
      <c r="C2" s="24" t="s">
        <v>424</v>
      </c>
      <c r="D2" s="24" t="s">
        <v>425</v>
      </c>
      <c r="E2" s="8" t="s">
        <v>426</v>
      </c>
    </row>
    <row r="3" s="2" customFormat="1" customHeight="1" spans="1:5">
      <c r="A3" s="24">
        <v>1</v>
      </c>
      <c r="B3" s="24">
        <v>582</v>
      </c>
      <c r="C3" s="24" t="s">
        <v>287</v>
      </c>
      <c r="D3" s="24" t="s">
        <v>288</v>
      </c>
      <c r="E3" s="8">
        <v>5177</v>
      </c>
    </row>
    <row r="4" s="2" customFormat="1" customHeight="1" spans="1:5">
      <c r="A4" s="24">
        <v>2</v>
      </c>
      <c r="B4" s="24">
        <v>343</v>
      </c>
      <c r="C4" s="24" t="s">
        <v>294</v>
      </c>
      <c r="D4" s="24" t="s">
        <v>288</v>
      </c>
      <c r="E4" s="8">
        <v>4940</v>
      </c>
    </row>
    <row r="5" s="2" customFormat="1" customHeight="1" spans="1:5">
      <c r="A5" s="24">
        <v>3</v>
      </c>
      <c r="B5" s="24">
        <v>730</v>
      </c>
      <c r="C5" s="24" t="s">
        <v>310</v>
      </c>
      <c r="D5" s="24" t="s">
        <v>288</v>
      </c>
      <c r="E5" s="8">
        <v>4292</v>
      </c>
    </row>
    <row r="6" s="2" customFormat="1" customHeight="1" spans="1:5">
      <c r="A6" s="24">
        <v>4</v>
      </c>
      <c r="B6" s="24">
        <v>709</v>
      </c>
      <c r="C6" s="24" t="s">
        <v>307</v>
      </c>
      <c r="D6" s="24" t="s">
        <v>288</v>
      </c>
      <c r="E6" s="8">
        <v>4404</v>
      </c>
    </row>
    <row r="7" s="2" customFormat="1" customHeight="1" spans="1:5">
      <c r="A7" s="24">
        <v>5</v>
      </c>
      <c r="B7" s="24">
        <v>365</v>
      </c>
      <c r="C7" s="24" t="s">
        <v>300</v>
      </c>
      <c r="D7" s="24" t="s">
        <v>288</v>
      </c>
      <c r="E7" s="8">
        <v>4341</v>
      </c>
    </row>
    <row r="8" s="2" customFormat="1" customHeight="1" spans="1:5">
      <c r="A8" s="24">
        <v>6</v>
      </c>
      <c r="B8" s="24">
        <v>379</v>
      </c>
      <c r="C8" s="24" t="s">
        <v>317</v>
      </c>
      <c r="D8" s="24" t="s">
        <v>288</v>
      </c>
      <c r="E8" s="8">
        <v>4466</v>
      </c>
    </row>
    <row r="9" s="2" customFormat="1" customHeight="1" spans="1:5">
      <c r="A9" s="24">
        <v>7</v>
      </c>
      <c r="B9" s="24">
        <v>102565</v>
      </c>
      <c r="C9" s="24" t="s">
        <v>334</v>
      </c>
      <c r="D9" s="24" t="s">
        <v>288</v>
      </c>
      <c r="E9" s="8">
        <v>4858</v>
      </c>
    </row>
    <row r="10" s="2" customFormat="1" customHeight="1" spans="1:5">
      <c r="A10" s="24">
        <v>8</v>
      </c>
      <c r="B10" s="24">
        <v>359</v>
      </c>
      <c r="C10" s="24" t="s">
        <v>319</v>
      </c>
      <c r="D10" s="24" t="s">
        <v>288</v>
      </c>
      <c r="E10" s="8">
        <v>3102</v>
      </c>
    </row>
    <row r="11" s="2" customFormat="1" customHeight="1" spans="1:5">
      <c r="A11" s="24">
        <v>9</v>
      </c>
      <c r="B11" s="24">
        <v>357</v>
      </c>
      <c r="C11" s="24" t="s">
        <v>324</v>
      </c>
      <c r="D11" s="24" t="s">
        <v>288</v>
      </c>
      <c r="E11" s="8">
        <v>3077</v>
      </c>
    </row>
    <row r="12" s="2" customFormat="1" customHeight="1" spans="1:5">
      <c r="A12" s="24">
        <v>10</v>
      </c>
      <c r="B12" s="24">
        <v>107658</v>
      </c>
      <c r="C12" s="24" t="s">
        <v>336</v>
      </c>
      <c r="D12" s="24" t="s">
        <v>288</v>
      </c>
      <c r="E12" s="8">
        <v>4692</v>
      </c>
    </row>
    <row r="13" s="2" customFormat="1" customHeight="1" spans="1:5">
      <c r="A13" s="24">
        <v>11</v>
      </c>
      <c r="B13" s="24">
        <v>311</v>
      </c>
      <c r="C13" s="24" t="s">
        <v>353</v>
      </c>
      <c r="D13" s="24" t="s">
        <v>288</v>
      </c>
      <c r="E13" s="8">
        <v>3088</v>
      </c>
    </row>
    <row r="14" s="2" customFormat="1" customHeight="1" spans="1:5">
      <c r="A14" s="24">
        <v>12</v>
      </c>
      <c r="B14" s="24">
        <v>102934</v>
      </c>
      <c r="C14" s="24" t="s">
        <v>325</v>
      </c>
      <c r="D14" s="24" t="s">
        <v>288</v>
      </c>
      <c r="E14" s="8">
        <v>3924</v>
      </c>
    </row>
    <row r="15" s="2" customFormat="1" customHeight="1" spans="1:5">
      <c r="A15" s="24">
        <v>13</v>
      </c>
      <c r="B15" s="24">
        <v>111219</v>
      </c>
      <c r="C15" s="24" t="s">
        <v>338</v>
      </c>
      <c r="D15" s="24" t="s">
        <v>288</v>
      </c>
      <c r="E15" s="8">
        <v>2934</v>
      </c>
    </row>
    <row r="16" s="2" customFormat="1" customHeight="1" spans="1:5">
      <c r="A16" s="24">
        <v>14</v>
      </c>
      <c r="B16" s="24">
        <v>726</v>
      </c>
      <c r="C16" s="24" t="s">
        <v>345</v>
      </c>
      <c r="D16" s="24" t="s">
        <v>288</v>
      </c>
      <c r="E16" s="8">
        <v>2923</v>
      </c>
    </row>
    <row r="17" s="2" customFormat="1" customHeight="1" spans="1:5">
      <c r="A17" s="24">
        <v>15</v>
      </c>
      <c r="B17" s="24">
        <v>513</v>
      </c>
      <c r="C17" s="24" t="s">
        <v>331</v>
      </c>
      <c r="D17" s="24" t="s">
        <v>288</v>
      </c>
      <c r="E17" s="8">
        <v>4429</v>
      </c>
    </row>
    <row r="18" s="2" customFormat="1" customHeight="1" spans="1:5">
      <c r="A18" s="24">
        <v>16</v>
      </c>
      <c r="B18" s="24">
        <v>103198</v>
      </c>
      <c r="C18" s="24" t="s">
        <v>342</v>
      </c>
      <c r="D18" s="24" t="s">
        <v>288</v>
      </c>
      <c r="E18" s="8">
        <v>2792</v>
      </c>
    </row>
    <row r="19" s="2" customFormat="1" customHeight="1" spans="1:5">
      <c r="A19" s="24">
        <v>17</v>
      </c>
      <c r="B19" s="24">
        <v>105267</v>
      </c>
      <c r="C19" s="24" t="s">
        <v>332</v>
      </c>
      <c r="D19" s="24" t="s">
        <v>288</v>
      </c>
      <c r="E19" s="8">
        <v>2331</v>
      </c>
    </row>
    <row r="20" s="2" customFormat="1" customHeight="1" spans="1:5">
      <c r="A20" s="24">
        <v>18</v>
      </c>
      <c r="B20" s="24">
        <v>745</v>
      </c>
      <c r="C20" s="24" t="s">
        <v>365</v>
      </c>
      <c r="D20" s="24" t="s">
        <v>288</v>
      </c>
      <c r="E20" s="8">
        <v>13928</v>
      </c>
    </row>
    <row r="21" s="2" customFormat="1" customHeight="1" spans="1:5">
      <c r="A21" s="24">
        <v>19</v>
      </c>
      <c r="B21" s="24">
        <v>106399</v>
      </c>
      <c r="C21" s="24" t="s">
        <v>344</v>
      </c>
      <c r="D21" s="24" t="s">
        <v>288</v>
      </c>
      <c r="E21" s="8">
        <v>2455</v>
      </c>
    </row>
    <row r="22" s="2" customFormat="1" customHeight="1" spans="1:5">
      <c r="A22" s="24">
        <v>20</v>
      </c>
      <c r="B22" s="24">
        <v>106569</v>
      </c>
      <c r="C22" s="24" t="s">
        <v>339</v>
      </c>
      <c r="D22" s="24" t="s">
        <v>288</v>
      </c>
      <c r="E22" s="8">
        <v>2520</v>
      </c>
    </row>
    <row r="23" s="2" customFormat="1" customHeight="1" spans="1:5">
      <c r="A23" s="24">
        <v>21</v>
      </c>
      <c r="B23" s="24">
        <v>347</v>
      </c>
      <c r="C23" s="24" t="s">
        <v>427</v>
      </c>
      <c r="D23" s="24" t="s">
        <v>288</v>
      </c>
      <c r="E23" s="8">
        <v>2904</v>
      </c>
    </row>
    <row r="24" s="2" customFormat="1" customHeight="1" spans="1:5">
      <c r="A24" s="24">
        <v>22</v>
      </c>
      <c r="B24" s="24">
        <v>570</v>
      </c>
      <c r="C24" s="24" t="s">
        <v>374</v>
      </c>
      <c r="D24" s="24" t="s">
        <v>288</v>
      </c>
      <c r="E24" s="8">
        <v>1955</v>
      </c>
    </row>
    <row r="25" s="2" customFormat="1" customHeight="1" spans="1:5">
      <c r="A25" s="24">
        <v>23</v>
      </c>
      <c r="B25" s="24">
        <v>339</v>
      </c>
      <c r="C25" s="24" t="s">
        <v>390</v>
      </c>
      <c r="D25" s="24" t="s">
        <v>288</v>
      </c>
      <c r="E25" s="8">
        <v>2119</v>
      </c>
    </row>
    <row r="26" s="2" customFormat="1" customHeight="1" spans="1:5">
      <c r="A26" s="24">
        <v>24</v>
      </c>
      <c r="B26" s="24">
        <v>727</v>
      </c>
      <c r="C26" s="24" t="s">
        <v>367</v>
      </c>
      <c r="D26" s="24" t="s">
        <v>288</v>
      </c>
      <c r="E26" s="8">
        <v>1962</v>
      </c>
    </row>
    <row r="27" s="2" customFormat="1" customHeight="1" spans="1:5">
      <c r="A27" s="24">
        <v>25</v>
      </c>
      <c r="B27" s="24">
        <v>112415</v>
      </c>
      <c r="C27" s="24" t="s">
        <v>397</v>
      </c>
      <c r="D27" s="24" t="s">
        <v>288</v>
      </c>
      <c r="E27" s="8">
        <v>2005</v>
      </c>
    </row>
    <row r="28" s="2" customFormat="1" customHeight="1" spans="1:5">
      <c r="A28" s="24">
        <v>26</v>
      </c>
      <c r="B28" s="25">
        <v>752</v>
      </c>
      <c r="C28" s="25" t="s">
        <v>380</v>
      </c>
      <c r="D28" s="24" t="s">
        <v>288</v>
      </c>
      <c r="E28" s="8">
        <v>2772</v>
      </c>
    </row>
    <row r="29" s="2" customFormat="1" customHeight="1" spans="1:5">
      <c r="A29" s="24">
        <v>27</v>
      </c>
      <c r="B29" s="18">
        <v>113833</v>
      </c>
      <c r="C29" s="18" t="s">
        <v>417</v>
      </c>
      <c r="D29" s="24" t="s">
        <v>288</v>
      </c>
      <c r="E29" s="8">
        <v>1633</v>
      </c>
    </row>
    <row r="30" s="2" customFormat="1" customHeight="1" spans="1:5">
      <c r="A30" s="24">
        <v>28</v>
      </c>
      <c r="B30" s="24">
        <v>104429</v>
      </c>
      <c r="C30" s="24" t="s">
        <v>401</v>
      </c>
      <c r="D30" s="24" t="s">
        <v>288</v>
      </c>
      <c r="E30" s="8">
        <v>1434</v>
      </c>
    </row>
    <row r="31" s="2" customFormat="1" customHeight="1" spans="1:5">
      <c r="A31" s="24">
        <v>29</v>
      </c>
      <c r="B31" s="24">
        <v>112888</v>
      </c>
      <c r="C31" s="24" t="s">
        <v>395</v>
      </c>
      <c r="D31" s="24" t="s">
        <v>288</v>
      </c>
      <c r="E31" s="8">
        <v>1444</v>
      </c>
    </row>
    <row r="32" s="2" customFormat="1" customHeight="1" spans="1:5">
      <c r="A32" s="24">
        <v>30</v>
      </c>
      <c r="B32" s="24">
        <v>108277</v>
      </c>
      <c r="C32" s="24" t="s">
        <v>381</v>
      </c>
      <c r="D32" s="24" t="s">
        <v>288</v>
      </c>
      <c r="E32" s="8">
        <v>1482</v>
      </c>
    </row>
    <row r="33" s="2" customFormat="1" customHeight="1" spans="1:5">
      <c r="A33" s="24">
        <v>31</v>
      </c>
      <c r="B33" s="24">
        <v>113298</v>
      </c>
      <c r="C33" s="24" t="s">
        <v>410</v>
      </c>
      <c r="D33" s="24" t="s">
        <v>288</v>
      </c>
      <c r="E33" s="8">
        <v>2093</v>
      </c>
    </row>
    <row r="34" s="2" customFormat="1" customHeight="1" spans="1:5">
      <c r="A34" s="24">
        <v>32</v>
      </c>
      <c r="B34" s="24">
        <v>113025</v>
      </c>
      <c r="C34" s="24" t="s">
        <v>412</v>
      </c>
      <c r="D34" s="24" t="s">
        <v>288</v>
      </c>
      <c r="E34" s="8">
        <v>1354</v>
      </c>
    </row>
    <row r="35" s="2" customFormat="1" customHeight="1" spans="1:5">
      <c r="A35" s="24">
        <v>33</v>
      </c>
      <c r="B35" s="18">
        <v>114286</v>
      </c>
      <c r="C35" s="18" t="s">
        <v>404</v>
      </c>
      <c r="D35" s="18" t="s">
        <v>288</v>
      </c>
      <c r="E35" s="8">
        <v>1753</v>
      </c>
    </row>
    <row r="36" s="2" customFormat="1" customHeight="1" spans="1:5">
      <c r="A36" s="24">
        <v>34</v>
      </c>
      <c r="B36" s="24">
        <v>307</v>
      </c>
      <c r="C36" s="24" t="s">
        <v>285</v>
      </c>
      <c r="D36" s="24" t="s">
        <v>286</v>
      </c>
      <c r="E36" s="8">
        <v>14069</v>
      </c>
    </row>
    <row r="37" s="2" customFormat="1" customHeight="1" spans="1:5">
      <c r="A37" s="24">
        <v>35</v>
      </c>
      <c r="B37" s="24">
        <v>106066</v>
      </c>
      <c r="C37" s="24" t="s">
        <v>333</v>
      </c>
      <c r="D37" s="24" t="s">
        <v>286</v>
      </c>
      <c r="E37" s="8">
        <v>4035</v>
      </c>
    </row>
    <row r="38" s="2" customFormat="1" customHeight="1" spans="1:5">
      <c r="A38" s="24">
        <v>36</v>
      </c>
      <c r="B38" s="24">
        <v>750</v>
      </c>
      <c r="C38" s="24" t="s">
        <v>291</v>
      </c>
      <c r="D38" s="24" t="s">
        <v>292</v>
      </c>
      <c r="E38" s="8">
        <v>5724</v>
      </c>
    </row>
    <row r="39" s="2" customFormat="1" customHeight="1" spans="1:5">
      <c r="A39" s="24">
        <v>37</v>
      </c>
      <c r="B39" s="24">
        <v>571</v>
      </c>
      <c r="C39" s="24" t="s">
        <v>295</v>
      </c>
      <c r="D39" s="24" t="s">
        <v>292</v>
      </c>
      <c r="E39" s="8">
        <v>4707</v>
      </c>
    </row>
    <row r="40" s="2" customFormat="1" customHeight="1" spans="1:5">
      <c r="A40" s="24">
        <v>38</v>
      </c>
      <c r="B40" s="24">
        <v>707</v>
      </c>
      <c r="C40" s="24" t="s">
        <v>301</v>
      </c>
      <c r="D40" s="24" t="s">
        <v>292</v>
      </c>
      <c r="E40" s="8">
        <v>5235</v>
      </c>
    </row>
    <row r="41" s="2" customFormat="1" customHeight="1" spans="1:5">
      <c r="A41" s="24">
        <v>39</v>
      </c>
      <c r="B41" s="24">
        <v>712</v>
      </c>
      <c r="C41" s="24" t="s">
        <v>304</v>
      </c>
      <c r="D41" s="24" t="s">
        <v>292</v>
      </c>
      <c r="E41" s="8">
        <v>5949</v>
      </c>
    </row>
    <row r="42" s="2" customFormat="1" customHeight="1" spans="1:5">
      <c r="A42" s="24">
        <v>40</v>
      </c>
      <c r="B42" s="24">
        <v>724</v>
      </c>
      <c r="C42" s="24" t="s">
        <v>326</v>
      </c>
      <c r="D42" s="24" t="s">
        <v>292</v>
      </c>
      <c r="E42" s="8">
        <v>5352</v>
      </c>
    </row>
    <row r="43" s="2" customFormat="1" customHeight="1" spans="1:5">
      <c r="A43" s="24">
        <v>41</v>
      </c>
      <c r="B43" s="25">
        <v>546</v>
      </c>
      <c r="C43" s="25" t="s">
        <v>306</v>
      </c>
      <c r="D43" s="24" t="s">
        <v>292</v>
      </c>
      <c r="E43" s="8">
        <v>4194</v>
      </c>
    </row>
    <row r="44" s="2" customFormat="1" customHeight="1" spans="1:5">
      <c r="A44" s="24">
        <v>42</v>
      </c>
      <c r="B44" s="25">
        <v>387</v>
      </c>
      <c r="C44" s="25" t="s">
        <v>313</v>
      </c>
      <c r="D44" s="24" t="s">
        <v>292</v>
      </c>
      <c r="E44" s="8">
        <v>3998</v>
      </c>
    </row>
    <row r="45" s="2" customFormat="1" customHeight="1" spans="1:5">
      <c r="A45" s="24">
        <v>43</v>
      </c>
      <c r="B45" s="24">
        <v>399</v>
      </c>
      <c r="C45" s="24" t="s">
        <v>337</v>
      </c>
      <c r="D45" s="24" t="s">
        <v>292</v>
      </c>
      <c r="E45" s="8">
        <v>2972</v>
      </c>
    </row>
    <row r="46" s="2" customFormat="1" customHeight="1" spans="1:5">
      <c r="A46" s="24">
        <v>44</v>
      </c>
      <c r="B46" s="24">
        <v>105751</v>
      </c>
      <c r="C46" s="24" t="s">
        <v>329</v>
      </c>
      <c r="D46" s="24" t="s">
        <v>292</v>
      </c>
      <c r="E46" s="8">
        <v>3610</v>
      </c>
    </row>
    <row r="47" s="2" customFormat="1" customHeight="1" spans="1:5">
      <c r="A47" s="24">
        <v>45</v>
      </c>
      <c r="B47" s="24">
        <v>377</v>
      </c>
      <c r="C47" s="24" t="s">
        <v>330</v>
      </c>
      <c r="D47" s="24" t="s">
        <v>292</v>
      </c>
      <c r="E47" s="8">
        <v>2973</v>
      </c>
    </row>
    <row r="48" s="2" customFormat="1" customHeight="1" spans="1:5">
      <c r="A48" s="24">
        <v>46</v>
      </c>
      <c r="B48" s="24">
        <v>598</v>
      </c>
      <c r="C48" s="24" t="s">
        <v>348</v>
      </c>
      <c r="D48" s="24" t="s">
        <v>292</v>
      </c>
      <c r="E48" s="8">
        <v>3345</v>
      </c>
    </row>
    <row r="49" s="2" customFormat="1" customHeight="1" spans="1:5">
      <c r="A49" s="24">
        <v>47</v>
      </c>
      <c r="B49" s="24">
        <v>737</v>
      </c>
      <c r="C49" s="24" t="s">
        <v>314</v>
      </c>
      <c r="D49" s="24" t="s">
        <v>292</v>
      </c>
      <c r="E49" s="8">
        <v>4667</v>
      </c>
    </row>
    <row r="50" s="2" customFormat="1" customHeight="1" spans="1:5">
      <c r="A50" s="24">
        <v>48</v>
      </c>
      <c r="B50" s="24">
        <v>743</v>
      </c>
      <c r="C50" s="24" t="s">
        <v>360</v>
      </c>
      <c r="D50" s="24" t="s">
        <v>292</v>
      </c>
      <c r="E50" s="8">
        <v>2577</v>
      </c>
    </row>
    <row r="51" s="2" customFormat="1" customHeight="1" spans="1:5">
      <c r="A51" s="24">
        <v>49</v>
      </c>
      <c r="B51" s="24">
        <v>103639</v>
      </c>
      <c r="C51" s="24" t="s">
        <v>340</v>
      </c>
      <c r="D51" s="24" t="s">
        <v>292</v>
      </c>
      <c r="E51" s="8">
        <v>3258</v>
      </c>
    </row>
    <row r="52" s="2" customFormat="1" customHeight="1" spans="1:5">
      <c r="A52" s="24">
        <v>50</v>
      </c>
      <c r="B52" s="24">
        <v>105910</v>
      </c>
      <c r="C52" s="24" t="s">
        <v>371</v>
      </c>
      <c r="D52" s="24" t="s">
        <v>292</v>
      </c>
      <c r="E52" s="8">
        <v>1891</v>
      </c>
    </row>
    <row r="53" s="2" customFormat="1" customHeight="1" spans="1:5">
      <c r="A53" s="24">
        <v>51</v>
      </c>
      <c r="B53" s="24">
        <v>740</v>
      </c>
      <c r="C53" s="24" t="s">
        <v>372</v>
      </c>
      <c r="D53" s="24" t="s">
        <v>292</v>
      </c>
      <c r="E53" s="8">
        <v>3744</v>
      </c>
    </row>
    <row r="54" s="2" customFormat="1" customHeight="1" spans="1:5">
      <c r="A54" s="24">
        <v>52</v>
      </c>
      <c r="B54" s="24">
        <v>106568</v>
      </c>
      <c r="C54" s="24" t="s">
        <v>399</v>
      </c>
      <c r="D54" s="24" t="s">
        <v>292</v>
      </c>
      <c r="E54" s="8">
        <v>2311</v>
      </c>
    </row>
    <row r="55" s="2" customFormat="1" customHeight="1" spans="1:5">
      <c r="A55" s="24">
        <v>53</v>
      </c>
      <c r="B55" s="24">
        <v>573</v>
      </c>
      <c r="C55" s="24" t="s">
        <v>382</v>
      </c>
      <c r="D55" s="24" t="s">
        <v>292</v>
      </c>
      <c r="E55" s="8">
        <v>1778</v>
      </c>
    </row>
    <row r="56" s="2" customFormat="1" customHeight="1" spans="1:5">
      <c r="A56" s="24">
        <v>54</v>
      </c>
      <c r="B56" s="24">
        <v>733</v>
      </c>
      <c r="C56" s="24" t="s">
        <v>375</v>
      </c>
      <c r="D56" s="24" t="s">
        <v>292</v>
      </c>
      <c r="E56" s="8">
        <v>3081</v>
      </c>
    </row>
    <row r="57" s="2" customFormat="1" customHeight="1" spans="1:5">
      <c r="A57" s="24">
        <v>55</v>
      </c>
      <c r="B57" s="18">
        <v>114069</v>
      </c>
      <c r="C57" s="18" t="s">
        <v>418</v>
      </c>
      <c r="D57" s="24" t="s">
        <v>292</v>
      </c>
      <c r="E57" s="8">
        <v>1541</v>
      </c>
    </row>
    <row r="58" s="2" customFormat="1" customHeight="1" spans="1:5">
      <c r="A58" s="24">
        <v>56</v>
      </c>
      <c r="B58" s="24">
        <v>105396</v>
      </c>
      <c r="C58" s="24" t="s">
        <v>402</v>
      </c>
      <c r="D58" s="24" t="s">
        <v>292</v>
      </c>
      <c r="E58" s="8">
        <v>1723</v>
      </c>
    </row>
    <row r="59" s="2" customFormat="1" customHeight="1" spans="1:5">
      <c r="A59" s="24">
        <v>57</v>
      </c>
      <c r="B59" s="24">
        <v>113008</v>
      </c>
      <c r="C59" s="24" t="s">
        <v>420</v>
      </c>
      <c r="D59" s="24" t="s">
        <v>292</v>
      </c>
      <c r="E59" s="8">
        <v>1220</v>
      </c>
    </row>
    <row r="60" s="2" customFormat="1" customHeight="1" spans="1:5">
      <c r="A60" s="24">
        <v>58</v>
      </c>
      <c r="B60" s="24">
        <v>545</v>
      </c>
      <c r="C60" s="24" t="s">
        <v>428</v>
      </c>
      <c r="D60" s="24" t="s">
        <v>292</v>
      </c>
      <c r="E60" s="8">
        <v>1267</v>
      </c>
    </row>
    <row r="61" s="2" customFormat="1" customHeight="1" spans="1:5">
      <c r="A61" s="24">
        <v>59</v>
      </c>
      <c r="B61" s="24">
        <v>753</v>
      </c>
      <c r="C61" s="24" t="s">
        <v>408</v>
      </c>
      <c r="D61" s="24" t="s">
        <v>292</v>
      </c>
      <c r="E61" s="8">
        <v>1644</v>
      </c>
    </row>
    <row r="62" s="2" customFormat="1" customHeight="1" spans="1:5">
      <c r="A62" s="24">
        <v>60</v>
      </c>
      <c r="B62" s="25">
        <v>104430</v>
      </c>
      <c r="C62" s="25" t="s">
        <v>406</v>
      </c>
      <c r="D62" s="24" t="s">
        <v>292</v>
      </c>
      <c r="E62" s="8">
        <v>1264</v>
      </c>
    </row>
    <row r="63" s="2" customFormat="1" customHeight="1" spans="1:5">
      <c r="A63" s="24">
        <v>61</v>
      </c>
      <c r="B63" s="25">
        <v>106485</v>
      </c>
      <c r="C63" s="25" t="s">
        <v>386</v>
      </c>
      <c r="D63" s="24" t="s">
        <v>292</v>
      </c>
      <c r="E63" s="8">
        <v>1176</v>
      </c>
    </row>
    <row r="64" s="2" customFormat="1" customHeight="1" spans="1:5">
      <c r="A64" s="24">
        <v>62</v>
      </c>
      <c r="B64" s="24">
        <v>517</v>
      </c>
      <c r="C64" s="24" t="s">
        <v>289</v>
      </c>
      <c r="D64" s="24" t="s">
        <v>290</v>
      </c>
      <c r="E64" s="8">
        <v>5389</v>
      </c>
    </row>
    <row r="65" s="2" customFormat="1" customHeight="1" spans="1:5">
      <c r="A65" s="24">
        <v>63</v>
      </c>
      <c r="B65" s="24">
        <v>337</v>
      </c>
      <c r="C65" s="24" t="s">
        <v>293</v>
      </c>
      <c r="D65" s="24" t="s">
        <v>290</v>
      </c>
      <c r="E65" s="8">
        <v>7982</v>
      </c>
    </row>
    <row r="66" s="2" customFormat="1" customHeight="1" spans="1:5">
      <c r="A66" s="24">
        <v>64</v>
      </c>
      <c r="B66" s="24">
        <v>742</v>
      </c>
      <c r="C66" s="24" t="s">
        <v>299</v>
      </c>
      <c r="D66" s="24" t="s">
        <v>290</v>
      </c>
      <c r="E66" s="8">
        <v>5637</v>
      </c>
    </row>
    <row r="67" s="2" customFormat="1" customHeight="1" spans="1:5">
      <c r="A67" s="24">
        <v>65</v>
      </c>
      <c r="B67" s="24">
        <v>585</v>
      </c>
      <c r="C67" s="24" t="s">
        <v>308</v>
      </c>
      <c r="D67" s="24" t="s">
        <v>290</v>
      </c>
      <c r="E67" s="8">
        <v>4679</v>
      </c>
    </row>
    <row r="68" s="2" customFormat="1" customHeight="1" spans="1:5">
      <c r="A68" s="24">
        <v>66</v>
      </c>
      <c r="B68" s="24">
        <v>373</v>
      </c>
      <c r="C68" s="24" t="s">
        <v>305</v>
      </c>
      <c r="D68" s="24" t="s">
        <v>290</v>
      </c>
      <c r="E68" s="8">
        <v>4612</v>
      </c>
    </row>
    <row r="69" s="2" customFormat="1" customHeight="1" spans="1:5">
      <c r="A69" s="24">
        <v>67</v>
      </c>
      <c r="B69" s="24">
        <v>578</v>
      </c>
      <c r="C69" s="24" t="s">
        <v>311</v>
      </c>
      <c r="D69" s="24" t="s">
        <v>290</v>
      </c>
      <c r="E69" s="8">
        <v>4221</v>
      </c>
    </row>
    <row r="70" s="2" customFormat="1" customHeight="1" spans="1:5">
      <c r="A70" s="24">
        <v>68</v>
      </c>
      <c r="B70" s="24">
        <v>744</v>
      </c>
      <c r="C70" s="24" t="s">
        <v>318</v>
      </c>
      <c r="D70" s="24" t="s">
        <v>290</v>
      </c>
      <c r="E70" s="8">
        <v>4067</v>
      </c>
    </row>
    <row r="71" s="2" customFormat="1" customHeight="1" spans="1:5">
      <c r="A71" s="24">
        <v>69</v>
      </c>
      <c r="B71" s="24">
        <v>581</v>
      </c>
      <c r="C71" s="24" t="s">
        <v>309</v>
      </c>
      <c r="D71" s="24" t="s">
        <v>290</v>
      </c>
      <c r="E71" s="8">
        <v>6014</v>
      </c>
    </row>
    <row r="72" s="2" customFormat="1" customHeight="1" spans="1:5">
      <c r="A72" s="24">
        <v>70</v>
      </c>
      <c r="B72" s="26">
        <v>114622</v>
      </c>
      <c r="C72" s="26" t="s">
        <v>321</v>
      </c>
      <c r="D72" s="24" t="s">
        <v>290</v>
      </c>
      <c r="E72" s="8">
        <v>2711</v>
      </c>
    </row>
    <row r="73" s="2" customFormat="1" customHeight="1" spans="1:5">
      <c r="A73" s="24">
        <v>71</v>
      </c>
      <c r="B73" s="24">
        <v>515</v>
      </c>
      <c r="C73" s="24" t="s">
        <v>341</v>
      </c>
      <c r="D73" s="24" t="s">
        <v>290</v>
      </c>
      <c r="E73" s="8">
        <v>3439</v>
      </c>
    </row>
    <row r="74" s="2" customFormat="1" customHeight="1" spans="1:5">
      <c r="A74" s="24">
        <v>72</v>
      </c>
      <c r="B74" s="24">
        <v>747</v>
      </c>
      <c r="C74" s="24" t="s">
        <v>315</v>
      </c>
      <c r="D74" s="24" t="s">
        <v>290</v>
      </c>
      <c r="E74" s="8">
        <v>3975</v>
      </c>
    </row>
    <row r="75" s="2" customFormat="1" customHeight="1" spans="1:5">
      <c r="A75" s="24">
        <v>73</v>
      </c>
      <c r="B75" s="24">
        <v>103199</v>
      </c>
      <c r="C75" s="24" t="s">
        <v>354</v>
      </c>
      <c r="D75" s="24" t="s">
        <v>290</v>
      </c>
      <c r="E75" s="8">
        <v>3384</v>
      </c>
    </row>
    <row r="76" s="2" customFormat="1" customHeight="1" spans="1:5">
      <c r="A76" s="24">
        <v>74</v>
      </c>
      <c r="B76" s="24">
        <v>391</v>
      </c>
      <c r="C76" s="24" t="s">
        <v>346</v>
      </c>
      <c r="D76" s="24" t="s">
        <v>290</v>
      </c>
      <c r="E76" s="8">
        <v>3372</v>
      </c>
    </row>
    <row r="77" s="2" customFormat="1" customHeight="1" spans="1:5">
      <c r="A77" s="24">
        <v>75</v>
      </c>
      <c r="B77" s="24">
        <v>511</v>
      </c>
      <c r="C77" s="24" t="s">
        <v>320</v>
      </c>
      <c r="D77" s="24" t="s">
        <v>290</v>
      </c>
      <c r="E77" s="8">
        <v>3584</v>
      </c>
    </row>
    <row r="78" s="2" customFormat="1" customHeight="1" spans="1:5">
      <c r="A78" s="24">
        <v>76</v>
      </c>
      <c r="B78" s="24">
        <v>308</v>
      </c>
      <c r="C78" s="24" t="s">
        <v>369</v>
      </c>
      <c r="D78" s="24" t="s">
        <v>290</v>
      </c>
      <c r="E78" s="8">
        <v>2323</v>
      </c>
    </row>
    <row r="79" s="2" customFormat="1" customHeight="1" spans="1:5">
      <c r="A79" s="24">
        <v>77</v>
      </c>
      <c r="B79" s="24">
        <v>355</v>
      </c>
      <c r="C79" s="24" t="s">
        <v>359</v>
      </c>
      <c r="D79" s="24" t="s">
        <v>290</v>
      </c>
      <c r="E79" s="8">
        <v>2462</v>
      </c>
    </row>
    <row r="80" s="2" customFormat="1" customHeight="1" spans="1:5">
      <c r="A80" s="24">
        <v>78</v>
      </c>
      <c r="B80" s="24">
        <v>572</v>
      </c>
      <c r="C80" s="24" t="s">
        <v>357</v>
      </c>
      <c r="D80" s="24" t="s">
        <v>290</v>
      </c>
      <c r="E80" s="8">
        <v>2888</v>
      </c>
    </row>
    <row r="81" s="2" customFormat="1" customHeight="1" spans="1:5">
      <c r="A81" s="24">
        <v>79</v>
      </c>
      <c r="B81" s="24">
        <v>349</v>
      </c>
      <c r="C81" s="24" t="s">
        <v>358</v>
      </c>
      <c r="D81" s="24" t="s">
        <v>290</v>
      </c>
      <c r="E81" s="8">
        <v>2013</v>
      </c>
    </row>
    <row r="82" s="2" customFormat="1" customHeight="1" spans="1:5">
      <c r="A82" s="24">
        <v>80</v>
      </c>
      <c r="B82" s="24">
        <v>102479</v>
      </c>
      <c r="C82" s="24" t="s">
        <v>364</v>
      </c>
      <c r="D82" s="24" t="s">
        <v>290</v>
      </c>
      <c r="E82" s="8">
        <v>1855</v>
      </c>
    </row>
    <row r="83" s="2" customFormat="1" customHeight="1" spans="1:5">
      <c r="A83" s="24">
        <v>81</v>
      </c>
      <c r="B83" s="24">
        <v>102935</v>
      </c>
      <c r="C83" s="24" t="s">
        <v>370</v>
      </c>
      <c r="D83" s="24" t="s">
        <v>290</v>
      </c>
      <c r="E83" s="8">
        <v>1952</v>
      </c>
    </row>
    <row r="84" s="2" customFormat="1" customHeight="1" spans="1:5">
      <c r="A84" s="24">
        <v>82</v>
      </c>
      <c r="B84" s="24">
        <v>106865</v>
      </c>
      <c r="C84" s="24" t="s">
        <v>376</v>
      </c>
      <c r="D84" s="24" t="s">
        <v>290</v>
      </c>
      <c r="E84" s="8">
        <v>2195</v>
      </c>
    </row>
    <row r="85" s="2" customFormat="1" customHeight="1" spans="1:5">
      <c r="A85" s="24">
        <v>83</v>
      </c>
      <c r="B85" s="24">
        <v>723</v>
      </c>
      <c r="C85" s="24" t="s">
        <v>398</v>
      </c>
      <c r="D85" s="24" t="s">
        <v>290</v>
      </c>
      <c r="E85" s="8">
        <v>1878</v>
      </c>
    </row>
    <row r="86" s="2" customFormat="1" customHeight="1" spans="1:5">
      <c r="A86" s="24">
        <v>84</v>
      </c>
      <c r="B86" s="24">
        <v>102478</v>
      </c>
      <c r="C86" s="24" t="s">
        <v>415</v>
      </c>
      <c r="D86" s="24" t="s">
        <v>290</v>
      </c>
      <c r="E86" s="8">
        <v>1424</v>
      </c>
    </row>
    <row r="87" s="2" customFormat="1" customHeight="1" spans="1:5">
      <c r="A87" s="24">
        <v>85</v>
      </c>
      <c r="B87" s="24">
        <v>107829</v>
      </c>
      <c r="C87" s="24" t="s">
        <v>407</v>
      </c>
      <c r="D87" s="24" t="s">
        <v>290</v>
      </c>
      <c r="E87" s="8">
        <v>1771</v>
      </c>
    </row>
    <row r="88" s="2" customFormat="1" customHeight="1" spans="1:5">
      <c r="A88" s="24">
        <v>86</v>
      </c>
      <c r="B88" s="24">
        <v>113299</v>
      </c>
      <c r="C88" s="24" t="s">
        <v>411</v>
      </c>
      <c r="D88" s="24" t="s">
        <v>290</v>
      </c>
      <c r="E88" s="8">
        <v>1846</v>
      </c>
    </row>
    <row r="89" s="2" customFormat="1" customHeight="1" spans="1:5">
      <c r="A89" s="24">
        <v>87</v>
      </c>
      <c r="B89" s="18">
        <v>113023</v>
      </c>
      <c r="C89" s="18" t="s">
        <v>413</v>
      </c>
      <c r="D89" s="24" t="s">
        <v>290</v>
      </c>
      <c r="E89" s="8">
        <v>1266</v>
      </c>
    </row>
    <row r="90" s="2" customFormat="1" customHeight="1" spans="1:5">
      <c r="A90" s="24">
        <v>88</v>
      </c>
      <c r="B90" s="18">
        <v>114685</v>
      </c>
      <c r="C90" s="18" t="s">
        <v>298</v>
      </c>
      <c r="D90" s="18" t="s">
        <v>290</v>
      </c>
      <c r="E90" s="8">
        <v>2154</v>
      </c>
    </row>
    <row r="91" s="2" customFormat="1" customHeight="1" spans="1:5">
      <c r="A91" s="24">
        <v>89</v>
      </c>
      <c r="B91" s="18">
        <v>114844</v>
      </c>
      <c r="C91" s="18" t="s">
        <v>368</v>
      </c>
      <c r="D91" s="18" t="s">
        <v>290</v>
      </c>
      <c r="E91" s="8">
        <v>1755</v>
      </c>
    </row>
    <row r="92" s="2" customFormat="1" customHeight="1" spans="1:5">
      <c r="A92" s="24">
        <v>90</v>
      </c>
      <c r="B92" s="24">
        <v>385</v>
      </c>
      <c r="C92" s="24" t="s">
        <v>302</v>
      </c>
      <c r="D92" s="24" t="s">
        <v>303</v>
      </c>
      <c r="E92" s="8">
        <v>5835</v>
      </c>
    </row>
    <row r="93" s="2" customFormat="1" customHeight="1" spans="1:5">
      <c r="A93" s="24">
        <v>91</v>
      </c>
      <c r="B93" s="24">
        <v>514</v>
      </c>
      <c r="C93" s="24" t="s">
        <v>312</v>
      </c>
      <c r="D93" s="24" t="s">
        <v>303</v>
      </c>
      <c r="E93" s="8">
        <v>4551</v>
      </c>
    </row>
    <row r="94" s="2" customFormat="1" customHeight="1" spans="1:5">
      <c r="A94" s="24">
        <v>92</v>
      </c>
      <c r="B94" s="25">
        <v>108656</v>
      </c>
      <c r="C94" s="25" t="s">
        <v>347</v>
      </c>
      <c r="D94" s="24" t="s">
        <v>303</v>
      </c>
      <c r="E94" s="8">
        <v>2961</v>
      </c>
    </row>
    <row r="95" s="2" customFormat="1" customHeight="1" spans="1:5">
      <c r="A95" s="24">
        <v>93</v>
      </c>
      <c r="B95" s="24">
        <v>371</v>
      </c>
      <c r="C95" s="24" t="s">
        <v>409</v>
      </c>
      <c r="D95" s="24" t="s">
        <v>303</v>
      </c>
      <c r="E95" s="8">
        <v>1254</v>
      </c>
    </row>
    <row r="96" s="2" customFormat="1" customHeight="1" spans="1:5">
      <c r="A96" s="24">
        <v>94</v>
      </c>
      <c r="B96" s="25">
        <v>102567</v>
      </c>
      <c r="C96" s="25" t="s">
        <v>405</v>
      </c>
      <c r="D96" s="24" t="s">
        <v>303</v>
      </c>
      <c r="E96" s="8">
        <v>1358</v>
      </c>
    </row>
    <row r="97" s="2" customFormat="1" customHeight="1" spans="1:5">
      <c r="A97" s="24">
        <v>95</v>
      </c>
      <c r="B97" s="24">
        <v>341</v>
      </c>
      <c r="C97" s="24" t="s">
        <v>296</v>
      </c>
      <c r="D97" s="24" t="s">
        <v>297</v>
      </c>
      <c r="E97" s="8">
        <v>5825</v>
      </c>
    </row>
    <row r="98" s="2" customFormat="1" customHeight="1" spans="1:5">
      <c r="A98" s="24">
        <v>96</v>
      </c>
      <c r="B98" s="24">
        <v>721</v>
      </c>
      <c r="C98" s="24" t="s">
        <v>352</v>
      </c>
      <c r="D98" s="24" t="s">
        <v>297</v>
      </c>
      <c r="E98" s="8">
        <v>2834</v>
      </c>
    </row>
    <row r="99" s="2" customFormat="1" customHeight="1" spans="1:5">
      <c r="A99" s="24">
        <v>97</v>
      </c>
      <c r="B99" s="24">
        <v>102564</v>
      </c>
      <c r="C99" s="24" t="s">
        <v>379</v>
      </c>
      <c r="D99" s="24" t="s">
        <v>297</v>
      </c>
      <c r="E99" s="8">
        <v>1879</v>
      </c>
    </row>
    <row r="100" s="2" customFormat="1" customHeight="1" spans="1:5">
      <c r="A100" s="24">
        <v>98</v>
      </c>
      <c r="B100" s="24">
        <v>591</v>
      </c>
      <c r="C100" s="24" t="s">
        <v>400</v>
      </c>
      <c r="D100" s="24" t="s">
        <v>297</v>
      </c>
      <c r="E100" s="8">
        <v>1945</v>
      </c>
    </row>
    <row r="101" s="2" customFormat="1" customHeight="1" spans="1:5">
      <c r="A101" s="24">
        <v>99</v>
      </c>
      <c r="B101" s="24">
        <v>732</v>
      </c>
      <c r="C101" s="24" t="s">
        <v>394</v>
      </c>
      <c r="D101" s="24" t="s">
        <v>297</v>
      </c>
      <c r="E101" s="8">
        <v>2209</v>
      </c>
    </row>
    <row r="102" s="2" customFormat="1" customHeight="1" spans="1:5">
      <c r="A102" s="24">
        <v>100</v>
      </c>
      <c r="B102" s="25">
        <v>111400</v>
      </c>
      <c r="C102" s="25" t="s">
        <v>316</v>
      </c>
      <c r="D102" s="24" t="s">
        <v>297</v>
      </c>
      <c r="E102" s="8">
        <v>2157</v>
      </c>
    </row>
    <row r="103" s="2" customFormat="1" customHeight="1" spans="1:5">
      <c r="A103" s="24">
        <v>101</v>
      </c>
      <c r="B103" s="18">
        <v>111064</v>
      </c>
      <c r="C103" s="18" t="s">
        <v>419</v>
      </c>
      <c r="D103" s="24" t="s">
        <v>297</v>
      </c>
      <c r="E103" s="8">
        <v>1162</v>
      </c>
    </row>
    <row r="104" s="2" customFormat="1" customHeight="1" spans="1:5">
      <c r="A104" s="24">
        <v>102</v>
      </c>
      <c r="B104" s="25">
        <v>716</v>
      </c>
      <c r="C104" s="25" t="s">
        <v>349</v>
      </c>
      <c r="D104" s="24" t="s">
        <v>323</v>
      </c>
      <c r="E104" s="8">
        <v>3181</v>
      </c>
    </row>
    <row r="105" s="2" customFormat="1" customHeight="1" spans="1:5">
      <c r="A105" s="24">
        <v>103</v>
      </c>
      <c r="B105" s="25">
        <v>746</v>
      </c>
      <c r="C105" s="25" t="s">
        <v>322</v>
      </c>
      <c r="D105" s="24" t="s">
        <v>323</v>
      </c>
      <c r="E105" s="8">
        <v>2954</v>
      </c>
    </row>
    <row r="106" s="2" customFormat="1" customHeight="1" spans="1:5">
      <c r="A106" s="24">
        <v>104</v>
      </c>
      <c r="B106" s="24">
        <v>717</v>
      </c>
      <c r="C106" s="24" t="s">
        <v>363</v>
      </c>
      <c r="D106" s="24" t="s">
        <v>323</v>
      </c>
      <c r="E106" s="8">
        <v>3234</v>
      </c>
    </row>
    <row r="107" s="2" customFormat="1" customHeight="1" spans="1:5">
      <c r="A107" s="24">
        <v>105</v>
      </c>
      <c r="B107" s="24">
        <v>748</v>
      </c>
      <c r="C107" s="24" t="s">
        <v>350</v>
      </c>
      <c r="D107" s="24" t="s">
        <v>323</v>
      </c>
      <c r="E107" s="8">
        <v>2894</v>
      </c>
    </row>
    <row r="108" s="2" customFormat="1" customHeight="1" spans="1:5">
      <c r="A108" s="24">
        <v>106</v>
      </c>
      <c r="B108" s="24">
        <v>539</v>
      </c>
      <c r="C108" s="24" t="s">
        <v>366</v>
      </c>
      <c r="D108" s="24" t="s">
        <v>323</v>
      </c>
      <c r="E108" s="8">
        <v>1768</v>
      </c>
    </row>
    <row r="109" s="2" customFormat="1" customHeight="1" spans="1:5">
      <c r="A109" s="24">
        <v>107</v>
      </c>
      <c r="B109" s="24">
        <v>594</v>
      </c>
      <c r="C109" s="24" t="s">
        <v>373</v>
      </c>
      <c r="D109" s="24" t="s">
        <v>323</v>
      </c>
      <c r="E109" s="8">
        <v>2580</v>
      </c>
    </row>
    <row r="110" s="2" customFormat="1" customHeight="1" spans="1:5">
      <c r="A110" s="24">
        <v>108</v>
      </c>
      <c r="B110" s="24">
        <v>549</v>
      </c>
      <c r="C110" s="24" t="s">
        <v>391</v>
      </c>
      <c r="D110" s="24" t="s">
        <v>323</v>
      </c>
      <c r="E110" s="8">
        <v>3260</v>
      </c>
    </row>
    <row r="111" s="2" customFormat="1" customHeight="1" spans="1:5">
      <c r="A111" s="24">
        <v>109</v>
      </c>
      <c r="B111" s="25">
        <v>104533</v>
      </c>
      <c r="C111" s="25" t="s">
        <v>385</v>
      </c>
      <c r="D111" s="24" t="s">
        <v>323</v>
      </c>
      <c r="E111" s="8">
        <v>2528</v>
      </c>
    </row>
    <row r="112" s="2" customFormat="1" customHeight="1" spans="1:5">
      <c r="A112" s="24">
        <v>110</v>
      </c>
      <c r="B112" s="25">
        <v>107728</v>
      </c>
      <c r="C112" s="25" t="s">
        <v>356</v>
      </c>
      <c r="D112" s="24" t="s">
        <v>323</v>
      </c>
      <c r="E112" s="8">
        <v>2099</v>
      </c>
    </row>
    <row r="113" s="2" customFormat="1" customHeight="1" spans="1:5">
      <c r="A113" s="24">
        <v>111</v>
      </c>
      <c r="B113" s="25">
        <v>720</v>
      </c>
      <c r="C113" s="25" t="s">
        <v>378</v>
      </c>
      <c r="D113" s="24" t="s">
        <v>323</v>
      </c>
      <c r="E113" s="8">
        <v>2637</v>
      </c>
    </row>
    <row r="114" s="2" customFormat="1" customHeight="1" spans="1:5">
      <c r="A114" s="24">
        <v>112</v>
      </c>
      <c r="B114" s="24">
        <v>101453</v>
      </c>
      <c r="C114" s="24" t="s">
        <v>335</v>
      </c>
      <c r="D114" s="24" t="s">
        <v>328</v>
      </c>
      <c r="E114" s="8">
        <v>3285</v>
      </c>
    </row>
    <row r="115" s="2" customFormat="1" customHeight="1" spans="1:5">
      <c r="A115" s="24">
        <v>113</v>
      </c>
      <c r="B115" s="25">
        <v>754</v>
      </c>
      <c r="C115" s="25" t="s">
        <v>343</v>
      </c>
      <c r="D115" s="24" t="s">
        <v>328</v>
      </c>
      <c r="E115" s="8">
        <v>3175</v>
      </c>
    </row>
    <row r="116" s="2" customFormat="1" customHeight="1" spans="1:5">
      <c r="A116" s="24">
        <v>114</v>
      </c>
      <c r="B116" s="25">
        <v>54</v>
      </c>
      <c r="C116" s="25" t="s">
        <v>327</v>
      </c>
      <c r="D116" s="24" t="s">
        <v>328</v>
      </c>
      <c r="E116" s="8">
        <v>3904</v>
      </c>
    </row>
    <row r="117" s="2" customFormat="1" customHeight="1" spans="1:5">
      <c r="A117" s="24">
        <v>115</v>
      </c>
      <c r="B117" s="24">
        <v>587</v>
      </c>
      <c r="C117" s="24" t="s">
        <v>361</v>
      </c>
      <c r="D117" s="24" t="s">
        <v>328</v>
      </c>
      <c r="E117" s="8">
        <v>4018</v>
      </c>
    </row>
    <row r="118" s="2" customFormat="1" customHeight="1" spans="1:5">
      <c r="A118" s="24">
        <v>116</v>
      </c>
      <c r="B118" s="24">
        <v>367</v>
      </c>
      <c r="C118" s="24" t="s">
        <v>351</v>
      </c>
      <c r="D118" s="24" t="s">
        <v>328</v>
      </c>
      <c r="E118" s="8">
        <v>2326</v>
      </c>
    </row>
    <row r="119" s="2" customFormat="1" customHeight="1" spans="1:5">
      <c r="A119" s="24">
        <v>117</v>
      </c>
      <c r="B119" s="24">
        <v>710</v>
      </c>
      <c r="C119" s="24" t="s">
        <v>392</v>
      </c>
      <c r="D119" s="24" t="s">
        <v>328</v>
      </c>
      <c r="E119" s="8">
        <v>2269</v>
      </c>
    </row>
    <row r="120" s="2" customFormat="1" customHeight="1" spans="1:5">
      <c r="A120" s="24">
        <v>118</v>
      </c>
      <c r="B120" s="24">
        <v>738</v>
      </c>
      <c r="C120" s="24" t="s">
        <v>383</v>
      </c>
      <c r="D120" s="24" t="s">
        <v>328</v>
      </c>
      <c r="E120" s="8">
        <v>1966</v>
      </c>
    </row>
    <row r="121" s="2" customFormat="1" customHeight="1" spans="1:5">
      <c r="A121" s="24">
        <v>119</v>
      </c>
      <c r="B121" s="24">
        <v>104428</v>
      </c>
      <c r="C121" s="24" t="s">
        <v>362</v>
      </c>
      <c r="D121" s="24" t="s">
        <v>328</v>
      </c>
      <c r="E121" s="8">
        <v>3601</v>
      </c>
    </row>
    <row r="122" s="2" customFormat="1" customHeight="1" spans="1:5">
      <c r="A122" s="24">
        <v>120</v>
      </c>
      <c r="B122" s="24">
        <v>56</v>
      </c>
      <c r="C122" s="24" t="s">
        <v>389</v>
      </c>
      <c r="D122" s="24" t="s">
        <v>328</v>
      </c>
      <c r="E122" s="8">
        <v>3774</v>
      </c>
    </row>
    <row r="123" s="2" customFormat="1" customHeight="1" spans="1:5">
      <c r="A123" s="24">
        <v>121</v>
      </c>
      <c r="B123" s="24">
        <v>713</v>
      </c>
      <c r="C123" s="24" t="s">
        <v>403</v>
      </c>
      <c r="D123" s="24" t="s">
        <v>328</v>
      </c>
      <c r="E123" s="8">
        <v>1989</v>
      </c>
    </row>
    <row r="124" s="2" customFormat="1" customHeight="1" spans="1:5">
      <c r="A124" s="24">
        <v>122</v>
      </c>
      <c r="B124" s="24">
        <v>52</v>
      </c>
      <c r="C124" s="24" t="s">
        <v>393</v>
      </c>
      <c r="D124" s="24" t="s">
        <v>328</v>
      </c>
      <c r="E124" s="8">
        <v>2724</v>
      </c>
    </row>
    <row r="125" s="2" customFormat="1" customHeight="1" spans="1:5">
      <c r="A125" s="24">
        <v>123</v>
      </c>
      <c r="B125" s="24">
        <v>706</v>
      </c>
      <c r="C125" s="24" t="s">
        <v>388</v>
      </c>
      <c r="D125" s="24" t="s">
        <v>328</v>
      </c>
      <c r="E125" s="8">
        <v>2046</v>
      </c>
    </row>
    <row r="126" s="2" customFormat="1" customHeight="1" spans="1:5">
      <c r="A126" s="24">
        <v>124</v>
      </c>
      <c r="B126" s="24">
        <v>329</v>
      </c>
      <c r="C126" s="24" t="s">
        <v>355</v>
      </c>
      <c r="D126" s="24" t="s">
        <v>328</v>
      </c>
      <c r="E126" s="8">
        <v>2653</v>
      </c>
    </row>
    <row r="127" s="2" customFormat="1" customHeight="1" spans="1:5">
      <c r="A127" s="24">
        <v>125</v>
      </c>
      <c r="B127" s="24">
        <v>351</v>
      </c>
      <c r="C127" s="24" t="s">
        <v>396</v>
      </c>
      <c r="D127" s="24" t="s">
        <v>328</v>
      </c>
      <c r="E127" s="8">
        <v>2153</v>
      </c>
    </row>
    <row r="128" s="2" customFormat="1" customHeight="1" spans="1:5">
      <c r="A128" s="24">
        <v>126</v>
      </c>
      <c r="B128" s="24">
        <v>704</v>
      </c>
      <c r="C128" s="24" t="s">
        <v>387</v>
      </c>
      <c r="D128" s="24" t="s">
        <v>328</v>
      </c>
      <c r="E128" s="8">
        <v>1940</v>
      </c>
    </row>
    <row r="129" s="2" customFormat="1" customHeight="1" spans="1:5">
      <c r="A129" s="24">
        <v>127</v>
      </c>
      <c r="B129" s="24">
        <v>104838</v>
      </c>
      <c r="C129" s="24" t="s">
        <v>384</v>
      </c>
      <c r="D129" s="24" t="s">
        <v>328</v>
      </c>
      <c r="E129" s="8">
        <v>1776</v>
      </c>
    </row>
    <row r="130" s="2" customFormat="1" customHeight="1" spans="1:5">
      <c r="A130" s="24">
        <v>128</v>
      </c>
      <c r="B130" s="24">
        <v>110378</v>
      </c>
      <c r="C130" s="24" t="s">
        <v>414</v>
      </c>
      <c r="D130" s="24" t="s">
        <v>328</v>
      </c>
      <c r="E130" s="8">
        <v>1222</v>
      </c>
    </row>
    <row r="131" s="2" customFormat="1" customHeight="1" spans="1:5">
      <c r="A131" s="24"/>
      <c r="B131" s="24"/>
      <c r="C131" s="24" t="s">
        <v>421</v>
      </c>
      <c r="D131" s="24"/>
      <c r="E131" s="8">
        <f>SUM(E3:E130)</f>
        <v>405662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workbookViewId="0">
      <selection activeCell="H9" sqref="H9"/>
    </sheetView>
  </sheetViews>
  <sheetFormatPr defaultColWidth="9" defaultRowHeight="21" customHeight="1" outlineLevelCol="5"/>
  <cols>
    <col min="1" max="1" width="9" style="2"/>
    <col min="2" max="2" width="9" style="3"/>
    <col min="3" max="3" width="28.6272727272727" style="4" customWidth="1"/>
    <col min="4" max="4" width="13.1272727272727" style="5" customWidth="1"/>
    <col min="5" max="5" width="17.3727272727273" style="2" customWidth="1"/>
    <col min="6" max="6" width="13.1272727272727" style="2" customWidth="1"/>
    <col min="7" max="16384" width="9" style="2"/>
  </cols>
  <sheetData>
    <row r="1" s="1" customFormat="1" ht="20" customHeight="1" spans="1:6">
      <c r="A1" s="6" t="s">
        <v>429</v>
      </c>
      <c r="B1" s="6"/>
      <c r="C1" s="6"/>
      <c r="D1" s="6"/>
      <c r="E1" s="6"/>
      <c r="F1" s="6"/>
    </row>
    <row r="2" s="1" customFormat="1" ht="28" customHeight="1" spans="1:6">
      <c r="A2" s="7" t="s">
        <v>278</v>
      </c>
      <c r="B2" s="7" t="s">
        <v>279</v>
      </c>
      <c r="C2" s="7" t="s">
        <v>280</v>
      </c>
      <c r="D2" s="7" t="s">
        <v>281</v>
      </c>
      <c r="E2" s="7" t="s">
        <v>430</v>
      </c>
      <c r="F2" s="7" t="s">
        <v>431</v>
      </c>
    </row>
    <row r="3" s="2" customFormat="1" customHeight="1" spans="1:6">
      <c r="A3" s="8">
        <v>1</v>
      </c>
      <c r="B3" s="9">
        <v>582</v>
      </c>
      <c r="C3" s="9" t="s">
        <v>432</v>
      </c>
      <c r="D3" s="9" t="s">
        <v>288</v>
      </c>
      <c r="E3" s="8">
        <v>12696</v>
      </c>
      <c r="F3" s="8">
        <v>167875</v>
      </c>
    </row>
    <row r="4" s="2" customFormat="1" customHeight="1" spans="1:6">
      <c r="A4" s="8">
        <v>2</v>
      </c>
      <c r="B4" s="9">
        <v>730</v>
      </c>
      <c r="C4" s="9" t="s">
        <v>433</v>
      </c>
      <c r="D4" s="9" t="s">
        <v>288</v>
      </c>
      <c r="E4" s="8">
        <v>9197</v>
      </c>
      <c r="F4" s="8">
        <v>121627</v>
      </c>
    </row>
    <row r="5" s="2" customFormat="1" customHeight="1" spans="1:6">
      <c r="A5" s="8">
        <v>3</v>
      </c>
      <c r="B5" s="9">
        <v>343</v>
      </c>
      <c r="C5" s="9" t="s">
        <v>434</v>
      </c>
      <c r="D5" s="9" t="s">
        <v>288</v>
      </c>
      <c r="E5" s="8">
        <v>13281</v>
      </c>
      <c r="F5" s="8">
        <v>175608</v>
      </c>
    </row>
    <row r="6" s="2" customFormat="1" customHeight="1" spans="1:6">
      <c r="A6" s="8">
        <v>4</v>
      </c>
      <c r="B6" s="9">
        <v>709</v>
      </c>
      <c r="C6" s="9" t="s">
        <v>435</v>
      </c>
      <c r="D6" s="9" t="s">
        <v>288</v>
      </c>
      <c r="E6" s="8">
        <v>9047</v>
      </c>
      <c r="F6" s="8">
        <v>119645</v>
      </c>
    </row>
    <row r="7" s="2" customFormat="1" customHeight="1" spans="1:6">
      <c r="A7" s="8">
        <v>5</v>
      </c>
      <c r="B7" s="9">
        <v>365</v>
      </c>
      <c r="C7" s="9" t="s">
        <v>436</v>
      </c>
      <c r="D7" s="9" t="s">
        <v>288</v>
      </c>
      <c r="E7" s="8">
        <v>6497</v>
      </c>
      <c r="F7" s="8">
        <v>85940</v>
      </c>
    </row>
    <row r="8" s="2" customFormat="1" customHeight="1" spans="1:6">
      <c r="A8" s="8">
        <v>6</v>
      </c>
      <c r="B8" s="9">
        <v>102934</v>
      </c>
      <c r="C8" s="9" t="s">
        <v>437</v>
      </c>
      <c r="D8" s="9" t="s">
        <v>288</v>
      </c>
      <c r="E8" s="8">
        <v>6464</v>
      </c>
      <c r="F8" s="8">
        <v>85504</v>
      </c>
    </row>
    <row r="9" s="2" customFormat="1" customHeight="1" spans="1:6">
      <c r="A9" s="8">
        <v>7</v>
      </c>
      <c r="B9" s="9">
        <v>379</v>
      </c>
      <c r="C9" s="9" t="s">
        <v>438</v>
      </c>
      <c r="D9" s="9" t="s">
        <v>288</v>
      </c>
      <c r="E9" s="8">
        <v>6497</v>
      </c>
      <c r="F9" s="8">
        <v>85940</v>
      </c>
    </row>
    <row r="10" s="2" customFormat="1" customHeight="1" spans="1:6">
      <c r="A10" s="8">
        <v>8</v>
      </c>
      <c r="B10" s="9">
        <v>513</v>
      </c>
      <c r="C10" s="9" t="s">
        <v>439</v>
      </c>
      <c r="D10" s="9" t="s">
        <v>288</v>
      </c>
      <c r="E10" s="8">
        <v>7594</v>
      </c>
      <c r="F10" s="8">
        <v>100440</v>
      </c>
    </row>
    <row r="11" s="2" customFormat="1" customHeight="1" spans="1:6">
      <c r="A11" s="8">
        <v>9</v>
      </c>
      <c r="B11" s="9">
        <v>106569</v>
      </c>
      <c r="C11" s="9" t="s">
        <v>440</v>
      </c>
      <c r="D11" s="9" t="s">
        <v>288</v>
      </c>
      <c r="E11" s="8">
        <v>5337</v>
      </c>
      <c r="F11" s="8">
        <v>70608</v>
      </c>
    </row>
    <row r="12" s="2" customFormat="1" customHeight="1" spans="1:6">
      <c r="A12" s="8">
        <v>10</v>
      </c>
      <c r="B12" s="9">
        <v>745</v>
      </c>
      <c r="C12" s="9" t="s">
        <v>441</v>
      </c>
      <c r="D12" s="9" t="s">
        <v>288</v>
      </c>
      <c r="E12" s="8">
        <v>3934</v>
      </c>
      <c r="F12" s="8">
        <v>52064</v>
      </c>
    </row>
    <row r="13" s="2" customFormat="1" customHeight="1" spans="1:6">
      <c r="A13" s="8">
        <v>11</v>
      </c>
      <c r="B13" s="9">
        <v>106399</v>
      </c>
      <c r="C13" s="9" t="s">
        <v>442</v>
      </c>
      <c r="D13" s="9" t="s">
        <v>288</v>
      </c>
      <c r="E13" s="8">
        <v>3955</v>
      </c>
      <c r="F13" s="8">
        <v>52342</v>
      </c>
    </row>
    <row r="14" s="2" customFormat="1" customHeight="1" spans="1:6">
      <c r="A14" s="8">
        <v>12</v>
      </c>
      <c r="B14" s="9">
        <v>357</v>
      </c>
      <c r="C14" s="9" t="s">
        <v>443</v>
      </c>
      <c r="D14" s="9" t="s">
        <v>288</v>
      </c>
      <c r="E14" s="8">
        <v>4660</v>
      </c>
      <c r="F14" s="8">
        <v>61660</v>
      </c>
    </row>
    <row r="15" s="2" customFormat="1" customHeight="1" spans="1:6">
      <c r="A15" s="8">
        <v>13</v>
      </c>
      <c r="B15" s="9">
        <v>103198</v>
      </c>
      <c r="C15" s="9" t="s">
        <v>444</v>
      </c>
      <c r="D15" s="9" t="s">
        <v>288</v>
      </c>
      <c r="E15" s="8">
        <v>4888</v>
      </c>
      <c r="F15" s="8">
        <v>64673</v>
      </c>
    </row>
    <row r="16" s="2" customFormat="1" customHeight="1" spans="1:6">
      <c r="A16" s="8">
        <v>14</v>
      </c>
      <c r="B16" s="10">
        <v>107658</v>
      </c>
      <c r="C16" s="10" t="s">
        <v>336</v>
      </c>
      <c r="D16" s="9" t="s">
        <v>288</v>
      </c>
      <c r="E16" s="8">
        <v>6747</v>
      </c>
      <c r="F16" s="8">
        <v>89245</v>
      </c>
    </row>
    <row r="17" s="2" customFormat="1" customHeight="1" spans="1:6">
      <c r="A17" s="8">
        <v>15</v>
      </c>
      <c r="B17" s="9">
        <v>359</v>
      </c>
      <c r="C17" s="9" t="s">
        <v>445</v>
      </c>
      <c r="D17" s="9" t="s">
        <v>288</v>
      </c>
      <c r="E17" s="8">
        <v>5759</v>
      </c>
      <c r="F17" s="8">
        <v>76186</v>
      </c>
    </row>
    <row r="18" s="2" customFormat="1" customHeight="1" spans="1:6">
      <c r="A18" s="8">
        <v>16</v>
      </c>
      <c r="B18" s="11">
        <v>105267</v>
      </c>
      <c r="C18" s="11" t="s">
        <v>332</v>
      </c>
      <c r="D18" s="9" t="s">
        <v>288</v>
      </c>
      <c r="E18" s="8">
        <v>4312</v>
      </c>
      <c r="F18" s="8">
        <v>57060</v>
      </c>
    </row>
    <row r="19" s="2" customFormat="1" customHeight="1" spans="1:6">
      <c r="A19" s="8">
        <v>17</v>
      </c>
      <c r="B19" s="9">
        <v>339</v>
      </c>
      <c r="C19" s="9" t="s">
        <v>446</v>
      </c>
      <c r="D19" s="9" t="s">
        <v>288</v>
      </c>
      <c r="E19" s="8">
        <v>5414</v>
      </c>
      <c r="F19" s="8">
        <v>71626</v>
      </c>
    </row>
    <row r="20" s="2" customFormat="1" customHeight="1" spans="1:6">
      <c r="A20" s="8">
        <v>18</v>
      </c>
      <c r="B20" s="9">
        <v>727</v>
      </c>
      <c r="C20" s="9" t="s">
        <v>447</v>
      </c>
      <c r="D20" s="9" t="s">
        <v>288</v>
      </c>
      <c r="E20" s="8">
        <v>5172</v>
      </c>
      <c r="F20" s="8">
        <v>68427</v>
      </c>
    </row>
    <row r="21" s="2" customFormat="1" customHeight="1" spans="1:6">
      <c r="A21" s="8">
        <v>19</v>
      </c>
      <c r="B21" s="9">
        <v>726</v>
      </c>
      <c r="C21" s="9" t="s">
        <v>448</v>
      </c>
      <c r="D21" s="9" t="s">
        <v>288</v>
      </c>
      <c r="E21" s="8">
        <v>5001</v>
      </c>
      <c r="F21" s="8">
        <v>66167</v>
      </c>
    </row>
    <row r="22" s="2" customFormat="1" customHeight="1" spans="1:6">
      <c r="A22" s="8">
        <v>20</v>
      </c>
      <c r="B22" s="9">
        <v>311</v>
      </c>
      <c r="C22" s="9" t="s">
        <v>449</v>
      </c>
      <c r="D22" s="9" t="s">
        <v>288</v>
      </c>
      <c r="E22" s="8">
        <v>3142</v>
      </c>
      <c r="F22" s="8">
        <v>41595</v>
      </c>
    </row>
    <row r="23" s="2" customFormat="1" customHeight="1" spans="1:6">
      <c r="A23" s="8">
        <v>21</v>
      </c>
      <c r="B23" s="9">
        <v>104429</v>
      </c>
      <c r="C23" s="9" t="s">
        <v>450</v>
      </c>
      <c r="D23" s="9" t="s">
        <v>288</v>
      </c>
      <c r="E23" s="8">
        <v>3118</v>
      </c>
      <c r="F23" s="8">
        <v>41278</v>
      </c>
    </row>
    <row r="24" s="2" customFormat="1" customHeight="1" spans="1:6">
      <c r="A24" s="8">
        <v>22</v>
      </c>
      <c r="B24" s="10">
        <v>108277</v>
      </c>
      <c r="C24" s="10" t="s">
        <v>381</v>
      </c>
      <c r="D24" s="9" t="s">
        <v>288</v>
      </c>
      <c r="E24" s="8">
        <v>3378</v>
      </c>
      <c r="F24" s="8">
        <v>44715</v>
      </c>
    </row>
    <row r="25" s="2" customFormat="1" customHeight="1" spans="1:6">
      <c r="A25" s="8">
        <v>23</v>
      </c>
      <c r="B25" s="9">
        <v>752</v>
      </c>
      <c r="C25" s="9" t="s">
        <v>451</v>
      </c>
      <c r="D25" s="9" t="s">
        <v>288</v>
      </c>
      <c r="E25" s="8">
        <v>4575</v>
      </c>
      <c r="F25" s="8">
        <v>60537</v>
      </c>
    </row>
    <row r="26" s="2" customFormat="1" customHeight="1" spans="1:6">
      <c r="A26" s="8">
        <v>24</v>
      </c>
      <c r="B26" s="9">
        <v>347</v>
      </c>
      <c r="C26" s="9" t="s">
        <v>452</v>
      </c>
      <c r="D26" s="9" t="s">
        <v>288</v>
      </c>
      <c r="E26" s="8">
        <v>4177</v>
      </c>
      <c r="F26" s="8">
        <v>55276</v>
      </c>
    </row>
    <row r="27" s="2" customFormat="1" customHeight="1" spans="1:6">
      <c r="A27" s="8">
        <v>25</v>
      </c>
      <c r="B27" s="9">
        <v>102565</v>
      </c>
      <c r="C27" s="9" t="s">
        <v>453</v>
      </c>
      <c r="D27" s="9" t="s">
        <v>288</v>
      </c>
      <c r="E27" s="8">
        <v>3275</v>
      </c>
      <c r="F27" s="8">
        <v>43354</v>
      </c>
    </row>
    <row r="28" s="2" customFormat="1" customHeight="1" spans="1:6">
      <c r="A28" s="8">
        <v>26</v>
      </c>
      <c r="B28" s="9">
        <v>570</v>
      </c>
      <c r="C28" s="9" t="s">
        <v>454</v>
      </c>
      <c r="D28" s="9" t="s">
        <v>288</v>
      </c>
      <c r="E28" s="8">
        <v>4283</v>
      </c>
      <c r="F28" s="8">
        <v>56677</v>
      </c>
    </row>
    <row r="29" s="2" customFormat="1" customHeight="1" spans="1:6">
      <c r="A29" s="8">
        <v>27</v>
      </c>
      <c r="B29" s="12">
        <v>111219</v>
      </c>
      <c r="C29" s="12" t="s">
        <v>455</v>
      </c>
      <c r="D29" s="13" t="s">
        <v>288</v>
      </c>
      <c r="E29" s="8">
        <v>1350</v>
      </c>
      <c r="F29" s="8">
        <v>17910</v>
      </c>
    </row>
    <row r="30" s="2" customFormat="1" customHeight="1" spans="1:6">
      <c r="A30" s="8">
        <v>28</v>
      </c>
      <c r="B30" s="9">
        <v>106066</v>
      </c>
      <c r="C30" s="9" t="s">
        <v>456</v>
      </c>
      <c r="D30" s="9" t="s">
        <v>457</v>
      </c>
      <c r="E30" s="8">
        <v>3450</v>
      </c>
      <c r="F30" s="8">
        <v>45667</v>
      </c>
    </row>
    <row r="31" s="2" customFormat="1" customHeight="1" spans="1:6">
      <c r="A31" s="8">
        <v>29</v>
      </c>
      <c r="B31" s="9">
        <v>307</v>
      </c>
      <c r="C31" s="9" t="s">
        <v>458</v>
      </c>
      <c r="D31" s="9" t="s">
        <v>286</v>
      </c>
      <c r="E31" s="8">
        <v>33172</v>
      </c>
      <c r="F31" s="8">
        <v>438517</v>
      </c>
    </row>
    <row r="32" s="2" customFormat="1" customHeight="1" spans="1:6">
      <c r="A32" s="8">
        <v>30</v>
      </c>
      <c r="B32" s="9">
        <v>712</v>
      </c>
      <c r="C32" s="9" t="s">
        <v>459</v>
      </c>
      <c r="D32" s="9" t="s">
        <v>292</v>
      </c>
      <c r="E32" s="8">
        <v>8598</v>
      </c>
      <c r="F32" s="8">
        <v>113710</v>
      </c>
    </row>
    <row r="33" s="2" customFormat="1" customHeight="1" spans="1:6">
      <c r="A33" s="8">
        <v>31</v>
      </c>
      <c r="B33" s="9">
        <v>707</v>
      </c>
      <c r="C33" s="9" t="s">
        <v>460</v>
      </c>
      <c r="D33" s="9" t="s">
        <v>292</v>
      </c>
      <c r="E33" s="8">
        <v>12449</v>
      </c>
      <c r="F33" s="8">
        <v>164611</v>
      </c>
    </row>
    <row r="34" s="2" customFormat="1" customHeight="1" spans="1:6">
      <c r="A34" s="8">
        <v>32</v>
      </c>
      <c r="B34" s="9">
        <v>750</v>
      </c>
      <c r="C34" s="9" t="s">
        <v>291</v>
      </c>
      <c r="D34" s="9" t="s">
        <v>292</v>
      </c>
      <c r="E34" s="8">
        <v>17269</v>
      </c>
      <c r="F34" s="8">
        <v>228319</v>
      </c>
    </row>
    <row r="35" s="2" customFormat="1" customHeight="1" spans="1:6">
      <c r="A35" s="8">
        <v>33</v>
      </c>
      <c r="B35" s="9">
        <v>571</v>
      </c>
      <c r="C35" s="9" t="s">
        <v>461</v>
      </c>
      <c r="D35" s="9" t="s">
        <v>292</v>
      </c>
      <c r="E35" s="8">
        <v>13967</v>
      </c>
      <c r="F35" s="8">
        <v>184676</v>
      </c>
    </row>
    <row r="36" s="2" customFormat="1" customHeight="1" spans="1:6">
      <c r="A36" s="8">
        <v>34</v>
      </c>
      <c r="B36" s="9">
        <v>105751</v>
      </c>
      <c r="C36" s="9" t="s">
        <v>462</v>
      </c>
      <c r="D36" s="9" t="s">
        <v>292</v>
      </c>
      <c r="E36" s="8">
        <v>6013</v>
      </c>
      <c r="F36" s="8">
        <v>79543</v>
      </c>
    </row>
    <row r="37" s="2" customFormat="1" customHeight="1" spans="1:6">
      <c r="A37" s="8">
        <v>35</v>
      </c>
      <c r="B37" s="9">
        <v>387</v>
      </c>
      <c r="C37" s="9" t="s">
        <v>463</v>
      </c>
      <c r="D37" s="9" t="s">
        <v>292</v>
      </c>
      <c r="E37" s="8">
        <v>6373</v>
      </c>
      <c r="F37" s="8">
        <v>84302</v>
      </c>
    </row>
    <row r="38" s="2" customFormat="1" customHeight="1" spans="1:6">
      <c r="A38" s="8">
        <v>36</v>
      </c>
      <c r="B38" s="9">
        <v>377</v>
      </c>
      <c r="C38" s="9" t="s">
        <v>464</v>
      </c>
      <c r="D38" s="9" t="s">
        <v>292</v>
      </c>
      <c r="E38" s="8">
        <v>8051</v>
      </c>
      <c r="F38" s="8">
        <v>106481</v>
      </c>
    </row>
    <row r="39" s="2" customFormat="1" customHeight="1" spans="1:6">
      <c r="A39" s="8">
        <v>37</v>
      </c>
      <c r="B39" s="9">
        <v>724</v>
      </c>
      <c r="C39" s="9" t="s">
        <v>465</v>
      </c>
      <c r="D39" s="9" t="s">
        <v>292</v>
      </c>
      <c r="E39" s="8">
        <v>8363</v>
      </c>
      <c r="F39" s="8">
        <v>110604</v>
      </c>
    </row>
    <row r="40" s="2" customFormat="1" customHeight="1" spans="1:6">
      <c r="A40" s="8">
        <v>38</v>
      </c>
      <c r="B40" s="9">
        <v>598</v>
      </c>
      <c r="C40" s="9" t="s">
        <v>466</v>
      </c>
      <c r="D40" s="9" t="s">
        <v>292</v>
      </c>
      <c r="E40" s="8">
        <v>6168</v>
      </c>
      <c r="F40" s="8">
        <v>81591</v>
      </c>
    </row>
    <row r="41" s="2" customFormat="1" customHeight="1" spans="1:6">
      <c r="A41" s="8">
        <v>39</v>
      </c>
      <c r="B41" s="9">
        <v>737</v>
      </c>
      <c r="C41" s="9" t="s">
        <v>467</v>
      </c>
      <c r="D41" s="9" t="s">
        <v>292</v>
      </c>
      <c r="E41" s="8">
        <v>5392</v>
      </c>
      <c r="F41" s="8">
        <v>71335</v>
      </c>
    </row>
    <row r="42" s="2" customFormat="1" customHeight="1" spans="1:6">
      <c r="A42" s="8">
        <v>40</v>
      </c>
      <c r="B42" s="9">
        <v>546</v>
      </c>
      <c r="C42" s="9" t="s">
        <v>468</v>
      </c>
      <c r="D42" s="9" t="s">
        <v>292</v>
      </c>
      <c r="E42" s="8">
        <v>4635</v>
      </c>
      <c r="F42" s="8">
        <v>61330</v>
      </c>
    </row>
    <row r="43" s="2" customFormat="1" customHeight="1" spans="1:6">
      <c r="A43" s="8">
        <v>41</v>
      </c>
      <c r="B43" s="9">
        <v>103639</v>
      </c>
      <c r="C43" s="9" t="s">
        <v>469</v>
      </c>
      <c r="D43" s="9" t="s">
        <v>292</v>
      </c>
      <c r="E43" s="8">
        <v>7086</v>
      </c>
      <c r="F43" s="8">
        <v>93725</v>
      </c>
    </row>
    <row r="44" s="2" customFormat="1" customHeight="1" spans="1:6">
      <c r="A44" s="8">
        <v>42</v>
      </c>
      <c r="B44" s="9">
        <v>399</v>
      </c>
      <c r="C44" s="9" t="s">
        <v>470</v>
      </c>
      <c r="D44" s="9" t="s">
        <v>292</v>
      </c>
      <c r="E44" s="8">
        <v>6763</v>
      </c>
      <c r="F44" s="8">
        <v>89456</v>
      </c>
    </row>
    <row r="45" s="2" customFormat="1" customHeight="1" spans="1:6">
      <c r="A45" s="8">
        <v>43</v>
      </c>
      <c r="B45" s="9">
        <v>743</v>
      </c>
      <c r="C45" s="9" t="s">
        <v>471</v>
      </c>
      <c r="D45" s="9" t="s">
        <v>292</v>
      </c>
      <c r="E45" s="8">
        <v>5627</v>
      </c>
      <c r="F45" s="8">
        <v>74441</v>
      </c>
    </row>
    <row r="46" s="2" customFormat="1" customHeight="1" spans="1:6">
      <c r="A46" s="8">
        <v>44</v>
      </c>
      <c r="B46" s="9">
        <v>106485</v>
      </c>
      <c r="C46" s="9" t="s">
        <v>472</v>
      </c>
      <c r="D46" s="9" t="s">
        <v>292</v>
      </c>
      <c r="E46" s="8">
        <v>3253</v>
      </c>
      <c r="F46" s="8">
        <v>43063</v>
      </c>
    </row>
    <row r="47" s="2" customFormat="1" customHeight="1" spans="1:6">
      <c r="A47" s="8">
        <v>45</v>
      </c>
      <c r="B47" s="9">
        <v>733</v>
      </c>
      <c r="C47" s="9" t="s">
        <v>473</v>
      </c>
      <c r="D47" s="9" t="s">
        <v>292</v>
      </c>
      <c r="E47" s="8">
        <v>3281</v>
      </c>
      <c r="F47" s="8">
        <v>43433</v>
      </c>
    </row>
    <row r="48" s="2" customFormat="1" customHeight="1" spans="1:6">
      <c r="A48" s="8">
        <v>46</v>
      </c>
      <c r="B48" s="9">
        <v>753</v>
      </c>
      <c r="C48" s="9" t="s">
        <v>474</v>
      </c>
      <c r="D48" s="9" t="s">
        <v>292</v>
      </c>
      <c r="E48" s="8">
        <v>1373</v>
      </c>
      <c r="F48" s="8">
        <v>18214</v>
      </c>
    </row>
    <row r="49" s="2" customFormat="1" customHeight="1" spans="1:6">
      <c r="A49" s="8">
        <v>47</v>
      </c>
      <c r="B49" s="9">
        <v>740</v>
      </c>
      <c r="C49" s="9" t="s">
        <v>475</v>
      </c>
      <c r="D49" s="9" t="s">
        <v>292</v>
      </c>
      <c r="E49" s="8">
        <v>2632</v>
      </c>
      <c r="F49" s="8">
        <v>34854</v>
      </c>
    </row>
    <row r="50" s="2" customFormat="1" customHeight="1" spans="1:6">
      <c r="A50" s="8">
        <v>48</v>
      </c>
      <c r="B50" s="9">
        <v>573</v>
      </c>
      <c r="C50" s="9" t="s">
        <v>476</v>
      </c>
      <c r="D50" s="9" t="s">
        <v>292</v>
      </c>
      <c r="E50" s="8">
        <v>3978</v>
      </c>
      <c r="F50" s="8">
        <v>52645</v>
      </c>
    </row>
    <row r="51" s="2" customFormat="1" customHeight="1" spans="1:6">
      <c r="A51" s="8">
        <v>49</v>
      </c>
      <c r="B51" s="9">
        <v>545</v>
      </c>
      <c r="C51" s="9" t="s">
        <v>477</v>
      </c>
      <c r="D51" s="9" t="s">
        <v>292</v>
      </c>
      <c r="E51" s="8">
        <v>3939</v>
      </c>
      <c r="F51" s="8">
        <v>52130</v>
      </c>
    </row>
    <row r="52" s="2" customFormat="1" customHeight="1" spans="1:6">
      <c r="A52" s="8">
        <v>50</v>
      </c>
      <c r="B52" s="14">
        <v>105396</v>
      </c>
      <c r="C52" s="14" t="s">
        <v>478</v>
      </c>
      <c r="D52" s="9" t="s">
        <v>292</v>
      </c>
      <c r="E52" s="8">
        <v>1706</v>
      </c>
      <c r="F52" s="8">
        <v>22616</v>
      </c>
    </row>
    <row r="53" s="2" customFormat="1" customHeight="1" spans="1:6">
      <c r="A53" s="8">
        <v>51</v>
      </c>
      <c r="B53" s="9">
        <v>105910</v>
      </c>
      <c r="C53" s="9" t="s">
        <v>479</v>
      </c>
      <c r="D53" s="9" t="s">
        <v>292</v>
      </c>
      <c r="E53" s="8">
        <v>1706</v>
      </c>
      <c r="F53" s="8">
        <v>22616</v>
      </c>
    </row>
    <row r="54" s="2" customFormat="1" customHeight="1" spans="1:6">
      <c r="A54" s="8">
        <v>52</v>
      </c>
      <c r="B54" s="9">
        <v>104430</v>
      </c>
      <c r="C54" s="9" t="s">
        <v>480</v>
      </c>
      <c r="D54" s="9" t="s">
        <v>292</v>
      </c>
      <c r="E54" s="8">
        <v>2889</v>
      </c>
      <c r="F54" s="8">
        <v>38252</v>
      </c>
    </row>
    <row r="55" s="2" customFormat="1" customHeight="1" spans="1:6">
      <c r="A55" s="8">
        <v>53</v>
      </c>
      <c r="B55" s="10">
        <v>106568</v>
      </c>
      <c r="C55" s="10" t="s">
        <v>399</v>
      </c>
      <c r="D55" s="9" t="s">
        <v>292</v>
      </c>
      <c r="E55" s="8">
        <v>1706</v>
      </c>
      <c r="F55" s="8">
        <v>22616</v>
      </c>
    </row>
    <row r="56" s="2" customFormat="1" customHeight="1" spans="1:6">
      <c r="A56" s="8">
        <v>54</v>
      </c>
      <c r="B56" s="15">
        <v>337</v>
      </c>
      <c r="C56" s="15" t="s">
        <v>293</v>
      </c>
      <c r="D56" s="9" t="s">
        <v>290</v>
      </c>
      <c r="E56" s="8">
        <v>15242</v>
      </c>
      <c r="F56" s="8">
        <v>201528</v>
      </c>
    </row>
    <row r="57" s="2" customFormat="1" customHeight="1" spans="1:6">
      <c r="A57" s="8">
        <v>55</v>
      </c>
      <c r="B57" s="9">
        <v>585</v>
      </c>
      <c r="C57" s="9" t="s">
        <v>481</v>
      </c>
      <c r="D57" s="9" t="s">
        <v>290</v>
      </c>
      <c r="E57" s="8">
        <v>8998</v>
      </c>
      <c r="F57" s="8">
        <v>118997</v>
      </c>
    </row>
    <row r="58" s="2" customFormat="1" customHeight="1" spans="1:6">
      <c r="A58" s="8">
        <v>56</v>
      </c>
      <c r="B58" s="9">
        <v>581</v>
      </c>
      <c r="C58" s="9" t="s">
        <v>482</v>
      </c>
      <c r="D58" s="9" t="s">
        <v>290</v>
      </c>
      <c r="E58" s="8">
        <v>9386</v>
      </c>
      <c r="F58" s="8">
        <v>124126</v>
      </c>
    </row>
    <row r="59" s="2" customFormat="1" customHeight="1" spans="1:6">
      <c r="A59" s="8">
        <v>57</v>
      </c>
      <c r="B59" s="9">
        <v>373</v>
      </c>
      <c r="C59" s="9" t="s">
        <v>483</v>
      </c>
      <c r="D59" s="9" t="s">
        <v>290</v>
      </c>
      <c r="E59" s="8">
        <v>8854</v>
      </c>
      <c r="F59" s="8">
        <v>117094</v>
      </c>
    </row>
    <row r="60" s="2" customFormat="1" customHeight="1" spans="1:6">
      <c r="A60" s="8">
        <v>58</v>
      </c>
      <c r="B60" s="9">
        <v>517</v>
      </c>
      <c r="C60" s="9" t="s">
        <v>484</v>
      </c>
      <c r="D60" s="9" t="s">
        <v>290</v>
      </c>
      <c r="E60" s="8">
        <v>15328</v>
      </c>
      <c r="F60" s="8">
        <v>202664</v>
      </c>
    </row>
    <row r="61" s="2" customFormat="1" customHeight="1" spans="1:6">
      <c r="A61" s="8">
        <v>59</v>
      </c>
      <c r="B61" s="9">
        <v>742</v>
      </c>
      <c r="C61" s="9" t="s">
        <v>485</v>
      </c>
      <c r="D61" s="9" t="s">
        <v>290</v>
      </c>
      <c r="E61" s="8">
        <v>4672</v>
      </c>
      <c r="F61" s="8">
        <v>61818</v>
      </c>
    </row>
    <row r="62" s="2" customFormat="1" customHeight="1" spans="1:6">
      <c r="A62" s="8">
        <v>60</v>
      </c>
      <c r="B62" s="9">
        <v>747</v>
      </c>
      <c r="C62" s="9" t="s">
        <v>486</v>
      </c>
      <c r="D62" s="9" t="s">
        <v>290</v>
      </c>
      <c r="E62" s="8">
        <v>4721</v>
      </c>
      <c r="F62" s="8">
        <v>62466</v>
      </c>
    </row>
    <row r="63" s="2" customFormat="1" customHeight="1" spans="1:6">
      <c r="A63" s="8">
        <v>61</v>
      </c>
      <c r="B63" s="9">
        <v>511</v>
      </c>
      <c r="C63" s="9" t="s">
        <v>487</v>
      </c>
      <c r="D63" s="9" t="s">
        <v>290</v>
      </c>
      <c r="E63" s="8">
        <v>6717</v>
      </c>
      <c r="F63" s="8">
        <v>88849</v>
      </c>
    </row>
    <row r="64" s="2" customFormat="1" customHeight="1" spans="1:6">
      <c r="A64" s="8">
        <v>62</v>
      </c>
      <c r="B64" s="9">
        <v>578</v>
      </c>
      <c r="C64" s="9" t="s">
        <v>488</v>
      </c>
      <c r="D64" s="9" t="s">
        <v>290</v>
      </c>
      <c r="E64" s="8">
        <v>6324</v>
      </c>
      <c r="F64" s="8">
        <v>83654</v>
      </c>
    </row>
    <row r="65" s="2" customFormat="1" customHeight="1" spans="1:6">
      <c r="A65" s="8">
        <v>63</v>
      </c>
      <c r="B65" s="9">
        <v>103199</v>
      </c>
      <c r="C65" s="9" t="s">
        <v>489</v>
      </c>
      <c r="D65" s="9" t="s">
        <v>290</v>
      </c>
      <c r="E65" s="8">
        <v>4657</v>
      </c>
      <c r="F65" s="8">
        <v>61620</v>
      </c>
    </row>
    <row r="66" s="2" customFormat="1" customHeight="1" spans="1:6">
      <c r="A66" s="8">
        <v>64</v>
      </c>
      <c r="B66" s="9">
        <v>391</v>
      </c>
      <c r="C66" s="9" t="s">
        <v>490</v>
      </c>
      <c r="D66" s="9" t="s">
        <v>290</v>
      </c>
      <c r="E66" s="8">
        <v>4553</v>
      </c>
      <c r="F66" s="8">
        <v>60245</v>
      </c>
    </row>
    <row r="67" s="2" customFormat="1" customHeight="1" spans="1:6">
      <c r="A67" s="8">
        <v>65</v>
      </c>
      <c r="B67" s="9">
        <v>744</v>
      </c>
      <c r="C67" s="9" t="s">
        <v>491</v>
      </c>
      <c r="D67" s="9" t="s">
        <v>290</v>
      </c>
      <c r="E67" s="8">
        <v>7275</v>
      </c>
      <c r="F67" s="8">
        <v>96224</v>
      </c>
    </row>
    <row r="68" s="2" customFormat="1" customHeight="1" spans="1:6">
      <c r="A68" s="8">
        <v>66</v>
      </c>
      <c r="B68" s="9">
        <v>515</v>
      </c>
      <c r="C68" s="9" t="s">
        <v>492</v>
      </c>
      <c r="D68" s="9" t="s">
        <v>290</v>
      </c>
      <c r="E68" s="8">
        <v>4553</v>
      </c>
      <c r="F68" s="8">
        <v>60245</v>
      </c>
    </row>
    <row r="69" s="2" customFormat="1" customHeight="1" spans="1:6">
      <c r="A69" s="8">
        <v>67</v>
      </c>
      <c r="B69" s="9">
        <v>102479</v>
      </c>
      <c r="C69" s="9" t="s">
        <v>493</v>
      </c>
      <c r="D69" s="9" t="s">
        <v>290</v>
      </c>
      <c r="E69" s="8">
        <v>4641</v>
      </c>
      <c r="F69" s="8">
        <v>61408</v>
      </c>
    </row>
    <row r="70" s="2" customFormat="1" customHeight="1" spans="1:6">
      <c r="A70" s="8">
        <v>68</v>
      </c>
      <c r="B70" s="9">
        <v>355</v>
      </c>
      <c r="C70" s="9" t="s">
        <v>494</v>
      </c>
      <c r="D70" s="9" t="s">
        <v>290</v>
      </c>
      <c r="E70" s="8">
        <v>4731</v>
      </c>
      <c r="F70" s="8">
        <v>62598</v>
      </c>
    </row>
    <row r="71" s="2" customFormat="1" customHeight="1" spans="1:6">
      <c r="A71" s="8">
        <v>69</v>
      </c>
      <c r="B71" s="9">
        <v>572</v>
      </c>
      <c r="C71" s="9" t="s">
        <v>495</v>
      </c>
      <c r="D71" s="9" t="s">
        <v>290</v>
      </c>
      <c r="E71" s="8">
        <v>5278</v>
      </c>
      <c r="F71" s="8">
        <v>69828</v>
      </c>
    </row>
    <row r="72" s="2" customFormat="1" customHeight="1" spans="1:6">
      <c r="A72" s="8">
        <v>70</v>
      </c>
      <c r="B72" s="9">
        <v>308</v>
      </c>
      <c r="C72" s="9" t="s">
        <v>496</v>
      </c>
      <c r="D72" s="9" t="s">
        <v>290</v>
      </c>
      <c r="E72" s="8">
        <v>2889</v>
      </c>
      <c r="F72" s="8">
        <v>38252</v>
      </c>
    </row>
    <row r="73" s="2" customFormat="1" customHeight="1" spans="1:6">
      <c r="A73" s="8">
        <v>71</v>
      </c>
      <c r="B73" s="9">
        <v>723</v>
      </c>
      <c r="C73" s="9" t="s">
        <v>497</v>
      </c>
      <c r="D73" s="9" t="s">
        <v>290</v>
      </c>
      <c r="E73" s="8">
        <v>3148</v>
      </c>
      <c r="F73" s="8">
        <v>41675</v>
      </c>
    </row>
    <row r="74" s="2" customFormat="1" customHeight="1" spans="1:6">
      <c r="A74" s="8">
        <v>72</v>
      </c>
      <c r="B74" s="12">
        <v>106865</v>
      </c>
      <c r="C74" s="12" t="s">
        <v>498</v>
      </c>
      <c r="D74" s="9" t="s">
        <v>290</v>
      </c>
      <c r="E74" s="8">
        <v>3416</v>
      </c>
      <c r="F74" s="8">
        <v>45217</v>
      </c>
    </row>
    <row r="75" s="2" customFormat="1" customHeight="1" spans="1:6">
      <c r="A75" s="8">
        <v>73</v>
      </c>
      <c r="B75" s="9">
        <v>349</v>
      </c>
      <c r="C75" s="9" t="s">
        <v>499</v>
      </c>
      <c r="D75" s="9" t="s">
        <v>290</v>
      </c>
      <c r="E75" s="8">
        <v>3119</v>
      </c>
      <c r="F75" s="8">
        <v>41291</v>
      </c>
    </row>
    <row r="76" s="2" customFormat="1" customHeight="1" spans="1:6">
      <c r="A76" s="8">
        <v>74</v>
      </c>
      <c r="B76" s="9">
        <v>102478</v>
      </c>
      <c r="C76" s="9" t="s">
        <v>500</v>
      </c>
      <c r="D76" s="9" t="s">
        <v>290</v>
      </c>
      <c r="E76" s="8">
        <v>2245</v>
      </c>
      <c r="F76" s="8">
        <v>29739</v>
      </c>
    </row>
    <row r="77" s="2" customFormat="1" customHeight="1" spans="1:6">
      <c r="A77" s="8">
        <v>75</v>
      </c>
      <c r="B77" s="10">
        <v>107829</v>
      </c>
      <c r="C77" s="10" t="s">
        <v>407</v>
      </c>
      <c r="D77" s="13" t="s">
        <v>290</v>
      </c>
      <c r="E77" s="8">
        <v>1792</v>
      </c>
      <c r="F77" s="8">
        <v>23752</v>
      </c>
    </row>
    <row r="78" s="2" customFormat="1" customHeight="1" spans="1:6">
      <c r="A78" s="8">
        <v>76</v>
      </c>
      <c r="B78" s="9">
        <v>102935</v>
      </c>
      <c r="C78" s="9" t="s">
        <v>501</v>
      </c>
      <c r="D78" s="9" t="s">
        <v>290</v>
      </c>
      <c r="E78" s="8">
        <v>3301</v>
      </c>
      <c r="F78" s="8">
        <v>43697</v>
      </c>
    </row>
    <row r="79" s="2" customFormat="1" customHeight="1" spans="1:6">
      <c r="A79" s="8">
        <v>77</v>
      </c>
      <c r="B79" s="9">
        <v>385</v>
      </c>
      <c r="C79" s="9" t="s">
        <v>502</v>
      </c>
      <c r="D79" s="9" t="s">
        <v>503</v>
      </c>
      <c r="E79" s="8">
        <v>8954</v>
      </c>
      <c r="F79" s="8">
        <v>118416</v>
      </c>
    </row>
    <row r="80" s="2" customFormat="1" customHeight="1" spans="1:6">
      <c r="A80" s="8">
        <v>78</v>
      </c>
      <c r="B80" s="9">
        <v>341</v>
      </c>
      <c r="C80" s="9" t="s">
        <v>504</v>
      </c>
      <c r="D80" s="9" t="s">
        <v>503</v>
      </c>
      <c r="E80" s="8">
        <v>14053</v>
      </c>
      <c r="F80" s="8">
        <v>185812</v>
      </c>
    </row>
    <row r="81" s="2" customFormat="1" customHeight="1" spans="1:6">
      <c r="A81" s="8">
        <v>79</v>
      </c>
      <c r="B81" s="9">
        <v>717</v>
      </c>
      <c r="C81" s="9" t="s">
        <v>505</v>
      </c>
      <c r="D81" s="9" t="s">
        <v>503</v>
      </c>
      <c r="E81" s="8">
        <v>7261</v>
      </c>
      <c r="F81" s="8">
        <v>96039</v>
      </c>
    </row>
    <row r="82" s="2" customFormat="1" customHeight="1" spans="1:6">
      <c r="A82" s="8">
        <v>80</v>
      </c>
      <c r="B82" s="16">
        <v>746</v>
      </c>
      <c r="C82" s="16" t="s">
        <v>506</v>
      </c>
      <c r="D82" s="16" t="s">
        <v>503</v>
      </c>
      <c r="E82" s="8">
        <v>6611</v>
      </c>
      <c r="F82" s="8">
        <v>87447</v>
      </c>
    </row>
    <row r="83" s="2" customFormat="1" customHeight="1" spans="1:6">
      <c r="A83" s="8">
        <v>81</v>
      </c>
      <c r="B83" s="9">
        <v>721</v>
      </c>
      <c r="C83" s="9" t="s">
        <v>507</v>
      </c>
      <c r="D83" s="9" t="s">
        <v>503</v>
      </c>
      <c r="E83" s="8">
        <v>6283</v>
      </c>
      <c r="F83" s="8">
        <v>83112</v>
      </c>
    </row>
    <row r="84" s="2" customFormat="1" customHeight="1" spans="1:6">
      <c r="A84" s="8">
        <v>82</v>
      </c>
      <c r="B84" s="9">
        <v>514</v>
      </c>
      <c r="C84" s="9" t="s">
        <v>508</v>
      </c>
      <c r="D84" s="9" t="s">
        <v>503</v>
      </c>
      <c r="E84" s="8">
        <v>8243</v>
      </c>
      <c r="F84" s="8">
        <v>109018</v>
      </c>
    </row>
    <row r="85" s="2" customFormat="1" customHeight="1" spans="1:6">
      <c r="A85" s="8">
        <v>83</v>
      </c>
      <c r="B85" s="9">
        <v>716</v>
      </c>
      <c r="C85" s="9" t="s">
        <v>509</v>
      </c>
      <c r="D85" s="9" t="s">
        <v>503</v>
      </c>
      <c r="E85" s="8">
        <v>7177</v>
      </c>
      <c r="F85" s="8">
        <v>94928</v>
      </c>
    </row>
    <row r="86" s="2" customFormat="1" customHeight="1" spans="1:6">
      <c r="A86" s="8">
        <v>84</v>
      </c>
      <c r="B86" s="10">
        <v>107728</v>
      </c>
      <c r="C86" s="10" t="s">
        <v>356</v>
      </c>
      <c r="D86" s="9" t="s">
        <v>503</v>
      </c>
      <c r="E86" s="8">
        <v>4399</v>
      </c>
      <c r="F86" s="8">
        <v>58210</v>
      </c>
    </row>
    <row r="87" s="2" customFormat="1" customHeight="1" spans="1:6">
      <c r="A87" s="8">
        <v>85</v>
      </c>
      <c r="B87" s="9">
        <v>102564</v>
      </c>
      <c r="C87" s="9" t="s">
        <v>510</v>
      </c>
      <c r="D87" s="9" t="s">
        <v>503</v>
      </c>
      <c r="E87" s="8">
        <v>5306</v>
      </c>
      <c r="F87" s="8">
        <v>70199</v>
      </c>
    </row>
    <row r="88" s="2" customFormat="1" customHeight="1" spans="1:6">
      <c r="A88" s="8">
        <v>86</v>
      </c>
      <c r="B88" s="9">
        <v>549</v>
      </c>
      <c r="C88" s="9" t="s">
        <v>511</v>
      </c>
      <c r="D88" s="9" t="s">
        <v>503</v>
      </c>
      <c r="E88" s="8">
        <v>6394</v>
      </c>
      <c r="F88" s="8">
        <v>84579</v>
      </c>
    </row>
    <row r="89" s="2" customFormat="1" customHeight="1" spans="1:6">
      <c r="A89" s="8">
        <v>87</v>
      </c>
      <c r="B89" s="10">
        <v>108656</v>
      </c>
      <c r="C89" s="10" t="s">
        <v>512</v>
      </c>
      <c r="D89" s="9" t="s">
        <v>503</v>
      </c>
      <c r="E89" s="8">
        <v>2638</v>
      </c>
      <c r="F89" s="8">
        <v>34934</v>
      </c>
    </row>
    <row r="90" s="2" customFormat="1" customHeight="1" spans="1:6">
      <c r="A90" s="8">
        <v>88</v>
      </c>
      <c r="B90" s="9">
        <v>371</v>
      </c>
      <c r="C90" s="9" t="s">
        <v>513</v>
      </c>
      <c r="D90" s="9" t="s">
        <v>503</v>
      </c>
      <c r="E90" s="8">
        <v>5952</v>
      </c>
      <c r="F90" s="8">
        <v>78737</v>
      </c>
    </row>
    <row r="91" s="2" customFormat="1" customHeight="1" spans="1:6">
      <c r="A91" s="8">
        <v>89</v>
      </c>
      <c r="B91" s="9">
        <v>539</v>
      </c>
      <c r="C91" s="9" t="s">
        <v>514</v>
      </c>
      <c r="D91" s="9" t="s">
        <v>503</v>
      </c>
      <c r="E91" s="8">
        <v>4430</v>
      </c>
      <c r="F91" s="8">
        <v>58620</v>
      </c>
    </row>
    <row r="92" s="2" customFormat="1" customHeight="1" spans="1:6">
      <c r="A92" s="8">
        <v>90</v>
      </c>
      <c r="B92" s="9">
        <v>594</v>
      </c>
      <c r="C92" s="9" t="s">
        <v>515</v>
      </c>
      <c r="D92" s="9" t="s">
        <v>503</v>
      </c>
      <c r="E92" s="8">
        <v>4950</v>
      </c>
      <c r="F92" s="8">
        <v>65493</v>
      </c>
    </row>
    <row r="93" s="2" customFormat="1" customHeight="1" spans="1:6">
      <c r="A93" s="8">
        <v>91</v>
      </c>
      <c r="B93" s="9">
        <v>748</v>
      </c>
      <c r="C93" s="9" t="s">
        <v>516</v>
      </c>
      <c r="D93" s="9" t="s">
        <v>503</v>
      </c>
      <c r="E93" s="8">
        <v>4718</v>
      </c>
      <c r="F93" s="8">
        <v>62426</v>
      </c>
    </row>
    <row r="94" s="2" customFormat="1" customHeight="1" spans="1:6">
      <c r="A94" s="8">
        <v>92</v>
      </c>
      <c r="B94" s="9">
        <v>732</v>
      </c>
      <c r="C94" s="9" t="s">
        <v>517</v>
      </c>
      <c r="D94" s="9" t="s">
        <v>503</v>
      </c>
      <c r="E94" s="8">
        <v>3754</v>
      </c>
      <c r="F94" s="8">
        <v>49684</v>
      </c>
    </row>
    <row r="95" s="2" customFormat="1" customHeight="1" spans="1:6">
      <c r="A95" s="8">
        <v>93</v>
      </c>
      <c r="B95" s="9">
        <v>720</v>
      </c>
      <c r="C95" s="9" t="s">
        <v>518</v>
      </c>
      <c r="D95" s="9" t="s">
        <v>503</v>
      </c>
      <c r="E95" s="8">
        <v>4670</v>
      </c>
      <c r="F95" s="8">
        <v>61792</v>
      </c>
    </row>
    <row r="96" s="2" customFormat="1" customHeight="1" spans="1:6">
      <c r="A96" s="8">
        <v>94</v>
      </c>
      <c r="B96" s="9">
        <v>591</v>
      </c>
      <c r="C96" s="9" t="s">
        <v>519</v>
      </c>
      <c r="D96" s="9" t="s">
        <v>503</v>
      </c>
      <c r="E96" s="8">
        <v>2112</v>
      </c>
      <c r="F96" s="8">
        <v>27981</v>
      </c>
    </row>
    <row r="97" s="2" customFormat="1" customHeight="1" spans="1:6">
      <c r="A97" s="8">
        <v>95</v>
      </c>
      <c r="B97" s="9">
        <v>102567</v>
      </c>
      <c r="C97" s="9" t="s">
        <v>520</v>
      </c>
      <c r="D97" s="9" t="s">
        <v>503</v>
      </c>
      <c r="E97" s="8">
        <v>2537</v>
      </c>
      <c r="F97" s="8">
        <v>33599</v>
      </c>
    </row>
    <row r="98" s="2" customFormat="1" customHeight="1" spans="1:6">
      <c r="A98" s="8">
        <v>96</v>
      </c>
      <c r="B98" s="9">
        <v>104533</v>
      </c>
      <c r="C98" s="9" t="s">
        <v>521</v>
      </c>
      <c r="D98" s="9" t="s">
        <v>503</v>
      </c>
      <c r="E98" s="8">
        <v>3153</v>
      </c>
      <c r="F98" s="8">
        <v>41741</v>
      </c>
    </row>
    <row r="99" s="2" customFormat="1" customHeight="1" spans="1:6">
      <c r="A99" s="8">
        <v>97</v>
      </c>
      <c r="B99" s="17">
        <v>111064</v>
      </c>
      <c r="C99" s="18" t="s">
        <v>522</v>
      </c>
      <c r="D99" s="19" t="s">
        <v>523</v>
      </c>
      <c r="E99" s="8">
        <v>1706</v>
      </c>
      <c r="F99" s="8">
        <v>22616</v>
      </c>
    </row>
    <row r="100" s="2" customFormat="1" customHeight="1" spans="1:6">
      <c r="A100" s="8">
        <v>98</v>
      </c>
      <c r="B100" s="19">
        <v>111400</v>
      </c>
      <c r="C100" s="19" t="s">
        <v>524</v>
      </c>
      <c r="D100" s="19" t="s">
        <v>523</v>
      </c>
      <c r="E100" s="8">
        <v>1706</v>
      </c>
      <c r="F100" s="8">
        <v>22616</v>
      </c>
    </row>
    <row r="101" s="2" customFormat="1" customHeight="1" spans="1:6">
      <c r="A101" s="8">
        <v>99</v>
      </c>
      <c r="B101" s="9">
        <v>754</v>
      </c>
      <c r="C101" s="9" t="s">
        <v>525</v>
      </c>
      <c r="D101" s="9" t="s">
        <v>328</v>
      </c>
      <c r="E101" s="8">
        <v>5711</v>
      </c>
      <c r="F101" s="8">
        <v>75551</v>
      </c>
    </row>
    <row r="102" s="2" customFormat="1" customHeight="1" spans="1:6">
      <c r="A102" s="8">
        <v>100</v>
      </c>
      <c r="B102" s="9">
        <v>104428</v>
      </c>
      <c r="C102" s="9" t="s">
        <v>526</v>
      </c>
      <c r="D102" s="9" t="s">
        <v>328</v>
      </c>
      <c r="E102" s="8">
        <v>4890</v>
      </c>
      <c r="F102" s="8">
        <v>64700</v>
      </c>
    </row>
    <row r="103" s="2" customFormat="1" customHeight="1" spans="1:6">
      <c r="A103" s="8">
        <v>101</v>
      </c>
      <c r="B103" s="9">
        <v>52</v>
      </c>
      <c r="C103" s="9" t="s">
        <v>527</v>
      </c>
      <c r="D103" s="9" t="s">
        <v>328</v>
      </c>
      <c r="E103" s="8">
        <v>5000</v>
      </c>
      <c r="F103" s="8">
        <v>66154</v>
      </c>
    </row>
    <row r="104" s="2" customFormat="1" customHeight="1" spans="1:6">
      <c r="A104" s="8">
        <v>102</v>
      </c>
      <c r="B104" s="9">
        <v>587</v>
      </c>
      <c r="C104" s="9" t="s">
        <v>528</v>
      </c>
      <c r="D104" s="9" t="s">
        <v>328</v>
      </c>
      <c r="E104" s="8">
        <v>4186</v>
      </c>
      <c r="F104" s="8">
        <v>55395</v>
      </c>
    </row>
    <row r="105" s="2" customFormat="1" customHeight="1" spans="1:6">
      <c r="A105" s="8">
        <v>103</v>
      </c>
      <c r="B105" s="9">
        <v>101453</v>
      </c>
      <c r="C105" s="9" t="s">
        <v>529</v>
      </c>
      <c r="D105" s="9" t="s">
        <v>328</v>
      </c>
      <c r="E105" s="8">
        <v>5736</v>
      </c>
      <c r="F105" s="8">
        <v>75882</v>
      </c>
    </row>
    <row r="106" s="2" customFormat="1" customHeight="1" spans="1:6">
      <c r="A106" s="8">
        <v>104</v>
      </c>
      <c r="B106" s="9">
        <v>367</v>
      </c>
      <c r="C106" s="9" t="s">
        <v>530</v>
      </c>
      <c r="D106" s="9" t="s">
        <v>328</v>
      </c>
      <c r="E106" s="8">
        <v>5571</v>
      </c>
      <c r="F106" s="8">
        <v>73701</v>
      </c>
    </row>
    <row r="107" s="2" customFormat="1" customHeight="1" spans="1:6">
      <c r="A107" s="8">
        <v>105</v>
      </c>
      <c r="B107" s="9">
        <v>54</v>
      </c>
      <c r="C107" s="9" t="s">
        <v>531</v>
      </c>
      <c r="D107" s="9" t="s">
        <v>328</v>
      </c>
      <c r="E107" s="8">
        <v>8199</v>
      </c>
      <c r="F107" s="8">
        <v>108436</v>
      </c>
    </row>
    <row r="108" s="2" customFormat="1" customHeight="1" spans="1:6">
      <c r="A108" s="8">
        <v>106</v>
      </c>
      <c r="B108" s="9">
        <v>56</v>
      </c>
      <c r="C108" s="9" t="s">
        <v>532</v>
      </c>
      <c r="D108" s="9" t="s">
        <v>328</v>
      </c>
      <c r="E108" s="8">
        <v>3092</v>
      </c>
      <c r="F108" s="8">
        <v>40935</v>
      </c>
    </row>
    <row r="109" s="2" customFormat="1" customHeight="1" spans="1:6">
      <c r="A109" s="8">
        <v>107</v>
      </c>
      <c r="B109" s="9">
        <v>329</v>
      </c>
      <c r="C109" s="9" t="s">
        <v>533</v>
      </c>
      <c r="D109" s="9" t="s">
        <v>328</v>
      </c>
      <c r="E109" s="8">
        <v>4145</v>
      </c>
      <c r="F109" s="8">
        <v>54852</v>
      </c>
    </row>
    <row r="110" s="2" customFormat="1" customHeight="1" spans="1:6">
      <c r="A110" s="8">
        <v>108</v>
      </c>
      <c r="B110" s="9">
        <v>704</v>
      </c>
      <c r="C110" s="9" t="s">
        <v>534</v>
      </c>
      <c r="D110" s="9" t="s">
        <v>328</v>
      </c>
      <c r="E110" s="8">
        <v>2948</v>
      </c>
      <c r="F110" s="8">
        <v>39032</v>
      </c>
    </row>
    <row r="111" s="2" customFormat="1" customHeight="1" spans="1:6">
      <c r="A111" s="8">
        <v>109</v>
      </c>
      <c r="B111" s="9">
        <v>351</v>
      </c>
      <c r="C111" s="9" t="s">
        <v>535</v>
      </c>
      <c r="D111" s="9" t="s">
        <v>328</v>
      </c>
      <c r="E111" s="8">
        <v>2726</v>
      </c>
      <c r="F111" s="8">
        <v>36097</v>
      </c>
    </row>
    <row r="112" s="2" customFormat="1" customHeight="1" spans="1:6">
      <c r="A112" s="8">
        <v>110</v>
      </c>
      <c r="B112" s="9">
        <v>710</v>
      </c>
      <c r="C112" s="9" t="s">
        <v>536</v>
      </c>
      <c r="D112" s="9" t="s">
        <v>328</v>
      </c>
      <c r="E112" s="8">
        <v>4355</v>
      </c>
      <c r="F112" s="8">
        <v>57629</v>
      </c>
    </row>
    <row r="113" s="2" customFormat="1" customHeight="1" spans="1:6">
      <c r="A113" s="8">
        <v>111</v>
      </c>
      <c r="B113" s="9">
        <v>706</v>
      </c>
      <c r="C113" s="9" t="s">
        <v>537</v>
      </c>
      <c r="D113" s="9" t="s">
        <v>328</v>
      </c>
      <c r="E113" s="8">
        <v>2986</v>
      </c>
      <c r="F113" s="8">
        <v>39534</v>
      </c>
    </row>
    <row r="114" s="2" customFormat="1" customHeight="1" spans="1:6">
      <c r="A114" s="8">
        <v>112</v>
      </c>
      <c r="B114" s="9">
        <v>738</v>
      </c>
      <c r="C114" s="9" t="s">
        <v>538</v>
      </c>
      <c r="D114" s="9" t="s">
        <v>328</v>
      </c>
      <c r="E114" s="8">
        <v>2657</v>
      </c>
      <c r="F114" s="8">
        <v>35185</v>
      </c>
    </row>
    <row r="115" s="2" customFormat="1" customHeight="1" spans="1:6">
      <c r="A115" s="8">
        <v>113</v>
      </c>
      <c r="B115" s="9">
        <v>104838</v>
      </c>
      <c r="C115" s="9" t="s">
        <v>539</v>
      </c>
      <c r="D115" s="9" t="s">
        <v>328</v>
      </c>
      <c r="E115" s="8">
        <v>3947</v>
      </c>
      <c r="F115" s="8">
        <v>52236</v>
      </c>
    </row>
    <row r="116" s="2" customFormat="1" customHeight="1" spans="1:6">
      <c r="A116" s="8">
        <v>114</v>
      </c>
      <c r="B116" s="9">
        <v>713</v>
      </c>
      <c r="C116" s="9" t="s">
        <v>540</v>
      </c>
      <c r="D116" s="9" t="s">
        <v>328</v>
      </c>
      <c r="E116" s="8">
        <v>2814</v>
      </c>
      <c r="F116" s="8">
        <v>37260</v>
      </c>
    </row>
    <row r="117" s="2" customFormat="1" customHeight="1" spans="1:6">
      <c r="A117" s="8">
        <v>115</v>
      </c>
      <c r="B117" s="12">
        <v>110378</v>
      </c>
      <c r="C117" s="12" t="s">
        <v>541</v>
      </c>
      <c r="D117" s="9" t="s">
        <v>328</v>
      </c>
      <c r="E117" s="20">
        <v>1706</v>
      </c>
      <c r="F117" s="8">
        <v>22616</v>
      </c>
    </row>
    <row r="118" s="2" customFormat="1" customHeight="1" spans="1:6">
      <c r="A118" s="8">
        <v>116</v>
      </c>
      <c r="B118" s="18">
        <v>112888</v>
      </c>
      <c r="C118" s="18" t="s">
        <v>395</v>
      </c>
      <c r="D118" s="18" t="s">
        <v>288</v>
      </c>
      <c r="E118" s="20">
        <v>1706</v>
      </c>
      <c r="F118" s="8">
        <v>22616</v>
      </c>
    </row>
    <row r="119" s="2" customFormat="1" customHeight="1" spans="1:6">
      <c r="A119" s="8">
        <v>117</v>
      </c>
      <c r="B119" s="18">
        <v>112415</v>
      </c>
      <c r="C119" s="18" t="s">
        <v>397</v>
      </c>
      <c r="D119" s="18" t="s">
        <v>288</v>
      </c>
      <c r="E119" s="20">
        <v>1707</v>
      </c>
      <c r="F119" s="8">
        <v>22629</v>
      </c>
    </row>
    <row r="120" s="2" customFormat="1" customHeight="1" spans="1:6">
      <c r="A120" s="8">
        <v>118</v>
      </c>
      <c r="B120" s="18">
        <v>114286</v>
      </c>
      <c r="C120" s="18" t="s">
        <v>404</v>
      </c>
      <c r="D120" s="18" t="s">
        <v>288</v>
      </c>
      <c r="E120" s="20">
        <v>1708</v>
      </c>
      <c r="F120" s="8">
        <v>22642</v>
      </c>
    </row>
    <row r="121" s="2" customFormat="1" customHeight="1" spans="1:6">
      <c r="A121" s="8">
        <v>119</v>
      </c>
      <c r="B121" s="18">
        <v>113298</v>
      </c>
      <c r="C121" s="18" t="s">
        <v>410</v>
      </c>
      <c r="D121" s="18" t="s">
        <v>288</v>
      </c>
      <c r="E121" s="20">
        <v>1709</v>
      </c>
      <c r="F121" s="8">
        <v>22655</v>
      </c>
    </row>
    <row r="122" s="2" customFormat="1" customHeight="1" spans="1:6">
      <c r="A122" s="8">
        <v>120</v>
      </c>
      <c r="B122" s="18">
        <v>113025</v>
      </c>
      <c r="C122" s="18" t="s">
        <v>412</v>
      </c>
      <c r="D122" s="18" t="s">
        <v>288</v>
      </c>
      <c r="E122" s="20">
        <v>1710</v>
      </c>
      <c r="F122" s="8">
        <v>22669</v>
      </c>
    </row>
    <row r="123" s="2" customFormat="1" customHeight="1" spans="1:6">
      <c r="A123" s="8">
        <v>121</v>
      </c>
      <c r="B123" s="18">
        <v>113833</v>
      </c>
      <c r="C123" s="18" t="s">
        <v>417</v>
      </c>
      <c r="D123" s="18" t="s">
        <v>288</v>
      </c>
      <c r="E123" s="20">
        <v>1711</v>
      </c>
      <c r="F123" s="8">
        <v>22682</v>
      </c>
    </row>
    <row r="124" s="2" customFormat="1" customHeight="1" spans="1:6">
      <c r="A124" s="8">
        <v>122</v>
      </c>
      <c r="B124" s="18">
        <v>114069</v>
      </c>
      <c r="C124" s="18" t="s">
        <v>418</v>
      </c>
      <c r="D124" s="18" t="s">
        <v>292</v>
      </c>
      <c r="E124" s="20">
        <v>1711</v>
      </c>
      <c r="F124" s="8">
        <v>22682</v>
      </c>
    </row>
    <row r="125" s="2" customFormat="1" customHeight="1" spans="1:6">
      <c r="A125" s="8">
        <v>123</v>
      </c>
      <c r="B125" s="18">
        <v>113008</v>
      </c>
      <c r="C125" s="18" t="s">
        <v>420</v>
      </c>
      <c r="D125" s="18" t="s">
        <v>292</v>
      </c>
      <c r="E125" s="20">
        <v>1712</v>
      </c>
      <c r="F125" s="8">
        <v>22694</v>
      </c>
    </row>
    <row r="126" s="2" customFormat="1" customHeight="1" spans="1:6">
      <c r="A126" s="8">
        <v>124</v>
      </c>
      <c r="B126" s="18">
        <v>114685</v>
      </c>
      <c r="C126" s="18" t="s">
        <v>298</v>
      </c>
      <c r="D126" s="18" t="s">
        <v>290</v>
      </c>
      <c r="E126" s="20">
        <v>1795</v>
      </c>
      <c r="F126" s="8">
        <v>23792</v>
      </c>
    </row>
    <row r="127" s="2" customFormat="1" customHeight="1" spans="1:6">
      <c r="A127" s="8">
        <v>125</v>
      </c>
      <c r="B127" s="18">
        <v>114622</v>
      </c>
      <c r="C127" s="18" t="s">
        <v>321</v>
      </c>
      <c r="D127" s="18" t="s">
        <v>290</v>
      </c>
      <c r="E127" s="20">
        <v>2595</v>
      </c>
      <c r="F127" s="8">
        <v>34366</v>
      </c>
    </row>
    <row r="128" s="2" customFormat="1" customHeight="1" spans="1:6">
      <c r="A128" s="8">
        <v>126</v>
      </c>
      <c r="B128" s="18">
        <v>114844</v>
      </c>
      <c r="C128" s="18" t="s">
        <v>368</v>
      </c>
      <c r="D128" s="18" t="s">
        <v>290</v>
      </c>
      <c r="E128" s="20">
        <v>1715</v>
      </c>
      <c r="F128" s="8">
        <v>22734</v>
      </c>
    </row>
    <row r="129" s="2" customFormat="1" customHeight="1" spans="1:6">
      <c r="A129" s="8">
        <v>127</v>
      </c>
      <c r="B129" s="18">
        <v>113299</v>
      </c>
      <c r="C129" s="18" t="s">
        <v>411</v>
      </c>
      <c r="D129" s="18" t="s">
        <v>290</v>
      </c>
      <c r="E129" s="20">
        <v>1695</v>
      </c>
      <c r="F129" s="8">
        <v>22470</v>
      </c>
    </row>
    <row r="130" s="2" customFormat="1" customHeight="1" spans="1:6">
      <c r="A130" s="8">
        <v>128</v>
      </c>
      <c r="B130" s="18">
        <v>113023</v>
      </c>
      <c r="C130" s="18" t="s">
        <v>413</v>
      </c>
      <c r="D130" s="18" t="s">
        <v>290</v>
      </c>
      <c r="E130" s="20">
        <v>1695</v>
      </c>
      <c r="F130" s="8">
        <v>22470</v>
      </c>
    </row>
    <row r="131" s="2" customFormat="1" customHeight="1" spans="1:6">
      <c r="A131" s="8"/>
      <c r="B131" s="21"/>
      <c r="C131" s="21" t="s">
        <v>421</v>
      </c>
      <c r="D131" s="22"/>
      <c r="E131" s="8">
        <f>SUM(E3:E130)</f>
        <v>680274</v>
      </c>
      <c r="F131" s="8">
        <f>SUM(F3:F130)</f>
        <v>9000008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活动品种明细</vt:lpstr>
      <vt:lpstr>稳健任务</vt:lpstr>
      <vt:lpstr>鲁南制药任务</vt:lpstr>
      <vt:lpstr>惠氏制药任务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太极大药房业务部</cp:lastModifiedBy>
  <dcterms:created xsi:type="dcterms:W3CDTF">2020-10-30T10:40:00Z</dcterms:created>
  <dcterms:modified xsi:type="dcterms:W3CDTF">2020-11-01T01:58:45Z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