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externalReferences>
    <externalReference r:id="rId2"/>
  </externalReferences>
  <definedNames>
    <definedName name="_xlnm._FilterDatabase" localSheetId="0" hidden="1">Sheet1!$A$2:$AC$116</definedName>
  </definedNames>
  <calcPr calcId="144525"/>
</workbook>
</file>

<file path=xl/sharedStrings.xml><?xml version="1.0" encoding="utf-8"?>
<sst xmlns="http://schemas.openxmlformats.org/spreadsheetml/2006/main" count="1050" uniqueCount="772">
  <si>
    <t>小程序找药（9.30-10.8）</t>
  </si>
  <si>
    <t>序号</t>
  </si>
  <si>
    <t>创建时间</t>
  </si>
  <si>
    <t>编号</t>
  </si>
  <si>
    <t>药品名称</t>
  </si>
  <si>
    <t>药品规格</t>
  </si>
  <si>
    <t>数量</t>
  </si>
  <si>
    <t>生产厂家</t>
  </si>
  <si>
    <t>国药准字</t>
  </si>
  <si>
    <t>参考价</t>
  </si>
  <si>
    <t>门店ID</t>
  </si>
  <si>
    <t>门店名称</t>
  </si>
  <si>
    <t>紧急程度</t>
  </si>
  <si>
    <t>员工/顾客</t>
  </si>
  <si>
    <t>我司ID</t>
  </si>
  <si>
    <t>备注（商品部）</t>
  </si>
  <si>
    <t>采购部回复</t>
  </si>
  <si>
    <t>2020-09-30 09:42:30</t>
  </si>
  <si>
    <t>a8028</t>
  </si>
  <si>
    <t>液体敷料</t>
  </si>
  <si>
    <t>0.5g/支</t>
  </si>
  <si>
    <t>武汉鑫启源医疗科技有限公司</t>
  </si>
  <si>
    <t>H19980000</t>
  </si>
  <si>
    <t>普通</t>
  </si>
  <si>
    <t>员工</t>
  </si>
  <si>
    <t>请采购部找渠道</t>
  </si>
  <si>
    <t>2020-09-30 11:41:39</t>
  </si>
  <si>
    <t>a8029</t>
  </si>
  <si>
    <t>五维赖氨酸颗粒</t>
  </si>
  <si>
    <r>
      <t>5g*12袋</t>
    </r>
    <r>
      <rPr>
        <sz val="9"/>
        <color rgb="FF666666"/>
        <rFont val="宋体"/>
        <charset val="134"/>
      </rPr>
      <t> </t>
    </r>
  </si>
  <si>
    <t>延边大学草仙药业有限公司</t>
  </si>
  <si>
    <t>H22024346</t>
  </si>
  <si>
    <t>紧急</t>
  </si>
  <si>
    <r>
      <t>目录外淘汰，公司无库存，请采购部核实是否能购进（禁请原因</t>
    </r>
    <r>
      <rPr>
        <sz val="11"/>
        <color rgb="FF000000"/>
        <rFont val="Calibri"/>
        <charset val="0"/>
      </rPr>
      <t>:</t>
    </r>
    <r>
      <rPr>
        <sz val="11"/>
        <color rgb="FF000000"/>
        <rFont val="宋体"/>
        <charset val="0"/>
      </rPr>
      <t>滞销厂家取消合作</t>
    </r>
    <r>
      <rPr>
        <sz val="11"/>
        <color rgb="FF000000"/>
        <rFont val="Calibri"/>
        <charset val="0"/>
      </rPr>
      <t>)</t>
    </r>
  </si>
  <si>
    <t>2020-09-30 12:10:50</t>
  </si>
  <si>
    <t>b1531</t>
  </si>
  <si>
    <t>卡左双多巴缓释片</t>
  </si>
  <si>
    <t>50mg:200mg*30片</t>
  </si>
  <si>
    <t>杭州默沙东制药有限公司</t>
  </si>
  <si>
    <t>J20160034</t>
  </si>
  <si>
    <t>目录外淘汰，淘汰原因（缺货到2020年，禁请）采购回复现在还是缺货无法购进</t>
  </si>
  <si>
    <t>2020-09-30 12:38:22</t>
  </si>
  <si>
    <t>a8030</t>
  </si>
  <si>
    <t>苯磺酸左氨氯地平片</t>
  </si>
  <si>
    <t>2.5mg*21片</t>
  </si>
  <si>
    <t>华北制药股份有限公司</t>
  </si>
  <si>
    <t>H20093801</t>
  </si>
  <si>
    <t>2020-09-30 13:09:28</t>
  </si>
  <si>
    <t>b1532</t>
  </si>
  <si>
    <t>鲑鱼降钙素喷鼻剂(金尔力)</t>
  </si>
  <si>
    <r>
      <t>20ug*28喷 3.5ml</t>
    </r>
    <r>
      <rPr>
        <sz val="9"/>
        <color rgb="FF666666"/>
        <rFont val="宋体"/>
        <charset val="134"/>
      </rPr>
      <t> </t>
    </r>
  </si>
  <si>
    <t>北京银谷世纪药业有限公司</t>
  </si>
  <si>
    <t>H20030905</t>
  </si>
  <si>
    <t>梁文静</t>
  </si>
  <si>
    <t>顾客</t>
  </si>
  <si>
    <r>
      <t>采购回复无该厂家渠道有深圳大佛产</t>
    </r>
    <r>
      <rPr>
        <sz val="11"/>
        <color rgb="FF000000"/>
        <rFont val="Calibri"/>
        <charset val="0"/>
      </rPr>
      <t>2ml:0.25mg(20</t>
    </r>
    <r>
      <rPr>
        <sz val="11"/>
        <color rgb="FF000000"/>
        <rFont val="宋体"/>
        <charset val="0"/>
      </rPr>
      <t>喷</t>
    </r>
    <r>
      <rPr>
        <sz val="11"/>
        <color rgb="FF000000"/>
        <rFont val="Calibri"/>
        <charset val="0"/>
      </rPr>
      <t>)</t>
    </r>
    <r>
      <rPr>
        <sz val="11"/>
        <color rgb="FF000000"/>
        <rFont val="宋体"/>
        <charset val="0"/>
      </rPr>
      <t>进价</t>
    </r>
    <r>
      <rPr>
        <sz val="11"/>
        <color rgb="FF000000"/>
        <rFont val="Calibri"/>
        <charset val="0"/>
      </rPr>
      <t>130</t>
    </r>
    <r>
      <rPr>
        <sz val="11"/>
        <color rgb="FF000000"/>
        <rFont val="宋体"/>
        <charset val="0"/>
      </rPr>
      <t>（</t>
    </r>
    <r>
      <rPr>
        <sz val="11"/>
        <color rgb="FF000000"/>
        <rFont val="Calibri"/>
        <charset val="0"/>
      </rPr>
      <t>21</t>
    </r>
    <r>
      <rPr>
        <sz val="11"/>
        <color rgb="FF000000"/>
        <rFont val="宋体"/>
        <charset val="0"/>
      </rPr>
      <t>盒起购），顾客回复不要了，金尔力杏林小程序有售价格</t>
    </r>
    <r>
      <rPr>
        <sz val="11"/>
        <color rgb="FF000000"/>
        <rFont val="Calibri"/>
        <charset val="0"/>
      </rPr>
      <t>272.8</t>
    </r>
    <r>
      <rPr>
        <sz val="11"/>
        <color rgb="FF000000"/>
        <rFont val="宋体"/>
        <charset val="0"/>
      </rPr>
      <t>元</t>
    </r>
  </si>
  <si>
    <t>2020-09-30 15:01:25</t>
  </si>
  <si>
    <t>a8031</t>
  </si>
  <si>
    <t>宫炎平分散片</t>
  </si>
  <si>
    <r>
      <t>0.3g*12片*3板</t>
    </r>
    <r>
      <rPr>
        <sz val="9"/>
        <color rgb="FF666666"/>
        <rFont val="宋体"/>
        <charset val="134"/>
      </rPr>
      <t> </t>
    </r>
  </si>
  <si>
    <t>江西民济药业有限公司</t>
  </si>
  <si>
    <t>z20060013</t>
  </si>
  <si>
    <t>2020-09-30 16:30:15</t>
  </si>
  <si>
    <t>a8032</t>
  </si>
  <si>
    <t>硫酸锌口服液</t>
  </si>
  <si>
    <r>
      <t>100ml</t>
    </r>
    <r>
      <rPr>
        <sz val="9"/>
        <color rgb="FF666666"/>
        <rFont val="宋体"/>
        <charset val="134"/>
      </rPr>
      <t> </t>
    </r>
  </si>
  <si>
    <t>四川大冢制药有限公司</t>
  </si>
  <si>
    <t>H51022837</t>
  </si>
  <si>
    <t>已回复有渠道，请采购部尽快报送新品，杏林小程序8.5元销量18笔</t>
  </si>
  <si>
    <t>2020-09-30 17:12:36</t>
  </si>
  <si>
    <t>a8033</t>
  </si>
  <si>
    <t>盐酸酚苄明片</t>
  </si>
  <si>
    <r>
      <t>10mg*24片</t>
    </r>
    <r>
      <rPr>
        <sz val="9"/>
        <color rgb="FF666666"/>
        <rFont val="宋体"/>
        <charset val="134"/>
      </rPr>
      <t> </t>
    </r>
  </si>
  <si>
    <t>广东彼迪药业有限公司</t>
  </si>
  <si>
    <t>H44021427</t>
  </si>
  <si>
    <t>已回复有渠道，请采购部尽快报送新品，杏林小程序12元销量47笔</t>
  </si>
  <si>
    <t>2020-09-30 19:15:21</t>
  </si>
  <si>
    <t>b1533</t>
  </si>
  <si>
    <t>坎地沙坦酯分散片</t>
  </si>
  <si>
    <t>4mg*16片</t>
  </si>
  <si>
    <t>昆明源瑞制药有限公司</t>
  </si>
  <si>
    <t>H20060174</t>
  </si>
  <si>
    <r>
      <t>2</t>
    </r>
    <r>
      <rPr>
        <sz val="11"/>
        <color rgb="FF000000"/>
        <rFont val="宋体"/>
        <charset val="0"/>
      </rPr>
      <t>家门店库存</t>
    </r>
    <r>
      <rPr>
        <sz val="11"/>
        <color rgb="FF000000"/>
        <rFont val="Calibri"/>
        <charset val="0"/>
      </rPr>
      <t>2</t>
    </r>
    <r>
      <rPr>
        <sz val="11"/>
        <color rgb="FF000000"/>
        <rFont val="宋体"/>
        <charset val="0"/>
      </rPr>
      <t>盒，门店需求</t>
    </r>
    <r>
      <rPr>
        <sz val="11"/>
        <color rgb="FF000000"/>
        <rFont val="Calibri"/>
        <charset val="0"/>
      </rPr>
      <t>1</t>
    </r>
    <r>
      <rPr>
        <sz val="11"/>
        <color rgb="FF000000"/>
        <rFont val="宋体"/>
        <charset val="0"/>
      </rPr>
      <t>盒，请店间调拨满足顾客需求</t>
    </r>
  </si>
  <si>
    <t>2020-09-30 19:30:17</t>
  </si>
  <si>
    <t>a8034</t>
  </si>
  <si>
    <t>九制大黄丸</t>
  </si>
  <si>
    <r>
      <t>6g*5瓶</t>
    </r>
    <r>
      <rPr>
        <sz val="9"/>
        <color rgb="FF666666"/>
        <rFont val="宋体"/>
        <charset val="134"/>
      </rPr>
      <t> </t>
    </r>
  </si>
  <si>
    <t>河南宛东药业有限公司</t>
  </si>
  <si>
    <t>Z41021357</t>
  </si>
  <si>
    <t>2020-09-30 19:34:43</t>
  </si>
  <si>
    <t>b1534</t>
  </si>
  <si>
    <t>利福平眼膏</t>
  </si>
  <si>
    <t>0.50%</t>
  </si>
  <si>
    <t>哈尔滨市南岗区学府路109号</t>
  </si>
  <si>
    <t>H23023442</t>
  </si>
  <si>
    <t>批准文号有误请重新上报</t>
  </si>
  <si>
    <t>2020-09-30 19:49:41</t>
  </si>
  <si>
    <t>b1535</t>
  </si>
  <si>
    <t>氟康唑滴耳液</t>
  </si>
  <si>
    <t>30ml</t>
  </si>
  <si>
    <t>广州浮生堂卫生用品有限公司</t>
  </si>
  <si>
    <t>H61020001</t>
  </si>
  <si>
    <t>2020-09-30 20:30:41</t>
  </si>
  <si>
    <t>a8035</t>
  </si>
  <si>
    <t>草木犀流浸液</t>
  </si>
  <si>
    <t>0.4g*50片</t>
  </si>
  <si>
    <t>日本:Seiko Eiyo Yakuhin Co.,LT</t>
  </si>
  <si>
    <t>注册证号 H20160144</t>
  </si>
  <si>
    <r>
      <t>请采购部找渠道，光华店、成汉累计</t>
    </r>
    <r>
      <rPr>
        <sz val="11"/>
        <color rgb="FF000000"/>
        <rFont val="Calibri"/>
        <charset val="0"/>
      </rPr>
      <t>7</t>
    </r>
    <r>
      <rPr>
        <sz val="11"/>
        <color rgb="FF000000"/>
        <rFont val="宋体"/>
        <charset val="0"/>
      </rPr>
      <t>家门店报送过需求（中标价</t>
    </r>
    <r>
      <rPr>
        <sz val="11"/>
        <color rgb="FF000000"/>
        <rFont val="Calibri"/>
        <charset val="0"/>
      </rPr>
      <t>38.77</t>
    </r>
    <r>
      <rPr>
        <sz val="11"/>
        <color rgb="FF000000"/>
        <rFont val="宋体"/>
        <charset val="0"/>
      </rPr>
      <t>）杏林</t>
    </r>
    <r>
      <rPr>
        <sz val="11"/>
        <color rgb="FF000000"/>
        <rFont val="Calibri"/>
        <charset val="0"/>
      </rPr>
      <t>46.9</t>
    </r>
    <r>
      <rPr>
        <sz val="11"/>
        <color rgb="FF000000"/>
        <rFont val="宋体"/>
        <charset val="0"/>
      </rPr>
      <t>，小程序销量</t>
    </r>
    <r>
      <rPr>
        <sz val="11"/>
        <color rgb="FF000000"/>
        <rFont val="Calibri"/>
        <charset val="0"/>
      </rPr>
      <t>4</t>
    </r>
    <r>
      <rPr>
        <sz val="11"/>
        <color rgb="FF000000"/>
        <rFont val="宋体"/>
        <charset val="0"/>
      </rPr>
      <t>笔，泉源堂</t>
    </r>
    <r>
      <rPr>
        <sz val="11"/>
        <color rgb="FF000000"/>
        <rFont val="Calibri"/>
        <charset val="0"/>
      </rPr>
      <t>45.5</t>
    </r>
  </si>
  <si>
    <t>2020-09-30 20:40:01</t>
  </si>
  <si>
    <t>a8036</t>
  </si>
  <si>
    <t>冷敷凝胶（兵兵）滚珠退热凝胶</t>
  </si>
  <si>
    <r>
      <t>NJ-03型 50g</t>
    </r>
    <r>
      <rPr>
        <sz val="9"/>
        <color rgb="FF666666"/>
        <rFont val="宋体"/>
        <charset val="134"/>
      </rPr>
      <t> </t>
    </r>
  </si>
  <si>
    <t>兵兵药业湖北有限公司</t>
  </si>
  <si>
    <t>鄂十堰械备20180002号</t>
  </si>
  <si>
    <t>2020-09-30 20:53:48</t>
  </si>
  <si>
    <t>a8037</t>
  </si>
  <si>
    <t>吗替麦考酚酯片（赛可平）</t>
  </si>
  <si>
    <r>
      <t>0.5g*20片</t>
    </r>
    <r>
      <rPr>
        <sz val="9"/>
        <color rgb="FF666666"/>
        <rFont val="宋体"/>
        <charset val="134"/>
      </rPr>
      <t> </t>
    </r>
  </si>
  <si>
    <t>上海罗氏制药有限公司</t>
  </si>
  <si>
    <t>H20031277</t>
  </si>
  <si>
    <t>请采购部找渠道（中标价514）</t>
  </si>
  <si>
    <t>2020-09-30 20:56:40</t>
  </si>
  <si>
    <t>a8038</t>
  </si>
  <si>
    <t>复方苁蓉益智胶囊</t>
  </si>
  <si>
    <t>0.3g*8粒*3板</t>
  </si>
  <si>
    <t>安徽誉隆亚东药业有限公司</t>
  </si>
  <si>
    <t>Z20194044</t>
  </si>
  <si>
    <t>请采购部找渠道，同厂家24粒及36粒都有门店报送需求（24粒中标价50.62）</t>
  </si>
  <si>
    <t>2020-09-30 20:59:58</t>
  </si>
  <si>
    <t>a8039</t>
  </si>
  <si>
    <t>加替沙星滴眼液（祝宁）</t>
  </si>
  <si>
    <r>
      <t>5ml:15mg</t>
    </r>
    <r>
      <rPr>
        <sz val="9"/>
        <color rgb="FF666666"/>
        <rFont val="宋体"/>
        <charset val="134"/>
      </rPr>
      <t> </t>
    </r>
  </si>
  <si>
    <t>安徽省双科药业有限公司</t>
  </si>
  <si>
    <t>H20051825</t>
  </si>
  <si>
    <r>
      <t>在特殊目录，公司库存</t>
    </r>
    <r>
      <rPr>
        <sz val="11"/>
        <color rgb="FF000000"/>
        <rFont val="Calibri"/>
        <charset val="0"/>
      </rPr>
      <t>1</t>
    </r>
    <r>
      <rPr>
        <sz val="11"/>
        <color rgb="FF000000"/>
        <rFont val="宋体"/>
        <charset val="0"/>
      </rPr>
      <t>盒，门店需求</t>
    </r>
    <r>
      <rPr>
        <sz val="11"/>
        <color rgb="FF000000"/>
        <rFont val="Calibri"/>
        <charset val="0"/>
      </rPr>
      <t>3</t>
    </r>
    <r>
      <rPr>
        <sz val="11"/>
        <color rgb="FF000000"/>
        <rFont val="宋体"/>
        <charset val="0"/>
      </rPr>
      <t>盒，请采购部购进</t>
    </r>
  </si>
  <si>
    <t>2020-09-30 22:50:23</t>
  </si>
  <si>
    <t>a8040</t>
  </si>
  <si>
    <t>复方氢氧化铝片</t>
  </si>
  <si>
    <r>
      <t>120片</t>
    </r>
    <r>
      <rPr>
        <sz val="9"/>
        <color rgb="FF666666"/>
        <rFont val="宋体"/>
        <charset val="134"/>
      </rPr>
      <t> </t>
    </r>
  </si>
  <si>
    <t>上海青平药业有限公司</t>
  </si>
  <si>
    <t>H31020657</t>
  </si>
  <si>
    <t>已回复华鼎有渠道，请采购部尽快报送新品，现目录里无一款复方氢氧化铝片，杏林8.9</t>
  </si>
  <si>
    <t>2020-10-01 10:39:14</t>
  </si>
  <si>
    <t>a8041</t>
  </si>
  <si>
    <t>七叶神安片</t>
  </si>
  <si>
    <t>50mg*24片</t>
  </si>
  <si>
    <t>云南特安呐制药有限公司</t>
  </si>
  <si>
    <t>Z53020175</t>
  </si>
  <si>
    <t>2020-10-01 12:26:37</t>
  </si>
  <si>
    <t>a8042</t>
  </si>
  <si>
    <t>芦根枇杷叶颗粒</t>
  </si>
  <si>
    <t>12g*6袋</t>
  </si>
  <si>
    <t>上海新亚药业邗江有限公司</t>
  </si>
  <si>
    <t>z20073180</t>
  </si>
  <si>
    <t>请采购部找渠道（都江堰店报送过需求）</t>
  </si>
  <si>
    <t>2020-10-01 13:41:48</t>
  </si>
  <si>
    <t>a8043</t>
  </si>
  <si>
    <t>泮托拉唑钠肠溶胶囊</t>
  </si>
  <si>
    <t>20mg*8片*2板</t>
  </si>
  <si>
    <t>福州闽海药业有限公司</t>
  </si>
  <si>
    <t>H20052417</t>
  </si>
  <si>
    <t>2020-10-01 13:44:04</t>
  </si>
  <si>
    <t>a8044</t>
  </si>
  <si>
    <t>复方双花口服溶液</t>
  </si>
  <si>
    <t>10ml*12支</t>
  </si>
  <si>
    <t>北京康益药业有限公司</t>
  </si>
  <si>
    <t>Z10940063</t>
  </si>
  <si>
    <t>2020-10-01 14:07:46</t>
  </si>
  <si>
    <t>a8045</t>
  </si>
  <si>
    <t>感冒清热颗粒</t>
  </si>
  <si>
    <r>
      <t>12g*6袋</t>
    </r>
    <r>
      <rPr>
        <sz val="9"/>
        <color rgb="FF666666"/>
        <rFont val="宋体"/>
        <charset val="134"/>
      </rPr>
      <t> </t>
    </r>
  </si>
  <si>
    <t>葵花药业集团(冀州)有限公司</t>
  </si>
  <si>
    <t>Z13021863</t>
  </si>
  <si>
    <t>目录外淘汰，公司无库存，请采购部购进</t>
  </si>
  <si>
    <t>2020-10-01 17:28:18</t>
  </si>
  <si>
    <t>a8046</t>
  </si>
  <si>
    <t>阿昔洛韦分散片</t>
  </si>
  <si>
    <r>
      <t>0.1g*12片*4板</t>
    </r>
    <r>
      <rPr>
        <sz val="9"/>
        <color rgb="FF666666"/>
        <rFont val="宋体"/>
        <charset val="134"/>
      </rPr>
      <t> </t>
    </r>
  </si>
  <si>
    <t>湖北四环制药有限公司</t>
  </si>
  <si>
    <t>H20010024</t>
  </si>
  <si>
    <t>2020-10-01 17:31:07</t>
  </si>
  <si>
    <t>b1536</t>
  </si>
  <si>
    <t>苯甲酸阿格列汀片</t>
  </si>
  <si>
    <t>25mg*10片</t>
  </si>
  <si>
    <t>武田药品工业株式会社大阪工厂</t>
  </si>
  <si>
    <t>H20130548</t>
  </si>
  <si>
    <t>公司在营且有库存，仓库库存38盒，请店间调拨或报营运部铺货满足顾客需求</t>
  </si>
  <si>
    <t>2020-10-02 11:05:22</t>
  </si>
  <si>
    <t>a8047</t>
  </si>
  <si>
    <t>诺氟沙星滴眼液</t>
  </si>
  <si>
    <t>8ml:24mg</t>
  </si>
  <si>
    <t>武汉五景药业有限公司</t>
  </si>
  <si>
    <t>H42021099</t>
  </si>
  <si>
    <t>目录外淘汰，仓库及门店无库存，请采购部核实是否能购进合格品种（禁请原因质量问题厂家清退2016.9.8）</t>
  </si>
  <si>
    <t>2020-10-02 11:09:04</t>
  </si>
  <si>
    <t>b1537</t>
  </si>
  <si>
    <t>附桂骨痛颗粒</t>
  </si>
  <si>
    <t>5g*12袋</t>
  </si>
  <si>
    <t>清华德人西安幸福制药有限公司</t>
  </si>
  <si>
    <t>Z19991050</t>
  </si>
  <si>
    <t>新园大道店库存2盒，请门店先店间调拨满足顾客需求</t>
  </si>
  <si>
    <t>2020-10-02 11:24:39</t>
  </si>
  <si>
    <t>a8048</t>
  </si>
  <si>
    <t>小建中颗粒</t>
  </si>
  <si>
    <t>15g*8袋</t>
  </si>
  <si>
    <t>湖南康尔佳制药股份有限公司</t>
  </si>
  <si>
    <t>z10920020</t>
  </si>
  <si>
    <t>请采购部找渠道（12袋中标价35.33）</t>
  </si>
  <si>
    <t>2020-10-02 11:32:16</t>
  </si>
  <si>
    <t>a8049</t>
  </si>
  <si>
    <t>心脑静片</t>
  </si>
  <si>
    <t>0.4g*12片*2板</t>
  </si>
  <si>
    <t>沈阳东新药业有限公司</t>
  </si>
  <si>
    <t>z21021359</t>
  </si>
  <si>
    <t>在特殊目录，公司无库存，请采购部购进（累计6家门店报送过需求）</t>
  </si>
  <si>
    <t>2020-10-02 11:48:44</t>
  </si>
  <si>
    <t>a8050</t>
  </si>
  <si>
    <t>雪域本草乳膏</t>
  </si>
  <si>
    <t>18g</t>
  </si>
  <si>
    <t>江西邦瑞生物科技有限公司</t>
  </si>
  <si>
    <t>赣卫消证字（2010）第0065号</t>
  </si>
  <si>
    <t>2020-10-02 11:53:51</t>
  </si>
  <si>
    <t>a8051</t>
  </si>
  <si>
    <t>盐酸埃克替尼片</t>
  </si>
  <si>
    <t>125mg*21片</t>
  </si>
  <si>
    <t>贝达药业股份有限公司</t>
  </si>
  <si>
    <t>h20110061</t>
  </si>
  <si>
    <t>2020-10-02 12:02:11</t>
  </si>
  <si>
    <t>a8052</t>
  </si>
  <si>
    <t>人工细胞愈合膜</t>
  </si>
  <si>
    <r>
      <t>5g</t>
    </r>
    <r>
      <rPr>
        <sz val="9"/>
        <color rgb="FF666666"/>
        <rFont val="宋体"/>
        <charset val="134"/>
      </rPr>
      <t> </t>
    </r>
  </si>
  <si>
    <t>杭州积好脂质体有限公司</t>
  </si>
  <si>
    <t>浙食药监械（准）字2014第2640803号</t>
  </si>
  <si>
    <t>请采购部找渠道（浆洗街也报送过需求）</t>
  </si>
  <si>
    <t>2020-10-02 12:10:22</t>
  </si>
  <si>
    <t>a8053</t>
  </si>
  <si>
    <t>首明山胶囊</t>
  </si>
  <si>
    <t>0.3g*12粒*2板</t>
  </si>
  <si>
    <t>山东华洋制药有限公司</t>
  </si>
  <si>
    <t>z10980030</t>
  </si>
  <si>
    <t>2020-10-02 12:53:53</t>
  </si>
  <si>
    <t>a8054</t>
  </si>
  <si>
    <t>盐酸奥洛他定胶囊</t>
  </si>
  <si>
    <r>
      <t>5mg*10粒</t>
    </r>
    <r>
      <rPr>
        <sz val="9"/>
        <color rgb="FF666666"/>
        <rFont val="宋体"/>
        <charset val="134"/>
      </rPr>
      <t> </t>
    </r>
  </si>
  <si>
    <t>重庆青阳药业有限公司</t>
  </si>
  <si>
    <t>H20140038</t>
  </si>
  <si>
    <t>请采购部找渠道（重庆西南制药产有累计5家门店报送需求（中标价58.44），请采购部尽快联系厂家交资料</t>
  </si>
  <si>
    <t>2020-10-02 14:56:07</t>
  </si>
  <si>
    <t>a8055</t>
  </si>
  <si>
    <t>重组赖脯胰岛素注射液（速秀霖）</t>
  </si>
  <si>
    <t>3ml:300iu(笔芯)</t>
  </si>
  <si>
    <t>甘李药业股份有限公司</t>
  </si>
  <si>
    <t>S20063004</t>
  </si>
  <si>
    <t>请采购部找渠道（门店有胰岛素经营权限）中标价65</t>
  </si>
  <si>
    <t>2020-10-02 15:02:39</t>
  </si>
  <si>
    <t>a8056</t>
  </si>
  <si>
    <t>莲芪胶囊</t>
  </si>
  <si>
    <r>
      <t>12粒*4小盒</t>
    </r>
    <r>
      <rPr>
        <sz val="9"/>
        <color rgb="FF666666"/>
        <rFont val="宋体"/>
        <charset val="134"/>
      </rPr>
      <t> </t>
    </r>
  </si>
  <si>
    <t>成都利尔药业有限公司</t>
  </si>
  <si>
    <t>B20020335</t>
  </si>
  <si>
    <t>请采购部找渠道（中标价168.31）杏林248</t>
  </si>
  <si>
    <t>2020-10-02 15:04:19</t>
  </si>
  <si>
    <t>a8057</t>
  </si>
  <si>
    <t>吸入用复方异丙托溴铵溶液</t>
  </si>
  <si>
    <r>
      <t>2.5ml*10支</t>
    </r>
    <r>
      <rPr>
        <sz val="9"/>
        <color rgb="FF666666"/>
        <rFont val="宋体"/>
        <charset val="134"/>
      </rPr>
      <t> </t>
    </r>
  </si>
  <si>
    <t>法国Laboratoire Unither</t>
  </si>
  <si>
    <t>H20150173</t>
  </si>
  <si>
    <t>已回复有渠道，请采购部尽快报送新品（中标价54.75）</t>
  </si>
  <si>
    <t>2020-10-02 15:09:31</t>
  </si>
  <si>
    <t>a8058</t>
  </si>
  <si>
    <t>黄连羊肝丸</t>
  </si>
  <si>
    <r>
      <t>6g*6袋</t>
    </r>
    <r>
      <rPr>
        <sz val="9"/>
        <color rgb="FF666666"/>
        <rFont val="宋体"/>
        <charset val="134"/>
      </rPr>
      <t> </t>
    </r>
  </si>
  <si>
    <t>内蒙古天奇中蒙制药股份有限公司</t>
  </si>
  <si>
    <t>Z20093234</t>
  </si>
  <si>
    <r>
      <t>在待经营目录，累计</t>
    </r>
    <r>
      <rPr>
        <sz val="11"/>
        <color rgb="FF000000"/>
        <rFont val="Calibri"/>
        <charset val="0"/>
      </rPr>
      <t>6</t>
    </r>
    <r>
      <rPr>
        <sz val="11"/>
        <color rgb="FF000000"/>
        <rFont val="宋体"/>
        <charset val="0"/>
      </rPr>
      <t>家门店报送需求，请采购部尽快购进</t>
    </r>
  </si>
  <si>
    <t>2020-10-02 17:54:48</t>
  </si>
  <si>
    <t>a8059</t>
  </si>
  <si>
    <t>景天祛斑胶囊</t>
  </si>
  <si>
    <t>0.5g*30粒</t>
  </si>
  <si>
    <t>青海晶珠藏药高新技术产业股份有限公司</t>
  </si>
  <si>
    <t>Z20025516</t>
  </si>
  <si>
    <t>请采购部找渠道（枣子巷报送过需求）</t>
  </si>
  <si>
    <t>2020-10-02 19:07:29</t>
  </si>
  <si>
    <t>b1538</t>
  </si>
  <si>
    <t>肠内营养粉剂(安素)</t>
  </si>
  <si>
    <t>400g</t>
  </si>
  <si>
    <t>(荷兰)Abbott Lad.B.V.Ross Product Manufasturer</t>
  </si>
  <si>
    <t>注册证号 H20181147</t>
  </si>
  <si>
    <t>黄庆香</t>
  </si>
  <si>
    <t>公司在营且有库存，顾客不接电话已在小程序回复顾客</t>
  </si>
  <si>
    <t>2020-10-02 20:19:25</t>
  </si>
  <si>
    <t>a8060</t>
  </si>
  <si>
    <t>益脉康片</t>
  </si>
  <si>
    <r>
      <t>40mg*20片*3板</t>
    </r>
    <r>
      <rPr>
        <sz val="9"/>
        <color rgb="FF666666"/>
        <rFont val="宋体"/>
        <charset val="134"/>
      </rPr>
      <t> </t>
    </r>
  </si>
  <si>
    <t>云南白药集团大理药业有限责任公司</t>
  </si>
  <si>
    <t>Z53021310</t>
  </si>
  <si>
    <t>2020-10-02 21:12:29</t>
  </si>
  <si>
    <t>b1539</t>
  </si>
  <si>
    <t>生理盐水</t>
  </si>
  <si>
    <t>1O毫升/支</t>
  </si>
  <si>
    <t>张良雄</t>
  </si>
  <si>
    <r>
      <t>公司在营且有库存</t>
    </r>
    <r>
      <rPr>
        <sz val="11"/>
        <color rgb="FF000000"/>
        <rFont val="Calibri"/>
        <charset val="0"/>
      </rPr>
      <t>ID204438</t>
    </r>
    <r>
      <rPr>
        <sz val="11"/>
        <color rgb="FF000000"/>
        <rFont val="宋体"/>
        <charset val="0"/>
      </rPr>
      <t>（</t>
    </r>
    <r>
      <rPr>
        <sz val="11"/>
        <color rgb="FF000000"/>
        <rFont val="Calibri"/>
        <charset val="0"/>
      </rPr>
      <t>250ml</t>
    </r>
    <r>
      <rPr>
        <sz val="11"/>
        <color rgb="FF000000"/>
        <rFont val="宋体"/>
        <charset val="0"/>
      </rPr>
      <t>）；ID204439（500ml）；ID204437（100ml）</t>
    </r>
  </si>
  <si>
    <t>2020-10-02 22:23:24</t>
  </si>
  <si>
    <t>a8061</t>
  </si>
  <si>
    <t>丙戊酸钠口服溶液</t>
  </si>
  <si>
    <t>300ml:12g</t>
  </si>
  <si>
    <t>赛诺菲制药有限公司</t>
  </si>
  <si>
    <t>H20041435</t>
  </si>
  <si>
    <t>已回复有渠道，请采购部尽快报送新品（中标价71.23），杏林小程序85.9元销量230笔</t>
  </si>
  <si>
    <t>2020-10-03 10:30:50</t>
  </si>
  <si>
    <t>b1540</t>
  </si>
  <si>
    <t>洛索洛芬钠凝胶膏</t>
  </si>
  <si>
    <t>14cm*10cm*2贴</t>
  </si>
  <si>
    <t>湖南九典制药有限公司</t>
  </si>
  <si>
    <t>H20173272</t>
  </si>
  <si>
    <r>
      <t>交大三店库存</t>
    </r>
    <r>
      <rPr>
        <sz val="10"/>
        <rFont val="Arial"/>
        <charset val="0"/>
      </rPr>
      <t>4</t>
    </r>
    <r>
      <rPr>
        <sz val="10"/>
        <rFont val="宋体"/>
        <charset val="0"/>
      </rPr>
      <t>盒，请门店先店间调拨满足顾客需求，</t>
    </r>
    <r>
      <rPr>
        <sz val="10"/>
        <rFont val="Arial"/>
        <charset val="0"/>
      </rPr>
      <t>90</t>
    </r>
    <r>
      <rPr>
        <sz val="10"/>
        <rFont val="宋体"/>
        <charset val="0"/>
      </rPr>
      <t>天</t>
    </r>
    <r>
      <rPr>
        <sz val="10"/>
        <rFont val="Arial"/>
        <charset val="0"/>
      </rPr>
      <t>4</t>
    </r>
    <r>
      <rPr>
        <sz val="10"/>
        <rFont val="宋体"/>
        <charset val="0"/>
      </rPr>
      <t>家门店销售</t>
    </r>
    <r>
      <rPr>
        <sz val="10"/>
        <rFont val="Arial"/>
        <charset val="0"/>
      </rPr>
      <t>16</t>
    </r>
    <r>
      <rPr>
        <sz val="10"/>
        <rFont val="宋体"/>
        <charset val="0"/>
      </rPr>
      <t>盒，请采购部购进</t>
    </r>
  </si>
  <si>
    <t>2020-10-03 10:41:28</t>
  </si>
  <si>
    <t>a8062</t>
  </si>
  <si>
    <t>名露狐臭净</t>
  </si>
  <si>
    <t>32ml</t>
  </si>
  <si>
    <t>南宁名露医疗保健品有限公司</t>
  </si>
  <si>
    <t>国妆特字G20130112</t>
  </si>
  <si>
    <t>2020-10-03 14:43:02</t>
  </si>
  <si>
    <t>a8063</t>
  </si>
  <si>
    <t>他扎罗汀乳膏</t>
  </si>
  <si>
    <r>
      <t>15g:15mg</t>
    </r>
    <r>
      <rPr>
        <sz val="9"/>
        <color rgb="FF666666"/>
        <rFont val="宋体"/>
        <charset val="134"/>
      </rPr>
      <t> </t>
    </r>
  </si>
  <si>
    <t>重庆华邦制药有限公司</t>
  </si>
  <si>
    <t>H20040124</t>
  </si>
  <si>
    <t>在待经营目录，公司无库存，请采购部购进</t>
  </si>
  <si>
    <t>2020-10-03 16:55:43</t>
  </si>
  <si>
    <t>a8064</t>
  </si>
  <si>
    <t>罗红霉素氨溴索片</t>
  </si>
  <si>
    <r>
      <t>0.15g:30mg*8片</t>
    </r>
    <r>
      <rPr>
        <sz val="9"/>
        <color rgb="FF666666"/>
        <rFont val="宋体"/>
        <charset val="134"/>
      </rPr>
      <t> </t>
    </r>
  </si>
  <si>
    <t>山东罗欣药业集团股份有限公司</t>
  </si>
  <si>
    <t>H20150018</t>
  </si>
  <si>
    <t>2020-10-03 17:30:30</t>
  </si>
  <si>
    <t>b1541</t>
  </si>
  <si>
    <r>
      <t xml:space="preserve"> </t>
    </r>
    <r>
      <rPr>
        <sz val="11"/>
        <color rgb="FF000000"/>
        <rFont val="宋体"/>
        <charset val="0"/>
      </rPr>
      <t>盐酸氨溴索口服溶液</t>
    </r>
  </si>
  <si>
    <t>100ml*60mg(蓝盒)</t>
  </si>
  <si>
    <t>上海勃林格殷格翰药业有限公司</t>
  </si>
  <si>
    <t>H20031314</t>
  </si>
  <si>
    <t>目录外淘汰，公司无库存，禁请原因市场无货2017.10.16</t>
  </si>
  <si>
    <t>2020-10-03 17:38:44</t>
  </si>
  <si>
    <t>b1542</t>
  </si>
  <si>
    <t>氧氟沙星凝胶</t>
  </si>
  <si>
    <t>15g/支</t>
  </si>
  <si>
    <t>黑龙江天龙药业有限公司</t>
  </si>
  <si>
    <t>H20083363</t>
  </si>
  <si>
    <t>陈玉琴</t>
  </si>
  <si>
    <t>顾客回复不需要了</t>
  </si>
  <si>
    <t>2020-10-03 20:17:41</t>
  </si>
  <si>
    <t>a8065</t>
  </si>
  <si>
    <t>龟鹿补肾片</t>
  </si>
  <si>
    <t>0.41g*12片*3板</t>
  </si>
  <si>
    <t>郑州福瑞堂制药有限公司</t>
  </si>
  <si>
    <t>z20090420</t>
  </si>
  <si>
    <t>2020-10-03 20:19:24</t>
  </si>
  <si>
    <t>a8066</t>
  </si>
  <si>
    <t>乳果糖口服溶液</t>
  </si>
  <si>
    <t>200ml</t>
  </si>
  <si>
    <t>荷兰Abbott Biologicals B.V</t>
  </si>
  <si>
    <t>H20171057</t>
  </si>
  <si>
    <t>2020-10-03 20:23:51</t>
  </si>
  <si>
    <t>a8067</t>
  </si>
  <si>
    <t>疏风定痛丸</t>
  </si>
  <si>
    <r>
      <t>6g*10丸</t>
    </r>
    <r>
      <rPr>
        <sz val="9"/>
        <color rgb="FF666666"/>
        <rFont val="宋体"/>
        <charset val="134"/>
      </rPr>
      <t> </t>
    </r>
  </si>
  <si>
    <t>z15020270</t>
  </si>
  <si>
    <t>2020-10-03 20:26:50</t>
  </si>
  <si>
    <t>b1543</t>
  </si>
  <si>
    <t>双黄连口服液</t>
  </si>
  <si>
    <t>儿童专用 10ml*6支</t>
  </si>
  <si>
    <t>河南太龙药业股份有限公司</t>
  </si>
  <si>
    <t>z20133010</t>
  </si>
  <si>
    <t>目录外淘汰，禁请原因：此规格只做医院同厂家10ml*10支ID25234，请门店核实是否能满足顾客需求</t>
  </si>
  <si>
    <t>2020-10-03 21:33:17</t>
  </si>
  <si>
    <t>a8068</t>
  </si>
  <si>
    <t>铁笛丸</t>
  </si>
  <si>
    <t>4g*6袋</t>
  </si>
  <si>
    <t>北京同仁堂天然药物(唐山)有限公司</t>
  </si>
  <si>
    <t>Z20054292</t>
  </si>
  <si>
    <t>邛崃翠荫街</t>
  </si>
  <si>
    <t>2020-10-04 10:55:23</t>
  </si>
  <si>
    <t>a8069</t>
  </si>
  <si>
    <t>六味安神胶囊</t>
  </si>
  <si>
    <t>0.45g*24粒</t>
  </si>
  <si>
    <t>重庆华森制药股份有限公司</t>
  </si>
  <si>
    <t>z20110067</t>
  </si>
  <si>
    <t>2020-10-04 10:57:43</t>
  </si>
  <si>
    <t>b1544</t>
  </si>
  <si>
    <t>格列齐特缓释片</t>
  </si>
  <si>
    <t>60mgx30片</t>
  </si>
  <si>
    <t>施维雅（天津）制药有限公司</t>
  </si>
  <si>
    <t>J20150121</t>
  </si>
  <si>
    <t>鲁天华</t>
  </si>
  <si>
    <t>公司在营有库存，顾客在乐山回复不需要了，已将十二桥店长联系方式发顾客便于顾客后期有需求联系</t>
  </si>
  <si>
    <t>2020-10-04 14:31:47</t>
  </si>
  <si>
    <t>a8070</t>
  </si>
  <si>
    <t>辛伐他汀片</t>
  </si>
  <si>
    <r>
      <t>10mg*10片*2板</t>
    </r>
    <r>
      <rPr>
        <sz val="9"/>
        <color rgb="FF666666"/>
        <rFont val="宋体"/>
        <charset val="134"/>
      </rPr>
      <t> </t>
    </r>
  </si>
  <si>
    <t>遂成药业股份有限公司</t>
  </si>
  <si>
    <t>H20083616</t>
  </si>
  <si>
    <t>2020-10-04 15:04:59</t>
  </si>
  <si>
    <t>a8071</t>
  </si>
  <si>
    <t>磷酸川芎嗪滴丸</t>
  </si>
  <si>
    <t>12.5mg*100粒</t>
  </si>
  <si>
    <t>北京九发药业有限公司</t>
  </si>
  <si>
    <t>H20090064</t>
  </si>
  <si>
    <t>2020-10-04 15:08:53</t>
  </si>
  <si>
    <t>b1545</t>
  </si>
  <si>
    <t>色甘萘甲那敏鼻喷雾剂</t>
  </si>
  <si>
    <t>6ml</t>
  </si>
  <si>
    <t>山东天顺药业股份有限公司</t>
  </si>
  <si>
    <t>H20110021</t>
  </si>
  <si>
    <t>在特殊目录，仓库无库存，2家门店库存3盒，请门店先店间调拨满足顾客需求，近90天销售15盒，同时请采购部购进</t>
  </si>
  <si>
    <t>2020-10-04 15:11:12</t>
  </si>
  <si>
    <t>b1546</t>
  </si>
  <si>
    <t>瑞舒伐他汀钙片</t>
  </si>
  <si>
    <r>
      <t>10mg×30</t>
    </r>
    <r>
      <rPr>
        <sz val="11"/>
        <color rgb="FF000000"/>
        <rFont val="宋体"/>
        <charset val="0"/>
      </rPr>
      <t>片</t>
    </r>
  </si>
  <si>
    <t>斯洛文尼亚Lek Pharmaceuticals d.d.</t>
  </si>
  <si>
    <t>H20180008</t>
  </si>
  <si>
    <t>2020-10-04 15:16:21</t>
  </si>
  <si>
    <t>a8072</t>
  </si>
  <si>
    <t>痛泻宁颗粒</t>
  </si>
  <si>
    <t>5g*10袋</t>
  </si>
  <si>
    <t>重庆华森制药有限公司</t>
  </si>
  <si>
    <t>Z20090043</t>
  </si>
  <si>
    <t>2020-10-04 15:35:23</t>
  </si>
  <si>
    <t>a8073</t>
  </si>
  <si>
    <t>酵母硒酵母多糖胶囊</t>
  </si>
  <si>
    <t>0.5g*90粒</t>
  </si>
  <si>
    <t>安琪酵母股份有限公司</t>
  </si>
  <si>
    <t>国食健字G20100279</t>
  </si>
  <si>
    <t>2020-10-04 15:37:36</t>
  </si>
  <si>
    <t>b1547</t>
  </si>
  <si>
    <t>硒酵母胶囊</t>
  </si>
  <si>
    <t>0.143g(Se100μg*40粒)</t>
  </si>
  <si>
    <t>芜湖华信生物药业股份有限公司</t>
  </si>
  <si>
    <t>H20052532</t>
  </si>
  <si>
    <t>公司在营且有库存，仓库库存6盒，请店间调拨或报营运部铺货满足顾客需求</t>
  </si>
  <si>
    <t>2020-10-04 19:11:53</t>
  </si>
  <si>
    <t>b1548</t>
  </si>
  <si>
    <t>活络油</t>
  </si>
  <si>
    <t>25ml</t>
  </si>
  <si>
    <t>香港黄氏国际药业有限公司</t>
  </si>
  <si>
    <t>注册证号 ZC20110005</t>
  </si>
  <si>
    <t>曹先生</t>
  </si>
  <si>
    <r>
      <t>在零售目录，公司无库存市场效期为</t>
    </r>
    <r>
      <rPr>
        <sz val="11"/>
        <color rgb="FF000000"/>
        <rFont val="Calibri"/>
        <charset val="0"/>
      </rPr>
      <t>2021.2.28</t>
    </r>
    <r>
      <rPr>
        <sz val="11"/>
        <color rgb="FF000000"/>
        <rFont val="宋体"/>
        <charset val="0"/>
      </rPr>
      <t>，有需求的门店单独报采购部。顾客回复在外地暂时不需要了</t>
    </r>
  </si>
  <si>
    <t>2020-10-04 19:37:11</t>
  </si>
  <si>
    <t>a8074</t>
  </si>
  <si>
    <t>地氯雷他定干混悬剂</t>
  </si>
  <si>
    <t>0.5g:2.5mg*10袋</t>
  </si>
  <si>
    <t>海南普利制药股份有限公司</t>
  </si>
  <si>
    <t>H20041111</t>
  </si>
  <si>
    <t>请采购部找渠道（中标价22.52）</t>
  </si>
  <si>
    <t>2020-10-04 20:10:48</t>
  </si>
  <si>
    <t>a8075</t>
  </si>
  <si>
    <t>双金胃肠胶囊</t>
  </si>
  <si>
    <t>0.5g*12粒*2板</t>
  </si>
  <si>
    <t>陕西摩美得气血和制药有限公司</t>
  </si>
  <si>
    <t>Z20040055</t>
  </si>
  <si>
    <t>请采购部找渠道（青龙街报送过需求）</t>
  </si>
  <si>
    <t>2020-10-04 20:15:00</t>
  </si>
  <si>
    <t>a8076</t>
  </si>
  <si>
    <t>和胃降逆胶囊</t>
  </si>
  <si>
    <t>0.4g*12粒*2板</t>
  </si>
  <si>
    <t>陕西威信制药有限公司</t>
  </si>
  <si>
    <t>Z20025192</t>
  </si>
  <si>
    <t>已经回复有渠道，请尽快报送新品（19年累计5家门店报送需求）</t>
  </si>
  <si>
    <t>2020-10-04 21:03:38</t>
  </si>
  <si>
    <t>a8077</t>
  </si>
  <si>
    <t>养心安神丸</t>
  </si>
  <si>
    <r>
      <t>6g*8袋</t>
    </r>
    <r>
      <rPr>
        <sz val="9"/>
        <color rgb="FF666666"/>
        <rFont val="宋体"/>
        <charset val="134"/>
      </rPr>
      <t> </t>
    </r>
  </si>
  <si>
    <t>安徽仁和药业有限公司</t>
  </si>
  <si>
    <t>Z34020853</t>
  </si>
  <si>
    <t>2020-10-04 21:32:02</t>
  </si>
  <si>
    <t>b1549</t>
  </si>
  <si>
    <t>缬沙坦分散片</t>
  </si>
  <si>
    <t>80mgx7片</t>
  </si>
  <si>
    <t>海南皇隆制药厂有限公司</t>
  </si>
  <si>
    <t>H20050508</t>
  </si>
  <si>
    <r>
      <t>同厂家</t>
    </r>
    <r>
      <rPr>
        <sz val="11"/>
        <color rgb="FF000000"/>
        <rFont val="Calibri"/>
        <charset val="0"/>
      </rPr>
      <t>14</t>
    </r>
    <r>
      <rPr>
        <sz val="11"/>
        <color rgb="FF000000"/>
        <rFont val="宋体"/>
        <charset val="0"/>
      </rPr>
      <t>片装</t>
    </r>
    <r>
      <rPr>
        <sz val="11"/>
        <color rgb="FF000000"/>
        <rFont val="Calibri"/>
        <charset val="0"/>
      </rPr>
      <t>ID104105</t>
    </r>
    <r>
      <rPr>
        <sz val="11"/>
        <color rgb="FF000000"/>
        <rFont val="宋体"/>
        <charset val="0"/>
      </rPr>
      <t>公司在营且有库存，请门店核实是否能满足顾客需求</t>
    </r>
  </si>
  <si>
    <t>2020-10-04 23:09:30</t>
  </si>
  <si>
    <t>b1550</t>
  </si>
  <si>
    <t>21金维他2阶牌多种维生素矿物质片</t>
  </si>
  <si>
    <t>56片</t>
  </si>
  <si>
    <t>民生</t>
  </si>
  <si>
    <t>无</t>
  </si>
  <si>
    <t>请完善批准文号重新上报</t>
  </si>
  <si>
    <t>2020-10-05 09:49:03</t>
  </si>
  <si>
    <t>a8078</t>
  </si>
  <si>
    <t>益母颗粒</t>
  </si>
  <si>
    <t>14g*12袋</t>
  </si>
  <si>
    <t>株洲千金药业股份有限公司</t>
  </si>
  <si>
    <t>Z43020779</t>
  </si>
  <si>
    <t>2020-10-05 10:26:07</t>
  </si>
  <si>
    <t>a8079</t>
  </si>
  <si>
    <t>渴络欣胶囊</t>
  </si>
  <si>
    <t>0.5g*60粒</t>
  </si>
  <si>
    <t>成都康弘制药有限公司</t>
  </si>
  <si>
    <t>Z20090035</t>
  </si>
  <si>
    <t>请采购部找渠道（中标价80.61）</t>
  </si>
  <si>
    <t>2020-10-05 11:44:17</t>
  </si>
  <si>
    <t>b1551</t>
  </si>
  <si>
    <t>医用皮肤机能调理敷料</t>
  </si>
  <si>
    <t>120g</t>
  </si>
  <si>
    <t>杭州斯诺康医疗有限公司</t>
  </si>
  <si>
    <r>
      <t>浙杭械备</t>
    </r>
    <r>
      <rPr>
        <sz val="11"/>
        <color rgb="FF000000"/>
        <rFont val="Calibri"/>
        <charset val="0"/>
      </rPr>
      <t>20170365</t>
    </r>
    <r>
      <rPr>
        <sz val="11"/>
        <color rgb="FF000000"/>
        <rFont val="宋体"/>
        <charset val="0"/>
      </rPr>
      <t>号</t>
    </r>
  </si>
  <si>
    <t>罗欣宇</t>
  </si>
  <si>
    <t>请采购部找渠道（顾客回复不需要了）顾客反馈崇州人民医院在开</t>
  </si>
  <si>
    <t>2020-10-05 12:06:11</t>
  </si>
  <si>
    <t>a8080</t>
  </si>
  <si>
    <t>双羊喉痹通颗粒</t>
  </si>
  <si>
    <t>10g*6袋</t>
  </si>
  <si>
    <t>贵州百灵企业集团正鑫药业有限公司</t>
  </si>
  <si>
    <t>Z20025355</t>
  </si>
  <si>
    <t>目录外淘汰，仓库及门店无库存，请采购部购进（已回复有渠道，请采购部尽快报送新品）</t>
  </si>
  <si>
    <t>2020-10-05 14:24:30</t>
  </si>
  <si>
    <t>a8081</t>
  </si>
  <si>
    <t>银杏叶分散片</t>
  </si>
  <si>
    <r>
      <t>0.4g(19.2mg:4.8mg)*15片*2板</t>
    </r>
    <r>
      <rPr>
        <sz val="9"/>
        <color rgb="FF666666"/>
        <rFont val="宋体"/>
        <charset val="134"/>
      </rPr>
      <t> </t>
    </r>
  </si>
  <si>
    <t>湖南华纳大药厂股份有限公司</t>
  </si>
  <si>
    <t>Z20050569</t>
  </si>
  <si>
    <t>2020-10-05 19:11:16</t>
  </si>
  <si>
    <t>a8082</t>
  </si>
  <si>
    <t>小儿白贝止咳糖浆</t>
  </si>
  <si>
    <t>10ml*12瓶</t>
  </si>
  <si>
    <t>吉林草还丹药业有限公司</t>
  </si>
  <si>
    <t>Z22020176</t>
  </si>
  <si>
    <t>已回复药师帮有渠道，请采购部尽快报送新品（光华店报送过需求）</t>
  </si>
  <si>
    <t>2020-10-06 08:47:57</t>
  </si>
  <si>
    <t>b1552</t>
  </si>
  <si>
    <t>吲达帕胺缓释片</t>
  </si>
  <si>
    <t>盒</t>
  </si>
  <si>
    <t>真奥金银花药业</t>
  </si>
  <si>
    <t>H20052001</t>
  </si>
  <si>
    <t>请完善需求规格重新上报</t>
  </si>
  <si>
    <t>2020-10-06 11:08:51</t>
  </si>
  <si>
    <t>b1553</t>
  </si>
  <si>
    <t>氯硝西泮片</t>
  </si>
  <si>
    <t>2mg*20片</t>
  </si>
  <si>
    <t>江苏恩华药业股份有限公司</t>
  </si>
  <si>
    <t>H10930004</t>
  </si>
  <si>
    <t>苯二氮卓类镇静催眠药，二类精神类药品暂时无法购进</t>
  </si>
  <si>
    <t>2020-10-06 14:44:51</t>
  </si>
  <si>
    <t>a8083</t>
  </si>
  <si>
    <t>酞丁安搽剂</t>
  </si>
  <si>
    <t>0.5%10ml</t>
  </si>
  <si>
    <t>北京华素制药股份有限公司(原：北京四环医药)</t>
  </si>
  <si>
    <t>H10920059</t>
  </si>
  <si>
    <r>
      <t>在零售目录，</t>
    </r>
    <r>
      <rPr>
        <sz val="11"/>
        <color rgb="FF000000"/>
        <rFont val="Calibri"/>
        <charset val="0"/>
      </rPr>
      <t>2</t>
    </r>
    <r>
      <rPr>
        <sz val="11"/>
        <color rgb="FF000000"/>
        <rFont val="宋体"/>
        <charset val="0"/>
      </rPr>
      <t>家门店库存</t>
    </r>
    <r>
      <rPr>
        <sz val="11"/>
        <color rgb="FF000000"/>
        <rFont val="Calibri"/>
        <charset val="0"/>
      </rPr>
      <t>2</t>
    </r>
    <r>
      <rPr>
        <sz val="11"/>
        <color rgb="FF000000"/>
        <rFont val="宋体"/>
        <charset val="0"/>
      </rPr>
      <t>盒，门店需求</t>
    </r>
    <r>
      <rPr>
        <sz val="11"/>
        <color rgb="FF000000"/>
        <rFont val="Calibri"/>
        <charset val="0"/>
      </rPr>
      <t>10</t>
    </r>
    <r>
      <rPr>
        <sz val="11"/>
        <color rgb="FF000000"/>
        <rFont val="宋体"/>
        <charset val="0"/>
      </rPr>
      <t>盒，请采购部购进后铺货到店</t>
    </r>
  </si>
  <si>
    <t>2020-10-06 19:06:02</t>
  </si>
  <si>
    <t>a8084</t>
  </si>
  <si>
    <t>四味脾胃舒颗粒</t>
  </si>
  <si>
    <t>10g*15袋</t>
  </si>
  <si>
    <t>广西天天乐药业股份有限公司</t>
  </si>
  <si>
    <t>Z20026557</t>
  </si>
  <si>
    <t>请采购部找渠道（累计4家门店报送需求）</t>
  </si>
  <si>
    <t>2020-10-06 20:20:58</t>
  </si>
  <si>
    <t>a8085</t>
  </si>
  <si>
    <t>丹清胶囊</t>
  </si>
  <si>
    <t>0.36g*12粒*2板</t>
  </si>
  <si>
    <t>陕西康惠制药股份有限公司</t>
  </si>
  <si>
    <t>Z20080676</t>
  </si>
  <si>
    <t>2020-10-06 20:51:50</t>
  </si>
  <si>
    <t>a8086</t>
  </si>
  <si>
    <t>过氧苯甲酰凝胶</t>
  </si>
  <si>
    <t>15g:0.75g</t>
  </si>
  <si>
    <t>四川明欣药业有限责任公司</t>
  </si>
  <si>
    <t>H20063377</t>
  </si>
  <si>
    <t>请采购部找渠道，现目录有ID114962禁请原因批件过期，90天销售135盒，公司库存12盒，需寻优势替代品种</t>
  </si>
  <si>
    <t>2020-10-07 09:36:30</t>
  </si>
  <si>
    <t>a8087</t>
  </si>
  <si>
    <t>头孢丙烯干混悬剂</t>
  </si>
  <si>
    <t>0.125g*6袋</t>
  </si>
  <si>
    <t>海南日中天制药有限公司</t>
  </si>
  <si>
    <t>H29133340</t>
  </si>
  <si>
    <t>2020-10-07 09:37:46</t>
  </si>
  <si>
    <t>a8088</t>
  </si>
  <si>
    <t>咳克平胶囊</t>
  </si>
  <si>
    <t>0.32g*24粒</t>
  </si>
  <si>
    <t>通化万通药业股份有限公司</t>
  </si>
  <si>
    <t>Z20059017</t>
  </si>
  <si>
    <t>2020-10-07 10:11:26</t>
  </si>
  <si>
    <t>a8089</t>
  </si>
  <si>
    <t>2020-10-07 14:23:51</t>
  </si>
  <si>
    <t>a8090</t>
  </si>
  <si>
    <t>银杏叶片</t>
  </si>
  <si>
    <t>19.2mg:4.8mg*36片</t>
  </si>
  <si>
    <t>江苏润邦药业有限公司</t>
  </si>
  <si>
    <t>Z20053913</t>
  </si>
  <si>
    <t>2020-10-07 14:34:29</t>
  </si>
  <si>
    <t>b1554</t>
  </si>
  <si>
    <t>氟伐他汀钠缓释片</t>
  </si>
  <si>
    <t>80mg*7片</t>
  </si>
  <si>
    <t>北京诺华制药有限公司</t>
  </si>
  <si>
    <t>H20090179</t>
  </si>
  <si>
    <t>公司在营且有库存，仓库库存20盒，请店间调拨或报营运部铺货满足顾客需求</t>
  </si>
  <si>
    <t>2020-10-07 19:02:18</t>
  </si>
  <si>
    <t>a8091</t>
  </si>
  <si>
    <t>雌三醇乳膏</t>
  </si>
  <si>
    <t>15mg/15g</t>
  </si>
  <si>
    <t>爱尔兰：Organon (Ireland) Ltd.</t>
  </si>
  <si>
    <t>注册证号 H20170005</t>
  </si>
  <si>
    <t>在零售目录，公司无库存，禁请原因（暂时缺货），请采购部核实是否能购进</t>
  </si>
  <si>
    <t>2020-10-07 19:10:37</t>
  </si>
  <si>
    <t>a8092</t>
  </si>
  <si>
    <t>厄贝沙坦氢氯噻嗪片</t>
  </si>
  <si>
    <t>75mg:6.25mg*10片</t>
  </si>
  <si>
    <t>浙江华海药业股份有限公司</t>
  </si>
  <si>
    <t>H20058709</t>
  </si>
  <si>
    <t>在特殊目录，公司无库存，尚贤坊及十二桥店报送过需求，请采购部购进</t>
  </si>
  <si>
    <t>2020-10-07 19:14:44</t>
  </si>
  <si>
    <t>b1555</t>
  </si>
  <si>
    <t>沙库巴曲缬沙坦钠片</t>
  </si>
  <si>
    <t>100mgx14片</t>
  </si>
  <si>
    <t>J20190002</t>
  </si>
  <si>
    <t>公司在营且有库存，仓库库存376盒，请店间调拨或报营运部铺货满足顾客需求</t>
  </si>
  <si>
    <t>2020-10-07 19:20:46</t>
  </si>
  <si>
    <t>b1556</t>
  </si>
  <si>
    <t>洛芬待因缓释片</t>
  </si>
  <si>
    <t>14片</t>
  </si>
  <si>
    <t>J20190001</t>
  </si>
  <si>
    <r>
      <t>麻醉药品不能购进，上传图片为西南药业产</t>
    </r>
    <r>
      <rPr>
        <sz val="11"/>
        <color rgb="FF000000"/>
        <rFont val="Calibri"/>
        <charset val="0"/>
      </rPr>
      <t>20</t>
    </r>
    <r>
      <rPr>
        <sz val="11"/>
        <color rgb="FF000000"/>
        <rFont val="宋体"/>
        <charset val="0"/>
      </rPr>
      <t>片</t>
    </r>
  </si>
  <si>
    <t>2020-10-07 21:08:52</t>
  </si>
  <si>
    <t>b1557</t>
  </si>
  <si>
    <t>除脂生发片</t>
  </si>
  <si>
    <t>0.3gx12片x5板</t>
  </si>
  <si>
    <t>山西仁源堂药业有限公司</t>
  </si>
  <si>
    <t>Z14020253</t>
  </si>
  <si>
    <t>杨丹</t>
  </si>
  <si>
    <r>
      <t>公司在营，仓库库存</t>
    </r>
    <r>
      <rPr>
        <sz val="11"/>
        <color rgb="FF000000"/>
        <rFont val="Calibri"/>
        <charset val="0"/>
      </rPr>
      <t>99</t>
    </r>
    <r>
      <rPr>
        <sz val="11"/>
        <color rgb="FF000000"/>
        <rFont val="宋体"/>
        <charset val="0"/>
      </rPr>
      <t>盒，已请蜀辉路店报营运部铺货，到货后通知顾客</t>
    </r>
  </si>
  <si>
    <t>2020-10-07 22:41:38</t>
  </si>
  <si>
    <t>a8093</t>
  </si>
  <si>
    <t>奥美拉唑肠溶胶囊</t>
  </si>
  <si>
    <t>20mg*14粒</t>
  </si>
  <si>
    <t>香港正美药品有限公司</t>
  </si>
  <si>
    <t>注册证号 HC20140026</t>
  </si>
  <si>
    <t>请采购部找渠道（崔家店报送过需求）</t>
  </si>
  <si>
    <t>2020-10-08 09:55:35</t>
  </si>
  <si>
    <t>a8094</t>
  </si>
  <si>
    <t>感通片</t>
  </si>
  <si>
    <t>0.32g*10片*3板</t>
  </si>
  <si>
    <t>Z20059015</t>
  </si>
  <si>
    <t>请采购部找渠道（榕声店报送过需求）</t>
  </si>
  <si>
    <t>2020-10-08 10:20:05</t>
  </si>
  <si>
    <t>a8095</t>
  </si>
  <si>
    <t>甜梦口服液</t>
  </si>
  <si>
    <t>10ml*10支</t>
  </si>
  <si>
    <t>荣昌制药(淄博)有限公司</t>
  </si>
  <si>
    <t>Z20153070</t>
  </si>
  <si>
    <t>请采购部找渠道（中标价29.68）</t>
  </si>
  <si>
    <t>2020-10-08 10:29:26</t>
  </si>
  <si>
    <t>b1558</t>
  </si>
  <si>
    <r>
      <t>盐酸曲唑酮片</t>
    </r>
    <r>
      <rPr>
        <sz val="11"/>
        <color rgb="FF000000"/>
        <rFont val="Calibri"/>
        <charset val="0"/>
      </rPr>
      <t>(</t>
    </r>
    <r>
      <rPr>
        <sz val="11"/>
        <color rgb="FF000000"/>
        <rFont val="宋体"/>
        <charset val="0"/>
      </rPr>
      <t>安适</t>
    </r>
    <r>
      <rPr>
        <sz val="11"/>
        <color rgb="FF000000"/>
        <rFont val="Calibri"/>
        <charset val="0"/>
      </rPr>
      <t>)</t>
    </r>
  </si>
  <si>
    <t>50mg×12片</t>
  </si>
  <si>
    <t>沈阳福宁药业有限公司</t>
  </si>
  <si>
    <t>H20050223</t>
  </si>
  <si>
    <t>公司在营且有库存，仓库库存49盒，请店间调拨或报营运部铺货满足顾客需求</t>
  </si>
  <si>
    <t>2020-10-08 11:52:18</t>
  </si>
  <si>
    <t>a8096</t>
  </si>
  <si>
    <t>活血止痛胶囊</t>
  </si>
  <si>
    <t>0.5克×40粒</t>
  </si>
  <si>
    <t>珠海安生凤凰制药有限公司</t>
  </si>
  <si>
    <t>Z20053669</t>
  </si>
  <si>
    <t>请采购部找渠道（中标价29.1）</t>
  </si>
  <si>
    <t>2020-10-08 13:35:47</t>
  </si>
  <si>
    <t>a8097</t>
  </si>
  <si>
    <t>消肿橡胶膏</t>
  </si>
  <si>
    <r>
      <t>5cm*6cm*2贴*6袋</t>
    </r>
    <r>
      <rPr>
        <sz val="9"/>
        <color rgb="FF666666"/>
        <rFont val="宋体"/>
        <charset val="134"/>
      </rPr>
      <t> </t>
    </r>
  </si>
  <si>
    <t>内蒙古科尔沁药业有限公司</t>
  </si>
  <si>
    <t>Z15020910</t>
  </si>
  <si>
    <t>2020-10-08 14:29:58</t>
  </si>
  <si>
    <t>a8098</t>
  </si>
  <si>
    <t>阿托伐他汀钙片</t>
  </si>
  <si>
    <t>10mg*10片</t>
  </si>
  <si>
    <t>浙江乐普药业股份有限公司</t>
  </si>
  <si>
    <t>H20133127</t>
  </si>
  <si>
    <t>2020-10-08 14:31:44</t>
  </si>
  <si>
    <t>b1559</t>
  </si>
  <si>
    <t>重组人干扰素a2b栓</t>
  </si>
  <si>
    <t>10万U*5粒*2板</t>
  </si>
  <si>
    <t>安徽安科生物工程(集团)股份有限公司</t>
  </si>
  <si>
    <t>S20020103</t>
  </si>
  <si>
    <r>
      <t>同厂家</t>
    </r>
    <r>
      <rPr>
        <sz val="11"/>
        <color rgb="FF000000"/>
        <rFont val="Calibri"/>
        <charset val="0"/>
      </rPr>
      <t>5</t>
    </r>
    <r>
      <rPr>
        <sz val="11"/>
        <color rgb="FF000000"/>
        <rFont val="宋体"/>
        <charset val="0"/>
      </rPr>
      <t>粒装ID55705，请门店核实是否能满足顾客需求</t>
    </r>
  </si>
  <si>
    <t>2020-10-08 14:33:01</t>
  </si>
  <si>
    <t>a8099</t>
  </si>
  <si>
    <t>去感热口服液</t>
  </si>
  <si>
    <t>10ml*6支</t>
  </si>
  <si>
    <t>四川康特能药业</t>
  </si>
  <si>
    <t>Z20080189</t>
  </si>
  <si>
    <t>请采购部找渠道，6支中标价31.88,10支中标价53.08</t>
  </si>
  <si>
    <t>2020-10-08 14:33:52</t>
  </si>
  <si>
    <t>a8100</t>
  </si>
  <si>
    <t>参茸补肾片</t>
  </si>
  <si>
    <t>0.3g*12片*2板</t>
  </si>
  <si>
    <t>通药制药集团股份有限公司</t>
  </si>
  <si>
    <t>Z20025486</t>
  </si>
  <si>
    <t>2020-10-08 14:42:04</t>
  </si>
  <si>
    <t>a8101</t>
  </si>
  <si>
    <t>盐酸氨溴索口服液</t>
  </si>
  <si>
    <t>100ml:0.3g</t>
  </si>
  <si>
    <t>四川健能制药有限公司</t>
  </si>
  <si>
    <t>H20143384</t>
  </si>
  <si>
    <t>2020-10-08 16:31:27</t>
  </si>
  <si>
    <t>a8102</t>
  </si>
  <si>
    <t>羧甲司坦泡腾片</t>
  </si>
  <si>
    <r>
      <t>0.5g*10片</t>
    </r>
    <r>
      <rPr>
        <sz val="9"/>
        <color rgb="FF666666"/>
        <rFont val="宋体"/>
        <charset val="134"/>
      </rPr>
      <t> </t>
    </r>
  </si>
  <si>
    <t>吉林敖东延边药业股份有限公司</t>
  </si>
  <si>
    <t>H20067547</t>
  </si>
  <si>
    <t>2020-10-08 16:41:53</t>
  </si>
  <si>
    <t>a8103</t>
  </si>
  <si>
    <t>0.5g*40粒</t>
  </si>
  <si>
    <t>2020-10-08 16:47:02</t>
  </si>
  <si>
    <t>a8104</t>
  </si>
  <si>
    <t>黄柏八味片</t>
  </si>
  <si>
    <r>
      <t>36粒</t>
    </r>
    <r>
      <rPr>
        <sz val="9"/>
        <color rgb="FF666666"/>
        <rFont val="宋体"/>
        <charset val="134"/>
      </rPr>
      <t> </t>
    </r>
  </si>
  <si>
    <t>湖南兴蒙制药有限公司</t>
  </si>
  <si>
    <t>Z20123010</t>
  </si>
  <si>
    <t>请采购部找渠道(中标价40.02）</t>
  </si>
  <si>
    <t>2020-10-08 19:37:59</t>
  </si>
  <si>
    <t>b1560</t>
  </si>
  <si>
    <t>黄花杜鹃油胶丸</t>
  </si>
  <si>
    <t>青海宝鉴堂国药有限公司</t>
  </si>
  <si>
    <t>Z20026103</t>
  </si>
  <si>
    <t>请门店完善需求规格重新上报</t>
  </si>
  <si>
    <t>2020-10-08 20:23:02</t>
  </si>
  <si>
    <t>a8105</t>
  </si>
  <si>
    <t>参芪升阳补血胶囊</t>
  </si>
  <si>
    <t>0.45g*12粒*3板</t>
  </si>
  <si>
    <t>陕西医药控股集团天宁制药有限责任公司</t>
  </si>
  <si>
    <t>B20020188</t>
  </si>
  <si>
    <t>2020-10-08 20:46:12</t>
  </si>
  <si>
    <t>a8106</t>
  </si>
  <si>
    <t>眩晕宁片</t>
  </si>
  <si>
    <t>0.38g*18片</t>
  </si>
  <si>
    <t>桂林三金药业股份有限公司</t>
  </si>
  <si>
    <t>Z45020605</t>
  </si>
  <si>
    <t>目录外淘汰，公司无库存，请采购部核实是否能购进</t>
  </si>
  <si>
    <t>2020-10-08 21:13:19</t>
  </si>
  <si>
    <t>b1561</t>
  </si>
  <si>
    <t>重组牛碱性成纤维细胞生长因子外用溶液</t>
  </si>
  <si>
    <t>63000IU/瓶</t>
  </si>
  <si>
    <t>珠海亿胜生物制药有限公司</t>
  </si>
  <si>
    <t>S10980077</t>
  </si>
  <si>
    <t>蛋白同化制剂采购回复暂时无法购进</t>
  </si>
  <si>
    <t>2020-10-08 21:18:23</t>
  </si>
  <si>
    <t>a8107</t>
  </si>
  <si>
    <t>复方苦木消炎胶囊</t>
  </si>
  <si>
    <t>12粒*4板</t>
  </si>
  <si>
    <t>武汉钧安制药有限公司</t>
  </si>
  <si>
    <t>Z20050635</t>
  </si>
  <si>
    <t>2020-10-08 21:21:28</t>
  </si>
  <si>
    <t>a8108</t>
  </si>
  <si>
    <t>复方环磷酰胺片</t>
  </si>
  <si>
    <t>50mg*12片*2板</t>
  </si>
  <si>
    <t>通化茂群制药有限公司</t>
  </si>
  <si>
    <t>H22026738</t>
  </si>
  <si>
    <t>5月21日已建ID并定价，请采购部尽快购进（累计9家门店报送需求）</t>
  </si>
  <si>
    <t>2020-10-08 21:26:31</t>
  </si>
  <si>
    <t>a8109</t>
  </si>
  <si>
    <t>双氯芬酸钠缓释片</t>
  </si>
  <si>
    <t>0.1g*12片</t>
  </si>
  <si>
    <t>国药集团致君（深圳）坪山制药有限公司</t>
  </si>
  <si>
    <t>H10970209</t>
  </si>
  <si>
    <t>9月28日已建ID并定价，请采购部尽快购进（江安店报送过需求）</t>
  </si>
  <si>
    <t>2020-10-08 21:29:09</t>
  </si>
  <si>
    <t>a8110</t>
  </si>
  <si>
    <t>金银花颗粒</t>
  </si>
  <si>
    <t>10g*20袋</t>
  </si>
  <si>
    <t>四川森科制药有限公司</t>
  </si>
  <si>
    <t>Z20026765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</si>
</sst>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  <scheme val="minor"/>
    </font>
    <font>
      <b/>
      <sz val="18"/>
      <name val="宋体"/>
      <charset val="134"/>
      <scheme val="minor"/>
    </font>
    <font>
      <b/>
      <sz val="10"/>
      <name val="宋体"/>
      <charset val="134"/>
    </font>
    <font>
      <sz val="11"/>
      <color indexed="8"/>
      <name val="Calibri"/>
      <charset val="0"/>
    </font>
    <font>
      <sz val="11"/>
      <color rgb="FF000000"/>
      <name val="宋体"/>
      <charset val="0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9"/>
      <color rgb="FF666666"/>
      <name val="宋体"/>
      <charset val="134"/>
    </font>
    <font>
      <sz val="11"/>
      <color rgb="FF000000"/>
      <name val="Calibri"/>
      <charset val="0"/>
    </font>
    <font>
      <sz val="10"/>
      <name val="Arial"/>
      <charset val="0"/>
    </font>
    <font>
      <sz val="10"/>
      <name val="宋体"/>
      <charset val="0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2" fillId="11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3" fillId="15" borderId="8" applyNumberFormat="0" applyAlignment="0" applyProtection="0">
      <alignment vertical="center"/>
    </xf>
    <xf numFmtId="0" fontId="14" fillId="15" borderId="4" applyNumberFormat="0" applyAlignment="0" applyProtection="0">
      <alignment vertical="center"/>
    </xf>
    <xf numFmtId="0" fontId="8" fillId="6" borderId="3" applyNumberFormat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0" fillId="2" borderId="0" xfId="0" applyFill="1">
      <alignment vertical="center"/>
    </xf>
    <xf numFmtId="0" fontId="2" fillId="0" borderId="0" xfId="0" applyFont="1">
      <alignment vertical="center"/>
    </xf>
    <xf numFmtId="0" fontId="0" fillId="0" borderId="0" xfId="0" applyFill="1">
      <alignment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5" fillId="0" borderId="1" xfId="0" applyFont="1" applyFill="1" applyBorder="1" applyAlignment="1" applyProtection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 applyProtection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 applyProtection="1">
      <alignment horizontal="left" vertical="center"/>
    </xf>
    <xf numFmtId="0" fontId="6" fillId="2" borderId="1" xfId="0" applyFont="1" applyFill="1" applyBorder="1" applyAlignment="1" applyProtection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  <color rgb="00FFC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37101;&#31077;2020.3.11\&#26368;&#26032;&#38376;&#24215;&#31867;&#22411;2020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  <sheetName val="Sheet4"/>
    </sheetNames>
    <sheetDataSet>
      <sheetData sheetId="0">
        <row r="1">
          <cell r="A1" t="str">
            <v>2020年2月最新门店类型</v>
          </cell>
        </row>
        <row r="2">
          <cell r="A2" t="str">
            <v>门店ID</v>
          </cell>
          <cell r="B2" t="str">
            <v>门店名称</v>
          </cell>
        </row>
        <row r="3">
          <cell r="A3">
            <v>307</v>
          </cell>
          <cell r="B3" t="str">
            <v>旗舰店</v>
          </cell>
        </row>
        <row r="4">
          <cell r="A4">
            <v>337</v>
          </cell>
          <cell r="B4" t="str">
            <v>四川太极浆洗街药店</v>
          </cell>
        </row>
        <row r="5">
          <cell r="A5">
            <v>582</v>
          </cell>
          <cell r="B5" t="str">
            <v>青羊区十二桥药店</v>
          </cell>
        </row>
        <row r="6">
          <cell r="A6">
            <v>750</v>
          </cell>
          <cell r="B6" t="str">
            <v>成都成汉太极大药房有限公司</v>
          </cell>
        </row>
        <row r="7">
          <cell r="A7">
            <v>517</v>
          </cell>
          <cell r="B7" t="str">
            <v>青羊区北东街店</v>
          </cell>
        </row>
        <row r="8">
          <cell r="A8">
            <v>341</v>
          </cell>
          <cell r="B8" t="str">
            <v>邛崃中心药店</v>
          </cell>
        </row>
        <row r="9">
          <cell r="A9">
            <v>343</v>
          </cell>
          <cell r="B9" t="str">
            <v>光华药店</v>
          </cell>
        </row>
        <row r="10">
          <cell r="A10">
            <v>571</v>
          </cell>
          <cell r="B10" t="str">
            <v>高新区民丰大道西段药店</v>
          </cell>
        </row>
        <row r="11">
          <cell r="A11">
            <v>742</v>
          </cell>
          <cell r="B11" t="str">
            <v>锦江区庆云南街药店</v>
          </cell>
        </row>
        <row r="12">
          <cell r="A12">
            <v>365</v>
          </cell>
          <cell r="B12" t="str">
            <v>光华村街药店</v>
          </cell>
        </row>
        <row r="13">
          <cell r="A13">
            <v>102934</v>
          </cell>
          <cell r="B13" t="str">
            <v>银河北街</v>
          </cell>
        </row>
        <row r="14">
          <cell r="A14">
            <v>385</v>
          </cell>
          <cell r="B14" t="str">
            <v>五津西路药店</v>
          </cell>
        </row>
        <row r="15">
          <cell r="A15">
            <v>581</v>
          </cell>
          <cell r="B15" t="str">
            <v>成华区二环路北四段药店（汇融名城）</v>
          </cell>
        </row>
        <row r="16">
          <cell r="A16">
            <v>707</v>
          </cell>
          <cell r="B16" t="str">
            <v>成华区万科路药店</v>
          </cell>
        </row>
        <row r="17">
          <cell r="A17">
            <v>585</v>
          </cell>
          <cell r="B17" t="str">
            <v>成华区羊子山西路药店（兴元华盛）</v>
          </cell>
        </row>
        <row r="18">
          <cell r="A18">
            <v>712</v>
          </cell>
          <cell r="B18" t="str">
            <v>成华区华泰路药店</v>
          </cell>
        </row>
        <row r="19">
          <cell r="A19">
            <v>730</v>
          </cell>
          <cell r="B19" t="str">
            <v>新都区新繁镇繁江北路药店</v>
          </cell>
        </row>
        <row r="20">
          <cell r="A20">
            <v>709</v>
          </cell>
          <cell r="B20" t="str">
            <v>新都区马超东路店</v>
          </cell>
        </row>
        <row r="21">
          <cell r="A21">
            <v>373</v>
          </cell>
          <cell r="B21" t="str">
            <v>通盈街药店</v>
          </cell>
        </row>
        <row r="22">
          <cell r="A22">
            <v>399</v>
          </cell>
          <cell r="B22" t="str">
            <v>高新天久北巷药店</v>
          </cell>
        </row>
        <row r="23">
          <cell r="A23">
            <v>578</v>
          </cell>
          <cell r="B23" t="str">
            <v>成华区华油路药店</v>
          </cell>
        </row>
        <row r="24">
          <cell r="A24">
            <v>546</v>
          </cell>
          <cell r="B24" t="str">
            <v>锦江区榕声路店</v>
          </cell>
        </row>
        <row r="25">
          <cell r="A25">
            <v>744</v>
          </cell>
          <cell r="B25" t="str">
            <v>武侯区科华街药店</v>
          </cell>
        </row>
        <row r="26">
          <cell r="A26">
            <v>387</v>
          </cell>
          <cell r="B26" t="str">
            <v>新乐中街药店</v>
          </cell>
        </row>
        <row r="27">
          <cell r="A27">
            <v>724</v>
          </cell>
          <cell r="B27" t="str">
            <v>锦江区观音桥街药店</v>
          </cell>
        </row>
        <row r="28">
          <cell r="A28">
            <v>377</v>
          </cell>
          <cell r="B28" t="str">
            <v>新园大道药店</v>
          </cell>
        </row>
        <row r="29">
          <cell r="A29">
            <v>746</v>
          </cell>
          <cell r="B29" t="str">
            <v>大邑县晋原镇内蒙古大道桃源药店</v>
          </cell>
        </row>
        <row r="30">
          <cell r="A30">
            <v>513</v>
          </cell>
          <cell r="B30" t="str">
            <v>武侯区顺和街店</v>
          </cell>
        </row>
        <row r="31">
          <cell r="A31">
            <v>514</v>
          </cell>
          <cell r="B31" t="str">
            <v>新津邓双镇岷江店</v>
          </cell>
        </row>
        <row r="32">
          <cell r="A32">
            <v>54</v>
          </cell>
          <cell r="B32" t="str">
            <v>怀远店</v>
          </cell>
        </row>
        <row r="33">
          <cell r="A33">
            <v>737</v>
          </cell>
          <cell r="B33" t="str">
            <v>高新区大源北街药店</v>
          </cell>
        </row>
        <row r="34">
          <cell r="A34">
            <v>511</v>
          </cell>
          <cell r="B34" t="str">
            <v>成华杉板桥南一路店</v>
          </cell>
        </row>
        <row r="35">
          <cell r="A35">
            <v>754</v>
          </cell>
          <cell r="B35" t="str">
            <v>崇州市崇阳镇尚贤坊街药店</v>
          </cell>
        </row>
        <row r="36">
          <cell r="A36">
            <v>379</v>
          </cell>
          <cell r="B36" t="str">
            <v>土龙路药店</v>
          </cell>
        </row>
        <row r="37">
          <cell r="A37">
            <v>101453</v>
          </cell>
          <cell r="B37" t="str">
            <v>温江区公平街道江安路药店</v>
          </cell>
        </row>
        <row r="38">
          <cell r="A38">
            <v>103639</v>
          </cell>
          <cell r="B38" t="str">
            <v>金马河</v>
          </cell>
        </row>
        <row r="39">
          <cell r="A39">
            <v>747</v>
          </cell>
          <cell r="B39" t="str">
            <v>郫县郫筒镇一环路东南段药店</v>
          </cell>
        </row>
        <row r="40">
          <cell r="A40">
            <v>357</v>
          </cell>
          <cell r="B40" t="str">
            <v>清江东路药店</v>
          </cell>
        </row>
        <row r="41">
          <cell r="A41">
            <v>103198</v>
          </cell>
          <cell r="B41" t="str">
            <v>贝森北路</v>
          </cell>
        </row>
        <row r="42">
          <cell r="A42">
            <v>106066</v>
          </cell>
          <cell r="B42" t="str">
            <v>梨花街</v>
          </cell>
        </row>
        <row r="43">
          <cell r="A43">
            <v>355</v>
          </cell>
          <cell r="B43" t="str">
            <v>双林路药店</v>
          </cell>
        </row>
        <row r="44">
          <cell r="A44">
            <v>391</v>
          </cell>
          <cell r="B44" t="str">
            <v>金丝街药店</v>
          </cell>
        </row>
        <row r="45">
          <cell r="A45">
            <v>105751</v>
          </cell>
          <cell r="B45" t="str">
            <v>新下街</v>
          </cell>
        </row>
        <row r="46">
          <cell r="A46">
            <v>726</v>
          </cell>
          <cell r="B46" t="str">
            <v>金牛区交大路第三药店</v>
          </cell>
        </row>
        <row r="47">
          <cell r="A47">
            <v>515</v>
          </cell>
          <cell r="B47" t="str">
            <v>成华区崔家店路药店</v>
          </cell>
        </row>
        <row r="48">
          <cell r="A48">
            <v>748</v>
          </cell>
          <cell r="B48" t="str">
            <v>大邑县晋原镇东街药店</v>
          </cell>
        </row>
        <row r="49">
          <cell r="A49">
            <v>359</v>
          </cell>
          <cell r="B49" t="str">
            <v>枣子巷药店</v>
          </cell>
        </row>
        <row r="50">
          <cell r="A50">
            <v>721</v>
          </cell>
          <cell r="B50" t="str">
            <v>邛崃市临邛镇洪川小区药店</v>
          </cell>
        </row>
        <row r="51">
          <cell r="A51">
            <v>716</v>
          </cell>
          <cell r="B51" t="str">
            <v>大邑县沙渠镇方圆路药店</v>
          </cell>
        </row>
        <row r="52">
          <cell r="A52">
            <v>308</v>
          </cell>
          <cell r="B52" t="str">
            <v>红星店</v>
          </cell>
        </row>
        <row r="53">
          <cell r="A53">
            <v>717</v>
          </cell>
          <cell r="B53" t="str">
            <v>大邑县晋原镇通达东路五段药店</v>
          </cell>
        </row>
        <row r="54">
          <cell r="A54">
            <v>106569</v>
          </cell>
          <cell r="B54" t="str">
            <v>大悦路店</v>
          </cell>
        </row>
        <row r="55">
          <cell r="A55">
            <v>367</v>
          </cell>
          <cell r="B55" t="str">
            <v>金带街药店</v>
          </cell>
        </row>
        <row r="56">
          <cell r="A56">
            <v>598</v>
          </cell>
          <cell r="B56" t="str">
            <v>锦江区水杉街药店</v>
          </cell>
        </row>
        <row r="57">
          <cell r="A57">
            <v>103199</v>
          </cell>
          <cell r="B57" t="str">
            <v>西林一街</v>
          </cell>
        </row>
        <row r="58">
          <cell r="A58">
            <v>572</v>
          </cell>
          <cell r="B58" t="str">
            <v>郫县郫筒镇东大街药店</v>
          </cell>
        </row>
        <row r="59">
          <cell r="A59">
            <v>106399</v>
          </cell>
          <cell r="B59" t="str">
            <v>蜀辉路店</v>
          </cell>
        </row>
        <row r="60">
          <cell r="A60">
            <v>743</v>
          </cell>
          <cell r="B60" t="str">
            <v>成华区万宇路药店</v>
          </cell>
        </row>
        <row r="61">
          <cell r="A61">
            <v>349</v>
          </cell>
          <cell r="B61" t="str">
            <v>人民中路店</v>
          </cell>
        </row>
        <row r="62">
          <cell r="A62">
            <v>102935</v>
          </cell>
          <cell r="B62" t="str">
            <v>青羊区童子街</v>
          </cell>
        </row>
        <row r="63">
          <cell r="A63">
            <v>108656</v>
          </cell>
          <cell r="B63" t="str">
            <v>四川太极新津五津西路二店</v>
          </cell>
        </row>
        <row r="64">
          <cell r="A64">
            <v>102565</v>
          </cell>
          <cell r="B64" t="str">
            <v>武侯区佳灵路</v>
          </cell>
        </row>
        <row r="65">
          <cell r="A65">
            <v>539</v>
          </cell>
          <cell r="B65" t="str">
            <v>大邑县晋原镇子龙路店</v>
          </cell>
        </row>
        <row r="66">
          <cell r="A66">
            <v>104428</v>
          </cell>
          <cell r="B66" t="str">
            <v>永康东路药店 </v>
          </cell>
        </row>
        <row r="67">
          <cell r="A67">
            <v>351</v>
          </cell>
          <cell r="B67" t="str">
            <v>都江堰药店</v>
          </cell>
        </row>
        <row r="68">
          <cell r="A68">
            <v>107658</v>
          </cell>
          <cell r="B68" t="str">
            <v>四川太极新都区新都街道万和北路药店</v>
          </cell>
        </row>
        <row r="69">
          <cell r="A69">
            <v>549</v>
          </cell>
          <cell r="B69" t="str">
            <v>大邑县晋源镇东壕沟段药店</v>
          </cell>
        </row>
        <row r="70">
          <cell r="A70">
            <v>105267</v>
          </cell>
          <cell r="B70" t="str">
            <v>四川太极金牛区蜀汉路药店</v>
          </cell>
        </row>
        <row r="71">
          <cell r="A71">
            <v>587</v>
          </cell>
          <cell r="B71" t="str">
            <v>都江堰景中路店</v>
          </cell>
        </row>
        <row r="72">
          <cell r="A72">
            <v>745</v>
          </cell>
          <cell r="B72" t="str">
            <v>金牛区金沙路药店</v>
          </cell>
        </row>
        <row r="73">
          <cell r="A73">
            <v>52</v>
          </cell>
          <cell r="B73" t="str">
            <v>崇州中心店</v>
          </cell>
        </row>
        <row r="74">
          <cell r="A74">
            <v>102564</v>
          </cell>
          <cell r="B74" t="str">
            <v>邛崃翠荫街</v>
          </cell>
        </row>
        <row r="75">
          <cell r="A75">
            <v>102479</v>
          </cell>
          <cell r="B75" t="str">
            <v>锦江区劼人路药店</v>
          </cell>
        </row>
        <row r="76">
          <cell r="A76">
            <v>720</v>
          </cell>
          <cell r="B76" t="str">
            <v>大邑县新场镇文昌街药店</v>
          </cell>
        </row>
        <row r="77">
          <cell r="A77">
            <v>573</v>
          </cell>
          <cell r="B77" t="str">
            <v>双流县西航港街道锦华路一段药店</v>
          </cell>
        </row>
        <row r="78">
          <cell r="A78">
            <v>329</v>
          </cell>
          <cell r="B78" t="str">
            <v>温江店</v>
          </cell>
        </row>
        <row r="79">
          <cell r="A79">
            <v>104838</v>
          </cell>
          <cell r="B79" t="str">
            <v>蜀州中路店</v>
          </cell>
        </row>
        <row r="80">
          <cell r="A80">
            <v>727</v>
          </cell>
          <cell r="B80" t="str">
            <v>金牛区黄苑东街药店</v>
          </cell>
        </row>
        <row r="81">
          <cell r="A81">
            <v>339</v>
          </cell>
          <cell r="B81" t="str">
            <v>沙河源药店</v>
          </cell>
        </row>
        <row r="82">
          <cell r="A82">
            <v>107728</v>
          </cell>
          <cell r="B82" t="str">
            <v>四川太极大邑县晋原镇北街药店</v>
          </cell>
        </row>
        <row r="83">
          <cell r="A83">
            <v>311</v>
          </cell>
          <cell r="B83" t="str">
            <v>西部店</v>
          </cell>
        </row>
        <row r="84">
          <cell r="A84">
            <v>106485</v>
          </cell>
          <cell r="B84" t="str">
            <v>元华二巷</v>
          </cell>
        </row>
        <row r="85">
          <cell r="A85">
            <v>104533</v>
          </cell>
          <cell r="B85" t="str">
            <v>潘家街店</v>
          </cell>
        </row>
        <row r="86">
          <cell r="A86">
            <v>104429</v>
          </cell>
          <cell r="B86" t="str">
            <v>大华街药店</v>
          </cell>
        </row>
        <row r="87">
          <cell r="A87">
            <v>710</v>
          </cell>
          <cell r="B87" t="str">
            <v>都江堰市蒲阳镇堰问道西路药店</v>
          </cell>
        </row>
        <row r="88">
          <cell r="A88">
            <v>594</v>
          </cell>
          <cell r="B88" t="str">
            <v>大邑县安仁镇千禧街药店</v>
          </cell>
        </row>
        <row r="89">
          <cell r="A89">
            <v>591</v>
          </cell>
          <cell r="B89" t="str">
            <v>邛崃市临邛镇长安大道药店</v>
          </cell>
        </row>
        <row r="90">
          <cell r="A90">
            <v>570</v>
          </cell>
          <cell r="B90" t="str">
            <v>青羊区浣花滨河路药店</v>
          </cell>
        </row>
        <row r="91">
          <cell r="A91">
            <v>104430</v>
          </cell>
          <cell r="B91" t="str">
            <v>中和大道药店</v>
          </cell>
        </row>
        <row r="92">
          <cell r="A92">
            <v>733</v>
          </cell>
          <cell r="B92" t="str">
            <v>双流区东升街道三强西路药店</v>
          </cell>
        </row>
        <row r="93">
          <cell r="A93">
            <v>740</v>
          </cell>
          <cell r="B93" t="str">
            <v>成华区华康路药店</v>
          </cell>
        </row>
        <row r="94">
          <cell r="A94">
            <v>704</v>
          </cell>
          <cell r="B94" t="str">
            <v>都江堰奎光路中段药店</v>
          </cell>
        </row>
        <row r="95">
          <cell r="A95">
            <v>706</v>
          </cell>
          <cell r="B95" t="str">
            <v>都江堰幸福镇翔凤路药店</v>
          </cell>
        </row>
        <row r="96">
          <cell r="A96">
            <v>752</v>
          </cell>
          <cell r="B96" t="str">
            <v>大药房连锁有限公司武侯区聚萃街药店</v>
          </cell>
        </row>
        <row r="97">
          <cell r="A97">
            <v>732</v>
          </cell>
          <cell r="B97" t="str">
            <v>邛崃市羊安镇永康大道药店</v>
          </cell>
        </row>
        <row r="98">
          <cell r="A98">
            <v>738</v>
          </cell>
          <cell r="B98" t="str">
            <v>都江堰市蒲阳路药店</v>
          </cell>
        </row>
        <row r="99">
          <cell r="A99">
            <v>723</v>
          </cell>
          <cell r="B99" t="str">
            <v>锦江区柳翠路药店</v>
          </cell>
        </row>
        <row r="100">
          <cell r="A100">
            <v>56</v>
          </cell>
          <cell r="B100" t="str">
            <v>三江店</v>
          </cell>
        </row>
        <row r="101">
          <cell r="A101">
            <v>371</v>
          </cell>
          <cell r="B101" t="str">
            <v>兴义镇万兴路药店</v>
          </cell>
        </row>
        <row r="102">
          <cell r="A102">
            <v>105910</v>
          </cell>
          <cell r="B102" t="str">
            <v>紫薇东路</v>
          </cell>
        </row>
        <row r="103">
          <cell r="A103">
            <v>105396</v>
          </cell>
          <cell r="B103" t="str">
            <v>武侯区航中路店</v>
          </cell>
        </row>
        <row r="104">
          <cell r="A104">
            <v>108277</v>
          </cell>
          <cell r="B104" t="str">
            <v>四川太极金牛区银沙路药店</v>
          </cell>
        </row>
        <row r="105">
          <cell r="A105">
            <v>106865</v>
          </cell>
          <cell r="B105" t="str">
            <v>丝竹路</v>
          </cell>
        </row>
        <row r="106">
          <cell r="A106">
            <v>545</v>
          </cell>
          <cell r="B106" t="str">
            <v>龙潭西路店</v>
          </cell>
        </row>
        <row r="107">
          <cell r="A107">
            <v>713</v>
          </cell>
          <cell r="B107" t="str">
            <v>都江堰聚源镇药店</v>
          </cell>
        </row>
        <row r="108">
          <cell r="A108">
            <v>102478</v>
          </cell>
          <cell r="B108" t="str">
            <v>锦江区静明路药店</v>
          </cell>
        </row>
        <row r="109">
          <cell r="A109">
            <v>107829</v>
          </cell>
          <cell r="B109" t="str">
            <v>四川太极金牛区解放路药店</v>
          </cell>
        </row>
        <row r="110">
          <cell r="A110">
            <v>102567</v>
          </cell>
          <cell r="B110" t="str">
            <v>新津武阳西路</v>
          </cell>
        </row>
        <row r="111">
          <cell r="A111">
            <v>106568</v>
          </cell>
          <cell r="B111" t="str">
            <v>四川太极高新区中和公济桥路药店</v>
          </cell>
        </row>
        <row r="112">
          <cell r="A112">
            <v>753</v>
          </cell>
          <cell r="B112" t="str">
            <v>锦江区合欢树街药店</v>
          </cell>
        </row>
        <row r="113">
          <cell r="A113">
            <v>110378</v>
          </cell>
          <cell r="B113" t="str">
            <v>都江堰宝莲路</v>
          </cell>
        </row>
        <row r="114">
          <cell r="A114">
            <v>111219</v>
          </cell>
          <cell r="B114" t="str">
            <v>花照壁街店</v>
          </cell>
        </row>
        <row r="115">
          <cell r="A115">
            <v>111064</v>
          </cell>
          <cell r="B115" t="str">
            <v>邛崃涌泉路店</v>
          </cell>
        </row>
        <row r="116">
          <cell r="A116">
            <v>111400</v>
          </cell>
          <cell r="B116" t="str">
            <v>邛崃杏林路店</v>
          </cell>
        </row>
        <row r="117">
          <cell r="A117">
            <v>112888</v>
          </cell>
          <cell r="B117" t="str">
            <v>双楠路店</v>
          </cell>
        </row>
        <row r="118">
          <cell r="A118">
            <v>113008</v>
          </cell>
          <cell r="B118" t="str">
            <v>南华巷店</v>
          </cell>
        </row>
        <row r="119">
          <cell r="A119">
            <v>113023</v>
          </cell>
          <cell r="B119" t="str">
            <v>云龙南路店</v>
          </cell>
        </row>
        <row r="120">
          <cell r="A120">
            <v>113025</v>
          </cell>
          <cell r="B120" t="str">
            <v>蜀鑫路店</v>
          </cell>
        </row>
        <row r="121">
          <cell r="A121">
            <v>113299</v>
          </cell>
          <cell r="B121" t="str">
            <v>倪家桥店</v>
          </cell>
        </row>
        <row r="122">
          <cell r="A122">
            <v>113298</v>
          </cell>
          <cell r="B122" t="str">
            <v>双楠伊藤路店（逸都路店）</v>
          </cell>
        </row>
        <row r="123">
          <cell r="A123">
            <v>112415</v>
          </cell>
          <cell r="B123" t="str">
            <v>四川太极金牛区五福桥东路药店</v>
          </cell>
        </row>
        <row r="124">
          <cell r="A124">
            <v>113833</v>
          </cell>
          <cell r="B124" t="str">
            <v>四川太极青羊区光华西一路药店</v>
          </cell>
        </row>
        <row r="125">
          <cell r="A125">
            <v>114069</v>
          </cell>
          <cell r="B125" t="str">
            <v>四川太极高新区剑南大道药店</v>
          </cell>
        </row>
        <row r="126">
          <cell r="A126">
            <v>114286</v>
          </cell>
          <cell r="B126" t="str">
            <v>光华北五路店</v>
          </cell>
        </row>
        <row r="127">
          <cell r="A127">
            <v>114622</v>
          </cell>
          <cell r="B127" t="str">
            <v>东昌路店</v>
          </cell>
        </row>
        <row r="128">
          <cell r="A128">
            <v>347</v>
          </cell>
          <cell r="B128" t="str">
            <v>四川太极清江东路2药店</v>
          </cell>
        </row>
        <row r="129">
          <cell r="A129">
            <v>114685</v>
          </cell>
          <cell r="B129" t="str">
            <v>四川太极青羊区青龙街药店</v>
          </cell>
        </row>
        <row r="130">
          <cell r="A130">
            <v>114844</v>
          </cell>
          <cell r="B130" t="str">
            <v>四川太极成华区培华东路药店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16"/>
  <sheetViews>
    <sheetView tabSelected="1" topLeftCell="A91" workbookViewId="0">
      <selection activeCell="A1" sqref="A1:P116"/>
    </sheetView>
  </sheetViews>
  <sheetFormatPr defaultColWidth="9" defaultRowHeight="13.5"/>
  <cols>
    <col min="1" max="1" width="3.5" style="3" customWidth="1"/>
    <col min="2" max="2" width="14.25" customWidth="1"/>
    <col min="3" max="3" width="5.875" customWidth="1"/>
    <col min="4" max="4" width="19" customWidth="1"/>
    <col min="5" max="5" width="16.375" customWidth="1"/>
    <col min="6" max="6" width="4" customWidth="1"/>
    <col min="7" max="7" width="16.75" customWidth="1"/>
    <col min="8" max="8" width="13.875" customWidth="1"/>
    <col min="9" max="9" width="5.625" customWidth="1"/>
    <col min="10" max="10" width="6.875" customWidth="1"/>
    <col min="11" max="11" width="21.5" customWidth="1"/>
    <col min="12" max="12" width="5.375" customWidth="1"/>
    <col min="13" max="13" width="6" customWidth="1"/>
    <col min="14" max="14" width="6.625" customWidth="1"/>
    <col min="15" max="15" width="20.625" customWidth="1"/>
    <col min="16" max="16" width="82.25" customWidth="1"/>
    <col min="17" max="29" width="9" style="4"/>
  </cols>
  <sheetData>
    <row r="1" ht="18" customHeight="1" spans="1:16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</row>
    <row r="2" s="1" customFormat="1" ht="18" customHeight="1" spans="1:1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6" t="s">
        <v>14</v>
      </c>
      <c r="O2" s="6" t="s">
        <v>15</v>
      </c>
      <c r="P2" s="11" t="s">
        <v>16</v>
      </c>
    </row>
    <row r="3" ht="15" spans="1:16">
      <c r="A3" s="7">
        <v>1</v>
      </c>
      <c r="B3" s="8" t="s">
        <v>17</v>
      </c>
      <c r="C3" s="8" t="s">
        <v>18</v>
      </c>
      <c r="D3" s="8" t="s">
        <v>19</v>
      </c>
      <c r="E3" s="8" t="s">
        <v>20</v>
      </c>
      <c r="F3" s="8">
        <v>2</v>
      </c>
      <c r="G3" s="8" t="s">
        <v>21</v>
      </c>
      <c r="H3" s="8" t="s">
        <v>22</v>
      </c>
      <c r="I3" s="8">
        <v>40</v>
      </c>
      <c r="J3" s="8">
        <v>113833</v>
      </c>
      <c r="K3" s="8" t="str">
        <f>VLOOKUP(J3,[1]Sheet1!$A$1:$B$65536,2,0)</f>
        <v>四川太极青羊区光华西一路药店</v>
      </c>
      <c r="L3" s="8" t="s">
        <v>23</v>
      </c>
      <c r="M3" s="8" t="s">
        <v>24</v>
      </c>
      <c r="N3" s="8"/>
      <c r="O3" s="8" t="s">
        <v>25</v>
      </c>
      <c r="P3" s="8"/>
    </row>
    <row r="4" ht="15" spans="1:16">
      <c r="A4" s="7">
        <v>2</v>
      </c>
      <c r="B4" s="8" t="s">
        <v>26</v>
      </c>
      <c r="C4" s="8" t="s">
        <v>27</v>
      </c>
      <c r="D4" s="8" t="s">
        <v>28</v>
      </c>
      <c r="E4" s="8" t="s">
        <v>29</v>
      </c>
      <c r="F4" s="8">
        <v>1</v>
      </c>
      <c r="G4" s="8" t="s">
        <v>30</v>
      </c>
      <c r="H4" s="8" t="s">
        <v>31</v>
      </c>
      <c r="I4" s="8">
        <v>39.8</v>
      </c>
      <c r="J4" s="8">
        <v>102565</v>
      </c>
      <c r="K4" s="8" t="str">
        <f>VLOOKUP(J4,[1]Sheet1!$A$1:$B$65536,2,0)</f>
        <v>武侯区佳灵路</v>
      </c>
      <c r="L4" s="8" t="s">
        <v>32</v>
      </c>
      <c r="M4" s="8" t="s">
        <v>24</v>
      </c>
      <c r="N4" s="8">
        <v>155080</v>
      </c>
      <c r="O4" s="12" t="s">
        <v>33</v>
      </c>
      <c r="P4" s="8"/>
    </row>
    <row r="5" s="2" customFormat="1" ht="15" spans="1:16">
      <c r="A5" s="9">
        <v>3</v>
      </c>
      <c r="B5" s="10" t="s">
        <v>34</v>
      </c>
      <c r="C5" s="10" t="s">
        <v>35</v>
      </c>
      <c r="D5" s="10" t="s">
        <v>36</v>
      </c>
      <c r="E5" s="10" t="s">
        <v>37</v>
      </c>
      <c r="F5" s="10">
        <v>10</v>
      </c>
      <c r="G5" s="10" t="s">
        <v>38</v>
      </c>
      <c r="H5" s="10" t="s">
        <v>39</v>
      </c>
      <c r="I5" s="10">
        <v>80</v>
      </c>
      <c r="J5" s="10">
        <v>104838</v>
      </c>
      <c r="K5" s="10" t="str">
        <f>VLOOKUP(J5,[1]Sheet1!$A$1:$B$65536,2,0)</f>
        <v>蜀州中路店</v>
      </c>
      <c r="L5" s="10" t="s">
        <v>23</v>
      </c>
      <c r="M5" s="10" t="s">
        <v>24</v>
      </c>
      <c r="N5" s="10">
        <v>53807</v>
      </c>
      <c r="O5" s="10" t="s">
        <v>40</v>
      </c>
      <c r="P5" s="10"/>
    </row>
    <row r="6" ht="15" spans="1:16">
      <c r="A6" s="7">
        <v>4</v>
      </c>
      <c r="B6" s="8" t="s">
        <v>41</v>
      </c>
      <c r="C6" s="8" t="s">
        <v>42</v>
      </c>
      <c r="D6" s="8" t="s">
        <v>43</v>
      </c>
      <c r="E6" s="8" t="s">
        <v>44</v>
      </c>
      <c r="F6" s="8">
        <v>2</v>
      </c>
      <c r="G6" s="8" t="s">
        <v>45</v>
      </c>
      <c r="H6" s="8" t="s">
        <v>46</v>
      </c>
      <c r="I6" s="8">
        <v>30</v>
      </c>
      <c r="J6" s="8">
        <v>511</v>
      </c>
      <c r="K6" s="8" t="str">
        <f>VLOOKUP(J6,[1]Sheet1!$A$1:$B$65536,2,0)</f>
        <v>成华杉板桥南一路店</v>
      </c>
      <c r="L6" s="8" t="s">
        <v>32</v>
      </c>
      <c r="M6" s="8" t="s">
        <v>24</v>
      </c>
      <c r="N6" s="8"/>
      <c r="O6" s="8" t="s">
        <v>25</v>
      </c>
      <c r="P6" s="8"/>
    </row>
    <row r="7" s="2" customFormat="1" ht="15" spans="1:16">
      <c r="A7" s="9">
        <v>5</v>
      </c>
      <c r="B7" s="10" t="s">
        <v>47</v>
      </c>
      <c r="C7" s="10" t="s">
        <v>48</v>
      </c>
      <c r="D7" s="10" t="s">
        <v>49</v>
      </c>
      <c r="E7" s="10" t="s">
        <v>50</v>
      </c>
      <c r="F7" s="10">
        <v>1</v>
      </c>
      <c r="G7" s="10" t="s">
        <v>51</v>
      </c>
      <c r="H7" s="10" t="s">
        <v>52</v>
      </c>
      <c r="I7" s="10"/>
      <c r="J7" s="10" t="s">
        <v>53</v>
      </c>
      <c r="K7" s="10">
        <v>15828369061</v>
      </c>
      <c r="L7" s="10" t="s">
        <v>32</v>
      </c>
      <c r="M7" s="10" t="s">
        <v>54</v>
      </c>
      <c r="N7" s="10"/>
      <c r="O7" s="13" t="s">
        <v>55</v>
      </c>
      <c r="P7" s="10"/>
    </row>
    <row r="8" ht="15" spans="1:16">
      <c r="A8" s="7">
        <v>6</v>
      </c>
      <c r="B8" s="8" t="s">
        <v>56</v>
      </c>
      <c r="C8" s="8" t="s">
        <v>57</v>
      </c>
      <c r="D8" s="8" t="s">
        <v>58</v>
      </c>
      <c r="E8" s="8" t="s">
        <v>59</v>
      </c>
      <c r="F8" s="8">
        <v>1</v>
      </c>
      <c r="G8" s="8" t="s">
        <v>60</v>
      </c>
      <c r="H8" s="8" t="s">
        <v>61</v>
      </c>
      <c r="I8" s="8">
        <v>20</v>
      </c>
      <c r="J8" s="8">
        <v>740</v>
      </c>
      <c r="K8" s="8" t="str">
        <f>VLOOKUP(J8,[1]Sheet1!$A$1:$B$65536,2,0)</f>
        <v>成华区华康路药店</v>
      </c>
      <c r="L8" s="8" t="s">
        <v>32</v>
      </c>
      <c r="M8" s="8" t="s">
        <v>24</v>
      </c>
      <c r="N8" s="8"/>
      <c r="O8" s="8" t="s">
        <v>25</v>
      </c>
      <c r="P8" s="8"/>
    </row>
    <row r="9" ht="15" spans="1:16">
      <c r="A9" s="7">
        <v>7</v>
      </c>
      <c r="B9" s="8" t="s">
        <v>62</v>
      </c>
      <c r="C9" s="8" t="s">
        <v>63</v>
      </c>
      <c r="D9" s="8" t="s">
        <v>64</v>
      </c>
      <c r="E9" s="8" t="s">
        <v>65</v>
      </c>
      <c r="F9" s="8">
        <v>2</v>
      </c>
      <c r="G9" s="8" t="s">
        <v>66</v>
      </c>
      <c r="H9" s="8" t="s">
        <v>67</v>
      </c>
      <c r="I9" s="8">
        <v>16</v>
      </c>
      <c r="J9" s="8">
        <v>515</v>
      </c>
      <c r="K9" s="8" t="str">
        <f>VLOOKUP(J9,[1]Sheet1!$A$1:$B$65536,2,0)</f>
        <v>成华区崔家店路药店</v>
      </c>
      <c r="L9" s="8" t="s">
        <v>23</v>
      </c>
      <c r="M9" s="8" t="s">
        <v>24</v>
      </c>
      <c r="N9" s="8"/>
      <c r="O9" s="8" t="s">
        <v>68</v>
      </c>
      <c r="P9" s="8"/>
    </row>
    <row r="10" ht="15" spans="1:16">
      <c r="A10" s="7">
        <v>8</v>
      </c>
      <c r="B10" s="8" t="s">
        <v>69</v>
      </c>
      <c r="C10" s="8" t="s">
        <v>70</v>
      </c>
      <c r="D10" s="8" t="s">
        <v>71</v>
      </c>
      <c r="E10" s="8" t="s">
        <v>72</v>
      </c>
      <c r="F10" s="8">
        <v>5</v>
      </c>
      <c r="G10" s="8" t="s">
        <v>73</v>
      </c>
      <c r="H10" s="8" t="s">
        <v>74</v>
      </c>
      <c r="I10" s="8">
        <v>8</v>
      </c>
      <c r="J10" s="8">
        <v>114685</v>
      </c>
      <c r="K10" s="8" t="str">
        <f>VLOOKUP(J10,[1]Sheet1!$A$1:$B$65536,2,0)</f>
        <v>四川太极青羊区青龙街药店</v>
      </c>
      <c r="L10" s="8" t="s">
        <v>32</v>
      </c>
      <c r="M10" s="8" t="s">
        <v>24</v>
      </c>
      <c r="N10" s="8"/>
      <c r="O10" s="8" t="s">
        <v>75</v>
      </c>
      <c r="P10" s="8"/>
    </row>
    <row r="11" s="2" customFormat="1" ht="15" spans="1:16">
      <c r="A11" s="9">
        <v>9</v>
      </c>
      <c r="B11" s="10" t="s">
        <v>76</v>
      </c>
      <c r="C11" s="10" t="s">
        <v>77</v>
      </c>
      <c r="D11" s="10" t="s">
        <v>78</v>
      </c>
      <c r="E11" s="10" t="s">
        <v>79</v>
      </c>
      <c r="F11" s="10">
        <v>1</v>
      </c>
      <c r="G11" s="10" t="s">
        <v>80</v>
      </c>
      <c r="H11" s="10" t="s">
        <v>81</v>
      </c>
      <c r="I11" s="10">
        <v>28</v>
      </c>
      <c r="J11" s="10">
        <v>371</v>
      </c>
      <c r="K11" s="10" t="str">
        <f>VLOOKUP(J11,[1]Sheet1!$A$1:$B$65536,2,0)</f>
        <v>兴义镇万兴路药店</v>
      </c>
      <c r="L11" s="10" t="s">
        <v>32</v>
      </c>
      <c r="M11" s="10" t="s">
        <v>24</v>
      </c>
      <c r="N11" s="10">
        <v>117792</v>
      </c>
      <c r="O11" s="10" t="s">
        <v>82</v>
      </c>
      <c r="P11" s="10"/>
    </row>
    <row r="12" ht="15" spans="1:16">
      <c r="A12" s="7">
        <v>10</v>
      </c>
      <c r="B12" s="8" t="s">
        <v>83</v>
      </c>
      <c r="C12" s="8" t="s">
        <v>84</v>
      </c>
      <c r="D12" s="8" t="s">
        <v>85</v>
      </c>
      <c r="E12" s="8" t="s">
        <v>86</v>
      </c>
      <c r="F12" s="8">
        <v>1</v>
      </c>
      <c r="G12" s="8" t="s">
        <v>87</v>
      </c>
      <c r="H12" s="8" t="s">
        <v>88</v>
      </c>
      <c r="I12" s="8">
        <v>35</v>
      </c>
      <c r="J12" s="8">
        <v>113025</v>
      </c>
      <c r="K12" s="8" t="str">
        <f>VLOOKUP(J12,[1]Sheet1!$A$1:$B$65536,2,0)</f>
        <v>蜀鑫路店</v>
      </c>
      <c r="L12" s="8" t="s">
        <v>32</v>
      </c>
      <c r="M12" s="8" t="s">
        <v>24</v>
      </c>
      <c r="N12" s="8"/>
      <c r="O12" s="8" t="s">
        <v>25</v>
      </c>
      <c r="P12" s="8"/>
    </row>
    <row r="13" s="2" customFormat="1" ht="15" spans="1:16">
      <c r="A13" s="9">
        <v>11</v>
      </c>
      <c r="B13" s="10" t="s">
        <v>89</v>
      </c>
      <c r="C13" s="10" t="s">
        <v>90</v>
      </c>
      <c r="D13" s="10" t="s">
        <v>91</v>
      </c>
      <c r="E13" s="10" t="s">
        <v>92</v>
      </c>
      <c r="F13" s="10">
        <v>2</v>
      </c>
      <c r="G13" s="10" t="s">
        <v>93</v>
      </c>
      <c r="H13" s="10" t="s">
        <v>94</v>
      </c>
      <c r="I13" s="10">
        <v>20.89</v>
      </c>
      <c r="J13" s="10">
        <v>742</v>
      </c>
      <c r="K13" s="10" t="str">
        <f>VLOOKUP(J13,[1]Sheet1!$A$1:$B$65536,2,0)</f>
        <v>锦江区庆云南街药店</v>
      </c>
      <c r="L13" s="10" t="s">
        <v>32</v>
      </c>
      <c r="M13" s="10" t="s">
        <v>24</v>
      </c>
      <c r="N13" s="10"/>
      <c r="O13" s="10" t="s">
        <v>95</v>
      </c>
      <c r="P13" s="10"/>
    </row>
    <row r="14" s="2" customFormat="1" ht="15" spans="1:16">
      <c r="A14" s="9">
        <v>12</v>
      </c>
      <c r="B14" s="10" t="s">
        <v>96</v>
      </c>
      <c r="C14" s="10" t="s">
        <v>97</v>
      </c>
      <c r="D14" s="10" t="s">
        <v>98</v>
      </c>
      <c r="E14" s="10" t="s">
        <v>99</v>
      </c>
      <c r="F14" s="10">
        <v>3</v>
      </c>
      <c r="G14" s="10" t="s">
        <v>100</v>
      </c>
      <c r="H14" s="10" t="s">
        <v>101</v>
      </c>
      <c r="I14" s="10">
        <v>23.8</v>
      </c>
      <c r="J14" s="10">
        <v>742</v>
      </c>
      <c r="K14" s="10" t="str">
        <f>VLOOKUP(J14,[1]Sheet1!$A$1:$B$65536,2,0)</f>
        <v>锦江区庆云南街药店</v>
      </c>
      <c r="L14" s="10" t="s">
        <v>23</v>
      </c>
      <c r="M14" s="10" t="s">
        <v>24</v>
      </c>
      <c r="N14" s="10"/>
      <c r="O14" s="10" t="s">
        <v>95</v>
      </c>
      <c r="P14" s="10"/>
    </row>
    <row r="15" ht="15" spans="1:16">
      <c r="A15" s="7">
        <v>13</v>
      </c>
      <c r="B15" s="8" t="s">
        <v>102</v>
      </c>
      <c r="C15" s="8" t="s">
        <v>103</v>
      </c>
      <c r="D15" s="8" t="s">
        <v>104</v>
      </c>
      <c r="E15" s="8" t="s">
        <v>105</v>
      </c>
      <c r="F15" s="8">
        <v>5</v>
      </c>
      <c r="G15" s="8" t="s">
        <v>106</v>
      </c>
      <c r="H15" s="8" t="s">
        <v>107</v>
      </c>
      <c r="I15" s="8">
        <v>165</v>
      </c>
      <c r="J15" s="8">
        <v>742</v>
      </c>
      <c r="K15" s="8" t="str">
        <f>VLOOKUP(J15,[1]Sheet1!$A$1:$B$65536,2,0)</f>
        <v>锦江区庆云南街药店</v>
      </c>
      <c r="L15" s="8" t="s">
        <v>23</v>
      </c>
      <c r="M15" s="8" t="s">
        <v>24</v>
      </c>
      <c r="N15" s="8"/>
      <c r="O15" s="8" t="s">
        <v>108</v>
      </c>
      <c r="P15" s="8"/>
    </row>
    <row r="16" ht="15" spans="1:16">
      <c r="A16" s="7">
        <v>14</v>
      </c>
      <c r="B16" s="8" t="s">
        <v>109</v>
      </c>
      <c r="C16" s="8" t="s">
        <v>110</v>
      </c>
      <c r="D16" s="8" t="s">
        <v>111</v>
      </c>
      <c r="E16" s="8" t="s">
        <v>112</v>
      </c>
      <c r="F16" s="8">
        <v>2</v>
      </c>
      <c r="G16" s="8" t="s">
        <v>113</v>
      </c>
      <c r="H16" s="8" t="s">
        <v>114</v>
      </c>
      <c r="I16" s="8">
        <v>14.8</v>
      </c>
      <c r="J16" s="8">
        <v>742</v>
      </c>
      <c r="K16" s="8" t="str">
        <f>VLOOKUP(J16,[1]Sheet1!$A$1:$B$65536,2,0)</f>
        <v>锦江区庆云南街药店</v>
      </c>
      <c r="L16" s="8" t="s">
        <v>32</v>
      </c>
      <c r="M16" s="8" t="s">
        <v>24</v>
      </c>
      <c r="N16" s="8"/>
      <c r="O16" s="8" t="s">
        <v>25</v>
      </c>
      <c r="P16" s="8"/>
    </row>
    <row r="17" ht="15" spans="1:16">
      <c r="A17" s="7">
        <v>15</v>
      </c>
      <c r="B17" s="8" t="s">
        <v>115</v>
      </c>
      <c r="C17" s="8" t="s">
        <v>116</v>
      </c>
      <c r="D17" s="8" t="s">
        <v>117</v>
      </c>
      <c r="E17" s="8" t="s">
        <v>118</v>
      </c>
      <c r="F17" s="8">
        <v>2</v>
      </c>
      <c r="G17" s="8" t="s">
        <v>119</v>
      </c>
      <c r="H17" s="8" t="s">
        <v>120</v>
      </c>
      <c r="I17" s="8">
        <v>190</v>
      </c>
      <c r="J17" s="8">
        <v>742</v>
      </c>
      <c r="K17" s="8" t="str">
        <f>VLOOKUP(J17,[1]Sheet1!$A$1:$B$65536,2,0)</f>
        <v>锦江区庆云南街药店</v>
      </c>
      <c r="L17" s="8" t="s">
        <v>32</v>
      </c>
      <c r="M17" s="8" t="s">
        <v>24</v>
      </c>
      <c r="N17" s="8"/>
      <c r="O17" s="8" t="s">
        <v>121</v>
      </c>
      <c r="P17" s="8"/>
    </row>
    <row r="18" ht="15" spans="1:16">
      <c r="A18" s="7">
        <v>16</v>
      </c>
      <c r="B18" s="8" t="s">
        <v>122</v>
      </c>
      <c r="C18" s="8" t="s">
        <v>123</v>
      </c>
      <c r="D18" s="8" t="s">
        <v>124</v>
      </c>
      <c r="E18" s="8" t="s">
        <v>125</v>
      </c>
      <c r="F18" s="8">
        <v>3</v>
      </c>
      <c r="G18" s="8" t="s">
        <v>126</v>
      </c>
      <c r="H18" s="8" t="s">
        <v>127</v>
      </c>
      <c r="I18" s="8">
        <v>60</v>
      </c>
      <c r="J18" s="8">
        <v>742</v>
      </c>
      <c r="K18" s="8" t="str">
        <f>VLOOKUP(J18,[1]Sheet1!$A$1:$B$65536,2,0)</f>
        <v>锦江区庆云南街药店</v>
      </c>
      <c r="L18" s="8" t="s">
        <v>32</v>
      </c>
      <c r="M18" s="8" t="s">
        <v>24</v>
      </c>
      <c r="N18" s="8"/>
      <c r="O18" s="8" t="s">
        <v>128</v>
      </c>
      <c r="P18" s="8"/>
    </row>
    <row r="19" ht="15" spans="1:16">
      <c r="A19" s="7">
        <v>17</v>
      </c>
      <c r="B19" s="8" t="s">
        <v>129</v>
      </c>
      <c r="C19" s="8" t="s">
        <v>130</v>
      </c>
      <c r="D19" s="8" t="s">
        <v>131</v>
      </c>
      <c r="E19" s="8" t="s">
        <v>132</v>
      </c>
      <c r="F19" s="8">
        <v>3</v>
      </c>
      <c r="G19" s="8" t="s">
        <v>133</v>
      </c>
      <c r="H19" s="8" t="s">
        <v>134</v>
      </c>
      <c r="I19" s="8">
        <v>26</v>
      </c>
      <c r="J19" s="8">
        <v>742</v>
      </c>
      <c r="K19" s="8" t="str">
        <f>VLOOKUP(J19,[1]Sheet1!$A$1:$B$65536,2,0)</f>
        <v>锦江区庆云南街药店</v>
      </c>
      <c r="L19" s="8" t="s">
        <v>23</v>
      </c>
      <c r="M19" s="8" t="s">
        <v>24</v>
      </c>
      <c r="N19" s="8">
        <v>150009</v>
      </c>
      <c r="O19" s="8" t="s">
        <v>135</v>
      </c>
      <c r="P19" s="8"/>
    </row>
    <row r="20" ht="15" spans="1:16">
      <c r="A20" s="7">
        <v>18</v>
      </c>
      <c r="B20" s="8" t="s">
        <v>136</v>
      </c>
      <c r="C20" s="8" t="s">
        <v>137</v>
      </c>
      <c r="D20" s="8" t="s">
        <v>138</v>
      </c>
      <c r="E20" s="8" t="s">
        <v>139</v>
      </c>
      <c r="F20" s="8">
        <v>1</v>
      </c>
      <c r="G20" s="8" t="s">
        <v>140</v>
      </c>
      <c r="H20" s="8" t="s">
        <v>141</v>
      </c>
      <c r="I20" s="8">
        <v>5</v>
      </c>
      <c r="J20" s="8">
        <v>102565</v>
      </c>
      <c r="K20" s="8" t="str">
        <f>VLOOKUP(J20,[1]Sheet1!$A$1:$B$65536,2,0)</f>
        <v>武侯区佳灵路</v>
      </c>
      <c r="L20" s="8" t="s">
        <v>32</v>
      </c>
      <c r="M20" s="8" t="s">
        <v>24</v>
      </c>
      <c r="N20" s="8"/>
      <c r="O20" s="8" t="s">
        <v>142</v>
      </c>
      <c r="P20" s="8"/>
    </row>
    <row r="21" ht="15" spans="1:16">
      <c r="A21" s="7">
        <v>19</v>
      </c>
      <c r="B21" s="8" t="s">
        <v>143</v>
      </c>
      <c r="C21" s="8" t="s">
        <v>144</v>
      </c>
      <c r="D21" s="8" t="s">
        <v>145</v>
      </c>
      <c r="E21" s="8" t="s">
        <v>146</v>
      </c>
      <c r="F21" s="8">
        <v>2</v>
      </c>
      <c r="G21" s="8" t="s">
        <v>147</v>
      </c>
      <c r="H21" s="8" t="s">
        <v>148</v>
      </c>
      <c r="I21" s="8">
        <v>15</v>
      </c>
      <c r="J21" s="8">
        <v>743</v>
      </c>
      <c r="K21" s="8" t="str">
        <f>VLOOKUP(J21,[1]Sheet1!$A$1:$B$65536,2,0)</f>
        <v>成华区万宇路药店</v>
      </c>
      <c r="L21" s="8" t="s">
        <v>32</v>
      </c>
      <c r="M21" s="8" t="s">
        <v>24</v>
      </c>
      <c r="N21" s="8"/>
      <c r="O21" s="8" t="s">
        <v>25</v>
      </c>
      <c r="P21" s="8"/>
    </row>
    <row r="22" ht="15" spans="1:16">
      <c r="A22" s="7">
        <v>20</v>
      </c>
      <c r="B22" s="8" t="s">
        <v>149</v>
      </c>
      <c r="C22" s="8" t="s">
        <v>150</v>
      </c>
      <c r="D22" s="8" t="s">
        <v>151</v>
      </c>
      <c r="E22" s="8" t="s">
        <v>152</v>
      </c>
      <c r="F22" s="8">
        <v>3</v>
      </c>
      <c r="G22" s="8" t="s">
        <v>153</v>
      </c>
      <c r="H22" s="8" t="s">
        <v>154</v>
      </c>
      <c r="I22" s="8">
        <v>20</v>
      </c>
      <c r="J22" s="8">
        <v>107728</v>
      </c>
      <c r="K22" s="8" t="str">
        <f>VLOOKUP(J22,[1]Sheet1!$A$1:$B$65536,2,0)</f>
        <v>四川太极大邑县晋原镇北街药店</v>
      </c>
      <c r="L22" s="8" t="s">
        <v>23</v>
      </c>
      <c r="M22" s="8" t="s">
        <v>24</v>
      </c>
      <c r="N22" s="8"/>
      <c r="O22" s="8" t="s">
        <v>155</v>
      </c>
      <c r="P22" s="8"/>
    </row>
    <row r="23" ht="15" spans="1:16">
      <c r="A23" s="7">
        <v>21</v>
      </c>
      <c r="B23" s="8" t="s">
        <v>156</v>
      </c>
      <c r="C23" s="8" t="s">
        <v>157</v>
      </c>
      <c r="D23" s="8" t="s">
        <v>158</v>
      </c>
      <c r="E23" s="8" t="s">
        <v>159</v>
      </c>
      <c r="F23" s="8">
        <v>1</v>
      </c>
      <c r="G23" s="8" t="s">
        <v>160</v>
      </c>
      <c r="H23" s="8" t="s">
        <v>161</v>
      </c>
      <c r="I23" s="8">
        <v>25</v>
      </c>
      <c r="J23" s="8">
        <v>581</v>
      </c>
      <c r="K23" s="8" t="str">
        <f>VLOOKUP(J23,[1]Sheet1!$A$1:$B$65536,2,0)</f>
        <v>成华区二环路北四段药店（汇融名城）</v>
      </c>
      <c r="L23" s="8" t="s">
        <v>32</v>
      </c>
      <c r="M23" s="8" t="s">
        <v>24</v>
      </c>
      <c r="N23" s="8"/>
      <c r="O23" s="8" t="s">
        <v>25</v>
      </c>
      <c r="P23" s="8"/>
    </row>
    <row r="24" ht="15" spans="1:16">
      <c r="A24" s="7">
        <v>22</v>
      </c>
      <c r="B24" s="8" t="s">
        <v>162</v>
      </c>
      <c r="C24" s="8" t="s">
        <v>163</v>
      </c>
      <c r="D24" s="8" t="s">
        <v>164</v>
      </c>
      <c r="E24" s="8" t="s">
        <v>165</v>
      </c>
      <c r="F24" s="8">
        <v>1</v>
      </c>
      <c r="G24" s="8" t="s">
        <v>166</v>
      </c>
      <c r="H24" s="8" t="s">
        <v>167</v>
      </c>
      <c r="I24" s="8">
        <v>95</v>
      </c>
      <c r="J24" s="8">
        <v>581</v>
      </c>
      <c r="K24" s="8" t="str">
        <f>VLOOKUP(J24,[1]Sheet1!$A$1:$B$65536,2,0)</f>
        <v>成华区二环路北四段药店（汇融名城）</v>
      </c>
      <c r="L24" s="8" t="s">
        <v>32</v>
      </c>
      <c r="M24" s="8" t="s">
        <v>24</v>
      </c>
      <c r="N24" s="8"/>
      <c r="O24" s="8" t="s">
        <v>25</v>
      </c>
      <c r="P24" s="8"/>
    </row>
    <row r="25" ht="15" spans="1:16">
      <c r="A25" s="7">
        <v>23</v>
      </c>
      <c r="B25" s="8" t="s">
        <v>168</v>
      </c>
      <c r="C25" s="8" t="s">
        <v>169</v>
      </c>
      <c r="D25" s="8" t="s">
        <v>170</v>
      </c>
      <c r="E25" s="8" t="s">
        <v>171</v>
      </c>
      <c r="F25" s="8">
        <v>1</v>
      </c>
      <c r="G25" s="8" t="s">
        <v>172</v>
      </c>
      <c r="H25" s="8" t="s">
        <v>173</v>
      </c>
      <c r="I25" s="8">
        <v>14</v>
      </c>
      <c r="J25" s="8">
        <v>113025</v>
      </c>
      <c r="K25" s="8" t="str">
        <f>VLOOKUP(J25,[1]Sheet1!$A$1:$B$65536,2,0)</f>
        <v>蜀鑫路店</v>
      </c>
      <c r="L25" s="8" t="s">
        <v>32</v>
      </c>
      <c r="M25" s="8" t="s">
        <v>24</v>
      </c>
      <c r="N25" s="8">
        <v>137513</v>
      </c>
      <c r="O25" s="8" t="s">
        <v>174</v>
      </c>
      <c r="P25" s="8"/>
    </row>
    <row r="26" ht="15" spans="1:16">
      <c r="A26" s="7">
        <v>24</v>
      </c>
      <c r="B26" s="8" t="s">
        <v>175</v>
      </c>
      <c r="C26" s="8" t="s">
        <v>176</v>
      </c>
      <c r="D26" s="8" t="s">
        <v>177</v>
      </c>
      <c r="E26" s="8" t="s">
        <v>178</v>
      </c>
      <c r="F26" s="8">
        <v>1</v>
      </c>
      <c r="G26" s="8" t="s">
        <v>179</v>
      </c>
      <c r="H26" s="8" t="s">
        <v>180</v>
      </c>
      <c r="I26" s="8">
        <v>12</v>
      </c>
      <c r="J26" s="8">
        <v>581</v>
      </c>
      <c r="K26" s="8" t="str">
        <f>VLOOKUP(J26,[1]Sheet1!$A$1:$B$65536,2,0)</f>
        <v>成华区二环路北四段药店（汇融名城）</v>
      </c>
      <c r="L26" s="8" t="s">
        <v>32</v>
      </c>
      <c r="M26" s="8" t="s">
        <v>24</v>
      </c>
      <c r="N26" s="8"/>
      <c r="O26" s="8" t="s">
        <v>25</v>
      </c>
      <c r="P26" s="8"/>
    </row>
    <row r="27" s="2" customFormat="1" ht="15" spans="1:16">
      <c r="A27" s="9">
        <v>25</v>
      </c>
      <c r="B27" s="10" t="s">
        <v>181</v>
      </c>
      <c r="C27" s="10" t="s">
        <v>182</v>
      </c>
      <c r="D27" s="10" t="s">
        <v>183</v>
      </c>
      <c r="E27" s="10" t="s">
        <v>184</v>
      </c>
      <c r="F27" s="10">
        <v>1</v>
      </c>
      <c r="G27" s="10" t="s">
        <v>185</v>
      </c>
      <c r="H27" s="10" t="s">
        <v>186</v>
      </c>
      <c r="I27" s="10">
        <v>90</v>
      </c>
      <c r="J27" s="10">
        <v>581</v>
      </c>
      <c r="K27" s="10" t="str">
        <f>VLOOKUP(J27,[1]Sheet1!$A$1:$B$65536,2,0)</f>
        <v>成华区二环路北四段药店（汇融名城）</v>
      </c>
      <c r="L27" s="10" t="s">
        <v>32</v>
      </c>
      <c r="M27" s="10" t="s">
        <v>24</v>
      </c>
      <c r="N27" s="10">
        <v>152609</v>
      </c>
      <c r="O27" s="10" t="s">
        <v>187</v>
      </c>
      <c r="P27" s="10"/>
    </row>
    <row r="28" ht="15" spans="1:16">
      <c r="A28" s="7">
        <v>26</v>
      </c>
      <c r="B28" s="8" t="s">
        <v>188</v>
      </c>
      <c r="C28" s="8" t="s">
        <v>189</v>
      </c>
      <c r="D28" s="8" t="s">
        <v>190</v>
      </c>
      <c r="E28" s="8" t="s">
        <v>191</v>
      </c>
      <c r="F28" s="8">
        <v>1</v>
      </c>
      <c r="G28" s="8" t="s">
        <v>192</v>
      </c>
      <c r="H28" s="8" t="s">
        <v>193</v>
      </c>
      <c r="I28" s="8">
        <v>28</v>
      </c>
      <c r="J28" s="8">
        <v>105751</v>
      </c>
      <c r="K28" s="8" t="str">
        <f>VLOOKUP(J28,[1]Sheet1!$A$1:$B$65536,2,0)</f>
        <v>新下街</v>
      </c>
      <c r="L28" s="8" t="s">
        <v>32</v>
      </c>
      <c r="M28" s="8" t="s">
        <v>24</v>
      </c>
      <c r="N28" s="8">
        <v>10748</v>
      </c>
      <c r="O28" s="8" t="s">
        <v>194</v>
      </c>
      <c r="P28" s="8"/>
    </row>
    <row r="29" s="2" customFormat="1" ht="15" spans="1:16">
      <c r="A29" s="9">
        <v>27</v>
      </c>
      <c r="B29" s="10" t="s">
        <v>195</v>
      </c>
      <c r="C29" s="10" t="s">
        <v>196</v>
      </c>
      <c r="D29" s="10" t="s">
        <v>197</v>
      </c>
      <c r="E29" s="10" t="s">
        <v>198</v>
      </c>
      <c r="F29" s="10">
        <v>1</v>
      </c>
      <c r="G29" s="10" t="s">
        <v>199</v>
      </c>
      <c r="H29" s="10" t="s">
        <v>200</v>
      </c>
      <c r="I29" s="10">
        <v>45</v>
      </c>
      <c r="J29" s="10">
        <v>105751</v>
      </c>
      <c r="K29" s="10" t="str">
        <f>VLOOKUP(J29,[1]Sheet1!$A$1:$B$65536,2,0)</f>
        <v>新下街</v>
      </c>
      <c r="L29" s="10" t="s">
        <v>32</v>
      </c>
      <c r="M29" s="10" t="s">
        <v>24</v>
      </c>
      <c r="N29" s="10">
        <v>64795</v>
      </c>
      <c r="O29" s="10" t="s">
        <v>201</v>
      </c>
      <c r="P29" s="10"/>
    </row>
    <row r="30" ht="15" spans="1:16">
      <c r="A30" s="7">
        <v>28</v>
      </c>
      <c r="B30" s="8" t="s">
        <v>202</v>
      </c>
      <c r="C30" s="8" t="s">
        <v>203</v>
      </c>
      <c r="D30" s="8" t="s">
        <v>204</v>
      </c>
      <c r="E30" s="8" t="s">
        <v>205</v>
      </c>
      <c r="F30" s="8">
        <v>10</v>
      </c>
      <c r="G30" s="8" t="s">
        <v>206</v>
      </c>
      <c r="H30" s="8" t="s">
        <v>207</v>
      </c>
      <c r="I30" s="8">
        <v>73.5</v>
      </c>
      <c r="J30" s="8">
        <v>582</v>
      </c>
      <c r="K30" s="8" t="str">
        <f>VLOOKUP(J30,[1]Sheet1!$A$1:$B$65536,2,0)</f>
        <v>青羊区十二桥药店</v>
      </c>
      <c r="L30" s="8" t="s">
        <v>23</v>
      </c>
      <c r="M30" s="8" t="s">
        <v>24</v>
      </c>
      <c r="N30" s="8"/>
      <c r="O30" s="8" t="s">
        <v>208</v>
      </c>
      <c r="P30" s="8"/>
    </row>
    <row r="31" ht="15" spans="1:16">
      <c r="A31" s="7">
        <v>29</v>
      </c>
      <c r="B31" s="8" t="s">
        <v>209</v>
      </c>
      <c r="C31" s="8" t="s">
        <v>210</v>
      </c>
      <c r="D31" s="8" t="s">
        <v>211</v>
      </c>
      <c r="E31" s="8" t="s">
        <v>212</v>
      </c>
      <c r="F31" s="8">
        <v>10</v>
      </c>
      <c r="G31" s="8" t="s">
        <v>213</v>
      </c>
      <c r="H31" s="8" t="s">
        <v>214</v>
      </c>
      <c r="I31" s="8">
        <v>41</v>
      </c>
      <c r="J31" s="8">
        <v>582</v>
      </c>
      <c r="K31" s="8" t="str">
        <f>VLOOKUP(J31,[1]Sheet1!$A$1:$B$65536,2,0)</f>
        <v>青羊区十二桥药店</v>
      </c>
      <c r="L31" s="8" t="s">
        <v>23</v>
      </c>
      <c r="M31" s="8" t="s">
        <v>24</v>
      </c>
      <c r="N31" s="8">
        <v>188375</v>
      </c>
      <c r="O31" s="8" t="s">
        <v>215</v>
      </c>
      <c r="P31" s="8"/>
    </row>
    <row r="32" ht="15" spans="1:16">
      <c r="A32" s="7">
        <v>30</v>
      </c>
      <c r="B32" s="8" t="s">
        <v>216</v>
      </c>
      <c r="C32" s="8" t="s">
        <v>217</v>
      </c>
      <c r="D32" s="8" t="s">
        <v>218</v>
      </c>
      <c r="E32" s="8" t="s">
        <v>219</v>
      </c>
      <c r="F32" s="8">
        <v>10</v>
      </c>
      <c r="G32" s="8" t="s">
        <v>220</v>
      </c>
      <c r="H32" s="8" t="s">
        <v>221</v>
      </c>
      <c r="I32" s="8">
        <v>18</v>
      </c>
      <c r="J32" s="8">
        <v>582</v>
      </c>
      <c r="K32" s="8" t="str">
        <f>VLOOKUP(J32,[1]Sheet1!$A$1:$B$65536,2,0)</f>
        <v>青羊区十二桥药店</v>
      </c>
      <c r="L32" s="8" t="s">
        <v>23</v>
      </c>
      <c r="M32" s="8" t="s">
        <v>24</v>
      </c>
      <c r="N32" s="8"/>
      <c r="O32" s="8" t="s">
        <v>25</v>
      </c>
      <c r="P32" s="8"/>
    </row>
    <row r="33" ht="15" spans="1:16">
      <c r="A33" s="7">
        <v>31</v>
      </c>
      <c r="B33" s="8" t="s">
        <v>222</v>
      </c>
      <c r="C33" s="8" t="s">
        <v>223</v>
      </c>
      <c r="D33" s="8" t="s">
        <v>224</v>
      </c>
      <c r="E33" s="8" t="s">
        <v>225</v>
      </c>
      <c r="F33" s="8">
        <v>5</v>
      </c>
      <c r="G33" s="8" t="s">
        <v>226</v>
      </c>
      <c r="H33" s="8" t="s">
        <v>227</v>
      </c>
      <c r="I33" s="8">
        <v>1395</v>
      </c>
      <c r="J33" s="8">
        <v>582</v>
      </c>
      <c r="K33" s="8" t="str">
        <f>VLOOKUP(J33,[1]Sheet1!$A$1:$B$65536,2,0)</f>
        <v>青羊区十二桥药店</v>
      </c>
      <c r="L33" s="8" t="s">
        <v>23</v>
      </c>
      <c r="M33" s="8" t="s">
        <v>24</v>
      </c>
      <c r="N33" s="8"/>
      <c r="O33" s="8" t="s">
        <v>25</v>
      </c>
      <c r="P33" s="8"/>
    </row>
    <row r="34" ht="15" spans="1:16">
      <c r="A34" s="7">
        <v>32</v>
      </c>
      <c r="B34" s="8" t="s">
        <v>228</v>
      </c>
      <c r="C34" s="8" t="s">
        <v>229</v>
      </c>
      <c r="D34" s="8" t="s">
        <v>230</v>
      </c>
      <c r="E34" s="8" t="s">
        <v>231</v>
      </c>
      <c r="F34" s="8">
        <v>10</v>
      </c>
      <c r="G34" s="8" t="s">
        <v>232</v>
      </c>
      <c r="H34" s="8" t="s">
        <v>233</v>
      </c>
      <c r="I34" s="8">
        <v>89</v>
      </c>
      <c r="J34" s="8">
        <v>582</v>
      </c>
      <c r="K34" s="8" t="str">
        <f>VLOOKUP(J34,[1]Sheet1!$A$1:$B$65536,2,0)</f>
        <v>青羊区十二桥药店</v>
      </c>
      <c r="L34" s="8" t="s">
        <v>23</v>
      </c>
      <c r="M34" s="8" t="s">
        <v>24</v>
      </c>
      <c r="N34" s="8"/>
      <c r="O34" s="8" t="s">
        <v>234</v>
      </c>
      <c r="P34" s="8"/>
    </row>
    <row r="35" ht="15" spans="1:16">
      <c r="A35" s="7">
        <v>33</v>
      </c>
      <c r="B35" s="8" t="s">
        <v>235</v>
      </c>
      <c r="C35" s="8" t="s">
        <v>236</v>
      </c>
      <c r="D35" s="8" t="s">
        <v>237</v>
      </c>
      <c r="E35" s="8" t="s">
        <v>238</v>
      </c>
      <c r="F35" s="8">
        <v>10</v>
      </c>
      <c r="G35" s="8" t="s">
        <v>239</v>
      </c>
      <c r="H35" s="8" t="s">
        <v>240</v>
      </c>
      <c r="I35" s="8">
        <v>55</v>
      </c>
      <c r="J35" s="8">
        <v>582</v>
      </c>
      <c r="K35" s="8" t="str">
        <f>VLOOKUP(J35,[1]Sheet1!$A$1:$B$65536,2,0)</f>
        <v>青羊区十二桥药店</v>
      </c>
      <c r="L35" s="8" t="s">
        <v>23</v>
      </c>
      <c r="M35" s="8" t="s">
        <v>24</v>
      </c>
      <c r="N35" s="8"/>
      <c r="O35" s="8" t="s">
        <v>25</v>
      </c>
      <c r="P35" s="8"/>
    </row>
    <row r="36" ht="15" spans="1:16">
      <c r="A36" s="7">
        <v>34</v>
      </c>
      <c r="B36" s="8" t="s">
        <v>241</v>
      </c>
      <c r="C36" s="8" t="s">
        <v>242</v>
      </c>
      <c r="D36" s="8" t="s">
        <v>243</v>
      </c>
      <c r="E36" s="8" t="s">
        <v>244</v>
      </c>
      <c r="F36" s="8">
        <v>5</v>
      </c>
      <c r="G36" s="8" t="s">
        <v>245</v>
      </c>
      <c r="H36" s="8" t="s">
        <v>246</v>
      </c>
      <c r="I36" s="8">
        <v>75</v>
      </c>
      <c r="J36" s="8">
        <v>307</v>
      </c>
      <c r="K36" s="8" t="str">
        <f>VLOOKUP(J36,[1]Sheet1!$A$1:$B$65536,2,0)</f>
        <v>旗舰店</v>
      </c>
      <c r="L36" s="8" t="s">
        <v>32</v>
      </c>
      <c r="M36" s="8" t="s">
        <v>24</v>
      </c>
      <c r="N36" s="8"/>
      <c r="O36" s="8" t="s">
        <v>247</v>
      </c>
      <c r="P36" s="8"/>
    </row>
    <row r="37" ht="15" spans="1:16">
      <c r="A37" s="7">
        <v>35</v>
      </c>
      <c r="B37" s="8" t="s">
        <v>248</v>
      </c>
      <c r="C37" s="8" t="s">
        <v>249</v>
      </c>
      <c r="D37" s="8" t="s">
        <v>250</v>
      </c>
      <c r="E37" s="8" t="s">
        <v>251</v>
      </c>
      <c r="F37" s="8">
        <v>2</v>
      </c>
      <c r="G37" s="8" t="s">
        <v>252</v>
      </c>
      <c r="H37" s="8" t="s">
        <v>253</v>
      </c>
      <c r="I37" s="8">
        <v>79</v>
      </c>
      <c r="J37" s="8">
        <v>104429</v>
      </c>
      <c r="K37" s="8" t="str">
        <f>VLOOKUP(J37,[1]Sheet1!$A$1:$B$65536,2,0)</f>
        <v>大华街药店</v>
      </c>
      <c r="L37" s="8" t="s">
        <v>32</v>
      </c>
      <c r="M37" s="8" t="s">
        <v>24</v>
      </c>
      <c r="N37" s="8"/>
      <c r="O37" s="8" t="s">
        <v>254</v>
      </c>
      <c r="P37" s="8"/>
    </row>
    <row r="38" ht="15" spans="1:16">
      <c r="A38" s="7">
        <v>36</v>
      </c>
      <c r="B38" s="8" t="s">
        <v>255</v>
      </c>
      <c r="C38" s="8" t="s">
        <v>256</v>
      </c>
      <c r="D38" s="8" t="s">
        <v>257</v>
      </c>
      <c r="E38" s="8" t="s">
        <v>258</v>
      </c>
      <c r="F38" s="8">
        <v>2</v>
      </c>
      <c r="G38" s="8" t="s">
        <v>259</v>
      </c>
      <c r="H38" s="8" t="s">
        <v>260</v>
      </c>
      <c r="I38" s="8">
        <v>198</v>
      </c>
      <c r="J38" s="8">
        <v>337</v>
      </c>
      <c r="K38" s="8" t="str">
        <f>VLOOKUP(J38,[1]Sheet1!$A$1:$B$65536,2,0)</f>
        <v>四川太极浆洗街药店</v>
      </c>
      <c r="L38" s="8" t="s">
        <v>32</v>
      </c>
      <c r="M38" s="8" t="s">
        <v>24</v>
      </c>
      <c r="N38" s="8"/>
      <c r="O38" s="8" t="s">
        <v>261</v>
      </c>
      <c r="P38" s="8"/>
    </row>
    <row r="39" ht="15" spans="1:16">
      <c r="A39" s="7">
        <v>37</v>
      </c>
      <c r="B39" s="8" t="s">
        <v>262</v>
      </c>
      <c r="C39" s="8" t="s">
        <v>263</v>
      </c>
      <c r="D39" s="8" t="s">
        <v>264</v>
      </c>
      <c r="E39" s="8" t="s">
        <v>265</v>
      </c>
      <c r="F39" s="8">
        <v>2</v>
      </c>
      <c r="G39" s="8" t="s">
        <v>266</v>
      </c>
      <c r="H39" s="8" t="s">
        <v>267</v>
      </c>
      <c r="I39" s="8">
        <v>85</v>
      </c>
      <c r="J39" s="8">
        <v>337</v>
      </c>
      <c r="K39" s="8" t="str">
        <f>VLOOKUP(J39,[1]Sheet1!$A$1:$B$65536,2,0)</f>
        <v>四川太极浆洗街药店</v>
      </c>
      <c r="L39" s="8" t="s">
        <v>32</v>
      </c>
      <c r="M39" s="8" t="s">
        <v>24</v>
      </c>
      <c r="N39" s="8"/>
      <c r="O39" s="8" t="s">
        <v>268</v>
      </c>
      <c r="P39" s="8"/>
    </row>
    <row r="40" ht="15" spans="1:16">
      <c r="A40" s="7">
        <v>38</v>
      </c>
      <c r="B40" s="8" t="s">
        <v>269</v>
      </c>
      <c r="C40" s="8" t="s">
        <v>270</v>
      </c>
      <c r="D40" s="8" t="s">
        <v>271</v>
      </c>
      <c r="E40" s="8" t="s">
        <v>272</v>
      </c>
      <c r="F40" s="8">
        <v>2</v>
      </c>
      <c r="G40" s="8" t="s">
        <v>273</v>
      </c>
      <c r="H40" s="8" t="s">
        <v>274</v>
      </c>
      <c r="I40" s="8">
        <v>0</v>
      </c>
      <c r="J40" s="8">
        <v>104428</v>
      </c>
      <c r="K40" s="8" t="str">
        <f>VLOOKUP(J40,[1]Sheet1!$A$1:$B$65536,2,0)</f>
        <v>永康东路药店 </v>
      </c>
      <c r="L40" s="8" t="s">
        <v>32</v>
      </c>
      <c r="M40" s="8" t="s">
        <v>24</v>
      </c>
      <c r="N40" s="8">
        <v>152074</v>
      </c>
      <c r="O40" s="8" t="s">
        <v>275</v>
      </c>
      <c r="P40" s="8"/>
    </row>
    <row r="41" ht="15" spans="1:16">
      <c r="A41" s="7">
        <v>39</v>
      </c>
      <c r="B41" s="8" t="s">
        <v>276</v>
      </c>
      <c r="C41" s="8" t="s">
        <v>277</v>
      </c>
      <c r="D41" s="8" t="s">
        <v>278</v>
      </c>
      <c r="E41" s="8" t="s">
        <v>279</v>
      </c>
      <c r="F41" s="8">
        <v>5</v>
      </c>
      <c r="G41" s="8" t="s">
        <v>280</v>
      </c>
      <c r="H41" s="8" t="s">
        <v>281</v>
      </c>
      <c r="I41" s="8">
        <v>45</v>
      </c>
      <c r="J41" s="8">
        <v>343</v>
      </c>
      <c r="K41" s="8" t="str">
        <f>VLOOKUP(J41,[1]Sheet1!$A$1:$B$65536,2,0)</f>
        <v>光华药店</v>
      </c>
      <c r="L41" s="8" t="s">
        <v>23</v>
      </c>
      <c r="M41" s="8" t="s">
        <v>24</v>
      </c>
      <c r="N41" s="8"/>
      <c r="O41" s="8" t="s">
        <v>282</v>
      </c>
      <c r="P41" s="8"/>
    </row>
    <row r="42" s="2" customFormat="1" ht="15" spans="1:16">
      <c r="A42" s="9">
        <v>40</v>
      </c>
      <c r="B42" s="10" t="s">
        <v>283</v>
      </c>
      <c r="C42" s="10" t="s">
        <v>284</v>
      </c>
      <c r="D42" s="10" t="s">
        <v>285</v>
      </c>
      <c r="E42" s="10" t="s">
        <v>286</v>
      </c>
      <c r="F42" s="10">
        <v>0</v>
      </c>
      <c r="G42" s="10" t="s">
        <v>287</v>
      </c>
      <c r="H42" s="10" t="s">
        <v>288</v>
      </c>
      <c r="I42" s="10"/>
      <c r="J42" s="10" t="s">
        <v>289</v>
      </c>
      <c r="K42" s="10">
        <v>15388155549</v>
      </c>
      <c r="L42" s="10" t="s">
        <v>32</v>
      </c>
      <c r="M42" s="10" t="s">
        <v>54</v>
      </c>
      <c r="N42" s="10">
        <v>17362</v>
      </c>
      <c r="O42" s="13" t="s">
        <v>290</v>
      </c>
      <c r="P42" s="10"/>
    </row>
    <row r="43" ht="15" spans="1:16">
      <c r="A43" s="7">
        <v>41</v>
      </c>
      <c r="B43" s="8" t="s">
        <v>291</v>
      </c>
      <c r="C43" s="8" t="s">
        <v>292</v>
      </c>
      <c r="D43" s="8" t="s">
        <v>293</v>
      </c>
      <c r="E43" s="8" t="s">
        <v>294</v>
      </c>
      <c r="F43" s="8">
        <v>5</v>
      </c>
      <c r="G43" s="8" t="s">
        <v>295</v>
      </c>
      <c r="H43" s="8" t="s">
        <v>296</v>
      </c>
      <c r="I43" s="8">
        <v>30</v>
      </c>
      <c r="J43" s="8">
        <v>343</v>
      </c>
      <c r="K43" s="8" t="str">
        <f>VLOOKUP(J43,[1]Sheet1!$A$1:$B$65536,2,0)</f>
        <v>光华药店</v>
      </c>
      <c r="L43" s="8" t="s">
        <v>23</v>
      </c>
      <c r="M43" s="8" t="s">
        <v>24</v>
      </c>
      <c r="N43" s="8"/>
      <c r="O43" s="8" t="s">
        <v>25</v>
      </c>
      <c r="P43" s="8"/>
    </row>
    <row r="44" s="2" customFormat="1" ht="15" spans="1:16">
      <c r="A44" s="9">
        <v>42</v>
      </c>
      <c r="B44" s="10" t="s">
        <v>297</v>
      </c>
      <c r="C44" s="10" t="s">
        <v>298</v>
      </c>
      <c r="D44" s="10" t="s">
        <v>299</v>
      </c>
      <c r="E44" s="10" t="s">
        <v>300</v>
      </c>
      <c r="F44" s="10">
        <v>10</v>
      </c>
      <c r="G44" s="10"/>
      <c r="H44" s="10"/>
      <c r="I44" s="10"/>
      <c r="J44" s="10" t="s">
        <v>301</v>
      </c>
      <c r="K44" s="10">
        <v>18908293853</v>
      </c>
      <c r="L44" s="10" t="s">
        <v>32</v>
      </c>
      <c r="M44" s="10" t="s">
        <v>54</v>
      </c>
      <c r="N44" s="10"/>
      <c r="O44" s="10" t="s">
        <v>302</v>
      </c>
      <c r="P44" s="10"/>
    </row>
    <row r="45" ht="15" spans="1:16">
      <c r="A45" s="7">
        <v>43</v>
      </c>
      <c r="B45" s="8" t="s">
        <v>303</v>
      </c>
      <c r="C45" s="8" t="s">
        <v>304</v>
      </c>
      <c r="D45" s="8" t="s">
        <v>305</v>
      </c>
      <c r="E45" s="8" t="s">
        <v>306</v>
      </c>
      <c r="F45" s="8">
        <v>5</v>
      </c>
      <c r="G45" s="8" t="s">
        <v>307</v>
      </c>
      <c r="H45" s="8" t="s">
        <v>308</v>
      </c>
      <c r="I45" s="8">
        <v>85.9</v>
      </c>
      <c r="J45" s="8">
        <v>337</v>
      </c>
      <c r="K45" s="8" t="str">
        <f>VLOOKUP(J45,[1]Sheet1!$A$1:$B$65536,2,0)</f>
        <v>四川太极浆洗街药店</v>
      </c>
      <c r="L45" s="8" t="s">
        <v>32</v>
      </c>
      <c r="M45" s="8" t="s">
        <v>24</v>
      </c>
      <c r="N45" s="8"/>
      <c r="O45" s="8" t="s">
        <v>309</v>
      </c>
      <c r="P45" s="8"/>
    </row>
    <row r="46" s="2" customFormat="1" ht="15" spans="1:16">
      <c r="A46" s="9">
        <v>44</v>
      </c>
      <c r="B46" s="10" t="s">
        <v>310</v>
      </c>
      <c r="C46" s="10" t="s">
        <v>311</v>
      </c>
      <c r="D46" s="10" t="s">
        <v>312</v>
      </c>
      <c r="E46" s="10" t="s">
        <v>313</v>
      </c>
      <c r="F46" s="10">
        <v>2</v>
      </c>
      <c r="G46" s="10" t="s">
        <v>314</v>
      </c>
      <c r="H46" s="10" t="s">
        <v>315</v>
      </c>
      <c r="I46" s="10">
        <v>62.5</v>
      </c>
      <c r="J46" s="10">
        <v>113025</v>
      </c>
      <c r="K46" s="10" t="str">
        <f>VLOOKUP(J46,[1]Sheet1!$A$1:$B$65536,2,0)</f>
        <v>蜀鑫路店</v>
      </c>
      <c r="L46" s="10" t="s">
        <v>23</v>
      </c>
      <c r="M46" s="10" t="s">
        <v>24</v>
      </c>
      <c r="N46" s="10">
        <v>172052</v>
      </c>
      <c r="O46" s="10" t="s">
        <v>316</v>
      </c>
      <c r="P46" s="10"/>
    </row>
    <row r="47" ht="15" spans="1:16">
      <c r="A47" s="7">
        <v>45</v>
      </c>
      <c r="B47" s="8" t="s">
        <v>317</v>
      </c>
      <c r="C47" s="8" t="s">
        <v>318</v>
      </c>
      <c r="D47" s="8" t="s">
        <v>319</v>
      </c>
      <c r="E47" s="8" t="s">
        <v>320</v>
      </c>
      <c r="F47" s="8">
        <v>1</v>
      </c>
      <c r="G47" s="8" t="s">
        <v>321</v>
      </c>
      <c r="H47" s="8" t="s">
        <v>322</v>
      </c>
      <c r="I47" s="8">
        <v>65</v>
      </c>
      <c r="J47" s="8">
        <v>113025</v>
      </c>
      <c r="K47" s="8" t="str">
        <f>VLOOKUP(J47,[1]Sheet1!$A$1:$B$65536,2,0)</f>
        <v>蜀鑫路店</v>
      </c>
      <c r="L47" s="8" t="s">
        <v>32</v>
      </c>
      <c r="M47" s="8" t="s">
        <v>24</v>
      </c>
      <c r="N47" s="8"/>
      <c r="O47" s="8" t="s">
        <v>25</v>
      </c>
      <c r="P47" s="8"/>
    </row>
    <row r="48" ht="15" spans="1:16">
      <c r="A48" s="7">
        <v>46</v>
      </c>
      <c r="B48" s="8" t="s">
        <v>323</v>
      </c>
      <c r="C48" s="8" t="s">
        <v>324</v>
      </c>
      <c r="D48" s="8" t="s">
        <v>325</v>
      </c>
      <c r="E48" s="8" t="s">
        <v>326</v>
      </c>
      <c r="F48" s="8">
        <v>2</v>
      </c>
      <c r="G48" s="8" t="s">
        <v>327</v>
      </c>
      <c r="H48" s="8" t="s">
        <v>328</v>
      </c>
      <c r="I48" s="8">
        <v>25</v>
      </c>
      <c r="J48" s="8">
        <v>111219</v>
      </c>
      <c r="K48" s="8" t="str">
        <f>VLOOKUP(J48,[1]Sheet1!$A$1:$B$65536,2,0)</f>
        <v>花照壁街店</v>
      </c>
      <c r="L48" s="8" t="s">
        <v>32</v>
      </c>
      <c r="M48" s="8" t="s">
        <v>24</v>
      </c>
      <c r="N48" s="8">
        <v>60267</v>
      </c>
      <c r="O48" s="8" t="s">
        <v>329</v>
      </c>
      <c r="P48" s="8"/>
    </row>
    <row r="49" ht="15" spans="1:16">
      <c r="A49" s="7">
        <v>47</v>
      </c>
      <c r="B49" s="8" t="s">
        <v>330</v>
      </c>
      <c r="C49" s="8" t="s">
        <v>331</v>
      </c>
      <c r="D49" s="8" t="s">
        <v>332</v>
      </c>
      <c r="E49" s="8" t="s">
        <v>333</v>
      </c>
      <c r="F49" s="8">
        <v>0</v>
      </c>
      <c r="G49" s="8" t="s">
        <v>334</v>
      </c>
      <c r="H49" s="8" t="s">
        <v>335</v>
      </c>
      <c r="I49" s="8">
        <v>16.5</v>
      </c>
      <c r="J49" s="8">
        <v>710</v>
      </c>
      <c r="K49" s="8" t="str">
        <f>VLOOKUP(J49,[1]Sheet1!$A$1:$B$65536,2,0)</f>
        <v>都江堰市蒲阳镇堰问道西路药店</v>
      </c>
      <c r="L49" s="8" t="s">
        <v>32</v>
      </c>
      <c r="M49" s="8" t="s">
        <v>24</v>
      </c>
      <c r="N49" s="8"/>
      <c r="O49" s="8" t="s">
        <v>25</v>
      </c>
      <c r="P49" s="8"/>
    </row>
    <row r="50" s="2" customFormat="1" ht="15" spans="1:16">
      <c r="A50" s="9">
        <v>48</v>
      </c>
      <c r="B50" s="10" t="s">
        <v>336</v>
      </c>
      <c r="C50" s="10" t="s">
        <v>337</v>
      </c>
      <c r="D50" s="10" t="s">
        <v>338</v>
      </c>
      <c r="E50" s="10" t="s">
        <v>339</v>
      </c>
      <c r="F50" s="10">
        <v>1</v>
      </c>
      <c r="G50" s="10" t="s">
        <v>340</v>
      </c>
      <c r="H50" s="10" t="s">
        <v>341</v>
      </c>
      <c r="I50" s="10">
        <v>38.4</v>
      </c>
      <c r="J50" s="10">
        <v>113025</v>
      </c>
      <c r="K50" s="10" t="str">
        <f>VLOOKUP(J50,[1]Sheet1!$A$1:$B$65536,2,0)</f>
        <v>蜀鑫路店</v>
      </c>
      <c r="L50" s="10" t="s">
        <v>32</v>
      </c>
      <c r="M50" s="10" t="s">
        <v>24</v>
      </c>
      <c r="N50" s="10">
        <v>55143</v>
      </c>
      <c r="O50" s="10" t="s">
        <v>342</v>
      </c>
      <c r="P50" s="10"/>
    </row>
    <row r="51" s="2" customFormat="1" ht="15" spans="1:16">
      <c r="A51" s="9">
        <v>49</v>
      </c>
      <c r="B51" s="10" t="s">
        <v>343</v>
      </c>
      <c r="C51" s="10" t="s">
        <v>344</v>
      </c>
      <c r="D51" s="10" t="s">
        <v>345</v>
      </c>
      <c r="E51" s="10" t="s">
        <v>346</v>
      </c>
      <c r="F51" s="10">
        <v>2</v>
      </c>
      <c r="G51" s="10" t="s">
        <v>347</v>
      </c>
      <c r="H51" s="10" t="s">
        <v>348</v>
      </c>
      <c r="I51" s="10"/>
      <c r="J51" s="10" t="s">
        <v>349</v>
      </c>
      <c r="K51" s="10">
        <v>13648287742</v>
      </c>
      <c r="L51" s="10" t="s">
        <v>32</v>
      </c>
      <c r="M51" s="10" t="s">
        <v>54</v>
      </c>
      <c r="N51" s="10"/>
      <c r="O51" s="10" t="s">
        <v>350</v>
      </c>
      <c r="P51" s="10"/>
    </row>
    <row r="52" ht="15" spans="1:16">
      <c r="A52" s="7">
        <v>50</v>
      </c>
      <c r="B52" s="8" t="s">
        <v>351</v>
      </c>
      <c r="C52" s="8" t="s">
        <v>352</v>
      </c>
      <c r="D52" s="8" t="s">
        <v>353</v>
      </c>
      <c r="E52" s="8" t="s">
        <v>354</v>
      </c>
      <c r="F52" s="8">
        <v>1</v>
      </c>
      <c r="G52" s="8" t="s">
        <v>355</v>
      </c>
      <c r="H52" s="8" t="s">
        <v>356</v>
      </c>
      <c r="I52" s="8">
        <v>16.3</v>
      </c>
      <c r="J52" s="8">
        <v>106485</v>
      </c>
      <c r="K52" s="8" t="str">
        <f>VLOOKUP(J52,[1]Sheet1!$A$1:$B$65536,2,0)</f>
        <v>元华二巷</v>
      </c>
      <c r="L52" s="8" t="s">
        <v>32</v>
      </c>
      <c r="M52" s="8" t="s">
        <v>24</v>
      </c>
      <c r="N52" s="8"/>
      <c r="O52" s="8" t="s">
        <v>25</v>
      </c>
      <c r="P52" s="8"/>
    </row>
    <row r="53" ht="15" spans="1:16">
      <c r="A53" s="7">
        <v>51</v>
      </c>
      <c r="B53" s="8" t="s">
        <v>357</v>
      </c>
      <c r="C53" s="8" t="s">
        <v>358</v>
      </c>
      <c r="D53" s="8" t="s">
        <v>359</v>
      </c>
      <c r="E53" s="8" t="s">
        <v>360</v>
      </c>
      <c r="F53" s="8">
        <v>5</v>
      </c>
      <c r="G53" s="8" t="s">
        <v>361</v>
      </c>
      <c r="H53" s="8" t="s">
        <v>362</v>
      </c>
      <c r="I53" s="8">
        <v>80</v>
      </c>
      <c r="J53" s="8">
        <v>343</v>
      </c>
      <c r="K53" s="8" t="str">
        <f>VLOOKUP(J53,[1]Sheet1!$A$1:$B$65536,2,0)</f>
        <v>光华药店</v>
      </c>
      <c r="L53" s="8" t="s">
        <v>23</v>
      </c>
      <c r="M53" s="8" t="s">
        <v>24</v>
      </c>
      <c r="N53" s="8"/>
      <c r="O53" s="8" t="s">
        <v>25</v>
      </c>
      <c r="P53" s="8"/>
    </row>
    <row r="54" ht="15" spans="1:16">
      <c r="A54" s="7">
        <v>52</v>
      </c>
      <c r="B54" s="8" t="s">
        <v>363</v>
      </c>
      <c r="C54" s="8" t="s">
        <v>364</v>
      </c>
      <c r="D54" s="8" t="s">
        <v>365</v>
      </c>
      <c r="E54" s="8" t="s">
        <v>366</v>
      </c>
      <c r="F54" s="8">
        <v>1</v>
      </c>
      <c r="G54" s="8" t="s">
        <v>273</v>
      </c>
      <c r="H54" s="8" t="s">
        <v>367</v>
      </c>
      <c r="I54" s="8">
        <v>40</v>
      </c>
      <c r="J54" s="8">
        <v>106485</v>
      </c>
      <c r="K54" s="8" t="str">
        <f>VLOOKUP(J54,[1]Sheet1!$A$1:$B$65536,2,0)</f>
        <v>元华二巷</v>
      </c>
      <c r="L54" s="8" t="s">
        <v>32</v>
      </c>
      <c r="M54" s="8" t="s">
        <v>24</v>
      </c>
      <c r="N54" s="8">
        <v>156607</v>
      </c>
      <c r="O54" s="8" t="s">
        <v>329</v>
      </c>
      <c r="P54" s="8"/>
    </row>
    <row r="55" s="2" customFormat="1" ht="15" spans="1:16">
      <c r="A55" s="9">
        <v>53</v>
      </c>
      <c r="B55" s="10" t="s">
        <v>368</v>
      </c>
      <c r="C55" s="10" t="s">
        <v>369</v>
      </c>
      <c r="D55" s="10" t="s">
        <v>370</v>
      </c>
      <c r="E55" s="10" t="s">
        <v>371</v>
      </c>
      <c r="F55" s="10">
        <v>1</v>
      </c>
      <c r="G55" s="10" t="s">
        <v>372</v>
      </c>
      <c r="H55" s="10" t="s">
        <v>373</v>
      </c>
      <c r="I55" s="10">
        <v>25.6</v>
      </c>
      <c r="J55" s="10">
        <v>106485</v>
      </c>
      <c r="K55" s="10" t="str">
        <f>VLOOKUP(J55,[1]Sheet1!$A$1:$B$65536,2,0)</f>
        <v>元华二巷</v>
      </c>
      <c r="L55" s="10" t="s">
        <v>32</v>
      </c>
      <c r="M55" s="10" t="s">
        <v>24</v>
      </c>
      <c r="N55" s="10">
        <v>122885</v>
      </c>
      <c r="O55" s="10" t="s">
        <v>374</v>
      </c>
      <c r="P55" s="10"/>
    </row>
    <row r="56" ht="15" spans="1:16">
      <c r="A56" s="7">
        <v>54</v>
      </c>
      <c r="B56" s="8" t="s">
        <v>375</v>
      </c>
      <c r="C56" s="8" t="s">
        <v>376</v>
      </c>
      <c r="D56" s="8" t="s">
        <v>377</v>
      </c>
      <c r="E56" s="8" t="s">
        <v>378</v>
      </c>
      <c r="F56" s="8">
        <v>2</v>
      </c>
      <c r="G56" s="8" t="s">
        <v>379</v>
      </c>
      <c r="H56" s="8" t="s">
        <v>380</v>
      </c>
      <c r="I56" s="8"/>
      <c r="J56" s="8">
        <v>102564</v>
      </c>
      <c r="K56" s="8" t="s">
        <v>381</v>
      </c>
      <c r="L56" s="8" t="s">
        <v>32</v>
      </c>
      <c r="M56" s="8" t="s">
        <v>24</v>
      </c>
      <c r="N56" s="8"/>
      <c r="O56" s="8" t="s">
        <v>25</v>
      </c>
      <c r="P56" s="8"/>
    </row>
    <row r="57" ht="15" spans="1:16">
      <c r="A57" s="7">
        <v>55</v>
      </c>
      <c r="B57" s="8" t="s">
        <v>382</v>
      </c>
      <c r="C57" s="8" t="s">
        <v>383</v>
      </c>
      <c r="D57" s="8" t="s">
        <v>384</v>
      </c>
      <c r="E57" s="8" t="s">
        <v>385</v>
      </c>
      <c r="F57" s="8">
        <v>3</v>
      </c>
      <c r="G57" s="8" t="s">
        <v>386</v>
      </c>
      <c r="H57" s="8" t="s">
        <v>387</v>
      </c>
      <c r="I57" s="8">
        <v>48</v>
      </c>
      <c r="J57" s="8">
        <v>726</v>
      </c>
      <c r="K57" s="8" t="str">
        <f>VLOOKUP(J57,[1]Sheet1!$A$1:$B$65536,2,0)</f>
        <v>金牛区交大路第三药店</v>
      </c>
      <c r="L57" s="8" t="s">
        <v>32</v>
      </c>
      <c r="M57" s="8" t="s">
        <v>24</v>
      </c>
      <c r="N57" s="8"/>
      <c r="O57" s="8" t="s">
        <v>25</v>
      </c>
      <c r="P57" s="8"/>
    </row>
    <row r="58" s="2" customFormat="1" ht="15" spans="1:16">
      <c r="A58" s="9">
        <v>56</v>
      </c>
      <c r="B58" s="10" t="s">
        <v>388</v>
      </c>
      <c r="C58" s="10" t="s">
        <v>389</v>
      </c>
      <c r="D58" s="10" t="s">
        <v>390</v>
      </c>
      <c r="E58" s="10" t="s">
        <v>391</v>
      </c>
      <c r="F58" s="10">
        <v>2</v>
      </c>
      <c r="G58" s="10" t="s">
        <v>392</v>
      </c>
      <c r="H58" s="10" t="s">
        <v>393</v>
      </c>
      <c r="I58" s="10"/>
      <c r="J58" s="10" t="s">
        <v>394</v>
      </c>
      <c r="K58" s="10">
        <v>18228326199</v>
      </c>
      <c r="L58" s="10" t="s">
        <v>32</v>
      </c>
      <c r="M58" s="10" t="s">
        <v>54</v>
      </c>
      <c r="N58" s="10">
        <v>196662</v>
      </c>
      <c r="O58" s="13" t="s">
        <v>395</v>
      </c>
      <c r="P58" s="10"/>
    </row>
    <row r="59" ht="15" spans="1:16">
      <c r="A59" s="7">
        <v>57</v>
      </c>
      <c r="B59" s="8" t="s">
        <v>396</v>
      </c>
      <c r="C59" s="8" t="s">
        <v>397</v>
      </c>
      <c r="D59" s="8" t="s">
        <v>398</v>
      </c>
      <c r="E59" s="8" t="s">
        <v>399</v>
      </c>
      <c r="F59" s="8">
        <v>1</v>
      </c>
      <c r="G59" s="8" t="s">
        <v>400</v>
      </c>
      <c r="H59" s="8" t="s">
        <v>401</v>
      </c>
      <c r="I59" s="8">
        <v>14</v>
      </c>
      <c r="J59" s="8">
        <v>105910</v>
      </c>
      <c r="K59" s="8" t="str">
        <f>VLOOKUP(J59,[1]Sheet1!$A$1:$B$65536,2,0)</f>
        <v>紫薇东路</v>
      </c>
      <c r="L59" s="8" t="s">
        <v>32</v>
      </c>
      <c r="M59" s="8" t="s">
        <v>24</v>
      </c>
      <c r="N59" s="8"/>
      <c r="O59" s="8" t="s">
        <v>25</v>
      </c>
      <c r="P59" s="8"/>
    </row>
    <row r="60" ht="15" spans="1:16">
      <c r="A60" s="7">
        <v>58</v>
      </c>
      <c r="B60" s="8" t="s">
        <v>402</v>
      </c>
      <c r="C60" s="8" t="s">
        <v>403</v>
      </c>
      <c r="D60" s="8" t="s">
        <v>404</v>
      </c>
      <c r="E60" s="8" t="s">
        <v>405</v>
      </c>
      <c r="F60" s="8">
        <v>2</v>
      </c>
      <c r="G60" s="8" t="s">
        <v>406</v>
      </c>
      <c r="H60" s="8" t="s">
        <v>407</v>
      </c>
      <c r="I60" s="8">
        <v>80</v>
      </c>
      <c r="J60" s="8">
        <v>337</v>
      </c>
      <c r="K60" s="8" t="str">
        <f>VLOOKUP(J60,[1]Sheet1!$A$1:$B$65536,2,0)</f>
        <v>四川太极浆洗街药店</v>
      </c>
      <c r="L60" s="8" t="s">
        <v>32</v>
      </c>
      <c r="M60" s="8" t="s">
        <v>24</v>
      </c>
      <c r="N60" s="8"/>
      <c r="O60" s="8" t="s">
        <v>25</v>
      </c>
      <c r="P60" s="8"/>
    </row>
    <row r="61" s="2" customFormat="1" ht="15" spans="1:16">
      <c r="A61" s="9">
        <v>59</v>
      </c>
      <c r="B61" s="10" t="s">
        <v>408</v>
      </c>
      <c r="C61" s="10" t="s">
        <v>409</v>
      </c>
      <c r="D61" s="10" t="s">
        <v>410</v>
      </c>
      <c r="E61" s="10" t="s">
        <v>411</v>
      </c>
      <c r="F61" s="10">
        <v>2</v>
      </c>
      <c r="G61" s="10" t="s">
        <v>412</v>
      </c>
      <c r="H61" s="10" t="s">
        <v>413</v>
      </c>
      <c r="I61" s="10">
        <v>60</v>
      </c>
      <c r="J61" s="10">
        <v>337</v>
      </c>
      <c r="K61" s="10" t="str">
        <f>VLOOKUP(J61,[1]Sheet1!$A$1:$B$65536,2,0)</f>
        <v>四川太极浆洗街药店</v>
      </c>
      <c r="L61" s="10" t="s">
        <v>32</v>
      </c>
      <c r="M61" s="10" t="s">
        <v>24</v>
      </c>
      <c r="N61" s="10">
        <v>196396</v>
      </c>
      <c r="O61" s="10" t="s">
        <v>414</v>
      </c>
      <c r="P61" s="10"/>
    </row>
    <row r="62" s="2" customFormat="1" ht="15" spans="1:16">
      <c r="A62" s="9">
        <v>60</v>
      </c>
      <c r="B62" s="10" t="s">
        <v>415</v>
      </c>
      <c r="C62" s="10" t="s">
        <v>416</v>
      </c>
      <c r="D62" s="10" t="s">
        <v>417</v>
      </c>
      <c r="E62" s="10" t="s">
        <v>418</v>
      </c>
      <c r="F62" s="10">
        <v>2</v>
      </c>
      <c r="G62" s="10" t="s">
        <v>419</v>
      </c>
      <c r="H62" s="10" t="s">
        <v>420</v>
      </c>
      <c r="I62" s="10">
        <v>25</v>
      </c>
      <c r="J62" s="10">
        <v>337</v>
      </c>
      <c r="K62" s="10" t="str">
        <f>VLOOKUP(J62,[1]Sheet1!$A$1:$B$65536,2,0)</f>
        <v>四川太极浆洗街药店</v>
      </c>
      <c r="L62" s="10" t="s">
        <v>32</v>
      </c>
      <c r="M62" s="10" t="s">
        <v>24</v>
      </c>
      <c r="N62" s="10"/>
      <c r="O62" s="10" t="s">
        <v>95</v>
      </c>
      <c r="P62" s="10"/>
    </row>
    <row r="63" ht="15" spans="1:16">
      <c r="A63" s="7">
        <v>61</v>
      </c>
      <c r="B63" s="8" t="s">
        <v>421</v>
      </c>
      <c r="C63" s="8" t="s">
        <v>422</v>
      </c>
      <c r="D63" s="8" t="s">
        <v>423</v>
      </c>
      <c r="E63" s="8" t="s">
        <v>424</v>
      </c>
      <c r="F63" s="8">
        <v>2</v>
      </c>
      <c r="G63" s="8" t="s">
        <v>425</v>
      </c>
      <c r="H63" s="8" t="s">
        <v>426</v>
      </c>
      <c r="I63" s="8">
        <v>55</v>
      </c>
      <c r="J63" s="8">
        <v>337</v>
      </c>
      <c r="K63" s="8" t="str">
        <f>VLOOKUP(J63,[1]Sheet1!$A$1:$B$65536,2,0)</f>
        <v>四川太极浆洗街药店</v>
      </c>
      <c r="L63" s="8" t="s">
        <v>32</v>
      </c>
      <c r="M63" s="8" t="s">
        <v>24</v>
      </c>
      <c r="N63" s="8"/>
      <c r="O63" s="8" t="s">
        <v>25</v>
      </c>
      <c r="P63" s="8"/>
    </row>
    <row r="64" ht="15" spans="1:16">
      <c r="A64" s="7">
        <v>62</v>
      </c>
      <c r="B64" s="8" t="s">
        <v>427</v>
      </c>
      <c r="C64" s="8" t="s">
        <v>428</v>
      </c>
      <c r="D64" s="8" t="s">
        <v>429</v>
      </c>
      <c r="E64" s="8" t="s">
        <v>430</v>
      </c>
      <c r="F64" s="8">
        <v>2</v>
      </c>
      <c r="G64" s="8" t="s">
        <v>431</v>
      </c>
      <c r="H64" s="8" t="s">
        <v>432</v>
      </c>
      <c r="I64" s="8">
        <v>138</v>
      </c>
      <c r="J64" s="8">
        <v>337</v>
      </c>
      <c r="K64" s="8" t="str">
        <f>VLOOKUP(J64,[1]Sheet1!$A$1:$B$65536,2,0)</f>
        <v>四川太极浆洗街药店</v>
      </c>
      <c r="L64" s="8" t="s">
        <v>32</v>
      </c>
      <c r="M64" s="8" t="s">
        <v>24</v>
      </c>
      <c r="N64" s="8"/>
      <c r="O64" s="8" t="s">
        <v>25</v>
      </c>
      <c r="P64" s="8"/>
    </row>
    <row r="65" s="2" customFormat="1" ht="15" spans="1:16">
      <c r="A65" s="9">
        <v>63</v>
      </c>
      <c r="B65" s="10" t="s">
        <v>433</v>
      </c>
      <c r="C65" s="10" t="s">
        <v>434</v>
      </c>
      <c r="D65" s="10" t="s">
        <v>435</v>
      </c>
      <c r="E65" s="10" t="s">
        <v>436</v>
      </c>
      <c r="F65" s="10">
        <v>5</v>
      </c>
      <c r="G65" s="10" t="s">
        <v>437</v>
      </c>
      <c r="H65" s="10" t="s">
        <v>438</v>
      </c>
      <c r="I65" s="10">
        <v>59</v>
      </c>
      <c r="J65" s="10">
        <v>337</v>
      </c>
      <c r="K65" s="10" t="str">
        <f>VLOOKUP(J65,[1]Sheet1!$A$1:$B$65536,2,0)</f>
        <v>四川太极浆洗街药店</v>
      </c>
      <c r="L65" s="10" t="s">
        <v>32</v>
      </c>
      <c r="M65" s="10" t="s">
        <v>24</v>
      </c>
      <c r="N65" s="10">
        <v>201225</v>
      </c>
      <c r="O65" s="10" t="s">
        <v>439</v>
      </c>
      <c r="P65" s="10"/>
    </row>
    <row r="66" s="2" customFormat="1" ht="15" spans="1:16">
      <c r="A66" s="9">
        <v>64</v>
      </c>
      <c r="B66" s="10" t="s">
        <v>440</v>
      </c>
      <c r="C66" s="10" t="s">
        <v>441</v>
      </c>
      <c r="D66" s="10" t="s">
        <v>442</v>
      </c>
      <c r="E66" s="10" t="s">
        <v>443</v>
      </c>
      <c r="F66" s="10">
        <v>4</v>
      </c>
      <c r="G66" s="10" t="s">
        <v>444</v>
      </c>
      <c r="H66" s="10" t="s">
        <v>445</v>
      </c>
      <c r="I66" s="10"/>
      <c r="J66" s="10" t="s">
        <v>446</v>
      </c>
      <c r="K66" s="10">
        <v>13882218526</v>
      </c>
      <c r="L66" s="10" t="s">
        <v>32</v>
      </c>
      <c r="M66" s="10" t="s">
        <v>54</v>
      </c>
      <c r="N66" s="10">
        <v>150911</v>
      </c>
      <c r="O66" s="13" t="s">
        <v>447</v>
      </c>
      <c r="P66" s="10"/>
    </row>
    <row r="67" ht="15" spans="1:16">
      <c r="A67" s="7">
        <v>65</v>
      </c>
      <c r="B67" s="8" t="s">
        <v>448</v>
      </c>
      <c r="C67" s="8" t="s">
        <v>449</v>
      </c>
      <c r="D67" s="8" t="s">
        <v>450</v>
      </c>
      <c r="E67" s="8" t="s">
        <v>451</v>
      </c>
      <c r="F67" s="8">
        <v>2</v>
      </c>
      <c r="G67" s="8" t="s">
        <v>452</v>
      </c>
      <c r="H67" s="8" t="s">
        <v>453</v>
      </c>
      <c r="I67" s="8">
        <v>0</v>
      </c>
      <c r="J67" s="8">
        <v>104428</v>
      </c>
      <c r="K67" s="8" t="str">
        <f>VLOOKUP(J67,[1]Sheet1!$A$1:$B$65536,2,0)</f>
        <v>永康东路药店 </v>
      </c>
      <c r="L67" s="8" t="s">
        <v>32</v>
      </c>
      <c r="M67" s="8" t="s">
        <v>24</v>
      </c>
      <c r="N67" s="8"/>
      <c r="O67" s="8" t="s">
        <v>454</v>
      </c>
      <c r="P67" s="8"/>
    </row>
    <row r="68" ht="15" spans="1:16">
      <c r="A68" s="7">
        <v>66</v>
      </c>
      <c r="B68" s="8" t="s">
        <v>455</v>
      </c>
      <c r="C68" s="8" t="s">
        <v>456</v>
      </c>
      <c r="D68" s="8" t="s">
        <v>457</v>
      </c>
      <c r="E68" s="8" t="s">
        <v>458</v>
      </c>
      <c r="F68" s="8">
        <v>1</v>
      </c>
      <c r="G68" s="8" t="s">
        <v>459</v>
      </c>
      <c r="H68" s="8" t="s">
        <v>460</v>
      </c>
      <c r="I68" s="8">
        <v>0</v>
      </c>
      <c r="J68" s="8">
        <v>591</v>
      </c>
      <c r="K68" s="8" t="str">
        <f>VLOOKUP(J68,[1]Sheet1!$A$1:$B$65536,2,0)</f>
        <v>邛崃市临邛镇长安大道药店</v>
      </c>
      <c r="L68" s="8" t="s">
        <v>32</v>
      </c>
      <c r="M68" s="8" t="s">
        <v>24</v>
      </c>
      <c r="N68" s="8"/>
      <c r="O68" s="8" t="s">
        <v>461</v>
      </c>
      <c r="P68" s="8"/>
    </row>
    <row r="69" ht="15" spans="1:16">
      <c r="A69" s="7">
        <v>67</v>
      </c>
      <c r="B69" s="8" t="s">
        <v>462</v>
      </c>
      <c r="C69" s="8" t="s">
        <v>463</v>
      </c>
      <c r="D69" s="8" t="s">
        <v>464</v>
      </c>
      <c r="E69" s="8" t="s">
        <v>465</v>
      </c>
      <c r="F69" s="8">
        <v>1</v>
      </c>
      <c r="G69" s="8" t="s">
        <v>466</v>
      </c>
      <c r="H69" s="8" t="s">
        <v>467</v>
      </c>
      <c r="I69" s="8">
        <v>0</v>
      </c>
      <c r="J69" s="8">
        <v>591</v>
      </c>
      <c r="K69" s="8" t="str">
        <f>VLOOKUP(J69,[1]Sheet1!$A$1:$B$65536,2,0)</f>
        <v>邛崃市临邛镇长安大道药店</v>
      </c>
      <c r="L69" s="8" t="s">
        <v>32</v>
      </c>
      <c r="M69" s="8" t="s">
        <v>24</v>
      </c>
      <c r="N69" s="8"/>
      <c r="O69" s="8" t="s">
        <v>468</v>
      </c>
      <c r="P69" s="8"/>
    </row>
    <row r="70" ht="15" spans="1:16">
      <c r="A70" s="7">
        <v>68</v>
      </c>
      <c r="B70" s="8" t="s">
        <v>469</v>
      </c>
      <c r="C70" s="8" t="s">
        <v>470</v>
      </c>
      <c r="D70" s="8" t="s">
        <v>471</v>
      </c>
      <c r="E70" s="8" t="s">
        <v>472</v>
      </c>
      <c r="F70" s="8">
        <v>1</v>
      </c>
      <c r="G70" s="8" t="s">
        <v>473</v>
      </c>
      <c r="H70" s="8" t="s">
        <v>474</v>
      </c>
      <c r="I70" s="8">
        <v>25</v>
      </c>
      <c r="J70" s="8">
        <v>513</v>
      </c>
      <c r="K70" s="8" t="str">
        <f>VLOOKUP(J70,[1]Sheet1!$A$1:$B$65536,2,0)</f>
        <v>武侯区顺和街店</v>
      </c>
      <c r="L70" s="8" t="s">
        <v>23</v>
      </c>
      <c r="M70" s="8" t="s">
        <v>24</v>
      </c>
      <c r="N70" s="8"/>
      <c r="O70" s="8" t="s">
        <v>25</v>
      </c>
      <c r="P70" s="8"/>
    </row>
    <row r="71" s="2" customFormat="1" ht="15" spans="1:16">
      <c r="A71" s="9">
        <v>69</v>
      </c>
      <c r="B71" s="10" t="s">
        <v>475</v>
      </c>
      <c r="C71" s="10" t="s">
        <v>476</v>
      </c>
      <c r="D71" s="10" t="s">
        <v>477</v>
      </c>
      <c r="E71" s="10" t="s">
        <v>478</v>
      </c>
      <c r="F71" s="10">
        <v>2</v>
      </c>
      <c r="G71" s="10" t="s">
        <v>479</v>
      </c>
      <c r="H71" s="10" t="s">
        <v>480</v>
      </c>
      <c r="I71" s="10">
        <v>0</v>
      </c>
      <c r="J71" s="10">
        <v>113298</v>
      </c>
      <c r="K71" s="10" t="str">
        <f>VLOOKUP(J71,[1]Sheet1!$A$1:$B$65536,2,0)</f>
        <v>双楠伊藤路店（逸都路店）</v>
      </c>
      <c r="L71" s="10" t="s">
        <v>23</v>
      </c>
      <c r="M71" s="10" t="s">
        <v>24</v>
      </c>
      <c r="N71" s="10">
        <v>48307</v>
      </c>
      <c r="O71" s="10" t="s">
        <v>481</v>
      </c>
      <c r="P71" s="10"/>
    </row>
    <row r="72" s="2" customFormat="1" ht="15" spans="1:16">
      <c r="A72" s="9">
        <v>70</v>
      </c>
      <c r="B72" s="10" t="s">
        <v>482</v>
      </c>
      <c r="C72" s="10" t="s">
        <v>483</v>
      </c>
      <c r="D72" s="10" t="s">
        <v>484</v>
      </c>
      <c r="E72" s="10" t="s">
        <v>485</v>
      </c>
      <c r="F72" s="10">
        <v>2</v>
      </c>
      <c r="G72" s="10" t="s">
        <v>486</v>
      </c>
      <c r="H72" s="10" t="s">
        <v>487</v>
      </c>
      <c r="I72" s="10">
        <v>189</v>
      </c>
      <c r="J72" s="10">
        <v>337</v>
      </c>
      <c r="K72" s="10" t="str">
        <f>VLOOKUP(J72,[1]Sheet1!$A$1:$B$65536,2,0)</f>
        <v>四川太极浆洗街药店</v>
      </c>
      <c r="L72" s="10" t="s">
        <v>32</v>
      </c>
      <c r="M72" s="10" t="s">
        <v>24</v>
      </c>
      <c r="N72" s="10"/>
      <c r="O72" s="10" t="s">
        <v>488</v>
      </c>
      <c r="P72" s="10"/>
    </row>
    <row r="73" ht="15" spans="1:16">
      <c r="A73" s="7">
        <v>71</v>
      </c>
      <c r="B73" s="8" t="s">
        <v>489</v>
      </c>
      <c r="C73" s="8" t="s">
        <v>490</v>
      </c>
      <c r="D73" s="8" t="s">
        <v>491</v>
      </c>
      <c r="E73" s="8" t="s">
        <v>492</v>
      </c>
      <c r="F73" s="8">
        <v>1</v>
      </c>
      <c r="G73" s="8" t="s">
        <v>493</v>
      </c>
      <c r="H73" s="8" t="s">
        <v>494</v>
      </c>
      <c r="I73" s="8">
        <v>38</v>
      </c>
      <c r="J73" s="8">
        <v>581</v>
      </c>
      <c r="K73" s="8" t="str">
        <f>VLOOKUP(J73,[1]Sheet1!$A$1:$B$65536,2,0)</f>
        <v>成华区二环路北四段药店（汇融名城）</v>
      </c>
      <c r="L73" s="8" t="s">
        <v>32</v>
      </c>
      <c r="M73" s="8" t="s">
        <v>24</v>
      </c>
      <c r="N73" s="8"/>
      <c r="O73" s="8" t="s">
        <v>25</v>
      </c>
      <c r="P73" s="8"/>
    </row>
    <row r="74" ht="15" spans="1:16">
      <c r="A74" s="7">
        <v>72</v>
      </c>
      <c r="B74" s="8" t="s">
        <v>495</v>
      </c>
      <c r="C74" s="8" t="s">
        <v>496</v>
      </c>
      <c r="D74" s="8" t="s">
        <v>497</v>
      </c>
      <c r="E74" s="8" t="s">
        <v>498</v>
      </c>
      <c r="F74" s="8">
        <v>1</v>
      </c>
      <c r="G74" s="8" t="s">
        <v>499</v>
      </c>
      <c r="H74" s="8" t="s">
        <v>500</v>
      </c>
      <c r="I74" s="8">
        <v>75</v>
      </c>
      <c r="J74" s="8">
        <v>581</v>
      </c>
      <c r="K74" s="8" t="str">
        <f>VLOOKUP(J74,[1]Sheet1!$A$1:$B$65536,2,0)</f>
        <v>成华区二环路北四段药店（汇融名城）</v>
      </c>
      <c r="L74" s="8" t="s">
        <v>32</v>
      </c>
      <c r="M74" s="8" t="s">
        <v>24</v>
      </c>
      <c r="N74" s="8"/>
      <c r="O74" s="8" t="s">
        <v>501</v>
      </c>
      <c r="P74" s="8"/>
    </row>
    <row r="75" s="2" customFormat="1" ht="15" spans="1:16">
      <c r="A75" s="9">
        <v>73</v>
      </c>
      <c r="B75" s="10" t="s">
        <v>502</v>
      </c>
      <c r="C75" s="10" t="s">
        <v>503</v>
      </c>
      <c r="D75" s="13" t="s">
        <v>504</v>
      </c>
      <c r="E75" s="10" t="s">
        <v>505</v>
      </c>
      <c r="F75" s="10">
        <v>1</v>
      </c>
      <c r="G75" s="10" t="s">
        <v>506</v>
      </c>
      <c r="H75" s="10" t="s">
        <v>507</v>
      </c>
      <c r="I75" s="10"/>
      <c r="J75" s="10" t="s">
        <v>508</v>
      </c>
      <c r="K75" s="10">
        <v>18030702369</v>
      </c>
      <c r="L75" s="10" t="s">
        <v>32</v>
      </c>
      <c r="M75" s="10" t="s">
        <v>54</v>
      </c>
      <c r="N75" s="10"/>
      <c r="O75" s="13" t="s">
        <v>509</v>
      </c>
      <c r="P75" s="10"/>
    </row>
    <row r="76" ht="15" spans="1:16">
      <c r="A76" s="7">
        <v>74</v>
      </c>
      <c r="B76" s="8" t="s">
        <v>510</v>
      </c>
      <c r="C76" s="8" t="s">
        <v>511</v>
      </c>
      <c r="D76" s="8" t="s">
        <v>512</v>
      </c>
      <c r="E76" s="8" t="s">
        <v>513</v>
      </c>
      <c r="F76" s="8">
        <v>2</v>
      </c>
      <c r="G76" s="8" t="s">
        <v>514</v>
      </c>
      <c r="H76" s="8" t="s">
        <v>515</v>
      </c>
      <c r="I76" s="8">
        <v>25</v>
      </c>
      <c r="J76" s="8">
        <v>112415</v>
      </c>
      <c r="K76" s="8" t="str">
        <f>VLOOKUP(J76,[1]Sheet1!$A$1:$B$65536,2,0)</f>
        <v>四川太极金牛区五福桥东路药店</v>
      </c>
      <c r="L76" s="8" t="s">
        <v>32</v>
      </c>
      <c r="M76" s="8" t="s">
        <v>24</v>
      </c>
      <c r="N76" s="8">
        <v>70292</v>
      </c>
      <c r="O76" s="8" t="s">
        <v>516</v>
      </c>
      <c r="P76" s="8"/>
    </row>
    <row r="77" ht="15" spans="1:16">
      <c r="A77" s="7">
        <v>75</v>
      </c>
      <c r="B77" s="8" t="s">
        <v>517</v>
      </c>
      <c r="C77" s="8" t="s">
        <v>518</v>
      </c>
      <c r="D77" s="8" t="s">
        <v>519</v>
      </c>
      <c r="E77" s="8" t="s">
        <v>520</v>
      </c>
      <c r="F77" s="8">
        <v>2</v>
      </c>
      <c r="G77" s="8" t="s">
        <v>521</v>
      </c>
      <c r="H77" s="8" t="s">
        <v>522</v>
      </c>
      <c r="I77" s="8">
        <v>26</v>
      </c>
      <c r="J77" s="8">
        <v>704</v>
      </c>
      <c r="K77" s="8" t="str">
        <f>VLOOKUP(J77,[1]Sheet1!$A$1:$B$65536,2,0)</f>
        <v>都江堰奎光路中段药店</v>
      </c>
      <c r="L77" s="8" t="s">
        <v>23</v>
      </c>
      <c r="M77" s="8" t="s">
        <v>24</v>
      </c>
      <c r="N77" s="8"/>
      <c r="O77" s="8" t="s">
        <v>25</v>
      </c>
      <c r="P77" s="8"/>
    </row>
    <row r="78" ht="15" spans="1:16">
      <c r="A78" s="7">
        <v>76</v>
      </c>
      <c r="B78" s="8" t="s">
        <v>523</v>
      </c>
      <c r="C78" s="8" t="s">
        <v>524</v>
      </c>
      <c r="D78" s="8" t="s">
        <v>525</v>
      </c>
      <c r="E78" s="8" t="s">
        <v>526</v>
      </c>
      <c r="F78" s="8">
        <v>1</v>
      </c>
      <c r="G78" s="8" t="s">
        <v>527</v>
      </c>
      <c r="H78" s="8" t="s">
        <v>528</v>
      </c>
      <c r="I78" s="8">
        <v>32</v>
      </c>
      <c r="J78" s="8">
        <v>710</v>
      </c>
      <c r="K78" s="8" t="str">
        <f>VLOOKUP(J78,[1]Sheet1!$A$1:$B$65536,2,0)</f>
        <v>都江堰市蒲阳镇堰问道西路药店</v>
      </c>
      <c r="L78" s="8" t="s">
        <v>32</v>
      </c>
      <c r="M78" s="8" t="s">
        <v>24</v>
      </c>
      <c r="N78" s="8"/>
      <c r="O78" s="8" t="s">
        <v>529</v>
      </c>
      <c r="P78" s="8"/>
    </row>
    <row r="79" s="2" customFormat="1" ht="15" spans="1:16">
      <c r="A79" s="9">
        <v>77</v>
      </c>
      <c r="B79" s="10" t="s">
        <v>530</v>
      </c>
      <c r="C79" s="10" t="s">
        <v>531</v>
      </c>
      <c r="D79" s="10" t="s">
        <v>532</v>
      </c>
      <c r="E79" s="10" t="s">
        <v>533</v>
      </c>
      <c r="F79" s="10">
        <v>1</v>
      </c>
      <c r="G79" s="10" t="s">
        <v>534</v>
      </c>
      <c r="H79" s="10" t="s">
        <v>535</v>
      </c>
      <c r="I79" s="10">
        <v>0</v>
      </c>
      <c r="J79" s="10">
        <v>56</v>
      </c>
      <c r="K79" s="10" t="str">
        <f>VLOOKUP(J79,[1]Sheet1!$A$1:$B$65536,2,0)</f>
        <v>三江店</v>
      </c>
      <c r="L79" s="10" t="s">
        <v>32</v>
      </c>
      <c r="M79" s="10" t="s">
        <v>24</v>
      </c>
      <c r="N79" s="10"/>
      <c r="O79" s="10" t="s">
        <v>536</v>
      </c>
      <c r="P79" s="10"/>
    </row>
    <row r="80" s="2" customFormat="1" ht="15" spans="1:16">
      <c r="A80" s="9">
        <v>78</v>
      </c>
      <c r="B80" s="10" t="s">
        <v>537</v>
      </c>
      <c r="C80" s="10" t="s">
        <v>538</v>
      </c>
      <c r="D80" s="10" t="s">
        <v>539</v>
      </c>
      <c r="E80" s="10" t="s">
        <v>540</v>
      </c>
      <c r="F80" s="10">
        <v>2</v>
      </c>
      <c r="G80" s="10" t="s">
        <v>541</v>
      </c>
      <c r="H80" s="10" t="s">
        <v>542</v>
      </c>
      <c r="I80" s="10">
        <v>16</v>
      </c>
      <c r="J80" s="10">
        <v>107728</v>
      </c>
      <c r="K80" s="10" t="str">
        <f>VLOOKUP(J80,[1]Sheet1!$A$1:$B$65536,2,0)</f>
        <v>四川太极大邑县晋原镇北街药店</v>
      </c>
      <c r="L80" s="10" t="s">
        <v>23</v>
      </c>
      <c r="M80" s="10" t="s">
        <v>24</v>
      </c>
      <c r="N80" s="10"/>
      <c r="O80" s="10" t="s">
        <v>543</v>
      </c>
      <c r="P80" s="10"/>
    </row>
    <row r="81" ht="15" spans="1:16">
      <c r="A81" s="7">
        <v>79</v>
      </c>
      <c r="B81" s="8" t="s">
        <v>544</v>
      </c>
      <c r="C81" s="8" t="s">
        <v>545</v>
      </c>
      <c r="D81" s="8" t="s">
        <v>546</v>
      </c>
      <c r="E81" s="8" t="s">
        <v>547</v>
      </c>
      <c r="F81" s="8">
        <v>10</v>
      </c>
      <c r="G81" s="8" t="s">
        <v>548</v>
      </c>
      <c r="H81" s="8" t="s">
        <v>549</v>
      </c>
      <c r="I81" s="8">
        <v>29.5</v>
      </c>
      <c r="J81" s="8">
        <v>308</v>
      </c>
      <c r="K81" s="8" t="str">
        <f>VLOOKUP(J81,[1]Sheet1!$A$1:$B$65536,2,0)</f>
        <v>红星店</v>
      </c>
      <c r="L81" s="8" t="s">
        <v>23</v>
      </c>
      <c r="M81" s="8" t="s">
        <v>24</v>
      </c>
      <c r="N81" s="8">
        <v>10431</v>
      </c>
      <c r="O81" s="8" t="s">
        <v>550</v>
      </c>
      <c r="P81" s="8"/>
    </row>
    <row r="82" ht="15" spans="1:16">
      <c r="A82" s="7">
        <v>80</v>
      </c>
      <c r="B82" s="8" t="s">
        <v>551</v>
      </c>
      <c r="C82" s="8" t="s">
        <v>552</v>
      </c>
      <c r="D82" s="8" t="s">
        <v>553</v>
      </c>
      <c r="E82" s="8" t="s">
        <v>554</v>
      </c>
      <c r="F82" s="8">
        <v>1</v>
      </c>
      <c r="G82" s="8" t="s">
        <v>555</v>
      </c>
      <c r="H82" s="8" t="s">
        <v>556</v>
      </c>
      <c r="I82" s="8">
        <v>42</v>
      </c>
      <c r="J82" s="8">
        <v>103199</v>
      </c>
      <c r="K82" s="8" t="str">
        <f>VLOOKUP(J82,[1]Sheet1!$A$1:$B$65536,2,0)</f>
        <v>西林一街</v>
      </c>
      <c r="L82" s="8" t="s">
        <v>32</v>
      </c>
      <c r="M82" s="8" t="s">
        <v>24</v>
      </c>
      <c r="N82" s="8"/>
      <c r="O82" s="8" t="s">
        <v>557</v>
      </c>
      <c r="P82" s="8"/>
    </row>
    <row r="83" ht="15" spans="1:16">
      <c r="A83" s="7">
        <v>81</v>
      </c>
      <c r="B83" s="8" t="s">
        <v>558</v>
      </c>
      <c r="C83" s="8" t="s">
        <v>559</v>
      </c>
      <c r="D83" s="8" t="s">
        <v>560</v>
      </c>
      <c r="E83" s="8" t="s">
        <v>561</v>
      </c>
      <c r="F83" s="8">
        <v>5</v>
      </c>
      <c r="G83" s="8" t="s">
        <v>562</v>
      </c>
      <c r="H83" s="8" t="s">
        <v>563</v>
      </c>
      <c r="I83" s="8">
        <v>60</v>
      </c>
      <c r="J83" s="8">
        <v>337</v>
      </c>
      <c r="K83" s="8" t="str">
        <f>VLOOKUP(J83,[1]Sheet1!$A$1:$B$65536,2,0)</f>
        <v>四川太极浆洗街药店</v>
      </c>
      <c r="L83" s="8" t="s">
        <v>32</v>
      </c>
      <c r="M83" s="8" t="s">
        <v>24</v>
      </c>
      <c r="N83" s="8"/>
      <c r="O83" s="8" t="s">
        <v>25</v>
      </c>
      <c r="P83" s="8"/>
    </row>
    <row r="84" ht="15" spans="1:16">
      <c r="A84" s="7">
        <v>82</v>
      </c>
      <c r="B84" s="8" t="s">
        <v>564</v>
      </c>
      <c r="C84" s="8" t="s">
        <v>565</v>
      </c>
      <c r="D84" s="8" t="s">
        <v>566</v>
      </c>
      <c r="E84" s="8" t="s">
        <v>567</v>
      </c>
      <c r="F84" s="8">
        <v>5</v>
      </c>
      <c r="G84" s="8" t="s">
        <v>568</v>
      </c>
      <c r="H84" s="8" t="s">
        <v>569</v>
      </c>
      <c r="I84" s="8">
        <v>16</v>
      </c>
      <c r="J84" s="8">
        <v>343</v>
      </c>
      <c r="K84" s="8" t="str">
        <f>VLOOKUP(J84,[1]Sheet1!$A$1:$B$65536,2,0)</f>
        <v>光华药店</v>
      </c>
      <c r="L84" s="8" t="s">
        <v>23</v>
      </c>
      <c r="M84" s="8" t="s">
        <v>24</v>
      </c>
      <c r="N84" s="8"/>
      <c r="O84" s="8" t="s">
        <v>570</v>
      </c>
      <c r="P84" s="8"/>
    </row>
    <row r="85" ht="15" spans="1:16">
      <c r="A85" s="7">
        <v>83</v>
      </c>
      <c r="B85" s="8" t="s">
        <v>571</v>
      </c>
      <c r="C85" s="8" t="s">
        <v>572</v>
      </c>
      <c r="D85" s="8" t="s">
        <v>573</v>
      </c>
      <c r="E85" s="8" t="s">
        <v>574</v>
      </c>
      <c r="F85" s="8">
        <v>1</v>
      </c>
      <c r="G85" s="8" t="s">
        <v>575</v>
      </c>
      <c r="H85" s="8" t="s">
        <v>576</v>
      </c>
      <c r="I85" s="8">
        <v>15</v>
      </c>
      <c r="J85" s="8">
        <v>385</v>
      </c>
      <c r="K85" s="8" t="str">
        <f>VLOOKUP(J85,[1]Sheet1!$A$1:$B$65536,2,0)</f>
        <v>五津西路药店</v>
      </c>
      <c r="L85" s="8" t="s">
        <v>32</v>
      </c>
      <c r="M85" s="8" t="s">
        <v>24</v>
      </c>
      <c r="N85" s="8"/>
      <c r="O85" s="8" t="s">
        <v>25</v>
      </c>
      <c r="P85" s="8"/>
    </row>
    <row r="86" ht="15" spans="1:16">
      <c r="A86" s="7">
        <v>84</v>
      </c>
      <c r="B86" s="8" t="s">
        <v>577</v>
      </c>
      <c r="C86" s="8" t="s">
        <v>578</v>
      </c>
      <c r="D86" s="8" t="s">
        <v>579</v>
      </c>
      <c r="E86" s="8" t="s">
        <v>580</v>
      </c>
      <c r="F86" s="8">
        <v>2</v>
      </c>
      <c r="G86" s="8" t="s">
        <v>581</v>
      </c>
      <c r="H86" s="8" t="s">
        <v>582</v>
      </c>
      <c r="I86" s="8">
        <v>20</v>
      </c>
      <c r="J86" s="8">
        <v>385</v>
      </c>
      <c r="K86" s="8" t="str">
        <f>VLOOKUP(J86,[1]Sheet1!$A$1:$B$65536,2,0)</f>
        <v>五津西路药店</v>
      </c>
      <c r="L86" s="8" t="s">
        <v>32</v>
      </c>
      <c r="M86" s="8" t="s">
        <v>24</v>
      </c>
      <c r="N86" s="8"/>
      <c r="O86" s="8" t="s">
        <v>25</v>
      </c>
      <c r="P86" s="8"/>
    </row>
    <row r="87" ht="15" spans="1:16">
      <c r="A87" s="7">
        <v>85</v>
      </c>
      <c r="B87" s="8" t="s">
        <v>583</v>
      </c>
      <c r="C87" s="8" t="s">
        <v>584</v>
      </c>
      <c r="D87" s="8" t="s">
        <v>464</v>
      </c>
      <c r="E87" s="8" t="s">
        <v>465</v>
      </c>
      <c r="F87" s="8">
        <v>1</v>
      </c>
      <c r="G87" s="8" t="s">
        <v>466</v>
      </c>
      <c r="H87" s="8" t="s">
        <v>467</v>
      </c>
      <c r="I87" s="8">
        <v>26</v>
      </c>
      <c r="J87" s="8">
        <v>581</v>
      </c>
      <c r="K87" s="8" t="str">
        <f>VLOOKUP(J87,[1]Sheet1!$A$1:$B$65536,2,0)</f>
        <v>成华区二环路北四段药店（汇融名城）</v>
      </c>
      <c r="L87" s="8" t="s">
        <v>32</v>
      </c>
      <c r="M87" s="8" t="s">
        <v>24</v>
      </c>
      <c r="N87" s="8"/>
      <c r="O87" s="8" t="s">
        <v>468</v>
      </c>
      <c r="P87" s="8"/>
    </row>
    <row r="88" ht="15" spans="1:16">
      <c r="A88" s="7">
        <v>86</v>
      </c>
      <c r="B88" s="8" t="s">
        <v>585</v>
      </c>
      <c r="C88" s="8" t="s">
        <v>586</v>
      </c>
      <c r="D88" s="8" t="s">
        <v>587</v>
      </c>
      <c r="E88" s="8" t="s">
        <v>588</v>
      </c>
      <c r="F88" s="8">
        <v>1</v>
      </c>
      <c r="G88" s="8" t="s">
        <v>589</v>
      </c>
      <c r="H88" s="8" t="s">
        <v>590</v>
      </c>
      <c r="I88" s="8">
        <v>0</v>
      </c>
      <c r="J88" s="8">
        <v>745</v>
      </c>
      <c r="K88" s="8" t="str">
        <f>VLOOKUP(J88,[1]Sheet1!$A$1:$B$65536,2,0)</f>
        <v>金牛区金沙路药店</v>
      </c>
      <c r="L88" s="8" t="s">
        <v>32</v>
      </c>
      <c r="M88" s="8" t="s">
        <v>24</v>
      </c>
      <c r="N88" s="8"/>
      <c r="O88" s="8" t="s">
        <v>25</v>
      </c>
      <c r="P88" s="8"/>
    </row>
    <row r="89" s="2" customFormat="1" ht="15" spans="1:16">
      <c r="A89" s="9">
        <v>87</v>
      </c>
      <c r="B89" s="10" t="s">
        <v>591</v>
      </c>
      <c r="C89" s="10" t="s">
        <v>592</v>
      </c>
      <c r="D89" s="10" t="s">
        <v>593</v>
      </c>
      <c r="E89" s="10" t="s">
        <v>594</v>
      </c>
      <c r="F89" s="10">
        <v>1</v>
      </c>
      <c r="G89" s="10" t="s">
        <v>595</v>
      </c>
      <c r="H89" s="10" t="s">
        <v>596</v>
      </c>
      <c r="I89" s="10">
        <v>42</v>
      </c>
      <c r="J89" s="10">
        <v>103199</v>
      </c>
      <c r="K89" s="10" t="str">
        <f>VLOOKUP(J89,[1]Sheet1!$A$1:$B$65536,2,0)</f>
        <v>西林一街</v>
      </c>
      <c r="L89" s="10" t="s">
        <v>32</v>
      </c>
      <c r="M89" s="10" t="s">
        <v>24</v>
      </c>
      <c r="N89" s="10">
        <v>131791</v>
      </c>
      <c r="O89" s="10" t="s">
        <v>597</v>
      </c>
      <c r="P89" s="10"/>
    </row>
    <row r="90" ht="15" spans="1:16">
      <c r="A90" s="7">
        <v>88</v>
      </c>
      <c r="B90" s="8" t="s">
        <v>598</v>
      </c>
      <c r="C90" s="8" t="s">
        <v>599</v>
      </c>
      <c r="D90" s="8" t="s">
        <v>600</v>
      </c>
      <c r="E90" s="8" t="s">
        <v>601</v>
      </c>
      <c r="F90" s="8">
        <v>1</v>
      </c>
      <c r="G90" s="8" t="s">
        <v>602</v>
      </c>
      <c r="H90" s="8" t="s">
        <v>603</v>
      </c>
      <c r="I90" s="8">
        <v>45</v>
      </c>
      <c r="J90" s="8">
        <v>105751</v>
      </c>
      <c r="K90" s="8" t="str">
        <f>VLOOKUP(J90,[1]Sheet1!$A$1:$B$65536,2,0)</f>
        <v>新下街</v>
      </c>
      <c r="L90" s="8" t="s">
        <v>32</v>
      </c>
      <c r="M90" s="8" t="s">
        <v>24</v>
      </c>
      <c r="N90" s="8">
        <v>55713</v>
      </c>
      <c r="O90" s="8" t="s">
        <v>604</v>
      </c>
      <c r="P90" s="8"/>
    </row>
    <row r="91" ht="15" spans="1:16">
      <c r="A91" s="7">
        <v>89</v>
      </c>
      <c r="B91" s="8" t="s">
        <v>605</v>
      </c>
      <c r="C91" s="8" t="s">
        <v>606</v>
      </c>
      <c r="D91" s="8" t="s">
        <v>607</v>
      </c>
      <c r="E91" s="8" t="s">
        <v>608</v>
      </c>
      <c r="F91" s="8">
        <v>1</v>
      </c>
      <c r="G91" s="8" t="s">
        <v>609</v>
      </c>
      <c r="H91" s="8" t="s">
        <v>610</v>
      </c>
      <c r="I91" s="8">
        <v>20</v>
      </c>
      <c r="J91" s="8">
        <v>105751</v>
      </c>
      <c r="K91" s="8" t="str">
        <f>VLOOKUP(J91,[1]Sheet1!$A$1:$B$65536,2,0)</f>
        <v>新下街</v>
      </c>
      <c r="L91" s="8" t="s">
        <v>32</v>
      </c>
      <c r="M91" s="8" t="s">
        <v>24</v>
      </c>
      <c r="N91" s="8">
        <v>156918</v>
      </c>
      <c r="O91" s="8" t="s">
        <v>611</v>
      </c>
      <c r="P91" s="8"/>
    </row>
    <row r="92" s="2" customFormat="1" ht="15" spans="1:16">
      <c r="A92" s="9">
        <v>90</v>
      </c>
      <c r="B92" s="10" t="s">
        <v>612</v>
      </c>
      <c r="C92" s="10" t="s">
        <v>613</v>
      </c>
      <c r="D92" s="10" t="s">
        <v>614</v>
      </c>
      <c r="E92" s="10" t="s">
        <v>615</v>
      </c>
      <c r="F92" s="10">
        <v>1</v>
      </c>
      <c r="G92" s="10" t="s">
        <v>595</v>
      </c>
      <c r="H92" s="10" t="s">
        <v>616</v>
      </c>
      <c r="I92" s="10">
        <v>158</v>
      </c>
      <c r="J92" s="10">
        <v>105751</v>
      </c>
      <c r="K92" s="10" t="str">
        <f>VLOOKUP(J92,[1]Sheet1!$A$1:$B$65536,2,0)</f>
        <v>新下街</v>
      </c>
      <c r="L92" s="10" t="s">
        <v>32</v>
      </c>
      <c r="M92" s="10" t="s">
        <v>24</v>
      </c>
      <c r="N92" s="10">
        <v>185564</v>
      </c>
      <c r="O92" s="10" t="s">
        <v>617</v>
      </c>
      <c r="P92" s="10"/>
    </row>
    <row r="93" s="2" customFormat="1" ht="15" spans="1:16">
      <c r="A93" s="9">
        <v>91</v>
      </c>
      <c r="B93" s="10" t="s">
        <v>618</v>
      </c>
      <c r="C93" s="10" t="s">
        <v>619</v>
      </c>
      <c r="D93" s="10" t="s">
        <v>620</v>
      </c>
      <c r="E93" s="10" t="s">
        <v>621</v>
      </c>
      <c r="F93" s="10">
        <v>1</v>
      </c>
      <c r="G93" s="10" t="s">
        <v>595</v>
      </c>
      <c r="H93" s="10" t="s">
        <v>622</v>
      </c>
      <c r="I93" s="10">
        <v>35</v>
      </c>
      <c r="J93" s="10">
        <v>105751</v>
      </c>
      <c r="K93" s="10" t="str">
        <f>VLOOKUP(J93,[1]Sheet1!$A$1:$B$65536,2,0)</f>
        <v>新下街</v>
      </c>
      <c r="L93" s="10" t="s">
        <v>23</v>
      </c>
      <c r="M93" s="10" t="s">
        <v>24</v>
      </c>
      <c r="N93" s="10"/>
      <c r="O93" s="10" t="s">
        <v>623</v>
      </c>
      <c r="P93" s="10"/>
    </row>
    <row r="94" s="2" customFormat="1" ht="15" spans="1:16">
      <c r="A94" s="9">
        <v>92</v>
      </c>
      <c r="B94" s="10" t="s">
        <v>624</v>
      </c>
      <c r="C94" s="10" t="s">
        <v>625</v>
      </c>
      <c r="D94" s="10" t="s">
        <v>626</v>
      </c>
      <c r="E94" s="10" t="s">
        <v>627</v>
      </c>
      <c r="F94" s="10">
        <v>2</v>
      </c>
      <c r="G94" s="10" t="s">
        <v>628</v>
      </c>
      <c r="H94" s="10" t="s">
        <v>629</v>
      </c>
      <c r="I94" s="10"/>
      <c r="J94" s="10" t="s">
        <v>630</v>
      </c>
      <c r="K94" s="10">
        <v>15208432327</v>
      </c>
      <c r="L94" s="10" t="s">
        <v>32</v>
      </c>
      <c r="M94" s="10" t="s">
        <v>54</v>
      </c>
      <c r="N94" s="10">
        <v>55573</v>
      </c>
      <c r="O94" s="10" t="s">
        <v>631</v>
      </c>
      <c r="P94" s="10"/>
    </row>
    <row r="95" ht="15" spans="1:16">
      <c r="A95" s="7">
        <v>93</v>
      </c>
      <c r="B95" s="8" t="s">
        <v>632</v>
      </c>
      <c r="C95" s="8" t="s">
        <v>633</v>
      </c>
      <c r="D95" s="8" t="s">
        <v>634</v>
      </c>
      <c r="E95" s="8" t="s">
        <v>635</v>
      </c>
      <c r="F95" s="8">
        <v>1</v>
      </c>
      <c r="G95" s="8" t="s">
        <v>636</v>
      </c>
      <c r="H95" s="8" t="s">
        <v>637</v>
      </c>
      <c r="I95" s="8">
        <v>60</v>
      </c>
      <c r="J95" s="8">
        <v>571</v>
      </c>
      <c r="K95" s="8" t="str">
        <f>VLOOKUP(J95,[1]Sheet1!$A$1:$B$65536,2,0)</f>
        <v>高新区民丰大道西段药店</v>
      </c>
      <c r="L95" s="8" t="s">
        <v>32</v>
      </c>
      <c r="M95" s="8" t="s">
        <v>24</v>
      </c>
      <c r="N95" s="8"/>
      <c r="O95" s="8" t="s">
        <v>638</v>
      </c>
      <c r="P95" s="8"/>
    </row>
    <row r="96" ht="15" spans="1:16">
      <c r="A96" s="7">
        <v>94</v>
      </c>
      <c r="B96" s="8" t="s">
        <v>639</v>
      </c>
      <c r="C96" s="8" t="s">
        <v>640</v>
      </c>
      <c r="D96" s="8" t="s">
        <v>641</v>
      </c>
      <c r="E96" s="8" t="s">
        <v>642</v>
      </c>
      <c r="F96" s="8">
        <v>1</v>
      </c>
      <c r="G96" s="8" t="s">
        <v>581</v>
      </c>
      <c r="H96" s="8" t="s">
        <v>643</v>
      </c>
      <c r="I96" s="8">
        <v>24</v>
      </c>
      <c r="J96" s="8">
        <v>349</v>
      </c>
      <c r="K96" s="8" t="str">
        <f>VLOOKUP(J96,[1]Sheet1!$A$1:$B$65536,2,0)</f>
        <v>人民中路店</v>
      </c>
      <c r="L96" s="8" t="s">
        <v>32</v>
      </c>
      <c r="M96" s="8" t="s">
        <v>24</v>
      </c>
      <c r="N96" s="8"/>
      <c r="O96" s="8" t="s">
        <v>644</v>
      </c>
      <c r="P96" s="8"/>
    </row>
    <row r="97" ht="15" spans="1:16">
      <c r="A97" s="7">
        <v>95</v>
      </c>
      <c r="B97" s="8" t="s">
        <v>645</v>
      </c>
      <c r="C97" s="8" t="s">
        <v>646</v>
      </c>
      <c r="D97" s="8" t="s">
        <v>647</v>
      </c>
      <c r="E97" s="8" t="s">
        <v>648</v>
      </c>
      <c r="F97" s="8">
        <v>1</v>
      </c>
      <c r="G97" s="8" t="s">
        <v>649</v>
      </c>
      <c r="H97" s="8" t="s">
        <v>650</v>
      </c>
      <c r="I97" s="8">
        <v>29.31</v>
      </c>
      <c r="J97" s="8">
        <v>349</v>
      </c>
      <c r="K97" s="8" t="str">
        <f>VLOOKUP(J97,[1]Sheet1!$A$1:$B$65536,2,0)</f>
        <v>人民中路店</v>
      </c>
      <c r="L97" s="8" t="s">
        <v>32</v>
      </c>
      <c r="M97" s="8" t="s">
        <v>24</v>
      </c>
      <c r="N97" s="8"/>
      <c r="O97" s="8" t="s">
        <v>651</v>
      </c>
      <c r="P97" s="8"/>
    </row>
    <row r="98" s="2" customFormat="1" ht="15" spans="1:16">
      <c r="A98" s="9">
        <v>96</v>
      </c>
      <c r="B98" s="10" t="s">
        <v>652</v>
      </c>
      <c r="C98" s="10" t="s">
        <v>653</v>
      </c>
      <c r="D98" s="10" t="s">
        <v>654</v>
      </c>
      <c r="E98" s="10" t="s">
        <v>655</v>
      </c>
      <c r="F98" s="10">
        <v>1</v>
      </c>
      <c r="G98" s="10" t="s">
        <v>656</v>
      </c>
      <c r="H98" s="10" t="s">
        <v>657</v>
      </c>
      <c r="I98" s="10">
        <v>72</v>
      </c>
      <c r="J98" s="10">
        <v>349</v>
      </c>
      <c r="K98" s="10" t="str">
        <f>VLOOKUP(J98,[1]Sheet1!$A$1:$B$65536,2,0)</f>
        <v>人民中路店</v>
      </c>
      <c r="L98" s="10" t="s">
        <v>23</v>
      </c>
      <c r="M98" s="10" t="s">
        <v>24</v>
      </c>
      <c r="N98" s="10">
        <v>106190</v>
      </c>
      <c r="O98" s="10" t="s">
        <v>658</v>
      </c>
      <c r="P98" s="10"/>
    </row>
    <row r="99" ht="15" spans="1:16">
      <c r="A99" s="7">
        <v>97</v>
      </c>
      <c r="B99" s="8" t="s">
        <v>659</v>
      </c>
      <c r="C99" s="8" t="s">
        <v>660</v>
      </c>
      <c r="D99" s="8" t="s">
        <v>661</v>
      </c>
      <c r="E99" s="8" t="s">
        <v>662</v>
      </c>
      <c r="F99" s="8">
        <v>0</v>
      </c>
      <c r="G99" s="8" t="s">
        <v>663</v>
      </c>
      <c r="H99" s="8" t="s">
        <v>664</v>
      </c>
      <c r="I99" s="8">
        <v>53</v>
      </c>
      <c r="J99" s="8">
        <v>710</v>
      </c>
      <c r="K99" s="8" t="str">
        <f>VLOOKUP(J99,[1]Sheet1!$A$1:$B$65536,2,0)</f>
        <v>都江堰市蒲阳镇堰问道西路药店</v>
      </c>
      <c r="L99" s="8" t="s">
        <v>32</v>
      </c>
      <c r="M99" s="8" t="s">
        <v>24</v>
      </c>
      <c r="N99" s="8"/>
      <c r="O99" s="8" t="s">
        <v>665</v>
      </c>
      <c r="P99" s="8"/>
    </row>
    <row r="100" ht="15" spans="1:16">
      <c r="A100" s="7">
        <v>98</v>
      </c>
      <c r="B100" s="8" t="s">
        <v>666</v>
      </c>
      <c r="C100" s="8" t="s">
        <v>667</v>
      </c>
      <c r="D100" s="8" t="s">
        <v>668</v>
      </c>
      <c r="E100" s="8" t="s">
        <v>669</v>
      </c>
      <c r="F100" s="8">
        <v>1</v>
      </c>
      <c r="G100" s="8" t="s">
        <v>670</v>
      </c>
      <c r="H100" s="8" t="s">
        <v>671</v>
      </c>
      <c r="I100" s="8">
        <v>25</v>
      </c>
      <c r="J100" s="8">
        <v>748</v>
      </c>
      <c r="K100" s="8" t="str">
        <f>VLOOKUP(J100,[1]Sheet1!$A$1:$B$65536,2,0)</f>
        <v>大邑县晋原镇东街药店</v>
      </c>
      <c r="L100" s="8" t="s">
        <v>32</v>
      </c>
      <c r="M100" s="8" t="s">
        <v>24</v>
      </c>
      <c r="N100" s="8"/>
      <c r="O100" s="8" t="s">
        <v>25</v>
      </c>
      <c r="P100" s="8"/>
    </row>
    <row r="101" ht="15" spans="1:16">
      <c r="A101" s="7">
        <v>99</v>
      </c>
      <c r="B101" s="8" t="s">
        <v>672</v>
      </c>
      <c r="C101" s="8" t="s">
        <v>673</v>
      </c>
      <c r="D101" s="8" t="s">
        <v>674</v>
      </c>
      <c r="E101" s="8" t="s">
        <v>675</v>
      </c>
      <c r="F101" s="8">
        <v>1</v>
      </c>
      <c r="G101" s="8" t="s">
        <v>676</v>
      </c>
      <c r="H101" s="8" t="s">
        <v>677</v>
      </c>
      <c r="I101" s="8">
        <v>22.7</v>
      </c>
      <c r="J101" s="8">
        <v>730</v>
      </c>
      <c r="K101" s="8" t="str">
        <f>VLOOKUP(J101,[1]Sheet1!$A$1:$B$65536,2,0)</f>
        <v>新都区新繁镇繁江北路药店</v>
      </c>
      <c r="L101" s="8" t="s">
        <v>32</v>
      </c>
      <c r="M101" s="8" t="s">
        <v>24</v>
      </c>
      <c r="N101" s="8"/>
      <c r="O101" s="8" t="s">
        <v>25</v>
      </c>
      <c r="P101" s="8"/>
    </row>
    <row r="102" s="2" customFormat="1" ht="15" spans="1:16">
      <c r="A102" s="9">
        <v>100</v>
      </c>
      <c r="B102" s="10" t="s">
        <v>678</v>
      </c>
      <c r="C102" s="10" t="s">
        <v>679</v>
      </c>
      <c r="D102" s="10" t="s">
        <v>680</v>
      </c>
      <c r="E102" s="10" t="s">
        <v>681</v>
      </c>
      <c r="F102" s="10">
        <v>1</v>
      </c>
      <c r="G102" s="10" t="s">
        <v>682</v>
      </c>
      <c r="H102" s="10" t="s">
        <v>683</v>
      </c>
      <c r="I102" s="10">
        <v>57.46</v>
      </c>
      <c r="J102" s="10">
        <v>730</v>
      </c>
      <c r="K102" s="10" t="str">
        <f>VLOOKUP(J102,[1]Sheet1!$A$1:$B$65536,2,0)</f>
        <v>新都区新繁镇繁江北路药店</v>
      </c>
      <c r="L102" s="10" t="s">
        <v>32</v>
      </c>
      <c r="M102" s="10" t="s">
        <v>24</v>
      </c>
      <c r="N102" s="10"/>
      <c r="O102" s="10" t="s">
        <v>684</v>
      </c>
      <c r="P102" s="10"/>
    </row>
    <row r="103" ht="15" spans="1:16">
      <c r="A103" s="7">
        <v>101</v>
      </c>
      <c r="B103" s="8" t="s">
        <v>685</v>
      </c>
      <c r="C103" s="8" t="s">
        <v>686</v>
      </c>
      <c r="D103" s="8" t="s">
        <v>687</v>
      </c>
      <c r="E103" s="8" t="s">
        <v>688</v>
      </c>
      <c r="F103" s="8">
        <v>2</v>
      </c>
      <c r="G103" s="8" t="s">
        <v>689</v>
      </c>
      <c r="H103" s="8" t="s">
        <v>690</v>
      </c>
      <c r="I103" s="8">
        <v>64.76</v>
      </c>
      <c r="J103" s="8">
        <v>730</v>
      </c>
      <c r="K103" s="8" t="str">
        <f>VLOOKUP(J103,[1]Sheet1!$A$1:$B$65536,2,0)</f>
        <v>新都区新繁镇繁江北路药店</v>
      </c>
      <c r="L103" s="8" t="s">
        <v>32</v>
      </c>
      <c r="M103" s="8" t="s">
        <v>24</v>
      </c>
      <c r="N103" s="8"/>
      <c r="O103" s="8" t="s">
        <v>691</v>
      </c>
      <c r="P103" s="8"/>
    </row>
    <row r="104" ht="15" spans="1:16">
      <c r="A104" s="7">
        <v>102</v>
      </c>
      <c r="B104" s="8" t="s">
        <v>692</v>
      </c>
      <c r="C104" s="8" t="s">
        <v>693</v>
      </c>
      <c r="D104" s="8" t="s">
        <v>694</v>
      </c>
      <c r="E104" s="8" t="s">
        <v>695</v>
      </c>
      <c r="F104" s="8">
        <v>1</v>
      </c>
      <c r="G104" s="8" t="s">
        <v>696</v>
      </c>
      <c r="H104" s="8" t="s">
        <v>697</v>
      </c>
      <c r="I104" s="8">
        <v>37.5</v>
      </c>
      <c r="J104" s="8">
        <v>730</v>
      </c>
      <c r="K104" s="8" t="str">
        <f>VLOOKUP(J104,[1]Sheet1!$A$1:$B$65536,2,0)</f>
        <v>新都区新繁镇繁江北路药店</v>
      </c>
      <c r="L104" s="8" t="s">
        <v>32</v>
      </c>
      <c r="M104" s="8" t="s">
        <v>24</v>
      </c>
      <c r="N104" s="8"/>
      <c r="O104" s="8" t="s">
        <v>25</v>
      </c>
      <c r="P104" s="8"/>
    </row>
    <row r="105" ht="15" spans="1:16">
      <c r="A105" s="7">
        <v>103</v>
      </c>
      <c r="B105" s="8" t="s">
        <v>698</v>
      </c>
      <c r="C105" s="8" t="s">
        <v>699</v>
      </c>
      <c r="D105" s="8" t="s">
        <v>700</v>
      </c>
      <c r="E105" s="8" t="s">
        <v>701</v>
      </c>
      <c r="F105" s="8">
        <v>2</v>
      </c>
      <c r="G105" s="8" t="s">
        <v>702</v>
      </c>
      <c r="H105" s="8" t="s">
        <v>703</v>
      </c>
      <c r="I105" s="8">
        <v>13</v>
      </c>
      <c r="J105" s="8">
        <v>730</v>
      </c>
      <c r="K105" s="8" t="str">
        <f>VLOOKUP(J105,[1]Sheet1!$A$1:$B$65536,2,0)</f>
        <v>新都区新繁镇繁江北路药店</v>
      </c>
      <c r="L105" s="8" t="s">
        <v>32</v>
      </c>
      <c r="M105" s="8" t="s">
        <v>24</v>
      </c>
      <c r="N105" s="8"/>
      <c r="O105" s="8" t="s">
        <v>25</v>
      </c>
      <c r="P105" s="8"/>
    </row>
    <row r="106" ht="15" spans="1:16">
      <c r="A106" s="7">
        <v>104</v>
      </c>
      <c r="B106" s="8" t="s">
        <v>704</v>
      </c>
      <c r="C106" s="8" t="s">
        <v>705</v>
      </c>
      <c r="D106" s="8" t="s">
        <v>706</v>
      </c>
      <c r="E106" s="8" t="s">
        <v>707</v>
      </c>
      <c r="F106" s="8">
        <v>2</v>
      </c>
      <c r="G106" s="8" t="s">
        <v>708</v>
      </c>
      <c r="H106" s="8" t="s">
        <v>709</v>
      </c>
      <c r="I106" s="8">
        <v>18</v>
      </c>
      <c r="J106" s="8">
        <v>594</v>
      </c>
      <c r="K106" s="8" t="str">
        <f>VLOOKUP(J106,[1]Sheet1!$A$1:$B$65536,2,0)</f>
        <v>大邑县安仁镇千禧街药店</v>
      </c>
      <c r="L106" s="8" t="s">
        <v>32</v>
      </c>
      <c r="M106" s="8" t="s">
        <v>24</v>
      </c>
      <c r="N106" s="8"/>
      <c r="O106" s="8" t="s">
        <v>25</v>
      </c>
      <c r="P106" s="8"/>
    </row>
    <row r="107" ht="15" spans="1:16">
      <c r="A107" s="7">
        <v>105</v>
      </c>
      <c r="B107" s="8" t="s">
        <v>710</v>
      </c>
      <c r="C107" s="8" t="s">
        <v>711</v>
      </c>
      <c r="D107" s="8" t="s">
        <v>661</v>
      </c>
      <c r="E107" s="8" t="s">
        <v>712</v>
      </c>
      <c r="F107" s="8">
        <v>2</v>
      </c>
      <c r="G107" s="8" t="s">
        <v>663</v>
      </c>
      <c r="H107" s="8" t="s">
        <v>664</v>
      </c>
      <c r="I107" s="8">
        <v>21</v>
      </c>
      <c r="J107" s="8">
        <v>594</v>
      </c>
      <c r="K107" s="8" t="str">
        <f>VLOOKUP(J107,[1]Sheet1!$A$1:$B$65536,2,0)</f>
        <v>大邑县安仁镇千禧街药店</v>
      </c>
      <c r="L107" s="8" t="s">
        <v>32</v>
      </c>
      <c r="M107" s="8" t="s">
        <v>24</v>
      </c>
      <c r="N107" s="8"/>
      <c r="O107" s="8" t="s">
        <v>665</v>
      </c>
      <c r="P107" s="8"/>
    </row>
    <row r="108" ht="15" spans="1:16">
      <c r="A108" s="7">
        <v>106</v>
      </c>
      <c r="B108" s="8" t="s">
        <v>713</v>
      </c>
      <c r="C108" s="8" t="s">
        <v>714</v>
      </c>
      <c r="D108" s="8" t="s">
        <v>715</v>
      </c>
      <c r="E108" s="8" t="s">
        <v>716</v>
      </c>
      <c r="F108" s="8">
        <v>2</v>
      </c>
      <c r="G108" s="8" t="s">
        <v>717</v>
      </c>
      <c r="H108" s="8" t="s">
        <v>718</v>
      </c>
      <c r="I108" s="8">
        <v>26</v>
      </c>
      <c r="J108" s="8">
        <v>594</v>
      </c>
      <c r="K108" s="8" t="str">
        <f>VLOOKUP(J108,[1]Sheet1!$A$1:$B$65536,2,0)</f>
        <v>大邑县安仁镇千禧街药店</v>
      </c>
      <c r="L108" s="8" t="s">
        <v>32</v>
      </c>
      <c r="M108" s="8" t="s">
        <v>24</v>
      </c>
      <c r="N108" s="8"/>
      <c r="O108" s="8" t="s">
        <v>719</v>
      </c>
      <c r="P108" s="8"/>
    </row>
    <row r="109" s="2" customFormat="1" ht="15" spans="1:16">
      <c r="A109" s="9">
        <v>107</v>
      </c>
      <c r="B109" s="10" t="s">
        <v>720</v>
      </c>
      <c r="C109" s="10" t="s">
        <v>721</v>
      </c>
      <c r="D109" s="10" t="s">
        <v>722</v>
      </c>
      <c r="E109" s="10" t="s">
        <v>533</v>
      </c>
      <c r="F109" s="10">
        <v>3</v>
      </c>
      <c r="G109" s="10" t="s">
        <v>723</v>
      </c>
      <c r="H109" s="10" t="s">
        <v>724</v>
      </c>
      <c r="I109" s="10">
        <v>39</v>
      </c>
      <c r="J109" s="10">
        <v>106865</v>
      </c>
      <c r="K109" s="10" t="str">
        <f>VLOOKUP(J109,[1]Sheet1!$A$1:$B$65536,2,0)</f>
        <v>丝竹路</v>
      </c>
      <c r="L109" s="10" t="s">
        <v>32</v>
      </c>
      <c r="M109" s="10" t="s">
        <v>24</v>
      </c>
      <c r="N109" s="10"/>
      <c r="O109" s="10" t="s">
        <v>725</v>
      </c>
      <c r="P109" s="10"/>
    </row>
    <row r="110" ht="15" spans="1:16">
      <c r="A110" s="7">
        <v>108</v>
      </c>
      <c r="B110" s="8" t="s">
        <v>726</v>
      </c>
      <c r="C110" s="8" t="s">
        <v>727</v>
      </c>
      <c r="D110" s="8" t="s">
        <v>728</v>
      </c>
      <c r="E110" s="8" t="s">
        <v>729</v>
      </c>
      <c r="F110" s="8">
        <v>1</v>
      </c>
      <c r="G110" s="8" t="s">
        <v>730</v>
      </c>
      <c r="H110" s="8" t="s">
        <v>731</v>
      </c>
      <c r="I110" s="8">
        <v>90</v>
      </c>
      <c r="J110" s="8">
        <v>513</v>
      </c>
      <c r="K110" s="8" t="str">
        <f>VLOOKUP(J110,[1]Sheet1!$A$1:$B$65536,2,0)</f>
        <v>武侯区顺和街店</v>
      </c>
      <c r="L110" s="8" t="s">
        <v>32</v>
      </c>
      <c r="M110" s="8" t="s">
        <v>24</v>
      </c>
      <c r="N110" s="8"/>
      <c r="O110" s="8" t="s">
        <v>25</v>
      </c>
      <c r="P110" s="8"/>
    </row>
    <row r="111" ht="15" spans="1:16">
      <c r="A111" s="7">
        <v>109</v>
      </c>
      <c r="B111" s="8" t="s">
        <v>732</v>
      </c>
      <c r="C111" s="8" t="s">
        <v>733</v>
      </c>
      <c r="D111" s="8" t="s">
        <v>734</v>
      </c>
      <c r="E111" s="8" t="s">
        <v>735</v>
      </c>
      <c r="F111" s="8">
        <v>2</v>
      </c>
      <c r="G111" s="8" t="s">
        <v>736</v>
      </c>
      <c r="H111" s="8" t="s">
        <v>737</v>
      </c>
      <c r="I111" s="8">
        <v>22</v>
      </c>
      <c r="J111" s="8">
        <v>107728</v>
      </c>
      <c r="K111" s="8" t="str">
        <f>VLOOKUP(J111,[1]Sheet1!$A$1:$B$65536,2,0)</f>
        <v>四川太极大邑县晋原镇北街药店</v>
      </c>
      <c r="L111" s="8" t="s">
        <v>23</v>
      </c>
      <c r="M111" s="8" t="s">
        <v>24</v>
      </c>
      <c r="N111" s="8">
        <v>25077</v>
      </c>
      <c r="O111" s="8" t="s">
        <v>738</v>
      </c>
      <c r="P111" s="8"/>
    </row>
    <row r="112" s="2" customFormat="1" ht="15" spans="1:16">
      <c r="A112" s="9">
        <v>110</v>
      </c>
      <c r="B112" s="10" t="s">
        <v>739</v>
      </c>
      <c r="C112" s="10" t="s">
        <v>740</v>
      </c>
      <c r="D112" s="10" t="s">
        <v>741</v>
      </c>
      <c r="E112" s="10" t="s">
        <v>742</v>
      </c>
      <c r="F112" s="10">
        <v>1</v>
      </c>
      <c r="G112" s="10" t="s">
        <v>743</v>
      </c>
      <c r="H112" s="10" t="s">
        <v>744</v>
      </c>
      <c r="I112" s="10">
        <v>20</v>
      </c>
      <c r="J112" s="10">
        <v>737</v>
      </c>
      <c r="K112" s="10" t="str">
        <f>VLOOKUP(J112,[1]Sheet1!$A$1:$B$65536,2,0)</f>
        <v>高新区大源北街药店</v>
      </c>
      <c r="L112" s="10" t="s">
        <v>32</v>
      </c>
      <c r="M112" s="10" t="s">
        <v>24</v>
      </c>
      <c r="N112" s="10"/>
      <c r="O112" s="13" t="s">
        <v>745</v>
      </c>
      <c r="P112" s="10"/>
    </row>
    <row r="113" ht="15" spans="1:16">
      <c r="A113" s="7">
        <v>111</v>
      </c>
      <c r="B113" s="8" t="s">
        <v>746</v>
      </c>
      <c r="C113" s="8" t="s">
        <v>747</v>
      </c>
      <c r="D113" s="8" t="s">
        <v>748</v>
      </c>
      <c r="E113" s="8" t="s">
        <v>749</v>
      </c>
      <c r="F113" s="8">
        <v>1</v>
      </c>
      <c r="G113" s="8" t="s">
        <v>750</v>
      </c>
      <c r="H113" s="8" t="s">
        <v>751</v>
      </c>
      <c r="I113" s="8">
        <v>30</v>
      </c>
      <c r="J113" s="8">
        <v>737</v>
      </c>
      <c r="K113" s="8" t="str">
        <f>VLOOKUP(J113,[1]Sheet1!$A$1:$B$65536,2,0)</f>
        <v>高新区大源北街药店</v>
      </c>
      <c r="L113" s="8" t="s">
        <v>32</v>
      </c>
      <c r="M113" s="8" t="s">
        <v>24</v>
      </c>
      <c r="N113" s="8"/>
      <c r="O113" s="8" t="s">
        <v>25</v>
      </c>
      <c r="P113" s="8"/>
    </row>
    <row r="114" ht="15" spans="1:16">
      <c r="A114" s="7">
        <v>112</v>
      </c>
      <c r="B114" s="8" t="s">
        <v>752</v>
      </c>
      <c r="C114" s="8" t="s">
        <v>753</v>
      </c>
      <c r="D114" s="8" t="s">
        <v>754</v>
      </c>
      <c r="E114" s="8" t="s">
        <v>755</v>
      </c>
      <c r="F114" s="8">
        <v>1</v>
      </c>
      <c r="G114" s="8" t="s">
        <v>756</v>
      </c>
      <c r="H114" s="8" t="s">
        <v>757</v>
      </c>
      <c r="I114" s="8">
        <v>30</v>
      </c>
      <c r="J114" s="8">
        <v>737</v>
      </c>
      <c r="K114" s="8" t="str">
        <f>VLOOKUP(J114,[1]Sheet1!$A$1:$B$65536,2,0)</f>
        <v>高新区大源北街药店</v>
      </c>
      <c r="L114" s="8" t="s">
        <v>32</v>
      </c>
      <c r="M114" s="8" t="s">
        <v>24</v>
      </c>
      <c r="N114" s="8">
        <v>201029</v>
      </c>
      <c r="O114" s="8" t="s">
        <v>758</v>
      </c>
      <c r="P114" s="8"/>
    </row>
    <row r="115" ht="15" spans="1:16">
      <c r="A115" s="7">
        <v>113</v>
      </c>
      <c r="B115" s="8" t="s">
        <v>759</v>
      </c>
      <c r="C115" s="8" t="s">
        <v>760</v>
      </c>
      <c r="D115" s="8" t="s">
        <v>761</v>
      </c>
      <c r="E115" s="8" t="s">
        <v>762</v>
      </c>
      <c r="F115" s="8">
        <v>1</v>
      </c>
      <c r="G115" s="8" t="s">
        <v>763</v>
      </c>
      <c r="H115" s="8" t="s">
        <v>764</v>
      </c>
      <c r="I115" s="8">
        <v>30</v>
      </c>
      <c r="J115" s="8">
        <v>737</v>
      </c>
      <c r="K115" s="8" t="str">
        <f>VLOOKUP(J115,[1]Sheet1!$A$1:$B$65536,2,0)</f>
        <v>高新区大源北街药店</v>
      </c>
      <c r="L115" s="8" t="s">
        <v>32</v>
      </c>
      <c r="M115" s="8" t="s">
        <v>24</v>
      </c>
      <c r="N115" s="8">
        <v>89895</v>
      </c>
      <c r="O115" s="8" t="s">
        <v>765</v>
      </c>
      <c r="P115" s="8"/>
    </row>
    <row r="116" ht="15" spans="1:16">
      <c r="A116" s="7">
        <v>114</v>
      </c>
      <c r="B116" s="8" t="s">
        <v>766</v>
      </c>
      <c r="C116" s="8" t="s">
        <v>767</v>
      </c>
      <c r="D116" s="8" t="s">
        <v>768</v>
      </c>
      <c r="E116" s="8" t="s">
        <v>769</v>
      </c>
      <c r="F116" s="8">
        <v>1</v>
      </c>
      <c r="G116" s="8" t="s">
        <v>770</v>
      </c>
      <c r="H116" s="8" t="s">
        <v>771</v>
      </c>
      <c r="I116" s="8">
        <v>15</v>
      </c>
      <c r="J116" s="8">
        <v>737</v>
      </c>
      <c r="K116" s="8" t="str">
        <f>VLOOKUP(J116,[1]Sheet1!$A$1:$B$65536,2,0)</f>
        <v>高新区大源北街药店</v>
      </c>
      <c r="L116" s="8" t="s">
        <v>32</v>
      </c>
      <c r="M116" s="8" t="s">
        <v>24</v>
      </c>
      <c r="N116" s="8"/>
      <c r="O116" s="8" t="s">
        <v>25</v>
      </c>
      <c r="P116" s="8"/>
    </row>
  </sheetData>
  <sortState ref="A3:P116">
    <sortCondition ref="B3"/>
  </sortState>
  <mergeCells count="1">
    <mergeCell ref="A1:P1"/>
  </mergeCells>
  <conditionalFormatting sqref="C2">
    <cfRule type="duplicateValues" dxfId="0" priority="2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gigioo</cp:lastModifiedBy>
  <dcterms:created xsi:type="dcterms:W3CDTF">2020-05-07T01:15:00Z</dcterms:created>
  <dcterms:modified xsi:type="dcterms:W3CDTF">2020-10-09T06:13:56Z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