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2"/>
  </bookViews>
  <sheets>
    <sheet name="廖心悦" sheetId="12" r:id="rId1"/>
    <sheet name="宋兆胤" sheetId="13" r:id="rId2"/>
    <sheet name="李祥玉" sheetId="14" r:id="rId3"/>
  </sheets>
  <calcPr calcId="144525"/>
</workbook>
</file>

<file path=xl/sharedStrings.xml><?xml version="1.0" encoding="utf-8"?>
<sst xmlns="http://schemas.openxmlformats.org/spreadsheetml/2006/main" count="45" uniqueCount="16">
  <si>
    <t>成汉南路店王德云医生9月工资条</t>
  </si>
  <si>
    <t>本月基础销售信息：</t>
  </si>
  <si>
    <t>门店</t>
  </si>
  <si>
    <t>交易笔数</t>
  </si>
  <si>
    <t>笔数奖励</t>
  </si>
  <si>
    <t>销售额</t>
  </si>
  <si>
    <t>提成额</t>
  </si>
  <si>
    <t>出勤天数</t>
  </si>
  <si>
    <t>出勤补贴</t>
  </si>
  <si>
    <t>成汉南路店</t>
  </si>
  <si>
    <t>合计</t>
  </si>
  <si>
    <t>工资条：</t>
  </si>
  <si>
    <t>销售提成</t>
  </si>
  <si>
    <t>实发合计</t>
  </si>
  <si>
    <t>成汉南路店宋兆胤医生9月工资条</t>
  </si>
  <si>
    <t>成汉南路店李祥玉医生9月工资条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</si>
</sst>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1" formatCode="_ * #,##0_ ;_ * \-#,##0_ ;_ * &quot;-&quot;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8" fillId="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1" borderId="10" applyNumberFormat="0" applyFont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6" fillId="0" borderId="0"/>
    <xf numFmtId="0" fontId="21" fillId="0" borderId="6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5" fillId="0" borderId="4" applyNumberFormat="0" applyFill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0" fillId="30" borderId="9" applyNumberFormat="0" applyAlignment="0" applyProtection="0">
      <alignment vertical="center"/>
    </xf>
    <xf numFmtId="0" fontId="19" fillId="30" borderId="5" applyNumberFormat="0" applyAlignment="0" applyProtection="0">
      <alignment vertical="center"/>
    </xf>
    <xf numFmtId="0" fontId="4" fillId="5" borderId="3" applyNumberFormat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3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17</v>
      </c>
      <c r="C4" s="4">
        <f>B4*5</f>
        <v>85</v>
      </c>
      <c r="D4" s="4">
        <v>3988.62</v>
      </c>
      <c r="E4" s="6">
        <f>D4*0.12</f>
        <v>478.6344</v>
      </c>
      <c r="F4" s="7">
        <v>5</v>
      </c>
      <c r="G4" s="7">
        <f>F4*50</f>
        <v>250</v>
      </c>
      <c r="H4" s="3"/>
    </row>
    <row r="5" customFormat="1" ht="24" customHeight="1" spans="1:8">
      <c r="A5" s="4" t="s">
        <v>10</v>
      </c>
      <c r="B5" s="4">
        <f t="shared" ref="B5:G5" si="0">SUM(B4:B4)</f>
        <v>17</v>
      </c>
      <c r="C5" s="4">
        <f t="shared" si="0"/>
        <v>85</v>
      </c>
      <c r="D5" s="4">
        <f t="shared" si="0"/>
        <v>3988.62</v>
      </c>
      <c r="E5" s="4">
        <f t="shared" si="0"/>
        <v>478.6344</v>
      </c>
      <c r="F5" s="4">
        <f t="shared" si="0"/>
        <v>5</v>
      </c>
      <c r="G5" s="4">
        <f t="shared" si="0"/>
        <v>250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8"/>
    </row>
    <row r="9" customFormat="1" ht="23" customHeight="1" spans="1:4">
      <c r="A9" s="6">
        <f>E5+C5</f>
        <v>563.6344</v>
      </c>
      <c r="B9" s="4">
        <f>G5</f>
        <v>250</v>
      </c>
      <c r="C9" s="6">
        <f>SUM(A9:B9)</f>
        <v>813.6344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A1" sqref="$A1:$XFD1048576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14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65</v>
      </c>
      <c r="C4" s="4">
        <f>B4*5</f>
        <v>325</v>
      </c>
      <c r="D4" s="4">
        <v>6230.59</v>
      </c>
      <c r="E4" s="6">
        <f>D4*0.12</f>
        <v>747.6708</v>
      </c>
      <c r="F4" s="7">
        <v>23</v>
      </c>
      <c r="G4" s="7">
        <f>F4*50</f>
        <v>1150</v>
      </c>
      <c r="H4" s="3"/>
    </row>
    <row r="5" customFormat="1" ht="24" customHeight="1" spans="1:8">
      <c r="A5" s="4" t="s">
        <v>10</v>
      </c>
      <c r="B5" s="4">
        <f t="shared" ref="B5:G5" si="0">SUM(B4:B4)</f>
        <v>65</v>
      </c>
      <c r="C5" s="4">
        <f t="shared" si="0"/>
        <v>325</v>
      </c>
      <c r="D5" s="4">
        <f t="shared" si="0"/>
        <v>6230.59</v>
      </c>
      <c r="E5" s="6">
        <f t="shared" si="0"/>
        <v>747.6708</v>
      </c>
      <c r="F5" s="4">
        <f t="shared" si="0"/>
        <v>23</v>
      </c>
      <c r="G5" s="4">
        <f t="shared" si="0"/>
        <v>1150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8"/>
    </row>
    <row r="9" customFormat="1" ht="23" customHeight="1" spans="1:4">
      <c r="A9" s="6">
        <f>E5+C5</f>
        <v>1072.6708</v>
      </c>
      <c r="B9" s="4">
        <f>G5</f>
        <v>1150</v>
      </c>
      <c r="C9" s="6">
        <f>SUM(A9:B9)</f>
        <v>2222.6708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tabSelected="1" workbookViewId="0">
      <selection activeCell="K9" sqref="K9"/>
    </sheetView>
  </sheetViews>
  <sheetFormatPr defaultColWidth="9" defaultRowHeight="13.5" outlineLevelCol="7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8">
      <c r="A3" s="4" t="s">
        <v>2</v>
      </c>
      <c r="B3" s="4" t="s">
        <v>3</v>
      </c>
      <c r="C3" s="5" t="s">
        <v>4</v>
      </c>
      <c r="D3" s="4" t="s">
        <v>5</v>
      </c>
      <c r="E3" s="5" t="s">
        <v>6</v>
      </c>
      <c r="F3" s="4" t="s">
        <v>7</v>
      </c>
      <c r="G3" s="5" t="s">
        <v>8</v>
      </c>
      <c r="H3" s="3"/>
    </row>
    <row r="4" customFormat="1" ht="24" customHeight="1" spans="1:8">
      <c r="A4" s="4" t="s">
        <v>9</v>
      </c>
      <c r="B4" s="4">
        <v>5</v>
      </c>
      <c r="C4" s="4">
        <f>B4*5</f>
        <v>25</v>
      </c>
      <c r="D4" s="4">
        <v>318.34</v>
      </c>
      <c r="E4" s="6">
        <f>D4*0.12</f>
        <v>38.2008</v>
      </c>
      <c r="F4" s="7">
        <v>9</v>
      </c>
      <c r="G4" s="7">
        <f>F4*50</f>
        <v>450</v>
      </c>
      <c r="H4" s="3"/>
    </row>
    <row r="5" customFormat="1" ht="24" customHeight="1" spans="1:8">
      <c r="A5" s="4" t="s">
        <v>10</v>
      </c>
      <c r="B5" s="4">
        <f t="shared" ref="B5:G5" si="0">SUM(B4:B4)</f>
        <v>5</v>
      </c>
      <c r="C5" s="4">
        <f t="shared" si="0"/>
        <v>25</v>
      </c>
      <c r="D5" s="4">
        <f t="shared" si="0"/>
        <v>318.34</v>
      </c>
      <c r="E5" s="6">
        <f t="shared" si="0"/>
        <v>38.2008</v>
      </c>
      <c r="F5" s="4">
        <f t="shared" si="0"/>
        <v>9</v>
      </c>
      <c r="G5" s="4">
        <f t="shared" si="0"/>
        <v>450</v>
      </c>
      <c r="H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11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12</v>
      </c>
      <c r="B8" s="4" t="s">
        <v>8</v>
      </c>
      <c r="C8" s="4" t="s">
        <v>13</v>
      </c>
      <c r="D8" s="8"/>
    </row>
    <row r="9" customFormat="1" ht="23" customHeight="1" spans="1:4">
      <c r="A9" s="6">
        <f>E5+C5</f>
        <v>63.2008</v>
      </c>
      <c r="B9" s="4">
        <f>G5</f>
        <v>450</v>
      </c>
      <c r="C9" s="6">
        <f>SUM(A9:B9)</f>
        <v>513.2008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廖心悦</vt:lpstr>
      <vt:lpstr>宋兆胤</vt:lpstr>
      <vt:lpstr>李祥玉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2020-10-15T09:51:43Z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