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" sheetId="1" state="hidden" r:id="rId1"/>
    <sheet name="门店完成情况" sheetId="4" r:id="rId2"/>
    <sheet name="个人完成情况" sheetId="5" r:id="rId3"/>
  </sheets>
  <definedNames>
    <definedName name="_xlnm._FilterDatabase" localSheetId="1" hidden="1">门店完成情况!$A$2:$J$117</definedName>
    <definedName name="_xlnm._FilterDatabase" localSheetId="2" hidden="1">个人完成情况!$A$2:$J$459</definedName>
  </definedNames>
  <calcPr calcId="144525"/>
</workbook>
</file>

<file path=xl/sharedStrings.xml><?xml version="1.0" encoding="utf-8"?>
<sst xmlns="http://schemas.openxmlformats.org/spreadsheetml/2006/main" count="2664" uniqueCount="796">
  <si>
    <t>序号</t>
  </si>
  <si>
    <t>门店ID</t>
  </si>
  <si>
    <t>门店</t>
  </si>
  <si>
    <t>片区</t>
  </si>
  <si>
    <t>门店类型</t>
  </si>
  <si>
    <t>任务</t>
  </si>
  <si>
    <t>旗舰店</t>
  </si>
  <si>
    <t>旗舰片区</t>
  </si>
  <si>
    <t>T</t>
  </si>
  <si>
    <t>金牛区沙河源药店</t>
  </si>
  <si>
    <t>西北片区</t>
  </si>
  <si>
    <t>C1</t>
  </si>
  <si>
    <t>聚萃街店</t>
  </si>
  <si>
    <t>大华街店</t>
  </si>
  <si>
    <t>成华区新怡路药店</t>
  </si>
  <si>
    <t>四川太极新都区新都街道万和北路药店</t>
  </si>
  <si>
    <t>四川太极金牛区银沙路药店</t>
  </si>
  <si>
    <t>成华区龙潭寺西路药店</t>
  </si>
  <si>
    <t>东南片区</t>
  </si>
  <si>
    <t>双流县西航港街道锦华路一段药店</t>
  </si>
  <si>
    <t>成华区华康路药店</t>
  </si>
  <si>
    <t>双流区东升街道三强西路药店</t>
  </si>
  <si>
    <t>合欢树店</t>
  </si>
  <si>
    <t>中和大道</t>
  </si>
  <si>
    <t>航中街</t>
  </si>
  <si>
    <t xml:space="preserve">紫薇东路药店  </t>
  </si>
  <si>
    <t>元华二巷药店</t>
  </si>
  <si>
    <t>中和公济桥路药店</t>
  </si>
  <si>
    <t>锦江区柳翠路药店</t>
  </si>
  <si>
    <t>城中片区</t>
  </si>
  <si>
    <t>金牛区龙泉驿生路药店</t>
  </si>
  <si>
    <t>静明路店</t>
  </si>
  <si>
    <t>四川太极武侯区丝竹路药店</t>
  </si>
  <si>
    <t>四川太极金牛区解放路药店</t>
  </si>
  <si>
    <t>新津县兴义镇万兴路药店</t>
  </si>
  <si>
    <t>城郊一片</t>
  </si>
  <si>
    <t>大邑县安仁镇千禧街药店</t>
  </si>
  <si>
    <t>邛崃市临邛镇长安大道药店</t>
  </si>
  <si>
    <t>大邑县新场镇文昌街药店</t>
  </si>
  <si>
    <t>邛崃市羊安镇永康大道药店</t>
  </si>
  <si>
    <t>潘家街四段店</t>
  </si>
  <si>
    <t>新津武阳西路店</t>
  </si>
  <si>
    <t>邛崃翠荫街店</t>
  </si>
  <si>
    <t>四川太极大邑县晋原镇北街药店</t>
  </si>
  <si>
    <t>五津西路2店</t>
  </si>
  <si>
    <t>崇州市三江镇崇新路药店</t>
  </si>
  <si>
    <t>城郊二片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</si>
  <si>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</si>
  <si>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</si>
  <si>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</si>
  <si>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</si>
  <si>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</si>
  <si>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金牛区蓉北商贸大道药店</t>
  </si>
  <si>
    <t>B2</t>
  </si>
  <si>
    <t>青羊区浣花滨河路药店</t>
  </si>
  <si>
    <t>金牛区黄苑东街药店</t>
  </si>
  <si>
    <t>青羊区清江东路二药房</t>
  </si>
  <si>
    <t>金牛区金沙路药店</t>
  </si>
  <si>
    <t>蜀汉路</t>
  </si>
  <si>
    <t>大悦路药店</t>
  </si>
  <si>
    <t>蜀辉路药店</t>
  </si>
  <si>
    <t>新下街药店</t>
  </si>
  <si>
    <t>大邑县晋原镇子龙街药店</t>
  </si>
  <si>
    <t>大邑县晋原镇东壕沟北段药店</t>
  </si>
  <si>
    <t>大邑县晋原 通达东路五段药店</t>
  </si>
  <si>
    <t>温江区柳城凤溪药店</t>
  </si>
  <si>
    <t>都江堰市幸福镇奎光路药店</t>
  </si>
  <si>
    <t>金牛区枣子巷药店</t>
  </si>
  <si>
    <t>B1</t>
  </si>
  <si>
    <t>佳灵路店</t>
  </si>
  <si>
    <t>贝森路店</t>
  </si>
  <si>
    <t>西林一街店</t>
  </si>
  <si>
    <t>高新区新园大道药店</t>
  </si>
  <si>
    <t>锦江区水杉街药店</t>
  </si>
  <si>
    <t>高新区大源三期药店</t>
  </si>
  <si>
    <t>成华区万宇路药店</t>
  </si>
  <si>
    <t>金马河店</t>
  </si>
  <si>
    <t>青羊区红星路药店</t>
  </si>
  <si>
    <t>青羊区人民中路药店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</si>
  <si>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</si>
  <si>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</si>
  <si>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</si>
  <si>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</si>
  <si>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</si>
  <si>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郫县一环路东南段店</t>
  </si>
  <si>
    <t>劼人路店</t>
  </si>
  <si>
    <t>童子街店</t>
  </si>
  <si>
    <t>大邑县沙渠镇利民街药店</t>
  </si>
  <si>
    <t>邛崃市临邛镇洪川小区药店</t>
  </si>
  <si>
    <t>大邑东街店</t>
  </si>
  <si>
    <t>崇州中心药店</t>
  </si>
  <si>
    <t>崇州市怀远镇新正东街药店</t>
  </si>
  <si>
    <t>都江堰市幸福镇都江堰大道药店</t>
  </si>
  <si>
    <t>崇州市金带街药店</t>
  </si>
  <si>
    <t>都江堰幸福镇景中路药店</t>
  </si>
  <si>
    <t>崇州永康东路店</t>
  </si>
  <si>
    <t>青羊区清江东路药店</t>
  </si>
  <si>
    <t>A3</t>
  </si>
  <si>
    <t>高新区土龙路药店</t>
  </si>
  <si>
    <t>武侯区顺和街药店</t>
  </si>
  <si>
    <t>成华区二环路北四段药店</t>
  </si>
  <si>
    <t>新都马超东路店</t>
  </si>
  <si>
    <t>金牛区交大路第三药店</t>
  </si>
  <si>
    <t>新都区新繁繁江北路药店</t>
  </si>
  <si>
    <t>银河北街店</t>
  </si>
  <si>
    <t>梨花街店</t>
  </si>
  <si>
    <t>高新区新乐中街药店</t>
  </si>
  <si>
    <t>高新区天久北巷药店</t>
  </si>
  <si>
    <t>锦江区榕声路药店</t>
  </si>
  <si>
    <t>成华区华泰路药店</t>
  </si>
  <si>
    <t>锦江区观音桥街药店</t>
  </si>
  <si>
    <t>锦江区通盈街药店</t>
  </si>
  <si>
    <t>成华区华油路药店</t>
  </si>
  <si>
    <t>锦江区庆云南街药店</t>
  </si>
  <si>
    <t>武侯区科华街药店</t>
  </si>
  <si>
    <t>新津县邓双镇飞雪路药店</t>
  </si>
  <si>
    <t>大邑县晋原镇内蒙古桃源药店</t>
  </si>
  <si>
    <t>尚贤坊街药店</t>
  </si>
  <si>
    <t>江安路店</t>
  </si>
  <si>
    <t>青羊区光华村街药店</t>
  </si>
  <si>
    <t>A2</t>
  </si>
  <si>
    <t xml:space="preserve"> </t>
  </si>
  <si>
    <t xml:space="preserve">成华区羊子山西路药店 </t>
  </si>
  <si>
    <t>高新区民丰大道药店</t>
  </si>
  <si>
    <t>成华区万科路药店</t>
  </si>
  <si>
    <t>新津县五津镇五津西路药店</t>
  </si>
  <si>
    <t>青羊区光华药店</t>
  </si>
  <si>
    <t>A1</t>
  </si>
  <si>
    <t>青羊区十二桥路药店</t>
  </si>
  <si>
    <t>成汉南路店</t>
  </si>
  <si>
    <t>武侯区浆洗街药店</t>
  </si>
  <si>
    <t>青羊区北东街药店</t>
  </si>
  <si>
    <t>邛崃市中心药店</t>
  </si>
  <si>
    <t>2019年12月南充系列门店完成情况</t>
  </si>
  <si>
    <t>实际销售</t>
  </si>
  <si>
    <t>完成情况</t>
  </si>
  <si>
    <t>门店是否完成任务</t>
  </si>
  <si>
    <t>奖励（厂家在品牌月群已发放）</t>
  </si>
  <si>
    <t>C</t>
  </si>
  <si>
    <t>是</t>
  </si>
  <si>
    <t>否</t>
  </si>
  <si>
    <t>C类店第五名200元</t>
  </si>
  <si>
    <t>B</t>
  </si>
  <si>
    <t>B类店第四名200元</t>
  </si>
  <si>
    <t>A</t>
  </si>
  <si>
    <t>A类店第二名300元</t>
  </si>
  <si>
    <t>A类店第三名200元</t>
  </si>
  <si>
    <t>A类店第四名200元</t>
  </si>
  <si>
    <t>B类店第二名300元</t>
  </si>
  <si>
    <t>B类店第一名500元</t>
  </si>
  <si>
    <t>A类店第一名500元</t>
  </si>
  <si>
    <t>C类店第二名300元</t>
  </si>
  <si>
    <t>C类店第三名200元</t>
  </si>
  <si>
    <t>C类店第四名200元</t>
  </si>
  <si>
    <t>A类店第五名200元</t>
  </si>
  <si>
    <t>C类店第一名500元</t>
  </si>
  <si>
    <t>B类店第三名200元</t>
  </si>
  <si>
    <t>B类店第五名200元</t>
  </si>
  <si>
    <t>合计</t>
  </si>
  <si>
    <t>总结：12月南充系列销售211229.56元，任务完成率140%</t>
  </si>
  <si>
    <r>
      <rPr>
        <sz val="14"/>
        <rFont val="Arial"/>
        <charset val="0"/>
      </rPr>
      <t>2019</t>
    </r>
    <r>
      <rPr>
        <sz val="14"/>
        <rFont val="宋体"/>
        <charset val="0"/>
      </rPr>
      <t>年</t>
    </r>
    <r>
      <rPr>
        <sz val="14"/>
        <rFont val="Arial"/>
        <charset val="0"/>
      </rPr>
      <t>12</t>
    </r>
    <r>
      <rPr>
        <sz val="14"/>
        <rFont val="宋体"/>
        <charset val="0"/>
      </rPr>
      <t>月品牌月南充系列个人完成情况</t>
    </r>
  </si>
  <si>
    <t>人员id</t>
  </si>
  <si>
    <t>人员名</t>
  </si>
  <si>
    <t>门店id</t>
  </si>
  <si>
    <t>门店名</t>
  </si>
  <si>
    <t>职务</t>
  </si>
  <si>
    <t>处罚</t>
  </si>
  <si>
    <t xml:space="preserve">蒋雪琴 </t>
  </si>
  <si>
    <t>成都成汉太极大药房有限公司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</si>
  <si>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</si>
  <si>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</si>
  <si>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</si>
  <si>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</si>
  <si>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</si>
  <si>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</si>
  <si>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</si>
  <si>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</si>
  <si>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</si>
  <si>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</si>
  <si>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四川太极成都高新区元华二巷药店</t>
  </si>
  <si>
    <t>卫荟垟</t>
  </si>
  <si>
    <t>杨昕雨</t>
  </si>
  <si>
    <t>实习生20190709</t>
  </si>
  <si>
    <t>周红梅</t>
  </si>
  <si>
    <t>实习生 20190409</t>
  </si>
  <si>
    <t>杨伟钰</t>
  </si>
  <si>
    <t>四川太极成华区崔家店路药店</t>
  </si>
  <si>
    <t>吕彩霞</t>
  </si>
  <si>
    <t>王文莉</t>
  </si>
  <si>
    <t>试用期</t>
  </si>
  <si>
    <t>唐敏</t>
  </si>
  <si>
    <t>蒋晓琼（销售员）</t>
  </si>
  <si>
    <t>四川太极成华区二环路北四段药店（汇融名城）</t>
  </si>
  <si>
    <t>促销</t>
  </si>
  <si>
    <t>舒海燕</t>
  </si>
  <si>
    <t>李可</t>
  </si>
  <si>
    <t>李婷</t>
  </si>
  <si>
    <t>实习生2019.7.3</t>
  </si>
  <si>
    <t>陈丽梅</t>
  </si>
  <si>
    <t>四川太极成华区华康路药店</t>
  </si>
  <si>
    <t>黄雨</t>
  </si>
  <si>
    <t>李桂芳</t>
  </si>
  <si>
    <t>四川太极成华区华泰路药店</t>
  </si>
  <si>
    <t>兰新喻</t>
  </si>
  <si>
    <t>廖苹</t>
  </si>
  <si>
    <t>黄艳</t>
  </si>
  <si>
    <t>许宗瑜</t>
  </si>
  <si>
    <t>黄玲</t>
  </si>
  <si>
    <t>四川太极成华区华油路药店</t>
  </si>
  <si>
    <t>执业药师</t>
  </si>
  <si>
    <t>周燕</t>
  </si>
  <si>
    <t>谢玉涛</t>
  </si>
  <si>
    <t>陈典雅</t>
  </si>
  <si>
    <t>代琳</t>
  </si>
  <si>
    <t>刘思蝶</t>
  </si>
  <si>
    <t>四川太极成华区金马河路药店</t>
  </si>
  <si>
    <t>刘春花</t>
  </si>
  <si>
    <t>刘建芳</t>
  </si>
  <si>
    <t>韩守玉</t>
  </si>
  <si>
    <t>李小平</t>
  </si>
  <si>
    <t>四川太极成华区万科路药店</t>
  </si>
  <si>
    <t>正式员工</t>
  </si>
  <si>
    <t>黄姣</t>
  </si>
  <si>
    <t>张洁</t>
  </si>
  <si>
    <t>胡新</t>
  </si>
  <si>
    <t>梁景瑞</t>
  </si>
  <si>
    <t>鲁雪</t>
  </si>
  <si>
    <t>四川太极成华区万宇路药店</t>
  </si>
  <si>
    <t>伍梦丽</t>
  </si>
  <si>
    <t>胡华航</t>
  </si>
  <si>
    <t>实习生2019年7月入职</t>
  </si>
  <si>
    <t>黄敏</t>
  </si>
  <si>
    <t>四川太极成华区西林一街药店</t>
  </si>
  <si>
    <t>店员</t>
  </si>
  <si>
    <t>曾抗历</t>
  </si>
  <si>
    <t>李雪梅</t>
  </si>
  <si>
    <t>曾艳</t>
  </si>
  <si>
    <t>四川太极成华区新怡路店</t>
  </si>
  <si>
    <t>孙秀琳</t>
  </si>
  <si>
    <t>实习生2019年7月</t>
  </si>
  <si>
    <t>王三佳</t>
  </si>
  <si>
    <t>实习生（2019年4月）</t>
  </si>
  <si>
    <t>高红华</t>
  </si>
  <si>
    <t>四川太极成华区羊子山西路药店（兴元华盛）</t>
  </si>
  <si>
    <t>王波</t>
  </si>
  <si>
    <t>舒思玉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</si>
  <si>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</si>
  <si>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</si>
  <si>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</si>
  <si>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</si>
  <si>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</si>
  <si>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</si>
  <si>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</si>
  <si>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</si>
  <si>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</si>
  <si>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</si>
  <si>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涂思佩</t>
  </si>
  <si>
    <t>王旭</t>
  </si>
  <si>
    <t>四川太极崇州市崇阳镇蜀州中路药店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</si>
  <si>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</si>
  <si>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</si>
  <si>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</si>
  <si>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</si>
  <si>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</si>
  <si>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</si>
  <si>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 xml:space="preserve">四川太极崇州市崇阳镇永康东路药店 </t>
  </si>
  <si>
    <t>邓洋</t>
  </si>
  <si>
    <t>杨菊</t>
  </si>
  <si>
    <t>李茂霞</t>
  </si>
  <si>
    <t xml:space="preserve">刘丹 </t>
  </si>
  <si>
    <t>四川太极崇州中心店</t>
  </si>
  <si>
    <t>试用期员工</t>
  </si>
  <si>
    <t>林霞</t>
  </si>
  <si>
    <t>付蓉</t>
  </si>
  <si>
    <t>赵雅丽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</si>
  <si>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</si>
  <si>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</si>
  <si>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</si>
  <si>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</si>
  <si>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</si>
  <si>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</si>
  <si>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韩启敏</t>
  </si>
  <si>
    <t>四川太极都江堰奎光路中段药店</t>
  </si>
  <si>
    <t>陈蓉</t>
  </si>
  <si>
    <t>贾益娟</t>
  </si>
  <si>
    <t>吴阳</t>
  </si>
  <si>
    <t>四川太极都江堰市蒲阳路药店</t>
  </si>
  <si>
    <t>杨文英</t>
  </si>
  <si>
    <t>熊祎</t>
  </si>
  <si>
    <t>孙佳丽</t>
  </si>
  <si>
    <t>四川太极都江堰市蒲阳镇堰问道西路药店</t>
  </si>
  <si>
    <t>杨久会</t>
  </si>
  <si>
    <t>邓银鑫</t>
  </si>
  <si>
    <t>李燕</t>
  </si>
  <si>
    <t>四川太极都江堰幸福镇翔凤路药店</t>
  </si>
  <si>
    <t>钱亚辉</t>
  </si>
  <si>
    <t>乐良清</t>
  </si>
  <si>
    <t>聂丽</t>
  </si>
  <si>
    <t>四川太极都江堰药店</t>
  </si>
  <si>
    <t>梁海燕</t>
  </si>
  <si>
    <t>刘娟</t>
  </si>
  <si>
    <t>李俊俐</t>
  </si>
  <si>
    <t>四川太极大药房连锁有限公司武侯区聚萃街药店</t>
  </si>
  <si>
    <t>刘茹溢</t>
  </si>
  <si>
    <t>黄瑞玉</t>
  </si>
  <si>
    <t>实习生（7.7）</t>
  </si>
  <si>
    <t>李沙</t>
  </si>
  <si>
    <t>四川太极大邑县安仁镇千禧街药店</t>
  </si>
  <si>
    <t>店长兼执业药师</t>
  </si>
  <si>
    <t>张群</t>
  </si>
  <si>
    <t>孙莉</t>
  </si>
  <si>
    <t>吕晓琴</t>
  </si>
  <si>
    <t>李阿其</t>
  </si>
  <si>
    <t>彭蓉</t>
  </si>
  <si>
    <t>四川太极大邑县晋源镇东壕沟段药店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</si>
  <si>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</si>
  <si>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</si>
  <si>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</si>
  <si>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</si>
  <si>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</si>
  <si>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</si>
  <si>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四川太极大邑县晋原镇东街药店</t>
  </si>
  <si>
    <t>门店店长</t>
  </si>
  <si>
    <t>彭亚丹</t>
  </si>
  <si>
    <t>李娟</t>
  </si>
  <si>
    <t xml:space="preserve">田兰 </t>
  </si>
  <si>
    <t>四川太极大邑县晋原镇内蒙古大道桃源药店</t>
  </si>
  <si>
    <t>袁文秀</t>
  </si>
  <si>
    <t>方晓敏</t>
  </si>
  <si>
    <t>邓洁</t>
  </si>
  <si>
    <t xml:space="preserve">黄梅 </t>
  </si>
  <si>
    <t>四川太极大邑县晋原镇潘家街药店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</si>
  <si>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</si>
  <si>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</si>
  <si>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</si>
  <si>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</si>
  <si>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</si>
  <si>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</si>
  <si>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</si>
  <si>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</si>
  <si>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</si>
  <si>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</si>
  <si>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王宇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</si>
  <si>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</si>
  <si>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</si>
  <si>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</si>
  <si>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</si>
  <si>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</si>
  <si>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</si>
  <si>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姜孝杨</t>
  </si>
  <si>
    <t>岳聪华</t>
  </si>
  <si>
    <t>万雪倩</t>
  </si>
  <si>
    <t>魏津</t>
  </si>
  <si>
    <t>四川太极光华药店</t>
  </si>
  <si>
    <t>汤雪芹</t>
  </si>
  <si>
    <t>张登玉（销售员）</t>
  </si>
  <si>
    <t>刘晓燕</t>
  </si>
  <si>
    <t>刘勇</t>
  </si>
  <si>
    <t>曾思静</t>
  </si>
  <si>
    <t>李蕊如</t>
  </si>
  <si>
    <t>四川太极高新区大源北街药店</t>
  </si>
  <si>
    <t>张亚红</t>
  </si>
  <si>
    <t>杨武</t>
  </si>
  <si>
    <t>实习生（2019.7月）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</si>
  <si>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</si>
  <si>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</si>
  <si>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</si>
  <si>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</si>
  <si>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</si>
  <si>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</si>
  <si>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</si>
  <si>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</si>
  <si>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</si>
  <si>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</si>
  <si>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</si>
  <si>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</si>
  <si>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吴伟利</t>
  </si>
  <si>
    <t>四川太极高新区新下街药店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</si>
  <si>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</si>
  <si>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</si>
  <si>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</si>
  <si>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</si>
  <si>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</si>
  <si>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</si>
  <si>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</si>
  <si>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四川太极高新区中和大道药店</t>
  </si>
  <si>
    <t>李文静</t>
  </si>
  <si>
    <t>何海燕</t>
  </si>
  <si>
    <t>实习生2019.4.9</t>
  </si>
  <si>
    <t>潘霞</t>
  </si>
  <si>
    <t>实习生19.6.22</t>
  </si>
  <si>
    <t>纪莉萍</t>
  </si>
  <si>
    <t>四川太极高新区中和公济桥路药店</t>
  </si>
  <si>
    <t>邱如秀</t>
  </si>
  <si>
    <t>崔露</t>
  </si>
  <si>
    <t>实习生2019.04.09进公司</t>
  </si>
  <si>
    <t>曹师</t>
  </si>
  <si>
    <t>四川太极高新区紫薇东路药店</t>
  </si>
  <si>
    <t>邓琦</t>
  </si>
  <si>
    <t>廖欣雨</t>
  </si>
  <si>
    <t>实习生2019.7.2日进公司</t>
  </si>
  <si>
    <t>谢敏</t>
  </si>
  <si>
    <t>实习生2019.7.8号进公司</t>
  </si>
  <si>
    <t>梁兰</t>
  </si>
  <si>
    <t>四川太极高新天久北巷药店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</si>
  <si>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</si>
  <si>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</si>
  <si>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</si>
  <si>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</si>
  <si>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</si>
  <si>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</si>
  <si>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</si>
  <si>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</si>
  <si>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</si>
  <si>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胡静</t>
  </si>
  <si>
    <t>实习员工</t>
  </si>
  <si>
    <t>付雅雯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</si>
  <si>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</si>
  <si>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</si>
  <si>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</si>
  <si>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</si>
  <si>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</si>
  <si>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</si>
  <si>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</si>
  <si>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</si>
  <si>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</si>
  <si>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</si>
  <si>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>袁咏梅</t>
  </si>
  <si>
    <t>四川太极锦江区观音桥街药店</t>
  </si>
  <si>
    <t>王媚</t>
  </si>
  <si>
    <t>曾雯静</t>
  </si>
  <si>
    <t>实习生（11.8）</t>
  </si>
  <si>
    <t>唐信银</t>
  </si>
  <si>
    <t>李雯</t>
  </si>
  <si>
    <t>实习生（4.13）</t>
  </si>
  <si>
    <t>黄天平</t>
  </si>
  <si>
    <t>四川太极锦江区合欢树街药店</t>
  </si>
  <si>
    <t>胡康员</t>
  </si>
  <si>
    <t>实习生（2019.07.06）</t>
  </si>
  <si>
    <t>李昌梅</t>
  </si>
  <si>
    <t>刘银花</t>
  </si>
  <si>
    <t>四川太极锦江区静明路药店</t>
  </si>
  <si>
    <t>林巧</t>
  </si>
  <si>
    <t>罗霞</t>
  </si>
  <si>
    <t xml:space="preserve">马雪 </t>
  </si>
  <si>
    <t>四川太极锦江区劼人路药店</t>
  </si>
  <si>
    <t>张丽莎（实习）</t>
  </si>
  <si>
    <t>任情</t>
  </si>
  <si>
    <t>宋留艺</t>
  </si>
  <si>
    <t>四川太极锦江区柳翠路药店</t>
  </si>
  <si>
    <t>副店长</t>
  </si>
  <si>
    <t>曾佳敏</t>
  </si>
  <si>
    <t>杨沙艳</t>
  </si>
  <si>
    <t>实习生（7.9入职）</t>
  </si>
  <si>
    <t>廖桂英（梨花街）</t>
  </si>
  <si>
    <t>四川太极锦江区梨花街药店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</si>
  <si>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</si>
  <si>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</si>
  <si>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</si>
  <si>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</si>
  <si>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</si>
  <si>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</si>
  <si>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</si>
  <si>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</si>
  <si>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</si>
  <si>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</si>
  <si>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四川太极锦江区庆云南街药店</t>
  </si>
  <si>
    <t>赖千禧</t>
  </si>
  <si>
    <t>陈琪</t>
  </si>
  <si>
    <t>刘双</t>
  </si>
  <si>
    <t>王芳</t>
  </si>
  <si>
    <t>四川太极锦江区榕声路店</t>
  </si>
  <si>
    <t>熊琴</t>
  </si>
  <si>
    <t>张丽</t>
  </si>
  <si>
    <t>夏燕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</si>
  <si>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</si>
  <si>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</si>
  <si>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</si>
  <si>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</si>
  <si>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</si>
  <si>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</si>
  <si>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</si>
  <si>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李秀芳</t>
  </si>
  <si>
    <t>四川太极金牛区黄苑东街药店</t>
  </si>
  <si>
    <t>梁娟</t>
  </si>
  <si>
    <t>周雪</t>
  </si>
  <si>
    <t>实习生2019.07.9进公司</t>
  </si>
  <si>
    <t>陈文芳</t>
  </si>
  <si>
    <t>四川太极金牛区交大路第三药店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</si>
  <si>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</si>
  <si>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</si>
  <si>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</si>
  <si>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</si>
  <si>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</si>
  <si>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</si>
  <si>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</si>
  <si>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</si>
  <si>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</si>
  <si>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四川太极金牛区金沙路药店</t>
  </si>
  <si>
    <t>刘学兰</t>
  </si>
  <si>
    <t>唐璇</t>
  </si>
  <si>
    <t>张美顺</t>
  </si>
  <si>
    <t>江月红</t>
  </si>
  <si>
    <t>四川太极金牛区蜀汉路药店</t>
  </si>
  <si>
    <t>龚诗清</t>
  </si>
  <si>
    <t>实习生（2019.07.09入职）</t>
  </si>
  <si>
    <t>李洋米</t>
  </si>
  <si>
    <t xml:space="preserve">代志斌 </t>
  </si>
  <si>
    <t>四川太极金牛区银河北街药店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</si>
  <si>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</si>
  <si>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</si>
  <si>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</si>
  <si>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</si>
  <si>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</si>
  <si>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</si>
  <si>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</si>
  <si>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</si>
  <si>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四川太极金丝街药店</t>
  </si>
  <si>
    <t>刘珏宏</t>
  </si>
  <si>
    <t>冯丽娟</t>
  </si>
  <si>
    <t>冯婧恩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</si>
  <si>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</si>
  <si>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</si>
  <si>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</si>
  <si>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</si>
  <si>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</si>
  <si>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</si>
  <si>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代珍慧</t>
  </si>
  <si>
    <t>陈娟</t>
  </si>
  <si>
    <t>杨冬梅</t>
  </si>
  <si>
    <t>试用期201909到店</t>
  </si>
  <si>
    <t>文淼</t>
  </si>
  <si>
    <t>实习生2019.7.09到店</t>
  </si>
  <si>
    <t>李一可</t>
  </si>
  <si>
    <t>王海英</t>
  </si>
  <si>
    <t>实习生2019.4.13到店</t>
  </si>
  <si>
    <t>单菊</t>
  </si>
  <si>
    <t>四川太极龙泉驿区龙泉街道驿生路药店</t>
  </si>
  <si>
    <t>李忠存</t>
  </si>
  <si>
    <t>张杰</t>
  </si>
  <si>
    <t>四川太极龙潭西路店</t>
  </si>
  <si>
    <t>李馨怡</t>
  </si>
  <si>
    <t>李忠英</t>
  </si>
  <si>
    <t>四川太极郫县郫筒镇东大街药店</t>
  </si>
  <si>
    <t>曹春燕</t>
  </si>
  <si>
    <t>李甜甜</t>
  </si>
  <si>
    <t>罗丽</t>
  </si>
  <si>
    <t>郭玲怡</t>
  </si>
  <si>
    <t>何媛</t>
  </si>
  <si>
    <t>四川太极郫县郫筒镇一环路东南段药店</t>
  </si>
  <si>
    <t>王俊</t>
  </si>
  <si>
    <t>邓红梅</t>
  </si>
  <si>
    <t>邹东梅</t>
  </si>
  <si>
    <t>骆玲</t>
  </si>
  <si>
    <t>邹鹏</t>
  </si>
  <si>
    <t>谭庆娟</t>
  </si>
  <si>
    <t>四川太极旗舰店</t>
  </si>
  <si>
    <t>申彩文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</si>
  <si>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</si>
  <si>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</si>
  <si>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</si>
  <si>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</si>
  <si>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</si>
  <si>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</si>
  <si>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</si>
  <si>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</si>
  <si>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</si>
  <si>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李莎</t>
  </si>
  <si>
    <t>林思敏</t>
  </si>
  <si>
    <t>四川太极清江东路2药店</t>
  </si>
  <si>
    <t>杨敏</t>
  </si>
  <si>
    <t>李丽</t>
  </si>
  <si>
    <t>实习生7.16</t>
  </si>
  <si>
    <t>赵鹏</t>
  </si>
  <si>
    <t>实习生7.9</t>
  </si>
  <si>
    <t>胡艳弘</t>
  </si>
  <si>
    <t>四川太极清江东路药店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</si>
  <si>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</si>
  <si>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</si>
  <si>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</si>
  <si>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</si>
  <si>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</si>
  <si>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</si>
  <si>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四川太极邛崃市临邛镇翠荫街药店</t>
  </si>
  <si>
    <t>陈礼凤</t>
  </si>
  <si>
    <t>饶玉银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</si>
  <si>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</si>
  <si>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</si>
  <si>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</si>
  <si>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</si>
  <si>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</si>
  <si>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</si>
  <si>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付静</t>
  </si>
  <si>
    <t>李宋琴</t>
  </si>
  <si>
    <t>闵雪</t>
  </si>
  <si>
    <t>四川太极邛崃市羊安镇永康大道药店</t>
  </si>
  <si>
    <t>黄静</t>
  </si>
  <si>
    <t>门店营业员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</si>
  <si>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</si>
  <si>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</si>
  <si>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</si>
  <si>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</si>
  <si>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</si>
  <si>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</si>
  <si>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</si>
  <si>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</si>
  <si>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</si>
  <si>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</si>
  <si>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>四川太极青羊区北东街店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</si>
  <si>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</si>
  <si>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</si>
  <si>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</si>
  <si>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</si>
  <si>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</si>
  <si>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</si>
  <si>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四川太极青羊区贝森北路药店</t>
  </si>
  <si>
    <t>邓磊</t>
  </si>
  <si>
    <t>彭晓媛</t>
  </si>
  <si>
    <t>何倩</t>
  </si>
  <si>
    <t>王娅</t>
  </si>
  <si>
    <t>四川太极青羊区大石西路药店</t>
  </si>
  <si>
    <t>沈长英</t>
  </si>
  <si>
    <t>李雪</t>
  </si>
  <si>
    <t>实习生2019.7.6</t>
  </si>
  <si>
    <t>罗豪</t>
  </si>
  <si>
    <t>实习生（2019.4.12）</t>
  </si>
  <si>
    <t xml:space="preserve">冯莉 </t>
  </si>
  <si>
    <t>四川太极青羊区十二桥药店</t>
  </si>
  <si>
    <t>羊玉梅（销售员）</t>
  </si>
  <si>
    <t>促销员</t>
  </si>
  <si>
    <t xml:space="preserve">辜瑞琪 </t>
  </si>
  <si>
    <t>胡荣琼</t>
  </si>
  <si>
    <t>陈思敏</t>
  </si>
  <si>
    <t>胡华</t>
  </si>
  <si>
    <t>冯元香</t>
  </si>
  <si>
    <t>付能梅</t>
  </si>
  <si>
    <t>四川太极青羊区蜀辉路药店</t>
  </si>
  <si>
    <t>王佳</t>
  </si>
  <si>
    <t>张阿几</t>
  </si>
  <si>
    <t>赵芮莹</t>
  </si>
  <si>
    <t>四川太极青羊区童子街药店</t>
  </si>
  <si>
    <t>刘明慧</t>
  </si>
  <si>
    <t>邹加露</t>
  </si>
  <si>
    <t>刘霞</t>
  </si>
  <si>
    <t>杨苗</t>
  </si>
  <si>
    <t>四川太极人民中路店</t>
  </si>
  <si>
    <t>代茜澜</t>
  </si>
  <si>
    <t>易翠竹</t>
  </si>
  <si>
    <t>实习生2019.11到店</t>
  </si>
  <si>
    <t>龚玉林</t>
  </si>
  <si>
    <t>实习生20190701</t>
  </si>
  <si>
    <t>斯蕊</t>
  </si>
  <si>
    <t>实习生20190415</t>
  </si>
  <si>
    <t>杨素芬（沙河源）</t>
  </si>
  <si>
    <t>四川太极沙河源药店</t>
  </si>
  <si>
    <t>黎婷婷</t>
  </si>
  <si>
    <t>张鑫怡</t>
  </si>
  <si>
    <t>实习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</si>
  <si>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</si>
  <si>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</si>
  <si>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</si>
  <si>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</si>
  <si>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</si>
  <si>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</si>
  <si>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</si>
  <si>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</si>
  <si>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吴丹</t>
  </si>
  <si>
    <t>王杜萍</t>
  </si>
  <si>
    <t xml:space="preserve">黄兴中 </t>
  </si>
  <si>
    <t>四川太极双流区东升街道三强西路药店</t>
  </si>
  <si>
    <t>李银萍</t>
  </si>
  <si>
    <t>汤薪苗</t>
  </si>
  <si>
    <t>试用期人员</t>
  </si>
  <si>
    <t>汤艺</t>
  </si>
  <si>
    <t>邹惠</t>
  </si>
  <si>
    <t>四川太极双流县西航港街道锦华路一段药店</t>
  </si>
  <si>
    <t>涂超男</t>
  </si>
  <si>
    <t>钟世豪</t>
  </si>
  <si>
    <t>贾静</t>
  </si>
  <si>
    <t>四川太极土龙路药店</t>
  </si>
  <si>
    <t>刘新</t>
  </si>
  <si>
    <t>何英</t>
  </si>
  <si>
    <t>郭吉娜</t>
  </si>
  <si>
    <t>钟友群</t>
  </si>
  <si>
    <t>四川太极通盈街药店</t>
  </si>
  <si>
    <t>赵君兰</t>
  </si>
  <si>
    <t>李金霏</t>
  </si>
  <si>
    <t>李明磊</t>
  </si>
  <si>
    <t>实习生20190710入职</t>
  </si>
  <si>
    <t>周倩</t>
  </si>
  <si>
    <t>四川太极武侯区大华街药店</t>
  </si>
  <si>
    <t>2019.7.2实习生</t>
  </si>
  <si>
    <t>林禹帅</t>
  </si>
  <si>
    <t>黄淑琴</t>
  </si>
  <si>
    <t>杨艳</t>
  </si>
  <si>
    <t>四川太极武侯区大悦路药店</t>
  </si>
  <si>
    <t>黄焰</t>
  </si>
  <si>
    <t>汪婷</t>
  </si>
  <si>
    <t>孔慧玥</t>
  </si>
  <si>
    <t>晏玲</t>
  </si>
  <si>
    <t>四川太极武侯区航中街药店</t>
  </si>
  <si>
    <t>黄鑫</t>
  </si>
  <si>
    <t>李莉萍</t>
  </si>
  <si>
    <t>唐静</t>
  </si>
  <si>
    <t>王婷</t>
  </si>
  <si>
    <t>四川太极武侯区佳灵路药店</t>
  </si>
  <si>
    <t>李凤霞</t>
  </si>
  <si>
    <t>邓婧</t>
  </si>
  <si>
    <t>陈浩宇</t>
  </si>
  <si>
    <t>闵腾西</t>
  </si>
  <si>
    <t>四川太极武侯区科华街药店</t>
  </si>
  <si>
    <t>罗妍</t>
  </si>
  <si>
    <t>尹萍</t>
  </si>
  <si>
    <t>梅雅霜</t>
  </si>
  <si>
    <t>易珊</t>
  </si>
  <si>
    <t>李媛2</t>
  </si>
  <si>
    <t>四川太极武侯区顺和街店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</si>
  <si>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</si>
  <si>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</si>
  <si>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</si>
  <si>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</si>
  <si>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</si>
  <si>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</si>
  <si>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</si>
  <si>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</si>
  <si>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</si>
  <si>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四川太极温江店</t>
  </si>
  <si>
    <t>吴霞</t>
  </si>
  <si>
    <t>梁睿</t>
  </si>
  <si>
    <t>王慧</t>
  </si>
  <si>
    <t>四川太极温江区公平街道江安路药店</t>
  </si>
  <si>
    <t>王馨</t>
  </si>
  <si>
    <t>贺春芳</t>
  </si>
  <si>
    <t>李思琪</t>
  </si>
  <si>
    <t>王燕丽</t>
  </si>
  <si>
    <t>四川太极五津西路药店</t>
  </si>
  <si>
    <t>门店店长兼执业药师</t>
  </si>
  <si>
    <t>刘芬</t>
  </si>
  <si>
    <t>李迎新</t>
  </si>
  <si>
    <t>廖文莉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</si>
  <si>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</si>
  <si>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</si>
  <si>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</si>
  <si>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</si>
  <si>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</si>
  <si>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</si>
  <si>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</si>
  <si>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</si>
  <si>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</si>
  <si>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</si>
  <si>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</si>
  <si>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</si>
  <si>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</si>
  <si>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</si>
  <si>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</si>
  <si>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</si>
  <si>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</si>
  <si>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</si>
  <si>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</si>
  <si>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</si>
  <si>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</si>
  <si>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张飘</t>
  </si>
  <si>
    <t>陈亭亭</t>
  </si>
  <si>
    <t>营业员（试用期员工）</t>
  </si>
  <si>
    <t>祁荣</t>
  </si>
  <si>
    <t>四川太极新津县五津镇五津西路二药房</t>
  </si>
  <si>
    <t>朱春梅</t>
  </si>
  <si>
    <t>魏乔连</t>
  </si>
  <si>
    <t xml:space="preserve">李红梅 </t>
  </si>
  <si>
    <t>四川太极新津县五津镇武阳西路药店</t>
  </si>
  <si>
    <t>薛燕</t>
  </si>
  <si>
    <t>赵芃妤</t>
  </si>
  <si>
    <t>张建</t>
  </si>
  <si>
    <t>四川太极新乐中街药店</t>
  </si>
  <si>
    <t>任远芳</t>
  </si>
  <si>
    <t>陈会</t>
  </si>
  <si>
    <t>刘亚男</t>
  </si>
  <si>
    <t>李润霞</t>
  </si>
  <si>
    <t>罗婷</t>
  </si>
  <si>
    <t>四川太极新园大道药店</t>
  </si>
  <si>
    <t>朱文艺</t>
  </si>
  <si>
    <t>左金松</t>
  </si>
  <si>
    <t>实习生2019.7.9</t>
  </si>
  <si>
    <t>刘成童</t>
  </si>
  <si>
    <t>庄静</t>
  </si>
  <si>
    <t>四川太极兴义镇万兴路药店</t>
  </si>
  <si>
    <t>张丹</t>
  </si>
  <si>
    <t>刘罗蓉</t>
  </si>
  <si>
    <t>肖瑶</t>
  </si>
  <si>
    <t>四川太极枣子巷药店</t>
  </si>
  <si>
    <t>覃顺洪</t>
  </si>
  <si>
    <t>杨怡珩</t>
  </si>
  <si>
    <t>实习生（2019.7.8）</t>
  </si>
  <si>
    <t>李玉涵</t>
  </si>
  <si>
    <t>实习生2019.07.8</t>
  </si>
  <si>
    <t/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</si>
</sst>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workbookViewId="0">
      <selection activeCell="M9" sqref="M9"/>
    </sheetView>
  </sheetViews>
  <sheetFormatPr defaultColWidth="9" defaultRowHeight="13.5"/>
  <cols>
    <col min="1" max="5" width="9" style="10"/>
    <col min="6" max="6" width="9" hidden="1" customWidth="1"/>
    <col min="7" max="9" width="12.625" hidden="1" customWidth="1"/>
  </cols>
  <sheetData>
    <row r="1" spans="1:10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J1" t="s">
        <v>5</v>
      </c>
    </row>
    <row r="2" spans="1:10">
      <c r="A2" s="10">
        <v>1</v>
      </c>
      <c r="B2" s="10">
        <v>307</v>
      </c>
      <c r="C2" s="10" t="s">
        <v>6</v>
      </c>
      <c r="D2" s="10" t="s">
        <v>7</v>
      </c>
      <c r="E2" s="10" t="s">
        <v>8</v>
      </c>
      <c r="F2">
        <v>2278.32</v>
      </c>
      <c r="G2">
        <f>F2/69075</f>
        <v>0.0329832790445168</v>
      </c>
      <c r="H2">
        <v>4947.49185667752</v>
      </c>
      <c r="I2">
        <v>3900</v>
      </c>
      <c r="J2">
        <v>4600</v>
      </c>
    </row>
    <row r="3" spans="1:10">
      <c r="A3" s="10">
        <v>2</v>
      </c>
      <c r="B3" s="10">
        <v>339</v>
      </c>
      <c r="C3" s="10" t="s">
        <v>9</v>
      </c>
      <c r="D3" s="10" t="s">
        <v>10</v>
      </c>
      <c r="E3" s="10" t="s">
        <v>11</v>
      </c>
      <c r="F3">
        <v>429.55</v>
      </c>
      <c r="G3">
        <f t="shared" ref="G3:G34" si="0">F3/69075</f>
        <v>0.00621860296778864</v>
      </c>
      <c r="H3">
        <v>932.790445168295</v>
      </c>
      <c r="I3">
        <f>H3</f>
        <v>932.790445168295</v>
      </c>
      <c r="J3">
        <v>913</v>
      </c>
    </row>
    <row r="4" spans="1:10">
      <c r="A4" s="10">
        <v>3</v>
      </c>
      <c r="B4" s="10">
        <v>752</v>
      </c>
      <c r="C4" s="10" t="s">
        <v>12</v>
      </c>
      <c r="D4" s="10" t="s">
        <v>10</v>
      </c>
      <c r="E4" s="10" t="s">
        <v>11</v>
      </c>
      <c r="F4">
        <v>568.84</v>
      </c>
      <c r="G4">
        <f t="shared" si="0"/>
        <v>0.00823510676800579</v>
      </c>
      <c r="H4">
        <v>1235.26601520087</v>
      </c>
      <c r="I4">
        <f t="shared" ref="I4:I39" si="1">H4</f>
        <v>1235.26601520087</v>
      </c>
      <c r="J4">
        <v>1218</v>
      </c>
    </row>
    <row r="5" spans="1:10">
      <c r="A5" s="10">
        <v>4</v>
      </c>
      <c r="B5" s="10">
        <v>104429</v>
      </c>
      <c r="C5" s="10" t="s">
        <v>13</v>
      </c>
      <c r="D5" s="10" t="s">
        <v>10</v>
      </c>
      <c r="E5" s="10" t="s">
        <v>11</v>
      </c>
      <c r="F5">
        <v>238.35</v>
      </c>
      <c r="G5">
        <f t="shared" si="0"/>
        <v>0.00345059717698154</v>
      </c>
      <c r="H5">
        <v>517.589576547231</v>
      </c>
      <c r="I5">
        <f t="shared" si="1"/>
        <v>517.589576547231</v>
      </c>
      <c r="J5">
        <v>617</v>
      </c>
    </row>
    <row r="6" spans="1:10">
      <c r="A6" s="10">
        <v>5</v>
      </c>
      <c r="B6" s="10">
        <v>741</v>
      </c>
      <c r="C6" s="10" t="s">
        <v>14</v>
      </c>
      <c r="D6" s="10" t="s">
        <v>10</v>
      </c>
      <c r="E6" s="10" t="s">
        <v>11</v>
      </c>
      <c r="F6">
        <v>161.056666666667</v>
      </c>
      <c r="G6">
        <f t="shared" si="0"/>
        <v>0.0023316202195681</v>
      </c>
      <c r="H6">
        <v>349.743032935215</v>
      </c>
      <c r="I6">
        <v>600</v>
      </c>
      <c r="J6">
        <v>649</v>
      </c>
    </row>
    <row r="7" spans="1:10">
      <c r="A7" s="10">
        <v>6</v>
      </c>
      <c r="B7" s="10">
        <v>107658</v>
      </c>
      <c r="C7" s="10" t="s">
        <v>15</v>
      </c>
      <c r="D7" s="10" t="s">
        <v>10</v>
      </c>
      <c r="E7" s="10" t="s">
        <v>11</v>
      </c>
      <c r="F7">
        <v>414.293333333333</v>
      </c>
      <c r="G7">
        <f t="shared" si="0"/>
        <v>0.00599773193388829</v>
      </c>
      <c r="H7">
        <v>899.659790083243</v>
      </c>
      <c r="I7">
        <f t="shared" si="1"/>
        <v>899.659790083243</v>
      </c>
      <c r="J7">
        <v>880</v>
      </c>
    </row>
    <row r="8" spans="1:10">
      <c r="A8" s="10">
        <v>7</v>
      </c>
      <c r="B8" s="10">
        <v>108277</v>
      </c>
      <c r="C8" s="10" t="s">
        <v>16</v>
      </c>
      <c r="D8" s="10" t="s">
        <v>10</v>
      </c>
      <c r="E8" s="10" t="s">
        <v>11</v>
      </c>
      <c r="F8">
        <v>496.6</v>
      </c>
      <c r="G8">
        <f t="shared" si="0"/>
        <v>0.00718928700687658</v>
      </c>
      <c r="H8">
        <v>1078.39305103149</v>
      </c>
      <c r="I8">
        <f t="shared" si="1"/>
        <v>1078.39305103149</v>
      </c>
      <c r="J8">
        <v>1060</v>
      </c>
    </row>
    <row r="9" spans="1:10">
      <c r="A9" s="10">
        <v>8</v>
      </c>
      <c r="B9" s="10">
        <v>545</v>
      </c>
      <c r="C9" s="10" t="s">
        <v>17</v>
      </c>
      <c r="D9" s="10" t="s">
        <v>18</v>
      </c>
      <c r="E9" s="10" t="s">
        <v>11</v>
      </c>
      <c r="F9">
        <v>217.976666666667</v>
      </c>
      <c r="G9">
        <f t="shared" si="0"/>
        <v>0.00315565206900712</v>
      </c>
      <c r="H9">
        <v>473.347810351068</v>
      </c>
      <c r="I9">
        <v>600</v>
      </c>
      <c r="J9">
        <v>673</v>
      </c>
    </row>
    <row r="10" spans="1:10">
      <c r="A10" s="10">
        <v>9</v>
      </c>
      <c r="B10" s="10">
        <v>573</v>
      </c>
      <c r="C10" s="10" t="s">
        <v>19</v>
      </c>
      <c r="D10" s="10" t="s">
        <v>18</v>
      </c>
      <c r="E10" s="10" t="s">
        <v>11</v>
      </c>
      <c r="F10">
        <v>819.153333333333</v>
      </c>
      <c r="G10">
        <f t="shared" si="0"/>
        <v>0.0118588973338159</v>
      </c>
      <c r="H10">
        <v>1778.83460007238</v>
      </c>
      <c r="I10">
        <f t="shared" si="1"/>
        <v>1778.83460007238</v>
      </c>
      <c r="J10">
        <v>1768</v>
      </c>
    </row>
    <row r="11" spans="1:10">
      <c r="A11" s="10">
        <v>10</v>
      </c>
      <c r="B11" s="10">
        <v>740</v>
      </c>
      <c r="C11" s="10" t="s">
        <v>20</v>
      </c>
      <c r="D11" s="10" t="s">
        <v>18</v>
      </c>
      <c r="E11" s="10" t="s">
        <v>11</v>
      </c>
      <c r="F11">
        <v>352.346666666667</v>
      </c>
      <c r="G11">
        <f t="shared" si="0"/>
        <v>0.00510092894197129</v>
      </c>
      <c r="H11">
        <v>765.139341295693</v>
      </c>
      <c r="I11">
        <f t="shared" si="1"/>
        <v>765.139341295693</v>
      </c>
      <c r="J11">
        <v>744</v>
      </c>
    </row>
    <row r="12" spans="1:10">
      <c r="A12" s="10">
        <v>11</v>
      </c>
      <c r="B12" s="10">
        <v>733</v>
      </c>
      <c r="C12" s="10" t="s">
        <v>21</v>
      </c>
      <c r="D12" s="10" t="s">
        <v>18</v>
      </c>
      <c r="E12" s="10" t="s">
        <v>11</v>
      </c>
      <c r="F12">
        <v>1583.44333333333</v>
      </c>
      <c r="G12">
        <f t="shared" si="0"/>
        <v>0.0229235372179998</v>
      </c>
      <c r="H12">
        <v>3438.53058269996</v>
      </c>
      <c r="I12">
        <v>1800</v>
      </c>
      <c r="J12">
        <v>1805</v>
      </c>
    </row>
    <row r="13" spans="1:10">
      <c r="A13" s="10">
        <v>12</v>
      </c>
      <c r="B13" s="10">
        <v>753</v>
      </c>
      <c r="C13" s="10" t="s">
        <v>22</v>
      </c>
      <c r="D13" s="10" t="s">
        <v>18</v>
      </c>
      <c r="E13" s="10" t="s">
        <v>11</v>
      </c>
      <c r="F13">
        <v>271.79</v>
      </c>
      <c r="G13">
        <f t="shared" si="0"/>
        <v>0.0039347086500181</v>
      </c>
      <c r="H13">
        <v>590.206297502715</v>
      </c>
      <c r="I13">
        <v>600</v>
      </c>
      <c r="J13">
        <v>600</v>
      </c>
    </row>
    <row r="14" spans="1:10">
      <c r="A14" s="10">
        <v>13</v>
      </c>
      <c r="B14" s="10">
        <v>104430</v>
      </c>
      <c r="C14" s="10" t="s">
        <v>23</v>
      </c>
      <c r="D14" s="10" t="s">
        <v>18</v>
      </c>
      <c r="E14" s="10" t="s">
        <v>11</v>
      </c>
      <c r="F14">
        <v>392.713333333333</v>
      </c>
      <c r="G14">
        <f t="shared" si="0"/>
        <v>0.00568531789118108</v>
      </c>
      <c r="H14">
        <v>852.797683677162</v>
      </c>
      <c r="I14">
        <f t="shared" si="1"/>
        <v>852.797683677162</v>
      </c>
      <c r="J14">
        <v>833</v>
      </c>
    </row>
    <row r="15" spans="1:10">
      <c r="A15" s="10">
        <v>14</v>
      </c>
      <c r="B15" s="10">
        <v>105396</v>
      </c>
      <c r="C15" s="10" t="s">
        <v>24</v>
      </c>
      <c r="D15" s="10" t="s">
        <v>18</v>
      </c>
      <c r="E15" s="10" t="s">
        <v>11</v>
      </c>
      <c r="F15">
        <v>600.776666666667</v>
      </c>
      <c r="G15">
        <f t="shared" si="0"/>
        <v>0.00869745445771504</v>
      </c>
      <c r="H15">
        <v>1304.61816865726</v>
      </c>
      <c r="I15">
        <f t="shared" si="1"/>
        <v>1304.61816865726</v>
      </c>
      <c r="J15">
        <v>1289</v>
      </c>
    </row>
    <row r="16" spans="1:10">
      <c r="A16" s="10">
        <v>15</v>
      </c>
      <c r="B16" s="10">
        <v>105910</v>
      </c>
      <c r="C16" s="10" t="s">
        <v>25</v>
      </c>
      <c r="D16" s="10" t="s">
        <v>18</v>
      </c>
      <c r="E16" s="10" t="s">
        <v>11</v>
      </c>
      <c r="F16">
        <v>298.073333333333</v>
      </c>
      <c r="G16">
        <f t="shared" si="0"/>
        <v>0.00431521293280251</v>
      </c>
      <c r="H16">
        <v>647.281939920376</v>
      </c>
      <c r="I16">
        <f t="shared" si="1"/>
        <v>647.281939920376</v>
      </c>
      <c r="J16">
        <v>624</v>
      </c>
    </row>
    <row r="17" spans="1:10">
      <c r="A17" s="10">
        <v>16</v>
      </c>
      <c r="B17" s="10">
        <v>106485</v>
      </c>
      <c r="C17" s="10" t="s">
        <v>26</v>
      </c>
      <c r="D17" s="10" t="s">
        <v>18</v>
      </c>
      <c r="E17" s="10" t="s">
        <v>11</v>
      </c>
      <c r="F17">
        <v>165.903333333333</v>
      </c>
      <c r="G17">
        <f t="shared" si="0"/>
        <v>0.0024017854988539</v>
      </c>
      <c r="H17">
        <v>360.267824828085</v>
      </c>
      <c r="I17">
        <v>600</v>
      </c>
      <c r="J17">
        <v>665</v>
      </c>
    </row>
    <row r="18" spans="1:10">
      <c r="A18" s="10">
        <v>17</v>
      </c>
      <c r="B18" s="10">
        <v>106568</v>
      </c>
      <c r="C18" s="10" t="s">
        <v>27</v>
      </c>
      <c r="D18" s="10" t="s">
        <v>18</v>
      </c>
      <c r="E18" s="10" t="s">
        <v>11</v>
      </c>
      <c r="F18">
        <v>121.82</v>
      </c>
      <c r="G18">
        <f t="shared" si="0"/>
        <v>0.00176359030039812</v>
      </c>
      <c r="H18">
        <v>264.538545059718</v>
      </c>
      <c r="I18">
        <v>600</v>
      </c>
      <c r="J18">
        <v>621</v>
      </c>
    </row>
    <row r="19" spans="1:10">
      <c r="A19" s="10">
        <v>18</v>
      </c>
      <c r="B19" s="10">
        <v>723</v>
      </c>
      <c r="C19" s="10" t="s">
        <v>28</v>
      </c>
      <c r="D19" s="10" t="s">
        <v>29</v>
      </c>
      <c r="E19" s="10" t="s">
        <v>11</v>
      </c>
      <c r="F19">
        <v>773.416666666667</v>
      </c>
      <c r="G19">
        <f t="shared" si="0"/>
        <v>0.0111967667993727</v>
      </c>
      <c r="H19">
        <v>1679.5150199059</v>
      </c>
      <c r="I19">
        <v>1400</v>
      </c>
      <c r="J19">
        <v>1388</v>
      </c>
    </row>
    <row r="20" spans="1:10">
      <c r="A20" s="10">
        <v>19</v>
      </c>
      <c r="B20" s="10">
        <v>718</v>
      </c>
      <c r="C20" s="10" t="s">
        <v>30</v>
      </c>
      <c r="D20" s="10" t="s">
        <v>29</v>
      </c>
      <c r="E20" s="10" t="s">
        <v>11</v>
      </c>
      <c r="F20">
        <v>148.343333333333</v>
      </c>
      <c r="G20">
        <f t="shared" si="0"/>
        <v>0.00214756906743877</v>
      </c>
      <c r="H20">
        <v>322.135360115816</v>
      </c>
      <c r="I20">
        <v>600</v>
      </c>
      <c r="J20">
        <v>622</v>
      </c>
    </row>
    <row r="21" spans="1:10">
      <c r="A21" s="10">
        <v>20</v>
      </c>
      <c r="B21" s="10">
        <v>102478</v>
      </c>
      <c r="C21" s="10" t="s">
        <v>31</v>
      </c>
      <c r="D21" s="10" t="s">
        <v>29</v>
      </c>
      <c r="E21" s="10" t="s">
        <v>11</v>
      </c>
      <c r="F21">
        <v>292.573333333333</v>
      </c>
      <c r="G21">
        <f t="shared" si="0"/>
        <v>0.0042355893352636</v>
      </c>
      <c r="H21">
        <v>635.33840028954</v>
      </c>
      <c r="I21">
        <f t="shared" si="1"/>
        <v>635.33840028954</v>
      </c>
      <c r="J21">
        <v>612</v>
      </c>
    </row>
    <row r="22" spans="1:10">
      <c r="A22" s="10">
        <v>21</v>
      </c>
      <c r="B22" s="10">
        <v>106865</v>
      </c>
      <c r="C22" s="10" t="s">
        <v>32</v>
      </c>
      <c r="D22" s="10" t="s">
        <v>29</v>
      </c>
      <c r="E22" s="10" t="s">
        <v>11</v>
      </c>
      <c r="F22">
        <v>527.07</v>
      </c>
      <c r="G22">
        <f t="shared" si="0"/>
        <v>0.00763040173724213</v>
      </c>
      <c r="H22">
        <v>1144.56026058632</v>
      </c>
      <c r="I22">
        <f t="shared" si="1"/>
        <v>1144.56026058632</v>
      </c>
      <c r="J22">
        <v>1127</v>
      </c>
    </row>
    <row r="23" spans="1:10">
      <c r="A23" s="10">
        <v>22</v>
      </c>
      <c r="B23" s="10">
        <v>107829</v>
      </c>
      <c r="C23" s="10" t="s">
        <v>33</v>
      </c>
      <c r="D23" s="10" t="s">
        <v>29</v>
      </c>
      <c r="E23" s="10" t="s">
        <v>11</v>
      </c>
      <c r="F23">
        <v>257.486666666667</v>
      </c>
      <c r="G23">
        <f t="shared" si="0"/>
        <v>0.00372763903969116</v>
      </c>
      <c r="H23">
        <v>559.145855953674</v>
      </c>
      <c r="I23">
        <v>600</v>
      </c>
      <c r="J23">
        <v>659</v>
      </c>
    </row>
    <row r="24" spans="1:10">
      <c r="A24" s="10">
        <v>23</v>
      </c>
      <c r="B24" s="10">
        <v>371</v>
      </c>
      <c r="C24" s="10" t="s">
        <v>34</v>
      </c>
      <c r="D24" s="10" t="s">
        <v>35</v>
      </c>
      <c r="E24" s="10" t="s">
        <v>11</v>
      </c>
      <c r="F24">
        <v>772.276666666667</v>
      </c>
      <c r="G24">
        <f t="shared" si="0"/>
        <v>0.0111802629991555</v>
      </c>
      <c r="H24">
        <v>1677.03944987333</v>
      </c>
      <c r="I24">
        <v>1400</v>
      </c>
      <c r="J24">
        <v>1388</v>
      </c>
    </row>
    <row r="25" spans="1:10">
      <c r="A25" s="10">
        <v>24</v>
      </c>
      <c r="B25" s="10">
        <v>594</v>
      </c>
      <c r="C25" s="10" t="s">
        <v>36</v>
      </c>
      <c r="D25" s="10" t="s">
        <v>35</v>
      </c>
      <c r="E25" s="10" t="s">
        <v>11</v>
      </c>
      <c r="F25">
        <v>166.94</v>
      </c>
      <c r="G25">
        <f t="shared" si="0"/>
        <v>0.00241679334057184</v>
      </c>
      <c r="H25">
        <v>362.519001085776</v>
      </c>
      <c r="I25">
        <v>600</v>
      </c>
      <c r="J25">
        <v>662</v>
      </c>
    </row>
    <row r="26" spans="1:10">
      <c r="A26" s="10">
        <v>25</v>
      </c>
      <c r="B26" s="10">
        <v>591</v>
      </c>
      <c r="C26" s="10" t="s">
        <v>37</v>
      </c>
      <c r="D26" s="10" t="s">
        <v>35</v>
      </c>
      <c r="E26" s="10" t="s">
        <v>11</v>
      </c>
      <c r="F26">
        <v>283.786666666667</v>
      </c>
      <c r="G26">
        <f t="shared" si="0"/>
        <v>0.00410838460610448</v>
      </c>
      <c r="H26">
        <v>616.257690915671</v>
      </c>
      <c r="I26">
        <f t="shared" si="1"/>
        <v>616.257690915671</v>
      </c>
      <c r="J26">
        <v>615</v>
      </c>
    </row>
    <row r="27" spans="1:10">
      <c r="A27" s="10">
        <v>26</v>
      </c>
      <c r="B27" s="10">
        <v>720</v>
      </c>
      <c r="C27" s="10" t="s">
        <v>38</v>
      </c>
      <c r="D27" s="10" t="s">
        <v>35</v>
      </c>
      <c r="E27" s="10" t="s">
        <v>11</v>
      </c>
      <c r="F27">
        <v>357.896666666667</v>
      </c>
      <c r="G27">
        <f t="shared" si="0"/>
        <v>0.00518127639039691</v>
      </c>
      <c r="H27">
        <v>777.191458559537</v>
      </c>
      <c r="I27">
        <f t="shared" si="1"/>
        <v>777.191458559537</v>
      </c>
      <c r="J27">
        <v>756</v>
      </c>
    </row>
    <row r="28" spans="1:10">
      <c r="A28" s="10">
        <v>27</v>
      </c>
      <c r="B28" s="10">
        <v>732</v>
      </c>
      <c r="C28" s="10" t="s">
        <v>39</v>
      </c>
      <c r="D28" s="10" t="s">
        <v>35</v>
      </c>
      <c r="E28" s="10" t="s">
        <v>11</v>
      </c>
      <c r="F28">
        <v>332.703333333333</v>
      </c>
      <c r="G28">
        <f t="shared" si="0"/>
        <v>0.00481655205694294</v>
      </c>
      <c r="H28">
        <v>722.48280854144</v>
      </c>
      <c r="I28">
        <f t="shared" si="1"/>
        <v>722.48280854144</v>
      </c>
      <c r="J28">
        <v>700</v>
      </c>
    </row>
    <row r="29" spans="1:10">
      <c r="A29" s="10">
        <v>28</v>
      </c>
      <c r="B29" s="10">
        <v>104533</v>
      </c>
      <c r="C29" s="10" t="s">
        <v>40</v>
      </c>
      <c r="D29" s="10" t="s">
        <v>35</v>
      </c>
      <c r="E29" s="10" t="s">
        <v>11</v>
      </c>
      <c r="F29">
        <v>449.286666666667</v>
      </c>
      <c r="G29">
        <f t="shared" si="0"/>
        <v>0.00650433104113886</v>
      </c>
      <c r="H29">
        <v>975.649656170829</v>
      </c>
      <c r="I29">
        <f t="shared" si="1"/>
        <v>975.649656170829</v>
      </c>
      <c r="J29">
        <v>957</v>
      </c>
    </row>
    <row r="30" spans="1:10">
      <c r="A30" s="10">
        <v>29</v>
      </c>
      <c r="B30" s="10">
        <v>102567</v>
      </c>
      <c r="C30" s="10" t="s">
        <v>41</v>
      </c>
      <c r="D30" s="10" t="s">
        <v>35</v>
      </c>
      <c r="E30" s="10" t="s">
        <v>11</v>
      </c>
      <c r="F30">
        <v>322.89</v>
      </c>
      <c r="G30">
        <f t="shared" si="0"/>
        <v>0.00467448425624321</v>
      </c>
      <c r="H30">
        <v>701.172638436482</v>
      </c>
      <c r="I30">
        <f t="shared" si="1"/>
        <v>701.172638436482</v>
      </c>
      <c r="J30">
        <v>679</v>
      </c>
    </row>
    <row r="31" spans="1:10">
      <c r="A31" s="10">
        <v>30</v>
      </c>
      <c r="B31" s="10">
        <v>102564</v>
      </c>
      <c r="C31" s="10" t="s">
        <v>42</v>
      </c>
      <c r="D31" s="10" t="s">
        <v>35</v>
      </c>
      <c r="E31" s="10" t="s">
        <v>11</v>
      </c>
      <c r="F31">
        <v>594.94</v>
      </c>
      <c r="G31">
        <f t="shared" si="0"/>
        <v>0.00861295693087224</v>
      </c>
      <c r="H31">
        <v>1291.94353963084</v>
      </c>
      <c r="I31">
        <v>900</v>
      </c>
      <c r="J31">
        <v>884</v>
      </c>
    </row>
    <row r="32" spans="1:10">
      <c r="A32" s="10">
        <v>31</v>
      </c>
      <c r="B32" s="10">
        <v>107728</v>
      </c>
      <c r="C32" s="10" t="s">
        <v>43</v>
      </c>
      <c r="D32" s="10" t="s">
        <v>35</v>
      </c>
      <c r="E32" s="10" t="s">
        <v>11</v>
      </c>
      <c r="F32">
        <v>147.27</v>
      </c>
      <c r="G32">
        <f t="shared" si="0"/>
        <v>0.00213203040173724</v>
      </c>
      <c r="H32">
        <v>319.804560260586</v>
      </c>
      <c r="I32">
        <v>600</v>
      </c>
      <c r="J32">
        <v>600</v>
      </c>
    </row>
    <row r="33" spans="1:10">
      <c r="A33" s="10">
        <v>32</v>
      </c>
      <c r="B33" s="10">
        <v>108656</v>
      </c>
      <c r="C33" s="10" t="s">
        <v>44</v>
      </c>
      <c r="D33" s="10" t="s">
        <v>35</v>
      </c>
      <c r="E33" s="10" t="s">
        <v>11</v>
      </c>
      <c r="F33">
        <v>154.136666666667</v>
      </c>
      <c r="G33">
        <f t="shared" si="0"/>
        <v>0.00223143925684642</v>
      </c>
      <c r="H33">
        <v>334.715888526963</v>
      </c>
      <c r="I33">
        <v>600</v>
      </c>
      <c r="J33">
        <v>600</v>
      </c>
    </row>
    <row r="34" spans="1:10">
      <c r="A34" s="10">
        <v>33</v>
      </c>
      <c r="B34" s="10">
        <v>56</v>
      </c>
      <c r="C34" s="10" t="s">
        <v>45</v>
      </c>
      <c r="D34" s="10" t="s">
        <v>46</v>
      </c>
      <c r="E34" s="10" t="s">
        <v>11</v>
      </c>
      <c r="F34">
        <v>267.59</v>
      </c>
      <c r="G34">
        <f t="shared" si="0"/>
        <v>0.00387390517553384</v>
      </c>
      <c r="H34">
        <v>581.085776330076</v>
      </c>
      <c r="I34">
        <v>600</v>
      </c>
      <c r="J34">
        <v>600</v>
      </c>
    </row>
    <row r="35" spans="1:10">
      <c r="A35" s="10">
        <v>34</v>
      </c>
      <c r="B35" s="10">
        <v>706</v>
      </c>
      <c r="C35" s="10" t="s">
        <v>47</v>
      </c>
      <c r="D35" s="10" t="s">
        <v>46</v>
      </c>
      <c r="E35" s="10" t="s">
        <v>11</v>
      </c>
      <c r="F35">
        <v>348.856666666667</v>
      </c>
      <c r="G35">
        <f t="shared" ref="G35:G66" si="2">F35/69075</f>
        <v>0.00505040415007842</v>
      </c>
      <c r="H35">
        <v>757.560622511762</v>
      </c>
      <c r="I35">
        <f t="shared" si="1"/>
        <v>757.560622511762</v>
      </c>
      <c r="J35">
        <v>737</v>
      </c>
    </row>
    <row r="36" spans="1:10">
      <c r="A36" s="10">
        <v>35</v>
      </c>
      <c r="B36" s="10">
        <v>710</v>
      </c>
      <c r="C36" s="10" t="s">
        <v>48</v>
      </c>
      <c r="D36" s="10" t="s">
        <v>46</v>
      </c>
      <c r="E36" s="10" t="s">
        <v>11</v>
      </c>
      <c r="F36">
        <v>429.233333333333</v>
      </c>
      <c r="G36">
        <f t="shared" si="2"/>
        <v>0.00621401857883943</v>
      </c>
      <c r="H36">
        <v>932.102786825914</v>
      </c>
      <c r="I36">
        <f t="shared" si="1"/>
        <v>932.102786825914</v>
      </c>
      <c r="J36">
        <v>912</v>
      </c>
    </row>
    <row r="37" spans="1:10">
      <c r="A37" s="10">
        <v>36</v>
      </c>
      <c r="B37" s="10">
        <v>713</v>
      </c>
      <c r="C37" s="10" t="s">
        <v>49</v>
      </c>
      <c r="D37" s="10" t="s">
        <v>46</v>
      </c>
      <c r="E37" s="10" t="s">
        <v>11</v>
      </c>
      <c r="F37">
        <v>160.203333333333</v>
      </c>
      <c r="G37">
        <f t="shared" si="2"/>
        <v>0.00231926649776813</v>
      </c>
      <c r="H37">
        <v>347.889974665219</v>
      </c>
      <c r="I37">
        <v>600</v>
      </c>
      <c r="J37">
        <v>642</v>
      </c>
    </row>
    <row r="38" spans="1:10">
      <c r="A38" s="10">
        <v>37</v>
      </c>
      <c r="B38" s="10">
        <v>738</v>
      </c>
      <c r="C38" s="10" t="s">
        <v>50</v>
      </c>
      <c r="D38" s="10" t="s">
        <v>46</v>
      </c>
      <c r="E38" s="10" t="s">
        <v>11</v>
      </c>
      <c r="F38">
        <v>292.523333333333</v>
      </c>
      <c r="G38">
        <f t="shared" si="2"/>
        <v>0.00423486548437689</v>
      </c>
      <c r="H38">
        <v>635.229822656533</v>
      </c>
      <c r="I38">
        <f t="shared" si="1"/>
        <v>635.229822656533</v>
      </c>
      <c r="J38">
        <v>612</v>
      </c>
    </row>
    <row r="39" spans="1:10">
      <c r="A39" s="10">
        <v>38</v>
      </c>
      <c r="B39" s="10">
        <v>104838</v>
      </c>
      <c r="C39" s="10" t="s">
        <v>51</v>
      </c>
      <c r="D39" s="10" t="s">
        <v>46</v>
      </c>
      <c r="E39" s="10" t="s">
        <v>11</v>
      </c>
      <c r="F39">
        <v>277.356666666667</v>
      </c>
      <c r="G39">
        <f t="shared" si="2"/>
        <v>0.00401529738207263</v>
      </c>
      <c r="H39">
        <v>602.294607310894</v>
      </c>
      <c r="I39">
        <f t="shared" si="1"/>
        <v>602.294607310894</v>
      </c>
      <c r="J39">
        <v>602</v>
      </c>
    </row>
    <row r="40" spans="1:10">
      <c r="A40" s="10">
        <v>39</v>
      </c>
      <c r="B40" s="10">
        <v>311</v>
      </c>
      <c r="C40" s="10" t="s">
        <v>52</v>
      </c>
      <c r="D40" s="10" t="s">
        <v>10</v>
      </c>
      <c r="E40" s="10" t="s">
        <v>53</v>
      </c>
      <c r="F40">
        <v>210.22</v>
      </c>
      <c r="G40">
        <f t="shared" si="2"/>
        <v>0.00304335866811437</v>
      </c>
      <c r="H40">
        <v>456.503800217155</v>
      </c>
      <c r="I40">
        <v>800</v>
      </c>
      <c r="J40">
        <v>776</v>
      </c>
    </row>
    <row r="41" spans="1:10">
      <c r="A41" s="10">
        <v>40</v>
      </c>
      <c r="B41" s="10">
        <v>570</v>
      </c>
      <c r="C41" s="10" t="s">
        <v>54</v>
      </c>
      <c r="D41" s="10" t="s">
        <v>10</v>
      </c>
      <c r="E41" s="10" t="s">
        <v>53</v>
      </c>
      <c r="F41">
        <v>332.7</v>
      </c>
      <c r="G41">
        <f t="shared" si="2"/>
        <v>0.00481650380021716</v>
      </c>
      <c r="H41">
        <v>722.475570032573</v>
      </c>
      <c r="I41">
        <v>1100</v>
      </c>
      <c r="J41">
        <v>1078</v>
      </c>
    </row>
    <row r="42" spans="1:10">
      <c r="A42" s="10">
        <v>41</v>
      </c>
      <c r="B42" s="10">
        <v>727</v>
      </c>
      <c r="C42" s="10" t="s">
        <v>55</v>
      </c>
      <c r="D42" s="10" t="s">
        <v>10</v>
      </c>
      <c r="E42" s="10" t="s">
        <v>53</v>
      </c>
      <c r="F42">
        <v>614.816666666667</v>
      </c>
      <c r="G42">
        <f t="shared" si="2"/>
        <v>0.00890071178670527</v>
      </c>
      <c r="H42">
        <v>1335.10676800579</v>
      </c>
      <c r="I42">
        <v>1100</v>
      </c>
      <c r="J42">
        <v>1084</v>
      </c>
    </row>
    <row r="43" spans="1:10">
      <c r="A43" s="10">
        <v>42</v>
      </c>
      <c r="B43" s="10">
        <v>347</v>
      </c>
      <c r="C43" s="10" t="s">
        <v>56</v>
      </c>
      <c r="D43" s="10" t="s">
        <v>10</v>
      </c>
      <c r="E43" s="10" t="s">
        <v>53</v>
      </c>
      <c r="F43">
        <v>542.543333333333</v>
      </c>
      <c r="G43">
        <f t="shared" si="2"/>
        <v>0.00785440945831825</v>
      </c>
      <c r="H43">
        <v>1178.16141874774</v>
      </c>
      <c r="I43">
        <v>1100</v>
      </c>
      <c r="J43">
        <v>1083</v>
      </c>
    </row>
    <row r="44" spans="1:10">
      <c r="A44" s="10">
        <v>43</v>
      </c>
      <c r="B44" s="10">
        <v>745</v>
      </c>
      <c r="C44" s="10" t="s">
        <v>57</v>
      </c>
      <c r="D44" s="10" t="s">
        <v>10</v>
      </c>
      <c r="E44" s="10" t="s">
        <v>53</v>
      </c>
      <c r="F44">
        <v>455.966666666667</v>
      </c>
      <c r="G44">
        <f t="shared" si="2"/>
        <v>0.0066010375196043</v>
      </c>
      <c r="H44">
        <v>990.155627940644</v>
      </c>
      <c r="I44">
        <v>1100</v>
      </c>
      <c r="J44">
        <v>1081</v>
      </c>
    </row>
    <row r="45" spans="1:10">
      <c r="A45" s="10">
        <v>44</v>
      </c>
      <c r="B45" s="10">
        <v>105267</v>
      </c>
      <c r="C45" s="10" t="s">
        <v>58</v>
      </c>
      <c r="D45" s="10" t="s">
        <v>10</v>
      </c>
      <c r="E45" s="10" t="s">
        <v>53</v>
      </c>
      <c r="F45">
        <v>1006.65</v>
      </c>
      <c r="G45">
        <f t="shared" si="2"/>
        <v>0.0145732899022801</v>
      </c>
      <c r="H45">
        <v>2185.99348534202</v>
      </c>
      <c r="I45">
        <v>1100</v>
      </c>
      <c r="J45">
        <v>1500</v>
      </c>
    </row>
    <row r="46" spans="1:10">
      <c r="A46" s="10">
        <v>45</v>
      </c>
      <c r="B46" s="10">
        <v>106569</v>
      </c>
      <c r="C46" s="10" t="s">
        <v>59</v>
      </c>
      <c r="D46" s="10" t="s">
        <v>10</v>
      </c>
      <c r="E46" s="10" t="s">
        <v>53</v>
      </c>
      <c r="F46">
        <v>433.786666666667</v>
      </c>
      <c r="G46">
        <f t="shared" si="2"/>
        <v>0.00627993726625648</v>
      </c>
      <c r="H46">
        <v>941.990589938473</v>
      </c>
      <c r="I46">
        <v>1100</v>
      </c>
      <c r="J46">
        <v>1080</v>
      </c>
    </row>
    <row r="47" spans="1:10">
      <c r="A47" s="10">
        <v>46</v>
      </c>
      <c r="B47" s="10">
        <v>106399</v>
      </c>
      <c r="C47" s="10" t="s">
        <v>60</v>
      </c>
      <c r="D47" s="10" t="s">
        <v>10</v>
      </c>
      <c r="E47" s="10" t="s">
        <v>53</v>
      </c>
      <c r="F47">
        <v>507.7</v>
      </c>
      <c r="G47">
        <f t="shared" si="2"/>
        <v>0.00734998190372783</v>
      </c>
      <c r="H47">
        <v>1102.49728555917</v>
      </c>
      <c r="I47">
        <v>1100</v>
      </c>
      <c r="J47">
        <v>1082</v>
      </c>
    </row>
    <row r="48" spans="1:10">
      <c r="A48" s="10">
        <v>47</v>
      </c>
      <c r="B48" s="10">
        <v>105751</v>
      </c>
      <c r="C48" s="10" t="s">
        <v>61</v>
      </c>
      <c r="D48" s="10" t="s">
        <v>18</v>
      </c>
      <c r="E48" s="10" t="s">
        <v>53</v>
      </c>
      <c r="F48">
        <v>562.036666666667</v>
      </c>
      <c r="G48">
        <f t="shared" si="2"/>
        <v>0.00813661479068645</v>
      </c>
      <c r="H48">
        <v>1220.49221860297</v>
      </c>
      <c r="I48">
        <v>1100</v>
      </c>
      <c r="J48">
        <v>1083</v>
      </c>
    </row>
    <row r="49" spans="1:10">
      <c r="A49" s="10">
        <v>48</v>
      </c>
      <c r="B49" s="10">
        <v>539</v>
      </c>
      <c r="C49" s="10" t="s">
        <v>62</v>
      </c>
      <c r="D49" s="10" t="s">
        <v>35</v>
      </c>
      <c r="E49" s="10" t="s">
        <v>53</v>
      </c>
      <c r="F49">
        <v>256.396666666667</v>
      </c>
      <c r="G49">
        <f t="shared" si="2"/>
        <v>0.00371185909036072</v>
      </c>
      <c r="H49">
        <v>556.778863554108</v>
      </c>
      <c r="I49">
        <v>1100</v>
      </c>
      <c r="J49">
        <v>1077</v>
      </c>
    </row>
    <row r="50" spans="1:10">
      <c r="A50" s="10">
        <v>49</v>
      </c>
      <c r="B50" s="10">
        <v>549</v>
      </c>
      <c r="C50" s="10" t="s">
        <v>63</v>
      </c>
      <c r="D50" s="10" t="s">
        <v>35</v>
      </c>
      <c r="E50" s="10" t="s">
        <v>53</v>
      </c>
      <c r="F50">
        <v>176.383333333333</v>
      </c>
      <c r="G50">
        <f t="shared" si="2"/>
        <v>0.00255350464470986</v>
      </c>
      <c r="H50">
        <v>383.025696706478</v>
      </c>
      <c r="I50">
        <v>800</v>
      </c>
      <c r="J50">
        <v>775</v>
      </c>
    </row>
    <row r="51" spans="1:10">
      <c r="A51" s="10">
        <v>50</v>
      </c>
      <c r="B51" s="10">
        <v>717</v>
      </c>
      <c r="C51" s="10" t="s">
        <v>64</v>
      </c>
      <c r="D51" s="10" t="s">
        <v>35</v>
      </c>
      <c r="E51" s="10" t="s">
        <v>53</v>
      </c>
      <c r="F51">
        <v>376.393333333333</v>
      </c>
      <c r="G51">
        <f t="shared" si="2"/>
        <v>0.00544905296175655</v>
      </c>
      <c r="H51">
        <v>817.357944263482</v>
      </c>
      <c r="I51">
        <v>1100</v>
      </c>
      <c r="J51">
        <v>1079</v>
      </c>
    </row>
    <row r="52" spans="1:10">
      <c r="A52" s="10">
        <v>51</v>
      </c>
      <c r="B52" s="10">
        <v>329</v>
      </c>
      <c r="C52" s="10" t="s">
        <v>65</v>
      </c>
      <c r="D52" s="10" t="s">
        <v>46</v>
      </c>
      <c r="E52" s="10" t="s">
        <v>53</v>
      </c>
      <c r="F52">
        <v>239.906666666667</v>
      </c>
      <c r="G52">
        <f t="shared" si="2"/>
        <v>0.00347313306792134</v>
      </c>
      <c r="H52">
        <v>520.969960188201</v>
      </c>
      <c r="I52">
        <v>800</v>
      </c>
      <c r="J52">
        <v>776</v>
      </c>
    </row>
    <row r="53" spans="1:10">
      <c r="A53" s="10">
        <v>52</v>
      </c>
      <c r="B53" s="10">
        <v>704</v>
      </c>
      <c r="C53" s="10" t="s">
        <v>66</v>
      </c>
      <c r="D53" s="10" t="s">
        <v>46</v>
      </c>
      <c r="E53" s="10" t="s">
        <v>53</v>
      </c>
      <c r="F53">
        <v>345.89</v>
      </c>
      <c r="G53">
        <f t="shared" si="2"/>
        <v>0.00500745566413319</v>
      </c>
      <c r="H53">
        <v>751.118349619978</v>
      </c>
      <c r="I53">
        <v>1100</v>
      </c>
      <c r="J53">
        <v>1079</v>
      </c>
    </row>
    <row r="54" spans="1:10">
      <c r="A54" s="10">
        <v>53</v>
      </c>
      <c r="B54" s="10">
        <v>359</v>
      </c>
      <c r="C54" s="10" t="s">
        <v>67</v>
      </c>
      <c r="D54" s="10" t="s">
        <v>10</v>
      </c>
      <c r="E54" s="10" t="s">
        <v>68</v>
      </c>
      <c r="F54">
        <v>712.356666666667</v>
      </c>
      <c r="G54">
        <f t="shared" si="2"/>
        <v>0.0103128000965135</v>
      </c>
      <c r="H54">
        <v>1546.92001447702</v>
      </c>
      <c r="I54">
        <v>1400</v>
      </c>
      <c r="J54">
        <v>1386</v>
      </c>
    </row>
    <row r="55" spans="1:10">
      <c r="A55" s="10">
        <v>54</v>
      </c>
      <c r="B55" s="10">
        <v>102565</v>
      </c>
      <c r="C55" s="10" t="s">
        <v>69</v>
      </c>
      <c r="D55" s="10" t="s">
        <v>10</v>
      </c>
      <c r="E55" s="10" t="s">
        <v>68</v>
      </c>
      <c r="F55">
        <v>880.39</v>
      </c>
      <c r="G55">
        <f t="shared" si="2"/>
        <v>0.0127454216431415</v>
      </c>
      <c r="H55">
        <v>1911.81324647123</v>
      </c>
      <c r="I55">
        <v>1400</v>
      </c>
      <c r="J55">
        <v>1390</v>
      </c>
    </row>
    <row r="56" spans="1:10">
      <c r="A56" s="10">
        <v>55</v>
      </c>
      <c r="B56" s="10">
        <v>103198</v>
      </c>
      <c r="C56" s="10" t="s">
        <v>70</v>
      </c>
      <c r="D56" s="10" t="s">
        <v>10</v>
      </c>
      <c r="E56" s="10" t="s">
        <v>68</v>
      </c>
      <c r="F56">
        <v>1455.74</v>
      </c>
      <c r="G56">
        <f t="shared" si="2"/>
        <v>0.0210747737965979</v>
      </c>
      <c r="H56">
        <v>3161.21606948969</v>
      </c>
      <c r="I56">
        <v>1900</v>
      </c>
      <c r="J56">
        <v>1903</v>
      </c>
    </row>
    <row r="57" spans="1:10">
      <c r="A57" s="10">
        <v>56</v>
      </c>
      <c r="B57" s="10">
        <v>103199</v>
      </c>
      <c r="C57" s="10" t="s">
        <v>71</v>
      </c>
      <c r="D57" s="10" t="s">
        <v>10</v>
      </c>
      <c r="E57" s="10" t="s">
        <v>68</v>
      </c>
      <c r="F57">
        <v>1318.91</v>
      </c>
      <c r="G57">
        <f t="shared" si="2"/>
        <v>0.0190938834600072</v>
      </c>
      <c r="H57">
        <v>2864.08251900109</v>
      </c>
      <c r="I57">
        <v>1700</v>
      </c>
      <c r="J57">
        <v>1700</v>
      </c>
    </row>
    <row r="58" spans="1:10">
      <c r="A58" s="10">
        <v>57</v>
      </c>
      <c r="B58" s="10">
        <v>377</v>
      </c>
      <c r="C58" s="10" t="s">
        <v>72</v>
      </c>
      <c r="D58" s="10" t="s">
        <v>18</v>
      </c>
      <c r="E58" s="10" t="s">
        <v>68</v>
      </c>
      <c r="F58">
        <v>1092.60333333333</v>
      </c>
      <c r="G58">
        <f t="shared" si="2"/>
        <v>0.015817637833273</v>
      </c>
      <c r="H58">
        <v>2372.64567499095</v>
      </c>
      <c r="I58">
        <v>1400</v>
      </c>
      <c r="J58">
        <v>1700</v>
      </c>
    </row>
    <row r="59" spans="1:10">
      <c r="A59" s="10">
        <v>58</v>
      </c>
      <c r="B59" s="10">
        <v>598</v>
      </c>
      <c r="C59" s="10" t="s">
        <v>73</v>
      </c>
      <c r="D59" s="10" t="s">
        <v>18</v>
      </c>
      <c r="E59" s="10" t="s">
        <v>68</v>
      </c>
      <c r="F59">
        <v>679.836666666667</v>
      </c>
      <c r="G59">
        <f t="shared" si="2"/>
        <v>0.0098420074797925</v>
      </c>
      <c r="H59">
        <v>1476.30112196887</v>
      </c>
      <c r="I59">
        <v>1400</v>
      </c>
      <c r="J59">
        <v>1386</v>
      </c>
    </row>
    <row r="60" spans="1:10">
      <c r="A60" s="10">
        <v>59</v>
      </c>
      <c r="B60" s="10">
        <v>737</v>
      </c>
      <c r="C60" s="10" t="s">
        <v>74</v>
      </c>
      <c r="D60" s="10" t="s">
        <v>18</v>
      </c>
      <c r="E60" s="10" t="s">
        <v>68</v>
      </c>
      <c r="F60">
        <v>720.716666666667</v>
      </c>
      <c r="G60">
        <f t="shared" si="2"/>
        <v>0.0104338279647726</v>
      </c>
      <c r="H60">
        <v>1565.07419471589</v>
      </c>
      <c r="I60">
        <v>1400</v>
      </c>
      <c r="J60">
        <v>1387</v>
      </c>
    </row>
    <row r="61" spans="1:10">
      <c r="A61" s="10">
        <v>60</v>
      </c>
      <c r="B61" s="10">
        <v>743</v>
      </c>
      <c r="C61" s="10" t="s">
        <v>75</v>
      </c>
      <c r="D61" s="10" t="s">
        <v>18</v>
      </c>
      <c r="E61" s="10" t="s">
        <v>68</v>
      </c>
      <c r="F61">
        <v>584.666666666667</v>
      </c>
      <c r="G61">
        <f t="shared" si="2"/>
        <v>0.00846422970201472</v>
      </c>
      <c r="H61">
        <v>1269.63445530221</v>
      </c>
      <c r="I61">
        <v>1400</v>
      </c>
      <c r="J61">
        <v>1384</v>
      </c>
    </row>
    <row r="62" spans="1:10">
      <c r="A62" s="10">
        <v>61</v>
      </c>
      <c r="B62" s="10">
        <v>103639</v>
      </c>
      <c r="C62" s="10" t="s">
        <v>76</v>
      </c>
      <c r="D62" s="10" t="s">
        <v>18</v>
      </c>
      <c r="E62" s="10" t="s">
        <v>68</v>
      </c>
      <c r="F62">
        <v>410.683333333333</v>
      </c>
      <c r="G62">
        <f t="shared" si="2"/>
        <v>0.00594546989986729</v>
      </c>
      <c r="H62">
        <v>891.820484980094</v>
      </c>
      <c r="I62">
        <v>1200</v>
      </c>
      <c r="J62">
        <v>1180</v>
      </c>
    </row>
    <row r="63" spans="1:10">
      <c r="A63" s="10">
        <v>62</v>
      </c>
      <c r="B63" s="10">
        <v>308</v>
      </c>
      <c r="C63" s="10" t="s">
        <v>77</v>
      </c>
      <c r="D63" s="10" t="s">
        <v>29</v>
      </c>
      <c r="E63" s="10" t="s">
        <v>68</v>
      </c>
      <c r="F63">
        <v>629.753333333333</v>
      </c>
      <c r="G63">
        <f t="shared" si="2"/>
        <v>0.00911695017493063</v>
      </c>
      <c r="H63">
        <v>1367.54252623959</v>
      </c>
      <c r="I63">
        <v>1400</v>
      </c>
      <c r="J63">
        <v>1385</v>
      </c>
    </row>
    <row r="64" spans="1:10">
      <c r="A64" s="10">
        <v>63</v>
      </c>
      <c r="B64" s="10">
        <v>349</v>
      </c>
      <c r="C64" s="10" t="s">
        <v>78</v>
      </c>
      <c r="D64" s="10" t="s">
        <v>29</v>
      </c>
      <c r="E64" s="10" t="s">
        <v>68</v>
      </c>
      <c r="F64">
        <v>530.623333333333</v>
      </c>
      <c r="G64">
        <f t="shared" si="2"/>
        <v>0.00768184340692484</v>
      </c>
      <c r="H64">
        <v>1152.27651103873</v>
      </c>
      <c r="I64">
        <v>1400</v>
      </c>
      <c r="J64">
        <v>1383</v>
      </c>
    </row>
    <row r="65" spans="1:10">
      <c r="A65" s="10">
        <v>64</v>
      </c>
      <c r="B65" s="10">
        <v>355</v>
      </c>
      <c r="C65" s="10" t="s">
        <v>79</v>
      </c>
      <c r="D65" s="10" t="s">
        <v>29</v>
      </c>
      <c r="E65" s="10" t="s">
        <v>68</v>
      </c>
      <c r="F65">
        <v>449.366666666667</v>
      </c>
      <c r="G65">
        <f t="shared" si="2"/>
        <v>0.00650548920255761</v>
      </c>
      <c r="H65">
        <v>975.823380383641</v>
      </c>
      <c r="I65">
        <v>1400</v>
      </c>
      <c r="J65">
        <v>1381</v>
      </c>
    </row>
    <row r="66" spans="1:10">
      <c r="A66" s="10">
        <v>65</v>
      </c>
      <c r="B66" s="10">
        <v>391</v>
      </c>
      <c r="C66" s="10" t="s">
        <v>80</v>
      </c>
      <c r="D66" s="10" t="s">
        <v>29</v>
      </c>
      <c r="E66" s="10" t="s">
        <v>68</v>
      </c>
      <c r="F66">
        <v>934.41</v>
      </c>
      <c r="G66">
        <f t="shared" si="2"/>
        <v>0.0135274701411509</v>
      </c>
      <c r="H66">
        <v>2029.12052117264</v>
      </c>
      <c r="I66">
        <v>1600</v>
      </c>
      <c r="J66">
        <v>1729</v>
      </c>
    </row>
    <row r="67" spans="1:10">
      <c r="A67" s="10">
        <v>66</v>
      </c>
      <c r="B67" s="10">
        <v>511</v>
      </c>
      <c r="C67" s="10" t="s">
        <v>81</v>
      </c>
      <c r="D67" s="10" t="s">
        <v>29</v>
      </c>
      <c r="E67" s="10" t="s">
        <v>68</v>
      </c>
      <c r="F67">
        <v>1263.58333333333</v>
      </c>
      <c r="G67">
        <f t="shared" ref="G67:G98" si="3">F67/69075</f>
        <v>0.0182929183254916</v>
      </c>
      <c r="H67">
        <v>2743.93774882374</v>
      </c>
      <c r="I67">
        <v>1700</v>
      </c>
      <c r="J67">
        <v>1698</v>
      </c>
    </row>
    <row r="68" spans="1:10">
      <c r="A68" s="10">
        <v>67</v>
      </c>
      <c r="B68" s="10">
        <v>515</v>
      </c>
      <c r="C68" s="10" t="s">
        <v>82</v>
      </c>
      <c r="D68" s="10" t="s">
        <v>29</v>
      </c>
      <c r="E68" s="10" t="s">
        <v>68</v>
      </c>
      <c r="F68">
        <v>861.116666666667</v>
      </c>
      <c r="G68">
        <f t="shared" si="3"/>
        <v>0.0124664012546749</v>
      </c>
      <c r="H68">
        <v>1869.96018820123</v>
      </c>
      <c r="I68">
        <v>1400</v>
      </c>
      <c r="J68">
        <v>1390</v>
      </c>
    </row>
    <row r="69" spans="1:10">
      <c r="A69" s="10">
        <v>68</v>
      </c>
      <c r="B69" s="10">
        <v>572</v>
      </c>
      <c r="C69" s="10" t="s">
        <v>83</v>
      </c>
      <c r="D69" s="10" t="s">
        <v>29</v>
      </c>
      <c r="E69" s="10" t="s">
        <v>68</v>
      </c>
      <c r="F69">
        <v>453.683333333333</v>
      </c>
      <c r="G69">
        <f t="shared" si="3"/>
        <v>0.0065679816624442</v>
      </c>
      <c r="H69">
        <v>985.19724936663</v>
      </c>
      <c r="I69">
        <v>1400</v>
      </c>
      <c r="J69">
        <v>1381</v>
      </c>
    </row>
    <row r="70" spans="1:10">
      <c r="A70" s="10">
        <v>69</v>
      </c>
      <c r="B70" s="10">
        <v>747</v>
      </c>
      <c r="C70" s="10" t="s">
        <v>84</v>
      </c>
      <c r="D70" s="10" t="s">
        <v>29</v>
      </c>
      <c r="E70" s="10" t="s">
        <v>68</v>
      </c>
      <c r="F70">
        <v>593.61</v>
      </c>
      <c r="G70">
        <f t="shared" si="3"/>
        <v>0.00859370249728556</v>
      </c>
      <c r="H70">
        <v>1289.05537459283</v>
      </c>
      <c r="I70">
        <v>1400</v>
      </c>
      <c r="J70">
        <v>1384</v>
      </c>
    </row>
    <row r="71" spans="1:10">
      <c r="A71" s="10">
        <v>70</v>
      </c>
      <c r="B71" s="10">
        <v>102479</v>
      </c>
      <c r="C71" s="10" t="s">
        <v>85</v>
      </c>
      <c r="D71" s="10" t="s">
        <v>29</v>
      </c>
      <c r="E71" s="10" t="s">
        <v>68</v>
      </c>
      <c r="F71">
        <v>822.203333333333</v>
      </c>
      <c r="G71">
        <f t="shared" si="3"/>
        <v>0.0119030522379057</v>
      </c>
      <c r="H71">
        <v>1785.45783568585</v>
      </c>
      <c r="I71">
        <v>1400</v>
      </c>
      <c r="J71">
        <v>1600</v>
      </c>
    </row>
    <row r="72" spans="1:10">
      <c r="A72" s="10">
        <v>71</v>
      </c>
      <c r="B72" s="10">
        <v>102935</v>
      </c>
      <c r="C72" s="10" t="s">
        <v>86</v>
      </c>
      <c r="D72" s="10" t="s">
        <v>29</v>
      </c>
      <c r="E72" s="10" t="s">
        <v>68</v>
      </c>
      <c r="F72">
        <v>348.853333333333</v>
      </c>
      <c r="G72">
        <f t="shared" si="3"/>
        <v>0.00505035589335264</v>
      </c>
      <c r="H72">
        <v>757.553384002895</v>
      </c>
      <c r="I72">
        <v>1100</v>
      </c>
      <c r="J72">
        <v>1079</v>
      </c>
    </row>
    <row r="73" spans="1:10">
      <c r="A73" s="10">
        <v>72</v>
      </c>
      <c r="B73" s="10">
        <v>716</v>
      </c>
      <c r="C73" s="10" t="s">
        <v>87</v>
      </c>
      <c r="D73" s="10" t="s">
        <v>35</v>
      </c>
      <c r="E73" s="10" t="s">
        <v>68</v>
      </c>
      <c r="F73">
        <v>948.186666666667</v>
      </c>
      <c r="G73">
        <f t="shared" si="3"/>
        <v>0.0137269151888044</v>
      </c>
      <c r="H73">
        <v>2059.03727832067</v>
      </c>
      <c r="I73">
        <v>1700</v>
      </c>
      <c r="J73">
        <v>1692</v>
      </c>
    </row>
    <row r="74" spans="1:10">
      <c r="A74" s="10">
        <v>73</v>
      </c>
      <c r="B74" s="10">
        <v>721</v>
      </c>
      <c r="C74" s="10" t="s">
        <v>88</v>
      </c>
      <c r="D74" s="10" t="s">
        <v>35</v>
      </c>
      <c r="E74" s="10" t="s">
        <v>68</v>
      </c>
      <c r="F74">
        <v>1184.06333333333</v>
      </c>
      <c r="G74">
        <f t="shared" si="3"/>
        <v>0.0171417058752564</v>
      </c>
      <c r="H74">
        <v>2571.25588128845</v>
      </c>
      <c r="I74">
        <v>1400</v>
      </c>
      <c r="J74">
        <v>1397</v>
      </c>
    </row>
    <row r="75" spans="1:10">
      <c r="A75" s="10">
        <v>74</v>
      </c>
      <c r="B75" s="10">
        <v>748</v>
      </c>
      <c r="C75" s="10" t="s">
        <v>89</v>
      </c>
      <c r="D75" s="10" t="s">
        <v>35</v>
      </c>
      <c r="E75" s="10" t="s">
        <v>68</v>
      </c>
      <c r="F75">
        <v>288.93</v>
      </c>
      <c r="G75">
        <f t="shared" si="3"/>
        <v>0.0041828447339848</v>
      </c>
      <c r="H75">
        <v>627.42671009772</v>
      </c>
      <c r="I75">
        <v>1400</v>
      </c>
      <c r="J75">
        <v>1377</v>
      </c>
    </row>
    <row r="76" spans="1:10">
      <c r="A76" s="10">
        <v>75</v>
      </c>
      <c r="B76" s="10">
        <v>52</v>
      </c>
      <c r="C76" s="10" t="s">
        <v>90</v>
      </c>
      <c r="D76" s="10" t="s">
        <v>46</v>
      </c>
      <c r="E76" s="10" t="s">
        <v>68</v>
      </c>
      <c r="F76">
        <v>235.223333333333</v>
      </c>
      <c r="G76">
        <f t="shared" si="3"/>
        <v>0.00340533236819882</v>
      </c>
      <c r="H76">
        <v>510.799855229823</v>
      </c>
      <c r="I76">
        <v>1200</v>
      </c>
      <c r="J76">
        <v>1176</v>
      </c>
    </row>
    <row r="77" spans="1:10">
      <c r="A77" s="10">
        <v>76</v>
      </c>
      <c r="B77" s="10">
        <v>54</v>
      </c>
      <c r="C77" s="10" t="s">
        <v>91</v>
      </c>
      <c r="D77" s="10" t="s">
        <v>46</v>
      </c>
      <c r="E77" s="10" t="s">
        <v>68</v>
      </c>
      <c r="F77">
        <v>557.316666666667</v>
      </c>
      <c r="G77">
        <f t="shared" si="3"/>
        <v>0.00806828326698034</v>
      </c>
      <c r="H77">
        <v>1210.24249004705</v>
      </c>
      <c r="I77">
        <v>1400</v>
      </c>
      <c r="J77">
        <v>1383</v>
      </c>
    </row>
    <row r="78" spans="1:10">
      <c r="A78" s="10">
        <v>77</v>
      </c>
      <c r="B78" s="10">
        <v>351</v>
      </c>
      <c r="C78" s="10" t="s">
        <v>92</v>
      </c>
      <c r="D78" s="10" t="s">
        <v>46</v>
      </c>
      <c r="E78" s="10" t="s">
        <v>68</v>
      </c>
      <c r="F78">
        <v>261.953333333333</v>
      </c>
      <c r="G78">
        <f t="shared" si="3"/>
        <v>0.00379230305223791</v>
      </c>
      <c r="H78">
        <v>568.845457835686</v>
      </c>
      <c r="I78">
        <v>1200</v>
      </c>
      <c r="J78">
        <v>1177</v>
      </c>
    </row>
    <row r="79" spans="1:10">
      <c r="A79" s="10">
        <v>78</v>
      </c>
      <c r="B79" s="10">
        <v>367</v>
      </c>
      <c r="C79" s="10" t="s">
        <v>93</v>
      </c>
      <c r="D79" s="10" t="s">
        <v>46</v>
      </c>
      <c r="E79" s="10" t="s">
        <v>68</v>
      </c>
      <c r="F79">
        <v>350.266666666667</v>
      </c>
      <c r="G79">
        <f t="shared" si="3"/>
        <v>0.00507081674508385</v>
      </c>
      <c r="H79">
        <v>760.622511762577</v>
      </c>
      <c r="I79">
        <v>1400</v>
      </c>
      <c r="J79">
        <v>1379</v>
      </c>
    </row>
    <row r="80" spans="1:10">
      <c r="A80" s="10">
        <v>79</v>
      </c>
      <c r="B80" s="10">
        <v>587</v>
      </c>
      <c r="C80" s="10" t="s">
        <v>94</v>
      </c>
      <c r="D80" s="10" t="s">
        <v>46</v>
      </c>
      <c r="E80" s="10" t="s">
        <v>68</v>
      </c>
      <c r="F80">
        <v>331.366666666667</v>
      </c>
      <c r="G80">
        <f t="shared" si="3"/>
        <v>0.00479720110990469</v>
      </c>
      <c r="H80">
        <v>719.580166485704</v>
      </c>
      <c r="I80">
        <v>1400</v>
      </c>
      <c r="J80">
        <v>1378</v>
      </c>
    </row>
    <row r="81" spans="1:10">
      <c r="A81" s="10">
        <v>80</v>
      </c>
      <c r="B81" s="10">
        <v>104428</v>
      </c>
      <c r="C81" s="10" t="s">
        <v>95</v>
      </c>
      <c r="D81" s="10" t="s">
        <v>46</v>
      </c>
      <c r="E81" s="10" t="s">
        <v>68</v>
      </c>
      <c r="F81">
        <v>461.3</v>
      </c>
      <c r="G81">
        <f t="shared" si="3"/>
        <v>0.00667824828085414</v>
      </c>
      <c r="H81">
        <v>1001.73724212812</v>
      </c>
      <c r="I81">
        <v>1400</v>
      </c>
      <c r="J81">
        <v>1381</v>
      </c>
    </row>
    <row r="82" spans="1:10">
      <c r="A82" s="10">
        <v>81</v>
      </c>
      <c r="B82" s="10">
        <v>357</v>
      </c>
      <c r="C82" s="10" t="s">
        <v>96</v>
      </c>
      <c r="D82" s="10" t="s">
        <v>10</v>
      </c>
      <c r="E82" s="10" t="s">
        <v>97</v>
      </c>
      <c r="F82">
        <v>821.333333333333</v>
      </c>
      <c r="G82">
        <f t="shared" si="3"/>
        <v>0.0118904572324768</v>
      </c>
      <c r="H82">
        <v>1783.56858487152</v>
      </c>
      <c r="I82">
        <v>1700</v>
      </c>
      <c r="J82">
        <v>1689</v>
      </c>
    </row>
    <row r="83" spans="1:10">
      <c r="A83" s="10">
        <v>82</v>
      </c>
      <c r="B83" s="10">
        <v>379</v>
      </c>
      <c r="C83" s="10" t="s">
        <v>98</v>
      </c>
      <c r="D83" s="10" t="s">
        <v>10</v>
      </c>
      <c r="E83" s="10" t="s">
        <v>97</v>
      </c>
      <c r="F83">
        <v>1279.74</v>
      </c>
      <c r="G83">
        <f t="shared" si="3"/>
        <v>0.0185268186753529</v>
      </c>
      <c r="H83">
        <v>2779.02280130293</v>
      </c>
      <c r="I83">
        <v>1900</v>
      </c>
      <c r="J83">
        <v>1899</v>
      </c>
    </row>
    <row r="84" spans="1:10">
      <c r="A84" s="10">
        <v>83</v>
      </c>
      <c r="B84" s="10">
        <v>513</v>
      </c>
      <c r="C84" s="10" t="s">
        <v>99</v>
      </c>
      <c r="D84" s="10" t="s">
        <v>10</v>
      </c>
      <c r="E84" s="10" t="s">
        <v>97</v>
      </c>
      <c r="F84">
        <v>536.17</v>
      </c>
      <c r="G84">
        <f t="shared" si="3"/>
        <v>0.00776214259862468</v>
      </c>
      <c r="H84">
        <v>1164.3213897937</v>
      </c>
      <c r="I84">
        <v>1500</v>
      </c>
      <c r="J84">
        <v>1483</v>
      </c>
    </row>
    <row r="85" spans="1:10">
      <c r="A85" s="10">
        <v>84</v>
      </c>
      <c r="B85" s="10">
        <v>581</v>
      </c>
      <c r="C85" s="10" t="s">
        <v>100</v>
      </c>
      <c r="D85" s="10" t="s">
        <v>10</v>
      </c>
      <c r="E85" s="10" t="s">
        <v>97</v>
      </c>
      <c r="F85">
        <v>505.033333333333</v>
      </c>
      <c r="G85">
        <f t="shared" si="3"/>
        <v>0.00731137652310291</v>
      </c>
      <c r="H85">
        <v>1096.70647846544</v>
      </c>
      <c r="I85">
        <v>1500</v>
      </c>
      <c r="J85">
        <v>1482</v>
      </c>
    </row>
    <row r="86" spans="1:10">
      <c r="A86" s="10">
        <v>85</v>
      </c>
      <c r="B86" s="10">
        <v>709</v>
      </c>
      <c r="C86" s="10" t="s">
        <v>101</v>
      </c>
      <c r="D86" s="10" t="s">
        <v>10</v>
      </c>
      <c r="E86" s="10" t="s">
        <v>97</v>
      </c>
      <c r="F86">
        <v>1388.20666666667</v>
      </c>
      <c r="G86">
        <f t="shared" si="3"/>
        <v>0.0200970925322717</v>
      </c>
      <c r="H86">
        <v>3014.56387984075</v>
      </c>
      <c r="I86">
        <v>1900</v>
      </c>
      <c r="J86">
        <v>1901</v>
      </c>
    </row>
    <row r="87" spans="1:10">
      <c r="A87" s="10">
        <v>86</v>
      </c>
      <c r="B87" s="10">
        <v>726</v>
      </c>
      <c r="C87" s="10" t="s">
        <v>102</v>
      </c>
      <c r="D87" s="10" t="s">
        <v>10</v>
      </c>
      <c r="E87" s="10" t="s">
        <v>97</v>
      </c>
      <c r="F87">
        <v>625.25</v>
      </c>
      <c r="G87">
        <f t="shared" si="3"/>
        <v>0.00905175533840029</v>
      </c>
      <c r="H87">
        <v>1357.76330076004</v>
      </c>
      <c r="I87">
        <v>1700</v>
      </c>
      <c r="J87">
        <v>1685</v>
      </c>
    </row>
    <row r="88" spans="1:10">
      <c r="A88" s="10">
        <v>87</v>
      </c>
      <c r="B88" s="10">
        <v>730</v>
      </c>
      <c r="C88" s="10" t="s">
        <v>103</v>
      </c>
      <c r="D88" s="10" t="s">
        <v>10</v>
      </c>
      <c r="E88" s="10" t="s">
        <v>97</v>
      </c>
      <c r="F88">
        <v>1249.96666666667</v>
      </c>
      <c r="G88">
        <f t="shared" si="3"/>
        <v>0.0180957896006756</v>
      </c>
      <c r="H88">
        <v>2714.36844010134</v>
      </c>
      <c r="I88">
        <v>1900</v>
      </c>
      <c r="J88">
        <v>1898</v>
      </c>
    </row>
    <row r="89" spans="1:10">
      <c r="A89" s="10">
        <v>88</v>
      </c>
      <c r="B89" s="10">
        <v>102934</v>
      </c>
      <c r="C89" s="10" t="s">
        <v>104</v>
      </c>
      <c r="D89" s="10" t="s">
        <v>10</v>
      </c>
      <c r="E89" s="10" t="s">
        <v>97</v>
      </c>
      <c r="F89">
        <v>1189.62</v>
      </c>
      <c r="G89">
        <f t="shared" si="3"/>
        <v>0.0172221498371336</v>
      </c>
      <c r="H89">
        <v>2583.32247557003</v>
      </c>
      <c r="I89">
        <v>1900</v>
      </c>
      <c r="J89">
        <v>1897</v>
      </c>
    </row>
    <row r="90" spans="1:10">
      <c r="A90" s="10">
        <v>89</v>
      </c>
      <c r="B90" s="10">
        <v>106066</v>
      </c>
      <c r="C90" s="10" t="s">
        <v>105</v>
      </c>
      <c r="D90" s="10" t="s">
        <v>7</v>
      </c>
      <c r="E90" s="10" t="s">
        <v>97</v>
      </c>
      <c r="F90">
        <v>503.78</v>
      </c>
      <c r="G90">
        <f t="shared" si="3"/>
        <v>0.00729323199420919</v>
      </c>
      <c r="H90">
        <v>1093.98479913138</v>
      </c>
      <c r="I90">
        <v>1500</v>
      </c>
      <c r="J90">
        <v>1482</v>
      </c>
    </row>
    <row r="91" spans="1:10">
      <c r="A91" s="10">
        <v>90</v>
      </c>
      <c r="B91" s="10">
        <v>387</v>
      </c>
      <c r="C91" s="10" t="s">
        <v>106</v>
      </c>
      <c r="D91" s="10" t="s">
        <v>18</v>
      </c>
      <c r="E91" s="10" t="s">
        <v>97</v>
      </c>
      <c r="F91">
        <v>677.38</v>
      </c>
      <c r="G91">
        <f t="shared" si="3"/>
        <v>0.00980644227289178</v>
      </c>
      <c r="H91">
        <v>1470.96634093377</v>
      </c>
      <c r="I91">
        <v>1700</v>
      </c>
      <c r="J91">
        <v>1686</v>
      </c>
    </row>
    <row r="92" spans="1:10">
      <c r="A92" s="10">
        <v>91</v>
      </c>
      <c r="B92" s="10">
        <v>399</v>
      </c>
      <c r="C92" s="10" t="s">
        <v>107</v>
      </c>
      <c r="D92" s="10" t="s">
        <v>18</v>
      </c>
      <c r="E92" s="10" t="s">
        <v>97</v>
      </c>
      <c r="F92">
        <v>565.233333333333</v>
      </c>
      <c r="G92">
        <f t="shared" si="3"/>
        <v>0.00818289299071058</v>
      </c>
      <c r="H92">
        <v>1227.43394860659</v>
      </c>
      <c r="I92">
        <v>1700</v>
      </c>
      <c r="J92">
        <v>1683</v>
      </c>
    </row>
    <row r="93" spans="1:10">
      <c r="A93" s="10">
        <v>92</v>
      </c>
      <c r="B93" s="10">
        <v>546</v>
      </c>
      <c r="C93" s="10" t="s">
        <v>108</v>
      </c>
      <c r="D93" s="10" t="s">
        <v>18</v>
      </c>
      <c r="E93" s="10" t="s">
        <v>97</v>
      </c>
      <c r="F93">
        <v>449.406666666667</v>
      </c>
      <c r="G93">
        <f t="shared" si="3"/>
        <v>0.00650606828326698</v>
      </c>
      <c r="H93">
        <v>975.910242490047</v>
      </c>
      <c r="I93">
        <v>1500</v>
      </c>
      <c r="J93">
        <v>1481</v>
      </c>
    </row>
    <row r="94" spans="1:10">
      <c r="A94" s="10">
        <v>93</v>
      </c>
      <c r="B94" s="10">
        <v>712</v>
      </c>
      <c r="C94" s="10" t="s">
        <v>109</v>
      </c>
      <c r="D94" s="10" t="s">
        <v>18</v>
      </c>
      <c r="E94" s="10" t="s">
        <v>97</v>
      </c>
      <c r="F94">
        <v>711.6</v>
      </c>
      <c r="G94">
        <f t="shared" si="3"/>
        <v>0.0103018458197611</v>
      </c>
      <c r="H94">
        <v>1545.27687296417</v>
      </c>
      <c r="I94">
        <v>1700</v>
      </c>
      <c r="J94">
        <v>1686</v>
      </c>
    </row>
    <row r="95" spans="1:10">
      <c r="A95" s="10">
        <v>94</v>
      </c>
      <c r="B95" s="10">
        <v>724</v>
      </c>
      <c r="C95" s="10" t="s">
        <v>110</v>
      </c>
      <c r="D95" s="10" t="s">
        <v>18</v>
      </c>
      <c r="E95" s="10" t="s">
        <v>97</v>
      </c>
      <c r="F95">
        <v>953.753333333333</v>
      </c>
      <c r="G95">
        <f t="shared" si="3"/>
        <v>0.013807503920859</v>
      </c>
      <c r="H95">
        <v>2071.12558812885</v>
      </c>
      <c r="I95">
        <v>1900</v>
      </c>
      <c r="J95">
        <v>1892</v>
      </c>
    </row>
    <row r="96" spans="1:10">
      <c r="A96" s="10">
        <v>95</v>
      </c>
      <c r="B96" s="10">
        <v>373</v>
      </c>
      <c r="C96" s="10" t="s">
        <v>111</v>
      </c>
      <c r="D96" s="10" t="s">
        <v>29</v>
      </c>
      <c r="E96" s="10" t="s">
        <v>97</v>
      </c>
      <c r="F96">
        <v>1042.18666666667</v>
      </c>
      <c r="G96">
        <f t="shared" si="3"/>
        <v>0.015087754855833</v>
      </c>
      <c r="H96">
        <v>2263.16322837495</v>
      </c>
      <c r="I96">
        <v>1900</v>
      </c>
      <c r="J96">
        <v>1894</v>
      </c>
    </row>
    <row r="97" spans="1:10">
      <c r="A97" s="10">
        <v>96</v>
      </c>
      <c r="B97" s="10">
        <v>578</v>
      </c>
      <c r="C97" s="10" t="s">
        <v>112</v>
      </c>
      <c r="D97" s="10" t="s">
        <v>29</v>
      </c>
      <c r="E97" s="10" t="s">
        <v>97</v>
      </c>
      <c r="F97">
        <v>668.41</v>
      </c>
      <c r="G97">
        <f t="shared" si="3"/>
        <v>0.00967658342381469</v>
      </c>
      <c r="H97">
        <v>1451.4875135722</v>
      </c>
      <c r="I97">
        <v>1700</v>
      </c>
      <c r="J97">
        <v>1686</v>
      </c>
    </row>
    <row r="98" spans="1:10">
      <c r="A98" s="10">
        <v>97</v>
      </c>
      <c r="B98" s="10">
        <v>742</v>
      </c>
      <c r="C98" s="10" t="s">
        <v>113</v>
      </c>
      <c r="D98" s="10" t="s">
        <v>29</v>
      </c>
      <c r="E98" s="10" t="s">
        <v>97</v>
      </c>
      <c r="F98">
        <v>185.516666666667</v>
      </c>
      <c r="G98">
        <f t="shared" si="3"/>
        <v>0.00268572807335022</v>
      </c>
      <c r="H98">
        <v>402.859211002533</v>
      </c>
      <c r="I98">
        <v>1300</v>
      </c>
      <c r="J98">
        <v>1275</v>
      </c>
    </row>
    <row r="99" spans="1:10">
      <c r="A99" s="10">
        <v>98</v>
      </c>
      <c r="B99" s="10">
        <v>744</v>
      </c>
      <c r="C99" s="10" t="s">
        <v>114</v>
      </c>
      <c r="D99" s="10" t="s">
        <v>29</v>
      </c>
      <c r="E99" s="10" t="s">
        <v>97</v>
      </c>
      <c r="F99">
        <v>717.536666666667</v>
      </c>
      <c r="G99">
        <f t="shared" ref="G99:G114" si="4">F99/69075</f>
        <v>0.0103877910483774</v>
      </c>
      <c r="H99">
        <v>1558.16865725661</v>
      </c>
      <c r="I99">
        <v>1700</v>
      </c>
      <c r="J99">
        <v>1687</v>
      </c>
    </row>
    <row r="100" spans="1:10">
      <c r="A100" s="10">
        <v>99</v>
      </c>
      <c r="B100" s="10">
        <v>514</v>
      </c>
      <c r="C100" s="10" t="s">
        <v>115</v>
      </c>
      <c r="D100" s="10" t="s">
        <v>35</v>
      </c>
      <c r="E100" s="10" t="s">
        <v>97</v>
      </c>
      <c r="F100">
        <v>957.75</v>
      </c>
      <c r="G100">
        <f t="shared" si="4"/>
        <v>0.0138653637350706</v>
      </c>
      <c r="H100">
        <v>2079.80456026059</v>
      </c>
      <c r="I100">
        <v>1900</v>
      </c>
      <c r="J100">
        <v>1892</v>
      </c>
    </row>
    <row r="101" spans="1:10">
      <c r="A101" s="10">
        <v>100</v>
      </c>
      <c r="B101" s="10">
        <v>746</v>
      </c>
      <c r="C101" s="10" t="s">
        <v>116</v>
      </c>
      <c r="D101" s="10" t="s">
        <v>35</v>
      </c>
      <c r="E101" s="10" t="s">
        <v>97</v>
      </c>
      <c r="F101">
        <v>761.113333333333</v>
      </c>
      <c r="G101">
        <f t="shared" si="4"/>
        <v>0.0110186512245144</v>
      </c>
      <c r="H101">
        <v>1652.79768367716</v>
      </c>
      <c r="I101">
        <v>1900</v>
      </c>
      <c r="J101">
        <v>1888</v>
      </c>
    </row>
    <row r="102" spans="1:10">
      <c r="A102" s="10">
        <v>101</v>
      </c>
      <c r="B102" s="10">
        <v>754</v>
      </c>
      <c r="C102" s="10" t="s">
        <v>117</v>
      </c>
      <c r="D102" s="10" t="s">
        <v>46</v>
      </c>
      <c r="E102" s="10" t="s">
        <v>97</v>
      </c>
      <c r="F102">
        <v>428.526666666667</v>
      </c>
      <c r="G102">
        <f t="shared" si="4"/>
        <v>0.00620378815297382</v>
      </c>
      <c r="H102">
        <v>930.568222946073</v>
      </c>
      <c r="I102">
        <v>1500</v>
      </c>
      <c r="J102">
        <v>1480</v>
      </c>
    </row>
    <row r="103" spans="1:10">
      <c r="A103" s="10">
        <v>102</v>
      </c>
      <c r="B103" s="10">
        <v>101453</v>
      </c>
      <c r="C103" s="10" t="s">
        <v>118</v>
      </c>
      <c r="D103" s="10" t="s">
        <v>46</v>
      </c>
      <c r="E103" s="10" t="s">
        <v>97</v>
      </c>
      <c r="F103">
        <v>653.353333333333</v>
      </c>
      <c r="G103">
        <f t="shared" si="4"/>
        <v>0.00945860779346121</v>
      </c>
      <c r="H103">
        <v>1418.79116901918</v>
      </c>
      <c r="I103">
        <v>1600</v>
      </c>
      <c r="J103">
        <v>1585</v>
      </c>
    </row>
    <row r="104" spans="1:10">
      <c r="A104" s="10">
        <v>103</v>
      </c>
      <c r="B104" s="10">
        <v>365</v>
      </c>
      <c r="C104" s="10" t="s">
        <v>119</v>
      </c>
      <c r="D104" s="10" t="s">
        <v>10</v>
      </c>
      <c r="E104" s="10" t="s">
        <v>120</v>
      </c>
      <c r="F104">
        <v>541.19</v>
      </c>
      <c r="G104">
        <f t="shared" si="4"/>
        <v>0.0078348172276511</v>
      </c>
      <c r="H104">
        <v>1175.22258414767</v>
      </c>
      <c r="I104" t="s">
        <v>121</v>
      </c>
      <c r="J104">
        <v>1346</v>
      </c>
    </row>
    <row r="105" spans="1:10">
      <c r="A105" s="10">
        <v>104</v>
      </c>
      <c r="B105" s="10">
        <v>585</v>
      </c>
      <c r="C105" s="10" t="s">
        <v>122</v>
      </c>
      <c r="D105" s="10" t="s">
        <v>10</v>
      </c>
      <c r="E105" s="10" t="s">
        <v>120</v>
      </c>
      <c r="F105">
        <v>1772.53333333333</v>
      </c>
      <c r="G105">
        <f t="shared" si="4"/>
        <v>0.0256609965013874</v>
      </c>
      <c r="H105">
        <v>3849.14947520811</v>
      </c>
      <c r="I105">
        <v>3400</v>
      </c>
      <c r="J105">
        <v>2700</v>
      </c>
    </row>
    <row r="106" spans="1:10">
      <c r="A106" s="10">
        <v>105</v>
      </c>
      <c r="B106" s="10">
        <v>571</v>
      </c>
      <c r="C106" s="10" t="s">
        <v>123</v>
      </c>
      <c r="D106" s="10" t="s">
        <v>18</v>
      </c>
      <c r="E106" s="10" t="s">
        <v>120</v>
      </c>
      <c r="F106">
        <v>1044.5</v>
      </c>
      <c r="G106">
        <f t="shared" si="4"/>
        <v>0.0151212450235252</v>
      </c>
      <c r="H106">
        <v>2268.18675352877</v>
      </c>
      <c r="I106">
        <v>2000</v>
      </c>
      <c r="J106">
        <v>1994</v>
      </c>
    </row>
    <row r="107" spans="1:10">
      <c r="A107" s="10">
        <v>106</v>
      </c>
      <c r="B107" s="10">
        <v>707</v>
      </c>
      <c r="C107" s="10" t="s">
        <v>124</v>
      </c>
      <c r="D107" s="10" t="s">
        <v>18</v>
      </c>
      <c r="E107" s="10" t="s">
        <v>120</v>
      </c>
      <c r="F107">
        <v>804.556666666667</v>
      </c>
      <c r="G107">
        <f t="shared" si="4"/>
        <v>0.0116475811316202</v>
      </c>
      <c r="H107">
        <v>1747.13716974303</v>
      </c>
      <c r="I107">
        <v>1900</v>
      </c>
      <c r="J107">
        <v>1888</v>
      </c>
    </row>
    <row r="108" spans="1:10">
      <c r="A108" s="10">
        <v>107</v>
      </c>
      <c r="B108" s="10">
        <v>385</v>
      </c>
      <c r="C108" s="10" t="s">
        <v>125</v>
      </c>
      <c r="D108" s="10" t="s">
        <v>35</v>
      </c>
      <c r="E108" s="10" t="s">
        <v>120</v>
      </c>
      <c r="F108">
        <v>710.63</v>
      </c>
      <c r="G108">
        <f t="shared" si="4"/>
        <v>0.0102878031125588</v>
      </c>
      <c r="H108">
        <v>1543.17046688382</v>
      </c>
      <c r="I108">
        <v>1800</v>
      </c>
      <c r="J108">
        <v>1786</v>
      </c>
    </row>
    <row r="109" spans="1:10">
      <c r="A109" s="10">
        <v>108</v>
      </c>
      <c r="B109" s="10">
        <v>343</v>
      </c>
      <c r="C109" s="10" t="s">
        <v>126</v>
      </c>
      <c r="D109" s="10" t="s">
        <v>10</v>
      </c>
      <c r="E109" s="10" t="s">
        <v>127</v>
      </c>
      <c r="F109">
        <v>664.863333333333</v>
      </c>
      <c r="G109">
        <f t="shared" si="4"/>
        <v>0.00962523826758355</v>
      </c>
      <c r="H109">
        <v>1443.78574013753</v>
      </c>
      <c r="I109">
        <v>2100</v>
      </c>
      <c r="J109">
        <v>2085</v>
      </c>
    </row>
    <row r="110" spans="1:10">
      <c r="A110" s="10">
        <v>109</v>
      </c>
      <c r="B110" s="10">
        <v>582</v>
      </c>
      <c r="C110" s="10" t="s">
        <v>128</v>
      </c>
      <c r="D110" s="10" t="s">
        <v>10</v>
      </c>
      <c r="E110" s="10" t="s">
        <v>127</v>
      </c>
      <c r="F110">
        <v>438.633333333333</v>
      </c>
      <c r="G110">
        <f t="shared" si="4"/>
        <v>0.00635010254554229</v>
      </c>
      <c r="H110">
        <v>952.515381831343</v>
      </c>
      <c r="I110">
        <v>2100</v>
      </c>
      <c r="J110">
        <v>2081</v>
      </c>
    </row>
    <row r="111" spans="1:10">
      <c r="A111" s="10">
        <v>110</v>
      </c>
      <c r="B111" s="10">
        <v>750</v>
      </c>
      <c r="C111" s="10" t="s">
        <v>129</v>
      </c>
      <c r="D111" s="10" t="s">
        <v>18</v>
      </c>
      <c r="E111" s="10" t="s">
        <v>127</v>
      </c>
      <c r="F111">
        <v>1993.91</v>
      </c>
      <c r="G111">
        <f t="shared" si="4"/>
        <v>0.0288658704306913</v>
      </c>
      <c r="H111">
        <v>4329.88056460369</v>
      </c>
      <c r="I111">
        <v>3800</v>
      </c>
      <c r="J111">
        <v>3814</v>
      </c>
    </row>
    <row r="112" spans="1:10">
      <c r="A112" s="10">
        <v>111</v>
      </c>
      <c r="B112" s="10">
        <v>337</v>
      </c>
      <c r="C112" s="10" t="s">
        <v>130</v>
      </c>
      <c r="D112" s="10" t="s">
        <v>29</v>
      </c>
      <c r="E112" s="10" t="s">
        <v>127</v>
      </c>
      <c r="F112">
        <v>581.28</v>
      </c>
      <c r="G112">
        <f t="shared" si="4"/>
        <v>0.00841520086862106</v>
      </c>
      <c r="H112">
        <v>1262.28013029316</v>
      </c>
      <c r="I112">
        <v>2100</v>
      </c>
      <c r="J112">
        <v>1762</v>
      </c>
    </row>
    <row r="113" spans="1:10">
      <c r="A113" s="10">
        <v>112</v>
      </c>
      <c r="B113" s="10">
        <v>517</v>
      </c>
      <c r="C113" s="10" t="s">
        <v>131</v>
      </c>
      <c r="D113" s="10" t="s">
        <v>29</v>
      </c>
      <c r="E113" s="10" t="s">
        <v>127</v>
      </c>
      <c r="F113">
        <v>597.693333333333</v>
      </c>
      <c r="G113">
        <f t="shared" si="4"/>
        <v>0.00865281698636747</v>
      </c>
      <c r="H113">
        <v>1297.92254795512</v>
      </c>
      <c r="I113">
        <v>2100</v>
      </c>
      <c r="J113">
        <v>1797</v>
      </c>
    </row>
    <row r="114" spans="1:10">
      <c r="A114" s="10">
        <v>113</v>
      </c>
      <c r="B114" s="10">
        <v>341</v>
      </c>
      <c r="C114" s="10" t="s">
        <v>132</v>
      </c>
      <c r="D114" s="10" t="s">
        <v>35</v>
      </c>
      <c r="E114" s="10" t="s">
        <v>127</v>
      </c>
      <c r="F114">
        <v>863.586666666667</v>
      </c>
      <c r="G114">
        <f t="shared" si="4"/>
        <v>0.0125021594884787</v>
      </c>
      <c r="H114">
        <v>1875.32392327181</v>
      </c>
      <c r="I114">
        <v>2100</v>
      </c>
      <c r="J114">
        <v>2090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K11" sqref="C7:K11"/>
    </sheetView>
  </sheetViews>
  <sheetFormatPr defaultColWidth="9" defaultRowHeight="13.5"/>
  <cols>
    <col min="1" max="2" width="9" style="10"/>
    <col min="3" max="3" width="25.5" style="10" customWidth="1"/>
    <col min="4" max="5" width="9" style="10"/>
    <col min="7" max="7" width="10.375" style="10"/>
    <col min="8" max="8" width="12.625"/>
    <col min="10" max="10" width="22.25" customWidth="1"/>
  </cols>
  <sheetData>
    <row r="1" ht="27" customHeight="1" spans="1:10">
      <c r="A1" s="11" t="s">
        <v>133</v>
      </c>
      <c r="B1" s="12"/>
      <c r="C1" s="12"/>
      <c r="D1" s="12"/>
      <c r="E1" s="12"/>
      <c r="F1" s="12"/>
      <c r="G1" s="12"/>
      <c r="H1" s="12"/>
      <c r="I1" s="12"/>
      <c r="J1" s="14"/>
    </row>
    <row r="2" s="9" customFormat="1" ht="31" customHeight="1" spans="1:10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134</v>
      </c>
      <c r="H2" s="6" t="s">
        <v>135</v>
      </c>
      <c r="I2" s="6" t="s">
        <v>136</v>
      </c>
      <c r="J2" s="6" t="s">
        <v>137</v>
      </c>
    </row>
    <row r="3" spans="1:10">
      <c r="A3" s="4">
        <v>1</v>
      </c>
      <c r="B3" s="4">
        <v>339</v>
      </c>
      <c r="C3" s="4" t="s">
        <v>9</v>
      </c>
      <c r="D3" s="4" t="s">
        <v>10</v>
      </c>
      <c r="E3" s="4" t="s">
        <v>138</v>
      </c>
      <c r="F3" s="4">
        <v>913</v>
      </c>
      <c r="G3" s="4">
        <v>1324.64</v>
      </c>
      <c r="H3" s="13">
        <f>G3/F3</f>
        <v>1.45086527929901</v>
      </c>
      <c r="I3" s="4" t="s">
        <v>139</v>
      </c>
      <c r="J3" s="4"/>
    </row>
    <row r="4" spans="1:10">
      <c r="A4" s="4">
        <v>2</v>
      </c>
      <c r="B4" s="4">
        <v>752</v>
      </c>
      <c r="C4" s="4" t="s">
        <v>12</v>
      </c>
      <c r="D4" s="4" t="s">
        <v>10</v>
      </c>
      <c r="E4" s="4" t="s">
        <v>138</v>
      </c>
      <c r="F4" s="4">
        <v>1218</v>
      </c>
      <c r="G4" s="4">
        <v>849.47</v>
      </c>
      <c r="H4" s="13">
        <f t="shared" ref="H4:H35" si="0">G4/F4</f>
        <v>0.697430213464696</v>
      </c>
      <c r="I4" s="4" t="s">
        <v>140</v>
      </c>
      <c r="J4" s="4"/>
    </row>
    <row r="5" spans="1:10">
      <c r="A5" s="4">
        <v>3</v>
      </c>
      <c r="B5" s="4">
        <v>104429</v>
      </c>
      <c r="C5" s="4" t="s">
        <v>13</v>
      </c>
      <c r="D5" s="4" t="s">
        <v>10</v>
      </c>
      <c r="E5" s="4" t="s">
        <v>138</v>
      </c>
      <c r="F5" s="4">
        <v>617</v>
      </c>
      <c r="G5" s="4">
        <v>414.53</v>
      </c>
      <c r="H5" s="13">
        <f t="shared" si="0"/>
        <v>0.671847649918963</v>
      </c>
      <c r="I5" s="4" t="s">
        <v>140</v>
      </c>
      <c r="J5" s="4"/>
    </row>
    <row r="6" spans="1:10">
      <c r="A6" s="4">
        <v>4</v>
      </c>
      <c r="B6" s="4">
        <v>741</v>
      </c>
      <c r="C6" s="4" t="s">
        <v>14</v>
      </c>
      <c r="D6" s="4" t="s">
        <v>10</v>
      </c>
      <c r="E6" s="4" t="s">
        <v>138</v>
      </c>
      <c r="F6" s="4">
        <v>649</v>
      </c>
      <c r="G6" s="4">
        <v>307.05</v>
      </c>
      <c r="H6" s="13">
        <f t="shared" si="0"/>
        <v>0.473112480739599</v>
      </c>
      <c r="I6" s="4" t="s">
        <v>140</v>
      </c>
      <c r="J6" s="4"/>
    </row>
    <row r="7" spans="1:10">
      <c r="A7" s="4">
        <v>5</v>
      </c>
      <c r="B7" s="4">
        <v>107658</v>
      </c>
      <c r="C7" s="4" t="s">
        <v>15</v>
      </c>
      <c r="D7" s="4" t="s">
        <v>10</v>
      </c>
      <c r="E7" s="4" t="s">
        <v>138</v>
      </c>
      <c r="F7" s="4">
        <v>880</v>
      </c>
      <c r="G7" s="4">
        <v>1936.55</v>
      </c>
      <c r="H7" s="13">
        <f t="shared" si="0"/>
        <v>2.200625</v>
      </c>
      <c r="I7" s="4" t="s">
        <v>139</v>
      </c>
      <c r="J7" s="4" t="s">
        <v>141</v>
      </c>
    </row>
    <row r="8" spans="1:10">
      <c r="A8" s="4">
        <v>6</v>
      </c>
      <c r="B8" s="4">
        <v>108277</v>
      </c>
      <c r="C8" s="4" t="s">
        <v>16</v>
      </c>
      <c r="D8" s="4" t="s">
        <v>10</v>
      </c>
      <c r="E8" s="4" t="s">
        <v>138</v>
      </c>
      <c r="F8" s="4">
        <v>1060</v>
      </c>
      <c r="G8" s="4">
        <v>1090.76</v>
      </c>
      <c r="H8" s="13">
        <f t="shared" si="0"/>
        <v>1.02901886792453</v>
      </c>
      <c r="I8" s="4" t="s">
        <v>139</v>
      </c>
      <c r="J8" s="4"/>
    </row>
    <row r="9" spans="1:10">
      <c r="A9" s="4">
        <v>7</v>
      </c>
      <c r="B9" s="4">
        <v>311</v>
      </c>
      <c r="C9" s="4" t="s">
        <v>52</v>
      </c>
      <c r="D9" s="4" t="s">
        <v>10</v>
      </c>
      <c r="E9" s="4" t="s">
        <v>142</v>
      </c>
      <c r="F9" s="4">
        <v>776</v>
      </c>
      <c r="G9" s="4">
        <v>306.27</v>
      </c>
      <c r="H9" s="13">
        <f t="shared" si="0"/>
        <v>0.394677835051546</v>
      </c>
      <c r="I9" s="4" t="s">
        <v>140</v>
      </c>
      <c r="J9" s="4"/>
    </row>
    <row r="10" spans="1:10">
      <c r="A10" s="4">
        <v>8</v>
      </c>
      <c r="B10" s="4">
        <v>570</v>
      </c>
      <c r="C10" s="4" t="s">
        <v>54</v>
      </c>
      <c r="D10" s="4" t="s">
        <v>10</v>
      </c>
      <c r="E10" s="4" t="s">
        <v>142</v>
      </c>
      <c r="F10" s="4">
        <v>1078</v>
      </c>
      <c r="G10" s="4">
        <v>1226.72</v>
      </c>
      <c r="H10" s="13">
        <f t="shared" si="0"/>
        <v>1.13795918367347</v>
      </c>
      <c r="I10" s="4" t="s">
        <v>139</v>
      </c>
      <c r="J10" s="4"/>
    </row>
    <row r="11" spans="1:10">
      <c r="A11" s="4">
        <v>9</v>
      </c>
      <c r="B11" s="4">
        <v>727</v>
      </c>
      <c r="C11" s="4" t="s">
        <v>55</v>
      </c>
      <c r="D11" s="4" t="s">
        <v>10</v>
      </c>
      <c r="E11" s="4" t="s">
        <v>142</v>
      </c>
      <c r="F11" s="4">
        <v>1084</v>
      </c>
      <c r="G11" s="4">
        <v>1088.73</v>
      </c>
      <c r="H11" s="13">
        <f t="shared" si="0"/>
        <v>1.00436346863469</v>
      </c>
      <c r="I11" s="4" t="s">
        <v>139</v>
      </c>
      <c r="J11" s="4"/>
    </row>
    <row r="12" spans="1:10">
      <c r="A12" s="4">
        <v>10</v>
      </c>
      <c r="B12" s="4">
        <v>347</v>
      </c>
      <c r="C12" s="4" t="s">
        <v>56</v>
      </c>
      <c r="D12" s="4" t="s">
        <v>10</v>
      </c>
      <c r="E12" s="4" t="s">
        <v>142</v>
      </c>
      <c r="F12" s="4">
        <v>1083</v>
      </c>
      <c r="G12" s="4">
        <v>1034.66</v>
      </c>
      <c r="H12" s="13">
        <f t="shared" si="0"/>
        <v>0.955364727608495</v>
      </c>
      <c r="I12" s="4" t="s">
        <v>140</v>
      </c>
      <c r="J12" s="4"/>
    </row>
    <row r="13" spans="1:10">
      <c r="A13" s="4">
        <v>11</v>
      </c>
      <c r="B13" s="4">
        <v>745</v>
      </c>
      <c r="C13" s="4" t="s">
        <v>57</v>
      </c>
      <c r="D13" s="4" t="s">
        <v>10</v>
      </c>
      <c r="E13" s="4" t="s">
        <v>142</v>
      </c>
      <c r="F13" s="4">
        <v>1081</v>
      </c>
      <c r="G13" s="4">
        <v>1046.51</v>
      </c>
      <c r="H13" s="13">
        <f t="shared" si="0"/>
        <v>0.968094357076781</v>
      </c>
      <c r="I13" s="4" t="s">
        <v>140</v>
      </c>
      <c r="J13" s="4"/>
    </row>
    <row r="14" spans="1:10">
      <c r="A14" s="4">
        <v>12</v>
      </c>
      <c r="B14" s="4">
        <v>105267</v>
      </c>
      <c r="C14" s="4" t="s">
        <v>58</v>
      </c>
      <c r="D14" s="4" t="s">
        <v>10</v>
      </c>
      <c r="E14" s="4" t="s">
        <v>142</v>
      </c>
      <c r="F14" s="4">
        <v>1500</v>
      </c>
      <c r="G14" s="4">
        <v>3143.99</v>
      </c>
      <c r="H14" s="13">
        <f t="shared" si="0"/>
        <v>2.09599333333333</v>
      </c>
      <c r="I14" s="4" t="s">
        <v>139</v>
      </c>
      <c r="J14" s="4" t="s">
        <v>143</v>
      </c>
    </row>
    <row r="15" spans="1:10">
      <c r="A15" s="4">
        <v>13</v>
      </c>
      <c r="B15" s="4">
        <v>106569</v>
      </c>
      <c r="C15" s="4" t="s">
        <v>59</v>
      </c>
      <c r="D15" s="4" t="s">
        <v>10</v>
      </c>
      <c r="E15" s="4" t="s">
        <v>142</v>
      </c>
      <c r="F15" s="4">
        <v>1080</v>
      </c>
      <c r="G15" s="4">
        <v>1872.01</v>
      </c>
      <c r="H15" s="13">
        <f t="shared" si="0"/>
        <v>1.73334259259259</v>
      </c>
      <c r="I15" s="4" t="s">
        <v>139</v>
      </c>
      <c r="J15" s="4"/>
    </row>
    <row r="16" spans="1:10">
      <c r="A16" s="4">
        <v>14</v>
      </c>
      <c r="B16" s="4">
        <v>106399</v>
      </c>
      <c r="C16" s="4" t="s">
        <v>60</v>
      </c>
      <c r="D16" s="4" t="s">
        <v>10</v>
      </c>
      <c r="E16" s="4" t="s">
        <v>142</v>
      </c>
      <c r="F16" s="4">
        <v>1082</v>
      </c>
      <c r="G16" s="4">
        <v>1401.73</v>
      </c>
      <c r="H16" s="13">
        <f t="shared" si="0"/>
        <v>1.29549907578558</v>
      </c>
      <c r="I16" s="4" t="s">
        <v>139</v>
      </c>
      <c r="J16" s="4"/>
    </row>
    <row r="17" spans="1:10">
      <c r="A17" s="4">
        <v>15</v>
      </c>
      <c r="B17" s="4">
        <v>359</v>
      </c>
      <c r="C17" s="4" t="s">
        <v>67</v>
      </c>
      <c r="D17" s="4" t="s">
        <v>10</v>
      </c>
      <c r="E17" s="4" t="s">
        <v>142</v>
      </c>
      <c r="F17" s="4">
        <v>1386</v>
      </c>
      <c r="G17" s="4">
        <v>1359.78</v>
      </c>
      <c r="H17" s="13">
        <f t="shared" si="0"/>
        <v>0.981082251082251</v>
      </c>
      <c r="I17" s="4" t="s">
        <v>140</v>
      </c>
      <c r="J17" s="4"/>
    </row>
    <row r="18" spans="1:10">
      <c r="A18" s="4">
        <v>16</v>
      </c>
      <c r="B18" s="4">
        <v>102565</v>
      </c>
      <c r="C18" s="4" t="s">
        <v>69</v>
      </c>
      <c r="D18" s="4" t="s">
        <v>10</v>
      </c>
      <c r="E18" s="4" t="s">
        <v>142</v>
      </c>
      <c r="F18" s="4">
        <v>1390</v>
      </c>
      <c r="G18" s="4">
        <v>575.68</v>
      </c>
      <c r="H18" s="13">
        <f t="shared" si="0"/>
        <v>0.414158273381295</v>
      </c>
      <c r="I18" s="4" t="s">
        <v>140</v>
      </c>
      <c r="J18" s="4"/>
    </row>
    <row r="19" spans="1:10">
      <c r="A19" s="4">
        <v>17</v>
      </c>
      <c r="B19" s="4">
        <v>103198</v>
      </c>
      <c r="C19" s="4" t="s">
        <v>70</v>
      </c>
      <c r="D19" s="4" t="s">
        <v>10</v>
      </c>
      <c r="E19" s="4" t="s">
        <v>142</v>
      </c>
      <c r="F19" s="4">
        <v>1903</v>
      </c>
      <c r="G19" s="4">
        <v>2086.56</v>
      </c>
      <c r="H19" s="13">
        <f t="shared" si="0"/>
        <v>1.09645822385707</v>
      </c>
      <c r="I19" s="4" t="s">
        <v>139</v>
      </c>
      <c r="J19" s="4"/>
    </row>
    <row r="20" spans="1:10">
      <c r="A20" s="4">
        <v>18</v>
      </c>
      <c r="B20" s="4">
        <v>103199</v>
      </c>
      <c r="C20" s="4" t="s">
        <v>71</v>
      </c>
      <c r="D20" s="4" t="s">
        <v>10</v>
      </c>
      <c r="E20" s="4" t="s">
        <v>142</v>
      </c>
      <c r="F20" s="4">
        <v>1700</v>
      </c>
      <c r="G20" s="4">
        <v>2136.32</v>
      </c>
      <c r="H20" s="13">
        <f t="shared" si="0"/>
        <v>1.25665882352941</v>
      </c>
      <c r="I20" s="4" t="s">
        <v>139</v>
      </c>
      <c r="J20" s="4"/>
    </row>
    <row r="21" spans="1:10">
      <c r="A21" s="4">
        <v>19</v>
      </c>
      <c r="B21" s="4">
        <v>357</v>
      </c>
      <c r="C21" s="4" t="s">
        <v>96</v>
      </c>
      <c r="D21" s="4" t="s">
        <v>10</v>
      </c>
      <c r="E21" s="4" t="s">
        <v>144</v>
      </c>
      <c r="F21" s="4">
        <v>1689</v>
      </c>
      <c r="G21" s="4">
        <v>1521.6</v>
      </c>
      <c r="H21" s="13">
        <f t="shared" si="0"/>
        <v>0.90088809946714</v>
      </c>
      <c r="I21" s="4" t="s">
        <v>140</v>
      </c>
      <c r="J21" s="4"/>
    </row>
    <row r="22" spans="1:10">
      <c r="A22" s="4">
        <v>20</v>
      </c>
      <c r="B22" s="4">
        <v>379</v>
      </c>
      <c r="C22" s="4" t="s">
        <v>98</v>
      </c>
      <c r="D22" s="4" t="s">
        <v>10</v>
      </c>
      <c r="E22" s="4" t="s">
        <v>144</v>
      </c>
      <c r="F22" s="4">
        <v>1899</v>
      </c>
      <c r="G22" s="4">
        <v>1933.48</v>
      </c>
      <c r="H22" s="13">
        <f t="shared" si="0"/>
        <v>1.01815692469721</v>
      </c>
      <c r="I22" s="4" t="s">
        <v>139</v>
      </c>
      <c r="J22" s="4"/>
    </row>
    <row r="23" spans="1:10">
      <c r="A23" s="4">
        <v>21</v>
      </c>
      <c r="B23" s="4">
        <v>513</v>
      </c>
      <c r="C23" s="4" t="s">
        <v>99</v>
      </c>
      <c r="D23" s="4" t="s">
        <v>10</v>
      </c>
      <c r="E23" s="4" t="s">
        <v>144</v>
      </c>
      <c r="F23" s="4">
        <v>1483</v>
      </c>
      <c r="G23" s="4">
        <v>2182.07</v>
      </c>
      <c r="H23" s="13">
        <f t="shared" si="0"/>
        <v>1.4713890761969</v>
      </c>
      <c r="I23" s="4" t="s">
        <v>139</v>
      </c>
      <c r="J23" s="4"/>
    </row>
    <row r="24" spans="1:10">
      <c r="A24" s="4">
        <v>22</v>
      </c>
      <c r="B24" s="4">
        <v>581</v>
      </c>
      <c r="C24" s="4" t="s">
        <v>100</v>
      </c>
      <c r="D24" s="4" t="s">
        <v>10</v>
      </c>
      <c r="E24" s="4" t="s">
        <v>144</v>
      </c>
      <c r="F24" s="4">
        <v>1482</v>
      </c>
      <c r="G24" s="4">
        <v>1978.31</v>
      </c>
      <c r="H24" s="13">
        <f t="shared" si="0"/>
        <v>1.33489203778677</v>
      </c>
      <c r="I24" s="4" t="s">
        <v>139</v>
      </c>
      <c r="J24" s="4"/>
    </row>
    <row r="25" spans="1:10">
      <c r="A25" s="4">
        <v>23</v>
      </c>
      <c r="B25" s="4">
        <v>709</v>
      </c>
      <c r="C25" s="4" t="s">
        <v>101</v>
      </c>
      <c r="D25" s="4" t="s">
        <v>10</v>
      </c>
      <c r="E25" s="4" t="s">
        <v>144</v>
      </c>
      <c r="F25" s="4">
        <v>1901</v>
      </c>
      <c r="G25" s="4">
        <v>2214.36</v>
      </c>
      <c r="H25" s="13">
        <f t="shared" si="0"/>
        <v>1.1648395581273</v>
      </c>
      <c r="I25" s="4" t="s">
        <v>139</v>
      </c>
      <c r="J25" s="4"/>
    </row>
    <row r="26" spans="1:10">
      <c r="A26" s="4">
        <v>24</v>
      </c>
      <c r="B26" s="4">
        <v>726</v>
      </c>
      <c r="C26" s="4" t="s">
        <v>102</v>
      </c>
      <c r="D26" s="4" t="s">
        <v>10</v>
      </c>
      <c r="E26" s="4" t="s">
        <v>144</v>
      </c>
      <c r="F26" s="4">
        <v>1685</v>
      </c>
      <c r="G26" s="4">
        <v>2409.23</v>
      </c>
      <c r="H26" s="13">
        <f t="shared" si="0"/>
        <v>1.42981008902077</v>
      </c>
      <c r="I26" s="4" t="s">
        <v>139</v>
      </c>
      <c r="J26" s="4"/>
    </row>
    <row r="27" spans="1:10">
      <c r="A27" s="4">
        <v>25</v>
      </c>
      <c r="B27" s="4">
        <v>730</v>
      </c>
      <c r="C27" s="4" t="s">
        <v>103</v>
      </c>
      <c r="D27" s="4" t="s">
        <v>10</v>
      </c>
      <c r="E27" s="4" t="s">
        <v>144</v>
      </c>
      <c r="F27" s="4">
        <v>1898</v>
      </c>
      <c r="G27" s="4">
        <v>2350.05</v>
      </c>
      <c r="H27" s="13">
        <f t="shared" si="0"/>
        <v>1.2381717597471</v>
      </c>
      <c r="I27" s="4" t="s">
        <v>139</v>
      </c>
      <c r="J27" s="4"/>
    </row>
    <row r="28" spans="1:10">
      <c r="A28" s="4">
        <v>26</v>
      </c>
      <c r="B28" s="4">
        <v>102934</v>
      </c>
      <c r="C28" s="4" t="s">
        <v>104</v>
      </c>
      <c r="D28" s="4" t="s">
        <v>10</v>
      </c>
      <c r="E28" s="4" t="s">
        <v>144</v>
      </c>
      <c r="F28" s="4">
        <v>1897</v>
      </c>
      <c r="G28" s="4">
        <v>2030.44</v>
      </c>
      <c r="H28" s="13">
        <f t="shared" si="0"/>
        <v>1.07034264628361</v>
      </c>
      <c r="I28" s="4" t="s">
        <v>139</v>
      </c>
      <c r="J28" s="4"/>
    </row>
    <row r="29" spans="1:10">
      <c r="A29" s="4">
        <v>27</v>
      </c>
      <c r="B29" s="4">
        <v>365</v>
      </c>
      <c r="C29" s="4" t="s">
        <v>119</v>
      </c>
      <c r="D29" s="4" t="s">
        <v>10</v>
      </c>
      <c r="E29" s="4" t="s">
        <v>144</v>
      </c>
      <c r="F29" s="4">
        <v>1346</v>
      </c>
      <c r="G29" s="4">
        <v>709.75</v>
      </c>
      <c r="H29" s="13">
        <f t="shared" si="0"/>
        <v>0.527303120356612</v>
      </c>
      <c r="I29" s="4" t="s">
        <v>140</v>
      </c>
      <c r="J29" s="4"/>
    </row>
    <row r="30" spans="1:10">
      <c r="A30" s="4">
        <v>28</v>
      </c>
      <c r="B30" s="4">
        <v>585</v>
      </c>
      <c r="C30" s="4" t="s">
        <v>122</v>
      </c>
      <c r="D30" s="4" t="s">
        <v>10</v>
      </c>
      <c r="E30" s="4" t="s">
        <v>144</v>
      </c>
      <c r="F30" s="4">
        <v>2700</v>
      </c>
      <c r="G30" s="4">
        <v>2625.07</v>
      </c>
      <c r="H30" s="13">
        <f t="shared" si="0"/>
        <v>0.972248148148148</v>
      </c>
      <c r="I30" s="4" t="s">
        <v>140</v>
      </c>
      <c r="J30" s="4"/>
    </row>
    <row r="31" spans="1:10">
      <c r="A31" s="4">
        <v>29</v>
      </c>
      <c r="B31" s="4">
        <v>343</v>
      </c>
      <c r="C31" s="4" t="s">
        <v>126</v>
      </c>
      <c r="D31" s="4" t="s">
        <v>10</v>
      </c>
      <c r="E31" s="4" t="s">
        <v>144</v>
      </c>
      <c r="F31" s="4">
        <v>2085</v>
      </c>
      <c r="G31" s="4">
        <v>1974.72</v>
      </c>
      <c r="H31" s="13">
        <f t="shared" si="0"/>
        <v>0.947107913669065</v>
      </c>
      <c r="I31" s="4" t="s">
        <v>140</v>
      </c>
      <c r="J31" s="4"/>
    </row>
    <row r="32" spans="1:10">
      <c r="A32" s="4">
        <v>30</v>
      </c>
      <c r="B32" s="4">
        <v>582</v>
      </c>
      <c r="C32" s="4" t="s">
        <v>128</v>
      </c>
      <c r="D32" s="4" t="s">
        <v>10</v>
      </c>
      <c r="E32" s="4" t="s">
        <v>144</v>
      </c>
      <c r="F32" s="4">
        <v>2081</v>
      </c>
      <c r="G32" s="4">
        <v>1324.32</v>
      </c>
      <c r="H32" s="13">
        <f t="shared" si="0"/>
        <v>0.636386352715041</v>
      </c>
      <c r="I32" s="4" t="s">
        <v>140</v>
      </c>
      <c r="J32" s="4"/>
    </row>
    <row r="33" spans="1:10">
      <c r="A33" s="4">
        <v>31</v>
      </c>
      <c r="B33" s="4">
        <v>307</v>
      </c>
      <c r="C33" s="4" t="s">
        <v>6</v>
      </c>
      <c r="D33" s="4" t="s">
        <v>7</v>
      </c>
      <c r="E33" s="4" t="s">
        <v>8</v>
      </c>
      <c r="F33" s="4">
        <v>4600</v>
      </c>
      <c r="G33" s="4">
        <v>4943.71</v>
      </c>
      <c r="H33" s="13">
        <f t="shared" si="0"/>
        <v>1.07471956521739</v>
      </c>
      <c r="I33" s="4" t="s">
        <v>139</v>
      </c>
      <c r="J33" s="4">
        <v>500</v>
      </c>
    </row>
    <row r="34" spans="1:10">
      <c r="A34" s="4">
        <v>32</v>
      </c>
      <c r="B34" s="4">
        <v>106066</v>
      </c>
      <c r="C34" s="4" t="s">
        <v>105</v>
      </c>
      <c r="D34" s="4" t="s">
        <v>7</v>
      </c>
      <c r="E34" s="4" t="s">
        <v>144</v>
      </c>
      <c r="F34" s="4">
        <v>1482</v>
      </c>
      <c r="G34" s="4">
        <v>1374.81</v>
      </c>
      <c r="H34" s="13">
        <f t="shared" si="0"/>
        <v>0.927672064777328</v>
      </c>
      <c r="I34" s="4" t="s">
        <v>140</v>
      </c>
      <c r="J34" s="4"/>
    </row>
    <row r="35" spans="1:10">
      <c r="A35" s="4">
        <v>33</v>
      </c>
      <c r="B35" s="4">
        <v>545</v>
      </c>
      <c r="C35" s="4" t="s">
        <v>17</v>
      </c>
      <c r="D35" s="4" t="s">
        <v>18</v>
      </c>
      <c r="E35" s="4" t="s">
        <v>138</v>
      </c>
      <c r="F35" s="4">
        <v>673</v>
      </c>
      <c r="G35" s="4">
        <v>842.45</v>
      </c>
      <c r="H35" s="13">
        <f t="shared" si="0"/>
        <v>1.25178306092125</v>
      </c>
      <c r="I35" s="4" t="s">
        <v>139</v>
      </c>
      <c r="J35" s="4"/>
    </row>
    <row r="36" spans="1:10">
      <c r="A36" s="4">
        <v>34</v>
      </c>
      <c r="B36" s="4">
        <v>573</v>
      </c>
      <c r="C36" s="4" t="s">
        <v>19</v>
      </c>
      <c r="D36" s="4" t="s">
        <v>18</v>
      </c>
      <c r="E36" s="4" t="s">
        <v>138</v>
      </c>
      <c r="F36" s="4">
        <v>1768</v>
      </c>
      <c r="G36" s="4">
        <v>2665.36</v>
      </c>
      <c r="H36" s="13">
        <f t="shared" ref="H36:H67" si="1">G36/F36</f>
        <v>1.50755656108597</v>
      </c>
      <c r="I36" s="4" t="s">
        <v>139</v>
      </c>
      <c r="J36" s="4"/>
    </row>
    <row r="37" spans="1:10">
      <c r="A37" s="4">
        <v>35</v>
      </c>
      <c r="B37" s="4">
        <v>740</v>
      </c>
      <c r="C37" s="4" t="s">
        <v>20</v>
      </c>
      <c r="D37" s="4" t="s">
        <v>18</v>
      </c>
      <c r="E37" s="4" t="s">
        <v>138</v>
      </c>
      <c r="F37" s="4">
        <v>744</v>
      </c>
      <c r="G37" s="4">
        <v>888.37</v>
      </c>
      <c r="H37" s="13">
        <f t="shared" si="1"/>
        <v>1.19404569892473</v>
      </c>
      <c r="I37" s="4" t="s">
        <v>139</v>
      </c>
      <c r="J37" s="4"/>
    </row>
    <row r="38" spans="1:10">
      <c r="A38" s="4">
        <v>36</v>
      </c>
      <c r="B38" s="4">
        <v>733</v>
      </c>
      <c r="C38" s="4" t="s">
        <v>21</v>
      </c>
      <c r="D38" s="4" t="s">
        <v>18</v>
      </c>
      <c r="E38" s="4" t="s">
        <v>138</v>
      </c>
      <c r="F38" s="4">
        <v>1805</v>
      </c>
      <c r="G38" s="4">
        <v>3693.63</v>
      </c>
      <c r="H38" s="13">
        <f t="shared" si="1"/>
        <v>2.0463324099723</v>
      </c>
      <c r="I38" s="4" t="s">
        <v>139</v>
      </c>
      <c r="J38" s="4"/>
    </row>
    <row r="39" spans="1:10">
      <c r="A39" s="4">
        <v>37</v>
      </c>
      <c r="B39" s="4">
        <v>753</v>
      </c>
      <c r="C39" s="4" t="s">
        <v>22</v>
      </c>
      <c r="D39" s="4" t="s">
        <v>18</v>
      </c>
      <c r="E39" s="4" t="s">
        <v>138</v>
      </c>
      <c r="F39" s="4">
        <v>600</v>
      </c>
      <c r="G39" s="4">
        <v>1268.61</v>
      </c>
      <c r="H39" s="13">
        <f t="shared" si="1"/>
        <v>2.11435</v>
      </c>
      <c r="I39" s="4" t="s">
        <v>139</v>
      </c>
      <c r="J39" s="4"/>
    </row>
    <row r="40" spans="1:10">
      <c r="A40" s="4">
        <v>38</v>
      </c>
      <c r="B40" s="4">
        <v>104430</v>
      </c>
      <c r="C40" s="4" t="s">
        <v>23</v>
      </c>
      <c r="D40" s="4" t="s">
        <v>18</v>
      </c>
      <c r="E40" s="4" t="s">
        <v>138</v>
      </c>
      <c r="F40" s="4">
        <v>833</v>
      </c>
      <c r="G40" s="4">
        <v>1270.97</v>
      </c>
      <c r="H40" s="13">
        <f t="shared" si="1"/>
        <v>1.52577430972389</v>
      </c>
      <c r="I40" s="4" t="s">
        <v>139</v>
      </c>
      <c r="J40" s="4"/>
    </row>
    <row r="41" spans="1:10">
      <c r="A41" s="4">
        <v>39</v>
      </c>
      <c r="B41" s="4">
        <v>105396</v>
      </c>
      <c r="C41" s="4" t="s">
        <v>24</v>
      </c>
      <c r="D41" s="4" t="s">
        <v>18</v>
      </c>
      <c r="E41" s="4" t="s">
        <v>138</v>
      </c>
      <c r="F41" s="4">
        <v>1289</v>
      </c>
      <c r="G41" s="4">
        <v>1310.56</v>
      </c>
      <c r="H41" s="13">
        <f t="shared" si="1"/>
        <v>1.01672614429791</v>
      </c>
      <c r="I41" s="4" t="s">
        <v>139</v>
      </c>
      <c r="J41" s="4"/>
    </row>
    <row r="42" spans="1:10">
      <c r="A42" s="4">
        <v>40</v>
      </c>
      <c r="B42" s="4">
        <v>105910</v>
      </c>
      <c r="C42" s="4" t="s">
        <v>25</v>
      </c>
      <c r="D42" s="4" t="s">
        <v>18</v>
      </c>
      <c r="E42" s="4" t="s">
        <v>138</v>
      </c>
      <c r="F42" s="4">
        <v>624</v>
      </c>
      <c r="G42" s="4">
        <v>869.62</v>
      </c>
      <c r="H42" s="13">
        <f t="shared" si="1"/>
        <v>1.39362179487179</v>
      </c>
      <c r="I42" s="4" t="s">
        <v>139</v>
      </c>
      <c r="J42" s="4"/>
    </row>
    <row r="43" spans="1:10">
      <c r="A43" s="4">
        <v>41</v>
      </c>
      <c r="B43" s="4">
        <v>106485</v>
      </c>
      <c r="C43" s="4" t="s">
        <v>26</v>
      </c>
      <c r="D43" s="4" t="s">
        <v>18</v>
      </c>
      <c r="E43" s="4" t="s">
        <v>138</v>
      </c>
      <c r="F43" s="4">
        <v>665</v>
      </c>
      <c r="G43" s="4">
        <v>801.24</v>
      </c>
      <c r="H43" s="13">
        <f t="shared" si="1"/>
        <v>1.20487218045113</v>
      </c>
      <c r="I43" s="4" t="s">
        <v>139</v>
      </c>
      <c r="J43" s="4"/>
    </row>
    <row r="44" spans="1:10">
      <c r="A44" s="4">
        <v>42</v>
      </c>
      <c r="B44" s="4">
        <v>106568</v>
      </c>
      <c r="C44" s="4" t="s">
        <v>27</v>
      </c>
      <c r="D44" s="4" t="s">
        <v>18</v>
      </c>
      <c r="E44" s="4" t="s">
        <v>138</v>
      </c>
      <c r="F44" s="4">
        <v>621</v>
      </c>
      <c r="G44" s="4">
        <v>668.36</v>
      </c>
      <c r="H44" s="13">
        <f t="shared" si="1"/>
        <v>1.07626409017713</v>
      </c>
      <c r="I44" s="4" t="s">
        <v>139</v>
      </c>
      <c r="J44" s="4"/>
    </row>
    <row r="45" spans="1:10">
      <c r="A45" s="4">
        <v>43</v>
      </c>
      <c r="B45" s="4">
        <v>105751</v>
      </c>
      <c r="C45" s="4" t="s">
        <v>61</v>
      </c>
      <c r="D45" s="4" t="s">
        <v>18</v>
      </c>
      <c r="E45" s="4" t="s">
        <v>142</v>
      </c>
      <c r="F45" s="4">
        <v>1083</v>
      </c>
      <c r="G45" s="4">
        <v>1689.54</v>
      </c>
      <c r="H45" s="13">
        <f t="shared" si="1"/>
        <v>1.56005540166205</v>
      </c>
      <c r="I45" s="4" t="s">
        <v>139</v>
      </c>
      <c r="J45" s="4"/>
    </row>
    <row r="46" spans="1:10">
      <c r="A46" s="4">
        <v>44</v>
      </c>
      <c r="B46" s="4">
        <v>377</v>
      </c>
      <c r="C46" s="4" t="s">
        <v>72</v>
      </c>
      <c r="D46" s="4" t="s">
        <v>18</v>
      </c>
      <c r="E46" s="4" t="s">
        <v>142</v>
      </c>
      <c r="F46" s="4">
        <v>1700</v>
      </c>
      <c r="G46" s="4">
        <v>1908.64</v>
      </c>
      <c r="H46" s="13">
        <f t="shared" si="1"/>
        <v>1.12272941176471</v>
      </c>
      <c r="I46" s="4" t="s">
        <v>139</v>
      </c>
      <c r="J46" s="4"/>
    </row>
    <row r="47" spans="1:10">
      <c r="A47" s="4">
        <v>45</v>
      </c>
      <c r="B47" s="4">
        <v>598</v>
      </c>
      <c r="C47" s="4" t="s">
        <v>73</v>
      </c>
      <c r="D47" s="4" t="s">
        <v>18</v>
      </c>
      <c r="E47" s="4" t="s">
        <v>142</v>
      </c>
      <c r="F47" s="4">
        <v>1386</v>
      </c>
      <c r="G47" s="4">
        <v>1788.64</v>
      </c>
      <c r="H47" s="13">
        <f t="shared" si="1"/>
        <v>1.29050505050505</v>
      </c>
      <c r="I47" s="4" t="s">
        <v>139</v>
      </c>
      <c r="J47" s="4"/>
    </row>
    <row r="48" spans="1:10">
      <c r="A48" s="4">
        <v>46</v>
      </c>
      <c r="B48" s="4">
        <v>737</v>
      </c>
      <c r="C48" s="4" t="s">
        <v>74</v>
      </c>
      <c r="D48" s="4" t="s">
        <v>18</v>
      </c>
      <c r="E48" s="4" t="s">
        <v>142</v>
      </c>
      <c r="F48" s="4">
        <v>1387</v>
      </c>
      <c r="G48" s="4">
        <v>2498.58</v>
      </c>
      <c r="H48" s="13">
        <f t="shared" si="1"/>
        <v>1.80142754145638</v>
      </c>
      <c r="I48" s="4" t="s">
        <v>139</v>
      </c>
      <c r="J48" s="4"/>
    </row>
    <row r="49" spans="1:10">
      <c r="A49" s="4">
        <v>47</v>
      </c>
      <c r="B49" s="4">
        <v>743</v>
      </c>
      <c r="C49" s="4" t="s">
        <v>75</v>
      </c>
      <c r="D49" s="4" t="s">
        <v>18</v>
      </c>
      <c r="E49" s="4" t="s">
        <v>142</v>
      </c>
      <c r="F49" s="4">
        <v>1384</v>
      </c>
      <c r="G49" s="4">
        <v>648.93</v>
      </c>
      <c r="H49" s="13">
        <f t="shared" si="1"/>
        <v>0.468880057803468</v>
      </c>
      <c r="I49" s="4" t="s">
        <v>140</v>
      </c>
      <c r="J49" s="4"/>
    </row>
    <row r="50" spans="1:10">
      <c r="A50" s="4">
        <v>48</v>
      </c>
      <c r="B50" s="4">
        <v>103639</v>
      </c>
      <c r="C50" s="4" t="s">
        <v>76</v>
      </c>
      <c r="D50" s="4" t="s">
        <v>18</v>
      </c>
      <c r="E50" s="4" t="s">
        <v>142</v>
      </c>
      <c r="F50" s="4">
        <v>1180</v>
      </c>
      <c r="G50" s="4">
        <v>2077.51</v>
      </c>
      <c r="H50" s="13">
        <f t="shared" si="1"/>
        <v>1.76060169491525</v>
      </c>
      <c r="I50" s="4" t="s">
        <v>139</v>
      </c>
      <c r="J50" s="4"/>
    </row>
    <row r="51" spans="1:10">
      <c r="A51" s="4">
        <v>49</v>
      </c>
      <c r="B51" s="4">
        <v>387</v>
      </c>
      <c r="C51" s="4" t="s">
        <v>106</v>
      </c>
      <c r="D51" s="4" t="s">
        <v>18</v>
      </c>
      <c r="E51" s="4" t="s">
        <v>144</v>
      </c>
      <c r="F51" s="4">
        <v>1686</v>
      </c>
      <c r="G51" s="4">
        <v>3194.34</v>
      </c>
      <c r="H51" s="13">
        <f t="shared" si="1"/>
        <v>1.89462633451957</v>
      </c>
      <c r="I51" s="4" t="s">
        <v>139</v>
      </c>
      <c r="J51" s="4"/>
    </row>
    <row r="52" spans="1:10">
      <c r="A52" s="4">
        <v>50</v>
      </c>
      <c r="B52" s="4">
        <v>399</v>
      </c>
      <c r="C52" s="4" t="s">
        <v>107</v>
      </c>
      <c r="D52" s="4" t="s">
        <v>18</v>
      </c>
      <c r="E52" s="4" t="s">
        <v>144</v>
      </c>
      <c r="F52" s="4">
        <v>1683</v>
      </c>
      <c r="G52" s="4">
        <v>1011.46</v>
      </c>
      <c r="H52" s="13">
        <f t="shared" si="1"/>
        <v>0.60098633392751</v>
      </c>
      <c r="I52" s="4" t="s">
        <v>140</v>
      </c>
      <c r="J52" s="4"/>
    </row>
    <row r="53" spans="1:10">
      <c r="A53" s="4">
        <v>51</v>
      </c>
      <c r="B53" s="4">
        <v>546</v>
      </c>
      <c r="C53" s="4" t="s">
        <v>108</v>
      </c>
      <c r="D53" s="4" t="s">
        <v>18</v>
      </c>
      <c r="E53" s="4" t="s">
        <v>144</v>
      </c>
      <c r="F53" s="4">
        <v>1481</v>
      </c>
      <c r="G53" s="4">
        <v>4539.48</v>
      </c>
      <c r="H53" s="13">
        <f t="shared" si="1"/>
        <v>3.06514517218096</v>
      </c>
      <c r="I53" s="4" t="s">
        <v>139</v>
      </c>
      <c r="J53" s="4" t="s">
        <v>145</v>
      </c>
    </row>
    <row r="54" spans="1:10">
      <c r="A54" s="4">
        <v>52</v>
      </c>
      <c r="B54" s="4">
        <v>712</v>
      </c>
      <c r="C54" s="4" t="s">
        <v>109</v>
      </c>
      <c r="D54" s="4" t="s">
        <v>18</v>
      </c>
      <c r="E54" s="4" t="s">
        <v>144</v>
      </c>
      <c r="F54" s="4">
        <v>1686</v>
      </c>
      <c r="G54" s="4">
        <v>4867.11</v>
      </c>
      <c r="H54" s="13">
        <f t="shared" si="1"/>
        <v>2.8867793594306</v>
      </c>
      <c r="I54" s="4" t="s">
        <v>139</v>
      </c>
      <c r="J54" s="4" t="s">
        <v>146</v>
      </c>
    </row>
    <row r="55" spans="1:10">
      <c r="A55" s="4">
        <v>53</v>
      </c>
      <c r="B55" s="4">
        <v>724</v>
      </c>
      <c r="C55" s="4" t="s">
        <v>110</v>
      </c>
      <c r="D55" s="4" t="s">
        <v>18</v>
      </c>
      <c r="E55" s="4" t="s">
        <v>144</v>
      </c>
      <c r="F55" s="4">
        <v>1892</v>
      </c>
      <c r="G55" s="4">
        <v>2306.26</v>
      </c>
      <c r="H55" s="13">
        <f t="shared" si="1"/>
        <v>1.21895348837209</v>
      </c>
      <c r="I55" s="4" t="s">
        <v>139</v>
      </c>
      <c r="J55" s="4"/>
    </row>
    <row r="56" spans="1:10">
      <c r="A56" s="4">
        <v>54</v>
      </c>
      <c r="B56" s="4">
        <v>571</v>
      </c>
      <c r="C56" s="4" t="s">
        <v>123</v>
      </c>
      <c r="D56" s="4" t="s">
        <v>18</v>
      </c>
      <c r="E56" s="4" t="s">
        <v>144</v>
      </c>
      <c r="F56" s="4">
        <v>1994</v>
      </c>
      <c r="G56" s="4">
        <v>4262.02</v>
      </c>
      <c r="H56" s="13">
        <f t="shared" si="1"/>
        <v>2.1374222668004</v>
      </c>
      <c r="I56" s="4" t="s">
        <v>139</v>
      </c>
      <c r="J56" s="4"/>
    </row>
    <row r="57" spans="1:10">
      <c r="A57" s="4">
        <v>55</v>
      </c>
      <c r="B57" s="4">
        <v>707</v>
      </c>
      <c r="C57" s="4" t="s">
        <v>124</v>
      </c>
      <c r="D57" s="4" t="s">
        <v>18</v>
      </c>
      <c r="E57" s="4" t="s">
        <v>144</v>
      </c>
      <c r="F57" s="4">
        <v>1888</v>
      </c>
      <c r="G57" s="4">
        <v>1786.56</v>
      </c>
      <c r="H57" s="13">
        <f t="shared" si="1"/>
        <v>0.946271186440678</v>
      </c>
      <c r="I57" s="4" t="s">
        <v>140</v>
      </c>
      <c r="J57" s="4"/>
    </row>
    <row r="58" spans="1:10">
      <c r="A58" s="4">
        <v>56</v>
      </c>
      <c r="B58" s="4">
        <v>750</v>
      </c>
      <c r="C58" s="4" t="s">
        <v>129</v>
      </c>
      <c r="D58" s="4" t="s">
        <v>18</v>
      </c>
      <c r="E58" s="4" t="s">
        <v>144</v>
      </c>
      <c r="F58" s="4">
        <v>3814</v>
      </c>
      <c r="G58" s="4">
        <v>8779.71000000001</v>
      </c>
      <c r="H58" s="13">
        <f t="shared" si="1"/>
        <v>2.30196906135291</v>
      </c>
      <c r="I58" s="4" t="s">
        <v>139</v>
      </c>
      <c r="J58" s="4" t="s">
        <v>147</v>
      </c>
    </row>
    <row r="59" spans="1:10">
      <c r="A59" s="4">
        <v>57</v>
      </c>
      <c r="B59" s="4">
        <v>723</v>
      </c>
      <c r="C59" s="4" t="s">
        <v>28</v>
      </c>
      <c r="D59" s="4" t="s">
        <v>29</v>
      </c>
      <c r="E59" s="4" t="s">
        <v>138</v>
      </c>
      <c r="F59" s="4">
        <v>1388</v>
      </c>
      <c r="G59" s="4">
        <v>1615.44</v>
      </c>
      <c r="H59" s="13">
        <f t="shared" si="1"/>
        <v>1.16386167146974</v>
      </c>
      <c r="I59" s="4" t="s">
        <v>139</v>
      </c>
      <c r="J59" s="4"/>
    </row>
    <row r="60" spans="1:10">
      <c r="A60" s="4">
        <v>58</v>
      </c>
      <c r="B60" s="4">
        <v>718</v>
      </c>
      <c r="C60" s="4" t="s">
        <v>30</v>
      </c>
      <c r="D60" s="4" t="s">
        <v>29</v>
      </c>
      <c r="E60" s="4" t="s">
        <v>138</v>
      </c>
      <c r="F60" s="4">
        <v>622</v>
      </c>
      <c r="G60" s="4">
        <v>324.46</v>
      </c>
      <c r="H60" s="13">
        <f t="shared" si="1"/>
        <v>0.521639871382637</v>
      </c>
      <c r="I60" s="4" t="s">
        <v>140</v>
      </c>
      <c r="J60" s="4"/>
    </row>
    <row r="61" spans="1:10">
      <c r="A61" s="4">
        <v>59</v>
      </c>
      <c r="B61" s="4">
        <v>102478</v>
      </c>
      <c r="C61" s="4" t="s">
        <v>31</v>
      </c>
      <c r="D61" s="4" t="s">
        <v>29</v>
      </c>
      <c r="E61" s="4" t="s">
        <v>138</v>
      </c>
      <c r="F61" s="4">
        <v>612</v>
      </c>
      <c r="G61" s="4">
        <v>747.94</v>
      </c>
      <c r="H61" s="13">
        <f t="shared" si="1"/>
        <v>1.22212418300654</v>
      </c>
      <c r="I61" s="4" t="s">
        <v>139</v>
      </c>
      <c r="J61" s="4"/>
    </row>
    <row r="62" spans="1:10">
      <c r="A62" s="4">
        <v>60</v>
      </c>
      <c r="B62" s="4">
        <v>106865</v>
      </c>
      <c r="C62" s="4" t="s">
        <v>32</v>
      </c>
      <c r="D62" s="4" t="s">
        <v>29</v>
      </c>
      <c r="E62" s="4" t="s">
        <v>138</v>
      </c>
      <c r="F62" s="4">
        <v>1127</v>
      </c>
      <c r="G62" s="4">
        <v>1161.77</v>
      </c>
      <c r="H62" s="13">
        <f t="shared" si="1"/>
        <v>1.03085181898847</v>
      </c>
      <c r="I62" s="4" t="s">
        <v>139</v>
      </c>
      <c r="J62" s="4"/>
    </row>
    <row r="63" spans="1:10">
      <c r="A63" s="4">
        <v>61</v>
      </c>
      <c r="B63" s="4">
        <v>107829</v>
      </c>
      <c r="C63" s="4" t="s">
        <v>33</v>
      </c>
      <c r="D63" s="4" t="s">
        <v>29</v>
      </c>
      <c r="E63" s="4" t="s">
        <v>138</v>
      </c>
      <c r="F63" s="4">
        <v>659</v>
      </c>
      <c r="G63" s="4">
        <v>754.95</v>
      </c>
      <c r="H63" s="13">
        <f t="shared" si="1"/>
        <v>1.14559939301973</v>
      </c>
      <c r="I63" s="4" t="s">
        <v>139</v>
      </c>
      <c r="J63" s="4"/>
    </row>
    <row r="64" spans="1:10">
      <c r="A64" s="4">
        <v>62</v>
      </c>
      <c r="B64" s="4">
        <v>308</v>
      </c>
      <c r="C64" s="4" t="s">
        <v>77</v>
      </c>
      <c r="D64" s="4" t="s">
        <v>29</v>
      </c>
      <c r="E64" s="4" t="s">
        <v>142</v>
      </c>
      <c r="F64" s="4">
        <v>1385</v>
      </c>
      <c r="G64" s="4">
        <v>1547.43</v>
      </c>
      <c r="H64" s="13">
        <f t="shared" si="1"/>
        <v>1.11727797833935</v>
      </c>
      <c r="I64" s="4" t="s">
        <v>139</v>
      </c>
      <c r="J64" s="4"/>
    </row>
    <row r="65" spans="1:10">
      <c r="A65" s="4">
        <v>63</v>
      </c>
      <c r="B65" s="4">
        <v>349</v>
      </c>
      <c r="C65" s="4" t="s">
        <v>78</v>
      </c>
      <c r="D65" s="4" t="s">
        <v>29</v>
      </c>
      <c r="E65" s="4" t="s">
        <v>142</v>
      </c>
      <c r="F65" s="4">
        <v>1383</v>
      </c>
      <c r="G65" s="4">
        <v>2523.22</v>
      </c>
      <c r="H65" s="13">
        <f t="shared" si="1"/>
        <v>1.82445408532176</v>
      </c>
      <c r="I65" s="4" t="s">
        <v>139</v>
      </c>
      <c r="J65" s="4"/>
    </row>
    <row r="66" spans="1:10">
      <c r="A66" s="4">
        <v>64</v>
      </c>
      <c r="B66" s="4">
        <v>355</v>
      </c>
      <c r="C66" s="4" t="s">
        <v>79</v>
      </c>
      <c r="D66" s="4" t="s">
        <v>29</v>
      </c>
      <c r="E66" s="4" t="s">
        <v>142</v>
      </c>
      <c r="F66" s="4">
        <v>1381</v>
      </c>
      <c r="G66" s="4">
        <v>1278.92</v>
      </c>
      <c r="H66" s="13">
        <f t="shared" si="1"/>
        <v>0.926082548877625</v>
      </c>
      <c r="I66" s="4" t="s">
        <v>140</v>
      </c>
      <c r="J66" s="4"/>
    </row>
    <row r="67" spans="1:10">
      <c r="A67" s="4">
        <v>65</v>
      </c>
      <c r="B67" s="4">
        <v>391</v>
      </c>
      <c r="C67" s="4" t="s">
        <v>80</v>
      </c>
      <c r="D67" s="4" t="s">
        <v>29</v>
      </c>
      <c r="E67" s="4" t="s">
        <v>142</v>
      </c>
      <c r="F67" s="4">
        <v>1729</v>
      </c>
      <c r="G67" s="4">
        <v>2402.55</v>
      </c>
      <c r="H67" s="13">
        <f t="shared" si="1"/>
        <v>1.38956043956044</v>
      </c>
      <c r="I67" s="4" t="s">
        <v>139</v>
      </c>
      <c r="J67" s="4"/>
    </row>
    <row r="68" spans="1:10">
      <c r="A68" s="4">
        <v>66</v>
      </c>
      <c r="B68" s="4">
        <v>511</v>
      </c>
      <c r="C68" s="4" t="s">
        <v>81</v>
      </c>
      <c r="D68" s="4" t="s">
        <v>29</v>
      </c>
      <c r="E68" s="4" t="s">
        <v>142</v>
      </c>
      <c r="F68" s="4">
        <v>1698</v>
      </c>
      <c r="G68" s="4">
        <v>3773.7</v>
      </c>
      <c r="H68" s="13">
        <f t="shared" ref="H68:H99" si="2">G68/F68</f>
        <v>2.22243816254417</v>
      </c>
      <c r="I68" s="4" t="s">
        <v>139</v>
      </c>
      <c r="J68" s="4" t="s">
        <v>148</v>
      </c>
    </row>
    <row r="69" spans="1:10">
      <c r="A69" s="4">
        <v>67</v>
      </c>
      <c r="B69" s="4">
        <v>515</v>
      </c>
      <c r="C69" s="4" t="s">
        <v>82</v>
      </c>
      <c r="D69" s="4" t="s">
        <v>29</v>
      </c>
      <c r="E69" s="4" t="s">
        <v>142</v>
      </c>
      <c r="F69" s="4">
        <v>1390</v>
      </c>
      <c r="G69" s="4">
        <v>2206.09</v>
      </c>
      <c r="H69" s="13">
        <f t="shared" si="2"/>
        <v>1.58711510791367</v>
      </c>
      <c r="I69" s="4" t="s">
        <v>139</v>
      </c>
      <c r="J69" s="4"/>
    </row>
    <row r="70" spans="1:10">
      <c r="A70" s="4">
        <v>68</v>
      </c>
      <c r="B70" s="4">
        <v>572</v>
      </c>
      <c r="C70" s="4" t="s">
        <v>83</v>
      </c>
      <c r="D70" s="4" t="s">
        <v>29</v>
      </c>
      <c r="E70" s="4" t="s">
        <v>142</v>
      </c>
      <c r="F70" s="4">
        <v>1381</v>
      </c>
      <c r="G70" s="4">
        <v>868.17</v>
      </c>
      <c r="H70" s="13">
        <f t="shared" si="2"/>
        <v>0.628653149891383</v>
      </c>
      <c r="I70" s="4" t="s">
        <v>140</v>
      </c>
      <c r="J70" s="4"/>
    </row>
    <row r="71" spans="1:10">
      <c r="A71" s="4">
        <v>69</v>
      </c>
      <c r="B71" s="4">
        <v>747</v>
      </c>
      <c r="C71" s="4" t="s">
        <v>84</v>
      </c>
      <c r="D71" s="4" t="s">
        <v>29</v>
      </c>
      <c r="E71" s="4" t="s">
        <v>142</v>
      </c>
      <c r="F71" s="4">
        <v>1384</v>
      </c>
      <c r="G71" s="4">
        <v>630.8</v>
      </c>
      <c r="H71" s="13">
        <f t="shared" si="2"/>
        <v>0.455780346820809</v>
      </c>
      <c r="I71" s="4" t="s">
        <v>140</v>
      </c>
      <c r="J71" s="4"/>
    </row>
    <row r="72" spans="1:10">
      <c r="A72" s="4">
        <v>70</v>
      </c>
      <c r="B72" s="4">
        <v>102479</v>
      </c>
      <c r="C72" s="4" t="s">
        <v>85</v>
      </c>
      <c r="D72" s="4" t="s">
        <v>29</v>
      </c>
      <c r="E72" s="4" t="s">
        <v>142</v>
      </c>
      <c r="F72" s="4">
        <v>1600</v>
      </c>
      <c r="G72" s="4">
        <v>3632.14</v>
      </c>
      <c r="H72" s="13">
        <f t="shared" si="2"/>
        <v>2.2700875</v>
      </c>
      <c r="I72" s="4" t="s">
        <v>139</v>
      </c>
      <c r="J72" s="4" t="s">
        <v>149</v>
      </c>
    </row>
    <row r="73" spans="1:10">
      <c r="A73" s="4">
        <v>71</v>
      </c>
      <c r="B73" s="4">
        <v>102935</v>
      </c>
      <c r="C73" s="4" t="s">
        <v>86</v>
      </c>
      <c r="D73" s="4" t="s">
        <v>29</v>
      </c>
      <c r="E73" s="4" t="s">
        <v>142</v>
      </c>
      <c r="F73" s="4">
        <v>1079</v>
      </c>
      <c r="G73" s="4">
        <v>1637.91</v>
      </c>
      <c r="H73" s="13">
        <f t="shared" si="2"/>
        <v>1.51798887859129</v>
      </c>
      <c r="I73" s="4" t="s">
        <v>139</v>
      </c>
      <c r="J73" s="4"/>
    </row>
    <row r="74" spans="1:10">
      <c r="A74" s="4">
        <v>72</v>
      </c>
      <c r="B74" s="4">
        <v>373</v>
      </c>
      <c r="C74" s="4" t="s">
        <v>111</v>
      </c>
      <c r="D74" s="4" t="s">
        <v>29</v>
      </c>
      <c r="E74" s="4" t="s">
        <v>144</v>
      </c>
      <c r="F74" s="4">
        <v>1894</v>
      </c>
      <c r="G74" s="4">
        <v>2533.27</v>
      </c>
      <c r="H74" s="13">
        <f t="shared" si="2"/>
        <v>1.3375237592397</v>
      </c>
      <c r="I74" s="4" t="s">
        <v>139</v>
      </c>
      <c r="J74" s="4"/>
    </row>
    <row r="75" spans="1:10">
      <c r="A75" s="4">
        <v>73</v>
      </c>
      <c r="B75" s="4">
        <v>578</v>
      </c>
      <c r="C75" s="4" t="s">
        <v>112</v>
      </c>
      <c r="D75" s="4" t="s">
        <v>29</v>
      </c>
      <c r="E75" s="4" t="s">
        <v>144</v>
      </c>
      <c r="F75" s="4">
        <v>1686</v>
      </c>
      <c r="G75" s="4">
        <v>3438.69</v>
      </c>
      <c r="H75" s="13">
        <f t="shared" si="2"/>
        <v>2.03955516014235</v>
      </c>
      <c r="I75" s="4" t="s">
        <v>139</v>
      </c>
      <c r="J75" s="4"/>
    </row>
    <row r="76" spans="1:10">
      <c r="A76" s="4">
        <v>74</v>
      </c>
      <c r="B76" s="4">
        <v>742</v>
      </c>
      <c r="C76" s="4" t="s">
        <v>113</v>
      </c>
      <c r="D76" s="4" t="s">
        <v>29</v>
      </c>
      <c r="E76" s="4" t="s">
        <v>144</v>
      </c>
      <c r="F76" s="4">
        <v>1275</v>
      </c>
      <c r="G76" s="4">
        <v>767.88</v>
      </c>
      <c r="H76" s="13">
        <f t="shared" si="2"/>
        <v>0.602258823529412</v>
      </c>
      <c r="I76" s="4" t="s">
        <v>140</v>
      </c>
      <c r="J76" s="4"/>
    </row>
    <row r="77" spans="1:10">
      <c r="A77" s="4">
        <v>75</v>
      </c>
      <c r="B77" s="4">
        <v>744</v>
      </c>
      <c r="C77" s="4" t="s">
        <v>114</v>
      </c>
      <c r="D77" s="4" t="s">
        <v>29</v>
      </c>
      <c r="E77" s="4" t="s">
        <v>144</v>
      </c>
      <c r="F77" s="4">
        <v>1687</v>
      </c>
      <c r="G77" s="4">
        <v>1907.8</v>
      </c>
      <c r="H77" s="13">
        <f t="shared" si="2"/>
        <v>1.13088322465916</v>
      </c>
      <c r="I77" s="4" t="s">
        <v>139</v>
      </c>
      <c r="J77" s="4"/>
    </row>
    <row r="78" spans="1:10">
      <c r="A78" s="4">
        <v>76</v>
      </c>
      <c r="B78" s="4">
        <v>337</v>
      </c>
      <c r="C78" s="4" t="s">
        <v>130</v>
      </c>
      <c r="D78" s="4" t="s">
        <v>29</v>
      </c>
      <c r="E78" s="4" t="s">
        <v>144</v>
      </c>
      <c r="F78" s="4">
        <v>1762</v>
      </c>
      <c r="G78" s="4">
        <v>6080.76</v>
      </c>
      <c r="H78" s="13">
        <f t="shared" si="2"/>
        <v>3.45105561861521</v>
      </c>
      <c r="I78" s="4" t="s">
        <v>139</v>
      </c>
      <c r="J78" s="4" t="s">
        <v>150</v>
      </c>
    </row>
    <row r="79" spans="1:10">
      <c r="A79" s="4">
        <v>77</v>
      </c>
      <c r="B79" s="4">
        <v>517</v>
      </c>
      <c r="C79" s="4" t="s">
        <v>131</v>
      </c>
      <c r="D79" s="4" t="s">
        <v>29</v>
      </c>
      <c r="E79" s="4" t="s">
        <v>144</v>
      </c>
      <c r="F79" s="4">
        <v>1797</v>
      </c>
      <c r="G79" s="4">
        <v>3518.59</v>
      </c>
      <c r="H79" s="13">
        <f t="shared" si="2"/>
        <v>1.95803561491375</v>
      </c>
      <c r="I79" s="4" t="s">
        <v>139</v>
      </c>
      <c r="J79" s="4"/>
    </row>
    <row r="80" spans="1:10">
      <c r="A80" s="4">
        <v>78</v>
      </c>
      <c r="B80" s="4">
        <v>371</v>
      </c>
      <c r="C80" s="4" t="s">
        <v>34</v>
      </c>
      <c r="D80" s="4" t="s">
        <v>35</v>
      </c>
      <c r="E80" s="4" t="s">
        <v>138</v>
      </c>
      <c r="F80" s="4">
        <v>1388</v>
      </c>
      <c r="G80" s="4">
        <v>1178.69</v>
      </c>
      <c r="H80" s="13">
        <f t="shared" si="2"/>
        <v>0.849200288184438</v>
      </c>
      <c r="I80" s="4" t="s">
        <v>140</v>
      </c>
      <c r="J80" s="4"/>
    </row>
    <row r="81" spans="1:10">
      <c r="A81" s="4">
        <v>79</v>
      </c>
      <c r="B81" s="4">
        <v>594</v>
      </c>
      <c r="C81" s="4" t="s">
        <v>36</v>
      </c>
      <c r="D81" s="4" t="s">
        <v>35</v>
      </c>
      <c r="E81" s="4" t="s">
        <v>138</v>
      </c>
      <c r="F81" s="4">
        <v>662</v>
      </c>
      <c r="G81" s="4">
        <v>2292.76</v>
      </c>
      <c r="H81" s="13">
        <f t="shared" si="2"/>
        <v>3.4633836858006</v>
      </c>
      <c r="I81" s="4" t="s">
        <v>139</v>
      </c>
      <c r="J81" s="4" t="s">
        <v>151</v>
      </c>
    </row>
    <row r="82" spans="1:10">
      <c r="A82" s="4">
        <v>80</v>
      </c>
      <c r="B82" s="4">
        <v>591</v>
      </c>
      <c r="C82" s="4" t="s">
        <v>37</v>
      </c>
      <c r="D82" s="4" t="s">
        <v>35</v>
      </c>
      <c r="E82" s="4" t="s">
        <v>138</v>
      </c>
      <c r="F82" s="4">
        <v>615</v>
      </c>
      <c r="G82" s="4">
        <v>1539.31</v>
      </c>
      <c r="H82" s="13">
        <f t="shared" si="2"/>
        <v>2.50294308943089</v>
      </c>
      <c r="I82" s="4" t="s">
        <v>139</v>
      </c>
      <c r="J82" s="4" t="s">
        <v>152</v>
      </c>
    </row>
    <row r="83" spans="1:10">
      <c r="A83" s="4">
        <v>81</v>
      </c>
      <c r="B83" s="4">
        <v>720</v>
      </c>
      <c r="C83" s="4" t="s">
        <v>38</v>
      </c>
      <c r="D83" s="4" t="s">
        <v>35</v>
      </c>
      <c r="E83" s="4" t="s">
        <v>138</v>
      </c>
      <c r="F83" s="4">
        <v>756</v>
      </c>
      <c r="G83" s="4">
        <v>1543.9</v>
      </c>
      <c r="H83" s="13">
        <f t="shared" si="2"/>
        <v>2.04219576719577</v>
      </c>
      <c r="I83" s="4" t="s">
        <v>139</v>
      </c>
      <c r="J83" s="4"/>
    </row>
    <row r="84" spans="1:10">
      <c r="A84" s="4">
        <v>82</v>
      </c>
      <c r="B84" s="4">
        <v>732</v>
      </c>
      <c r="C84" s="4" t="s">
        <v>39</v>
      </c>
      <c r="D84" s="4" t="s">
        <v>35</v>
      </c>
      <c r="E84" s="4" t="s">
        <v>138</v>
      </c>
      <c r="F84" s="4">
        <v>700</v>
      </c>
      <c r="G84" s="4">
        <v>557.1</v>
      </c>
      <c r="H84" s="13">
        <f t="shared" si="2"/>
        <v>0.795857142857143</v>
      </c>
      <c r="I84" s="4" t="s">
        <v>140</v>
      </c>
      <c r="J84" s="4"/>
    </row>
    <row r="85" spans="1:10">
      <c r="A85" s="4">
        <v>83</v>
      </c>
      <c r="B85" s="4">
        <v>104533</v>
      </c>
      <c r="C85" s="4" t="s">
        <v>40</v>
      </c>
      <c r="D85" s="4" t="s">
        <v>35</v>
      </c>
      <c r="E85" s="4" t="s">
        <v>138</v>
      </c>
      <c r="F85" s="4">
        <v>957</v>
      </c>
      <c r="G85" s="4">
        <v>915.15</v>
      </c>
      <c r="H85" s="13">
        <f t="shared" si="2"/>
        <v>0.956269592476489</v>
      </c>
      <c r="I85" s="4" t="s">
        <v>140</v>
      </c>
      <c r="J85" s="4"/>
    </row>
    <row r="86" spans="1:10">
      <c r="A86" s="4">
        <v>84</v>
      </c>
      <c r="B86" s="4">
        <v>102567</v>
      </c>
      <c r="C86" s="4" t="s">
        <v>41</v>
      </c>
      <c r="D86" s="4" t="s">
        <v>35</v>
      </c>
      <c r="E86" s="4" t="s">
        <v>138</v>
      </c>
      <c r="F86" s="4">
        <v>679</v>
      </c>
      <c r="G86" s="4">
        <v>1275.13</v>
      </c>
      <c r="H86" s="13">
        <f t="shared" si="2"/>
        <v>1.8779528718704</v>
      </c>
      <c r="I86" s="4" t="s">
        <v>139</v>
      </c>
      <c r="J86" s="4"/>
    </row>
    <row r="87" spans="1:10">
      <c r="A87" s="4">
        <v>85</v>
      </c>
      <c r="B87" s="4">
        <v>102564</v>
      </c>
      <c r="C87" s="4" t="s">
        <v>42</v>
      </c>
      <c r="D87" s="4" t="s">
        <v>35</v>
      </c>
      <c r="E87" s="4" t="s">
        <v>138</v>
      </c>
      <c r="F87" s="4">
        <v>884</v>
      </c>
      <c r="G87" s="4">
        <v>2061.6</v>
      </c>
      <c r="H87" s="13">
        <f t="shared" si="2"/>
        <v>2.33212669683258</v>
      </c>
      <c r="I87" s="4" t="s">
        <v>139</v>
      </c>
      <c r="J87" s="4" t="s">
        <v>153</v>
      </c>
    </row>
    <row r="88" spans="1:10">
      <c r="A88" s="4">
        <v>86</v>
      </c>
      <c r="B88" s="4">
        <v>107728</v>
      </c>
      <c r="C88" s="4" t="s">
        <v>43</v>
      </c>
      <c r="D88" s="4" t="s">
        <v>35</v>
      </c>
      <c r="E88" s="4" t="s">
        <v>138</v>
      </c>
      <c r="F88" s="4">
        <v>600</v>
      </c>
      <c r="G88" s="4">
        <v>597.68</v>
      </c>
      <c r="H88" s="13">
        <f t="shared" si="2"/>
        <v>0.996133333333333</v>
      </c>
      <c r="I88" s="4" t="s">
        <v>140</v>
      </c>
      <c r="J88" s="4"/>
    </row>
    <row r="89" spans="1:10">
      <c r="A89" s="4">
        <v>87</v>
      </c>
      <c r="B89" s="4">
        <v>108656</v>
      </c>
      <c r="C89" s="4" t="s">
        <v>44</v>
      </c>
      <c r="D89" s="4" t="s">
        <v>35</v>
      </c>
      <c r="E89" s="4" t="s">
        <v>138</v>
      </c>
      <c r="F89" s="4">
        <v>600</v>
      </c>
      <c r="G89" s="4">
        <v>801.34</v>
      </c>
      <c r="H89" s="13">
        <f t="shared" si="2"/>
        <v>1.33556666666667</v>
      </c>
      <c r="I89" s="4" t="s">
        <v>139</v>
      </c>
      <c r="J89" s="4"/>
    </row>
    <row r="90" spans="1:10">
      <c r="A90" s="4">
        <v>88</v>
      </c>
      <c r="B90" s="4">
        <v>539</v>
      </c>
      <c r="C90" s="4" t="s">
        <v>62</v>
      </c>
      <c r="D90" s="4" t="s">
        <v>35</v>
      </c>
      <c r="E90" s="4" t="s">
        <v>142</v>
      </c>
      <c r="F90" s="4">
        <v>1077</v>
      </c>
      <c r="G90" s="4">
        <v>342.4</v>
      </c>
      <c r="H90" s="13">
        <f t="shared" si="2"/>
        <v>0.317920148560817</v>
      </c>
      <c r="I90" s="4" t="s">
        <v>140</v>
      </c>
      <c r="J90" s="4"/>
    </row>
    <row r="91" spans="1:10">
      <c r="A91" s="4">
        <v>89</v>
      </c>
      <c r="B91" s="4">
        <v>549</v>
      </c>
      <c r="C91" s="4" t="s">
        <v>63</v>
      </c>
      <c r="D91" s="4" t="s">
        <v>35</v>
      </c>
      <c r="E91" s="4" t="s">
        <v>142</v>
      </c>
      <c r="F91" s="4">
        <v>775</v>
      </c>
      <c r="G91" s="4">
        <v>1346.1</v>
      </c>
      <c r="H91" s="13">
        <f t="shared" si="2"/>
        <v>1.73690322580645</v>
      </c>
      <c r="I91" s="4" t="s">
        <v>139</v>
      </c>
      <c r="J91" s="4"/>
    </row>
    <row r="92" spans="1:10">
      <c r="A92" s="4">
        <v>90</v>
      </c>
      <c r="B92" s="4">
        <v>717</v>
      </c>
      <c r="C92" s="4" t="s">
        <v>64</v>
      </c>
      <c r="D92" s="4" t="s">
        <v>35</v>
      </c>
      <c r="E92" s="4" t="s">
        <v>142</v>
      </c>
      <c r="F92" s="4">
        <v>1079</v>
      </c>
      <c r="G92" s="4">
        <v>1518.26</v>
      </c>
      <c r="H92" s="13">
        <f t="shared" si="2"/>
        <v>1.40709916589435</v>
      </c>
      <c r="I92" s="4" t="s">
        <v>139</v>
      </c>
      <c r="J92" s="4"/>
    </row>
    <row r="93" spans="1:10">
      <c r="A93" s="4">
        <v>91</v>
      </c>
      <c r="B93" s="4">
        <v>716</v>
      </c>
      <c r="C93" s="4" t="s">
        <v>87</v>
      </c>
      <c r="D93" s="4" t="s">
        <v>35</v>
      </c>
      <c r="E93" s="4" t="s">
        <v>142</v>
      </c>
      <c r="F93" s="4">
        <v>1692</v>
      </c>
      <c r="G93" s="4">
        <v>2170.14</v>
      </c>
      <c r="H93" s="13">
        <f t="shared" si="2"/>
        <v>1.28258865248227</v>
      </c>
      <c r="I93" s="4" t="s">
        <v>139</v>
      </c>
      <c r="J93" s="4"/>
    </row>
    <row r="94" spans="1:10">
      <c r="A94" s="4">
        <v>92</v>
      </c>
      <c r="B94" s="4">
        <v>721</v>
      </c>
      <c r="C94" s="4" t="s">
        <v>88</v>
      </c>
      <c r="D94" s="4" t="s">
        <v>35</v>
      </c>
      <c r="E94" s="4" t="s">
        <v>142</v>
      </c>
      <c r="F94" s="4">
        <v>1397</v>
      </c>
      <c r="G94" s="4">
        <v>2677.91</v>
      </c>
      <c r="H94" s="13">
        <f t="shared" si="2"/>
        <v>1.91690050107373</v>
      </c>
      <c r="I94" s="4" t="s">
        <v>139</v>
      </c>
      <c r="J94" s="4"/>
    </row>
    <row r="95" spans="1:10">
      <c r="A95" s="4">
        <v>93</v>
      </c>
      <c r="B95" s="4">
        <v>748</v>
      </c>
      <c r="C95" s="4" t="s">
        <v>89</v>
      </c>
      <c r="D95" s="4" t="s">
        <v>35</v>
      </c>
      <c r="E95" s="4" t="s">
        <v>142</v>
      </c>
      <c r="F95" s="4">
        <v>1377</v>
      </c>
      <c r="G95" s="4">
        <v>1086.29</v>
      </c>
      <c r="H95" s="13">
        <f t="shared" si="2"/>
        <v>0.788881626724764</v>
      </c>
      <c r="I95" s="4" t="s">
        <v>140</v>
      </c>
      <c r="J95" s="4"/>
    </row>
    <row r="96" spans="1:10">
      <c r="A96" s="4">
        <v>94</v>
      </c>
      <c r="B96" s="4">
        <v>514</v>
      </c>
      <c r="C96" s="4" t="s">
        <v>115</v>
      </c>
      <c r="D96" s="4" t="s">
        <v>35</v>
      </c>
      <c r="E96" s="4" t="s">
        <v>144</v>
      </c>
      <c r="F96" s="4">
        <v>1892</v>
      </c>
      <c r="G96" s="4">
        <v>4357.66</v>
      </c>
      <c r="H96" s="13">
        <f t="shared" si="2"/>
        <v>2.30320295983087</v>
      </c>
      <c r="I96" s="4" t="s">
        <v>139</v>
      </c>
      <c r="J96" s="4" t="s">
        <v>154</v>
      </c>
    </row>
    <row r="97" spans="1:10">
      <c r="A97" s="4">
        <v>95</v>
      </c>
      <c r="B97" s="4">
        <v>746</v>
      </c>
      <c r="C97" s="4" t="s">
        <v>116</v>
      </c>
      <c r="D97" s="4" t="s">
        <v>35</v>
      </c>
      <c r="E97" s="4" t="s">
        <v>144</v>
      </c>
      <c r="F97" s="4">
        <v>1888</v>
      </c>
      <c r="G97" s="4">
        <v>2788.42</v>
      </c>
      <c r="H97" s="13">
        <f t="shared" si="2"/>
        <v>1.47691737288136</v>
      </c>
      <c r="I97" s="4" t="s">
        <v>139</v>
      </c>
      <c r="J97" s="4"/>
    </row>
    <row r="98" spans="1:10">
      <c r="A98" s="4">
        <v>96</v>
      </c>
      <c r="B98" s="4">
        <v>385</v>
      </c>
      <c r="C98" s="4" t="s">
        <v>125</v>
      </c>
      <c r="D98" s="4" t="s">
        <v>35</v>
      </c>
      <c r="E98" s="4" t="s">
        <v>144</v>
      </c>
      <c r="F98" s="4">
        <v>1786</v>
      </c>
      <c r="G98" s="4">
        <v>1168.21</v>
      </c>
      <c r="H98" s="13">
        <f t="shared" si="2"/>
        <v>0.654092945128779</v>
      </c>
      <c r="I98" s="4" t="s">
        <v>140</v>
      </c>
      <c r="J98" s="4"/>
    </row>
    <row r="99" spans="1:10">
      <c r="A99" s="4">
        <v>97</v>
      </c>
      <c r="B99" s="4">
        <v>341</v>
      </c>
      <c r="C99" s="4" t="s">
        <v>132</v>
      </c>
      <c r="D99" s="4" t="s">
        <v>35</v>
      </c>
      <c r="E99" s="4" t="s">
        <v>144</v>
      </c>
      <c r="F99" s="4">
        <v>2090</v>
      </c>
      <c r="G99" s="4">
        <v>3312.77</v>
      </c>
      <c r="H99" s="13">
        <f t="shared" si="2"/>
        <v>1.58505741626794</v>
      </c>
      <c r="I99" s="4" t="s">
        <v>139</v>
      </c>
      <c r="J99" s="4"/>
    </row>
    <row r="100" spans="1:10">
      <c r="A100" s="4">
        <v>98</v>
      </c>
      <c r="B100" s="4">
        <v>56</v>
      </c>
      <c r="C100" s="4" t="s">
        <v>45</v>
      </c>
      <c r="D100" s="4" t="s">
        <v>46</v>
      </c>
      <c r="E100" s="4" t="s">
        <v>138</v>
      </c>
      <c r="F100" s="4">
        <v>600</v>
      </c>
      <c r="G100" s="4">
        <v>3202.64</v>
      </c>
      <c r="H100" s="13">
        <f t="shared" ref="H100:H116" si="3">G100/F100</f>
        <v>5.33773333333333</v>
      </c>
      <c r="I100" s="4" t="s">
        <v>139</v>
      </c>
      <c r="J100" s="4" t="s">
        <v>155</v>
      </c>
    </row>
    <row r="101" spans="1:10">
      <c r="A101" s="4">
        <v>99</v>
      </c>
      <c r="B101" s="4">
        <v>706</v>
      </c>
      <c r="C101" s="4" t="s">
        <v>47</v>
      </c>
      <c r="D101" s="4" t="s">
        <v>46</v>
      </c>
      <c r="E101" s="4" t="s">
        <v>138</v>
      </c>
      <c r="F101" s="4">
        <v>737</v>
      </c>
      <c r="G101" s="4">
        <v>1082.35</v>
      </c>
      <c r="H101" s="13">
        <f t="shared" si="3"/>
        <v>1.46858887381275</v>
      </c>
      <c r="I101" s="4" t="s">
        <v>139</v>
      </c>
      <c r="J101" s="4"/>
    </row>
    <row r="102" spans="1:10">
      <c r="A102" s="4">
        <v>100</v>
      </c>
      <c r="B102" s="4">
        <v>710</v>
      </c>
      <c r="C102" s="4" t="s">
        <v>48</v>
      </c>
      <c r="D102" s="4" t="s">
        <v>46</v>
      </c>
      <c r="E102" s="4" t="s">
        <v>138</v>
      </c>
      <c r="F102" s="4">
        <v>912</v>
      </c>
      <c r="G102" s="4">
        <v>1108.03</v>
      </c>
      <c r="H102" s="13">
        <f t="shared" si="3"/>
        <v>1.2149451754386</v>
      </c>
      <c r="I102" s="4" t="s">
        <v>139</v>
      </c>
      <c r="J102" s="4"/>
    </row>
    <row r="103" spans="1:10">
      <c r="A103" s="4">
        <v>101</v>
      </c>
      <c r="B103" s="4">
        <v>713</v>
      </c>
      <c r="C103" s="4" t="s">
        <v>49</v>
      </c>
      <c r="D103" s="4" t="s">
        <v>46</v>
      </c>
      <c r="E103" s="4" t="s">
        <v>138</v>
      </c>
      <c r="F103" s="4">
        <v>642</v>
      </c>
      <c r="G103" s="4">
        <v>734.5</v>
      </c>
      <c r="H103" s="13">
        <f t="shared" si="3"/>
        <v>1.14408099688474</v>
      </c>
      <c r="I103" s="4" t="s">
        <v>139</v>
      </c>
      <c r="J103" s="4"/>
    </row>
    <row r="104" spans="1:10">
      <c r="A104" s="4">
        <v>102</v>
      </c>
      <c r="B104" s="4">
        <v>738</v>
      </c>
      <c r="C104" s="4" t="s">
        <v>50</v>
      </c>
      <c r="D104" s="4" t="s">
        <v>46</v>
      </c>
      <c r="E104" s="4" t="s">
        <v>138</v>
      </c>
      <c r="F104" s="4">
        <v>612</v>
      </c>
      <c r="G104" s="4">
        <v>759.67</v>
      </c>
      <c r="H104" s="13">
        <f t="shared" si="3"/>
        <v>1.2412908496732</v>
      </c>
      <c r="I104" s="4" t="s">
        <v>139</v>
      </c>
      <c r="J104" s="4"/>
    </row>
    <row r="105" spans="1:10">
      <c r="A105" s="4">
        <v>103</v>
      </c>
      <c r="B105" s="4">
        <v>104838</v>
      </c>
      <c r="C105" s="4" t="s">
        <v>51</v>
      </c>
      <c r="D105" s="4" t="s">
        <v>46</v>
      </c>
      <c r="E105" s="4" t="s">
        <v>138</v>
      </c>
      <c r="F105" s="4">
        <v>602</v>
      </c>
      <c r="G105" s="4">
        <v>1272.18</v>
      </c>
      <c r="H105" s="13">
        <f t="shared" si="3"/>
        <v>2.11325581395349</v>
      </c>
      <c r="I105" s="4" t="s">
        <v>139</v>
      </c>
      <c r="J105" s="4"/>
    </row>
    <row r="106" spans="1:10">
      <c r="A106" s="4">
        <v>104</v>
      </c>
      <c r="B106" s="4">
        <v>329</v>
      </c>
      <c r="C106" s="4" t="s">
        <v>65</v>
      </c>
      <c r="D106" s="4" t="s">
        <v>46</v>
      </c>
      <c r="E106" s="4" t="s">
        <v>142</v>
      </c>
      <c r="F106" s="4">
        <v>776</v>
      </c>
      <c r="G106" s="4">
        <v>929.58</v>
      </c>
      <c r="H106" s="13">
        <f t="shared" si="3"/>
        <v>1.19791237113402</v>
      </c>
      <c r="I106" s="4" t="s">
        <v>139</v>
      </c>
      <c r="J106" s="4"/>
    </row>
    <row r="107" spans="1:10">
      <c r="A107" s="4">
        <v>105</v>
      </c>
      <c r="B107" s="4">
        <v>704</v>
      </c>
      <c r="C107" s="4" t="s">
        <v>66</v>
      </c>
      <c r="D107" s="4" t="s">
        <v>46</v>
      </c>
      <c r="E107" s="4" t="s">
        <v>142</v>
      </c>
      <c r="F107" s="4">
        <v>1079</v>
      </c>
      <c r="G107" s="4">
        <v>1055.3</v>
      </c>
      <c r="H107" s="13">
        <f t="shared" si="3"/>
        <v>0.978035217794254</v>
      </c>
      <c r="I107" s="4" t="s">
        <v>140</v>
      </c>
      <c r="J107" s="4"/>
    </row>
    <row r="108" spans="1:10">
      <c r="A108" s="4">
        <v>106</v>
      </c>
      <c r="B108" s="4">
        <v>52</v>
      </c>
      <c r="C108" s="4" t="s">
        <v>90</v>
      </c>
      <c r="D108" s="4" t="s">
        <v>46</v>
      </c>
      <c r="E108" s="4" t="s">
        <v>142</v>
      </c>
      <c r="F108" s="4">
        <v>1176</v>
      </c>
      <c r="G108" s="4">
        <v>1787.56</v>
      </c>
      <c r="H108" s="13">
        <f t="shared" si="3"/>
        <v>1.52003401360544</v>
      </c>
      <c r="I108" s="4" t="s">
        <v>139</v>
      </c>
      <c r="J108" s="4"/>
    </row>
    <row r="109" spans="1:10">
      <c r="A109" s="4">
        <v>107</v>
      </c>
      <c r="B109" s="4">
        <v>54</v>
      </c>
      <c r="C109" s="4" t="s">
        <v>91</v>
      </c>
      <c r="D109" s="4" t="s">
        <v>46</v>
      </c>
      <c r="E109" s="4" t="s">
        <v>142</v>
      </c>
      <c r="F109" s="4">
        <v>1383</v>
      </c>
      <c r="G109" s="4">
        <v>3040.48</v>
      </c>
      <c r="H109" s="13">
        <f t="shared" si="3"/>
        <v>2.19846710050615</v>
      </c>
      <c r="I109" s="4" t="s">
        <v>139</v>
      </c>
      <c r="J109" s="4" t="s">
        <v>156</v>
      </c>
    </row>
    <row r="110" spans="1:10">
      <c r="A110" s="4">
        <v>108</v>
      </c>
      <c r="B110" s="4">
        <v>351</v>
      </c>
      <c r="C110" s="4" t="s">
        <v>92</v>
      </c>
      <c r="D110" s="4" t="s">
        <v>46</v>
      </c>
      <c r="E110" s="4" t="s">
        <v>142</v>
      </c>
      <c r="F110" s="4">
        <v>1177</v>
      </c>
      <c r="G110" s="4">
        <v>611.04</v>
      </c>
      <c r="H110" s="13">
        <f t="shared" si="3"/>
        <v>0.519150382327952</v>
      </c>
      <c r="I110" s="4" t="s">
        <v>140</v>
      </c>
      <c r="J110" s="4"/>
    </row>
    <row r="111" spans="1:10">
      <c r="A111" s="4">
        <v>109</v>
      </c>
      <c r="B111" s="4">
        <v>367</v>
      </c>
      <c r="C111" s="4" t="s">
        <v>93</v>
      </c>
      <c r="D111" s="4" t="s">
        <v>46</v>
      </c>
      <c r="E111" s="4" t="s">
        <v>142</v>
      </c>
      <c r="F111" s="4">
        <v>1379</v>
      </c>
      <c r="G111" s="4">
        <v>2776.7</v>
      </c>
      <c r="H111" s="13">
        <f t="shared" si="3"/>
        <v>2.013560551124</v>
      </c>
      <c r="I111" s="4" t="s">
        <v>139</v>
      </c>
      <c r="J111" s="4" t="s">
        <v>157</v>
      </c>
    </row>
    <row r="112" spans="1:10">
      <c r="A112" s="4">
        <v>110</v>
      </c>
      <c r="B112" s="4">
        <v>587</v>
      </c>
      <c r="C112" s="4" t="s">
        <v>94</v>
      </c>
      <c r="D112" s="4" t="s">
        <v>46</v>
      </c>
      <c r="E112" s="4" t="s">
        <v>142</v>
      </c>
      <c r="F112" s="4">
        <v>1378</v>
      </c>
      <c r="G112" s="4">
        <v>1257.5</v>
      </c>
      <c r="H112" s="13">
        <f t="shared" si="3"/>
        <v>0.91255442670537</v>
      </c>
      <c r="I112" s="4" t="s">
        <v>140</v>
      </c>
      <c r="J112" s="4"/>
    </row>
    <row r="113" spans="1:10">
      <c r="A113" s="4">
        <v>111</v>
      </c>
      <c r="B113" s="4">
        <v>104428</v>
      </c>
      <c r="C113" s="4" t="s">
        <v>95</v>
      </c>
      <c r="D113" s="4" t="s">
        <v>46</v>
      </c>
      <c r="E113" s="4" t="s">
        <v>142</v>
      </c>
      <c r="F113" s="4">
        <v>1381</v>
      </c>
      <c r="G113" s="4">
        <v>2339.82</v>
      </c>
      <c r="H113" s="13">
        <f t="shared" si="3"/>
        <v>1.69429398986242</v>
      </c>
      <c r="I113" s="4" t="s">
        <v>139</v>
      </c>
      <c r="J113" s="4"/>
    </row>
    <row r="114" spans="1:10">
      <c r="A114" s="4">
        <v>112</v>
      </c>
      <c r="B114" s="4">
        <v>754</v>
      </c>
      <c r="C114" s="4" t="s">
        <v>117</v>
      </c>
      <c r="D114" s="4" t="s">
        <v>46</v>
      </c>
      <c r="E114" s="4" t="s">
        <v>144</v>
      </c>
      <c r="F114" s="4">
        <v>1480</v>
      </c>
      <c r="G114" s="4">
        <v>2458.36</v>
      </c>
      <c r="H114" s="13">
        <f t="shared" si="3"/>
        <v>1.66105405405405</v>
      </c>
      <c r="I114" s="4" t="s">
        <v>139</v>
      </c>
      <c r="J114" s="4"/>
    </row>
    <row r="115" spans="1:10">
      <c r="A115" s="4">
        <v>113</v>
      </c>
      <c r="B115" s="4">
        <v>101453</v>
      </c>
      <c r="C115" s="4" t="s">
        <v>118</v>
      </c>
      <c r="D115" s="4" t="s">
        <v>46</v>
      </c>
      <c r="E115" s="4" t="s">
        <v>144</v>
      </c>
      <c r="F115" s="4">
        <v>1585</v>
      </c>
      <c r="G115" s="4">
        <v>1518.72</v>
      </c>
      <c r="H115" s="13">
        <f t="shared" si="3"/>
        <v>0.958182965299685</v>
      </c>
      <c r="I115" s="4" t="s">
        <v>140</v>
      </c>
      <c r="J115" s="4"/>
    </row>
    <row r="116" spans="1:10">
      <c r="A116" s="4"/>
      <c r="B116" s="4"/>
      <c r="C116" s="4" t="s">
        <v>158</v>
      </c>
      <c r="D116" s="4"/>
      <c r="E116" s="4"/>
      <c r="F116" s="4">
        <f>SUM(F3:F115)</f>
        <v>151286</v>
      </c>
      <c r="G116" s="4">
        <f>SUM(G3:G115)</f>
        <v>211229.56</v>
      </c>
      <c r="H116" s="13">
        <f t="shared" si="3"/>
        <v>1.3962267493357</v>
      </c>
      <c r="I116" s="4"/>
      <c r="J116" s="4"/>
    </row>
    <row r="117" ht="27" customHeight="1" spans="1:10">
      <c r="A117" s="11" t="s">
        <v>159</v>
      </c>
      <c r="B117" s="12"/>
      <c r="C117" s="12"/>
      <c r="D117" s="12"/>
      <c r="E117" s="12"/>
      <c r="F117" s="12"/>
      <c r="G117" s="12"/>
      <c r="H117" s="12"/>
      <c r="I117" s="12"/>
      <c r="J117" s="14"/>
    </row>
  </sheetData>
  <sortState ref="A2:F114">
    <sortCondition ref="D2" descending="1"/>
  </sortState>
  <mergeCells count="2">
    <mergeCell ref="A1:J1"/>
    <mergeCell ref="A117:J1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9"/>
  <sheetViews>
    <sheetView workbookViewId="0">
      <selection activeCell="C50" sqref="C50"/>
    </sheetView>
  </sheetViews>
  <sheetFormatPr defaultColWidth="9" defaultRowHeight="13.5"/>
  <cols>
    <col min="1" max="3" width="8" style="1"/>
    <col min="4" max="4" width="27.25" style="1" customWidth="1"/>
    <col min="5" max="6" width="8" style="1"/>
    <col min="9" max="9" width="12.125" customWidth="1"/>
  </cols>
  <sheetData>
    <row r="1" ht="24" customHeight="1" spans="1:10">
      <c r="A1" s="2" t="s">
        <v>160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161</v>
      </c>
      <c r="B2" s="3" t="s">
        <v>162</v>
      </c>
      <c r="C2" s="3" t="s">
        <v>163</v>
      </c>
      <c r="D2" s="3" t="s">
        <v>164</v>
      </c>
      <c r="E2" s="3" t="s">
        <v>165</v>
      </c>
      <c r="F2" s="3" t="s">
        <v>5</v>
      </c>
      <c r="G2" s="4" t="s">
        <v>134</v>
      </c>
      <c r="H2" s="4" t="s">
        <v>135</v>
      </c>
      <c r="I2" s="6" t="s">
        <v>136</v>
      </c>
      <c r="J2" s="4" t="s">
        <v>166</v>
      </c>
    </row>
    <row r="3" spans="1:10">
      <c r="A3" s="5">
        <v>4033</v>
      </c>
      <c r="B3" s="5" t="s">
        <v>167</v>
      </c>
      <c r="C3" s="5">
        <v>750</v>
      </c>
      <c r="D3" s="5" t="s">
        <v>168</v>
      </c>
      <c r="E3" s="5" t="s">
        <v>169</v>
      </c>
      <c r="F3" s="5">
        <v>657.58</v>
      </c>
      <c r="G3" s="4">
        <v>1585.66</v>
      </c>
      <c r="H3" s="4">
        <f>G3-F3</f>
        <v>928.08</v>
      </c>
      <c r="I3" s="4" t="s">
        <v>139</v>
      </c>
      <c r="J3" s="4"/>
    </row>
    <row r="4" spans="1:10">
      <c r="A4" s="5">
        <v>11051</v>
      </c>
      <c r="B4" s="5" t="s">
        <v>170</v>
      </c>
      <c r="C4" s="5">
        <v>750</v>
      </c>
      <c r="D4" s="5" t="s">
        <v>168</v>
      </c>
      <c r="E4" s="5" t="s">
        <v>171</v>
      </c>
      <c r="F4" s="5">
        <v>657.58</v>
      </c>
      <c r="G4" s="4">
        <v>1217.82</v>
      </c>
      <c r="H4" s="4">
        <f t="shared" ref="H4:H67" si="0">G4-F4</f>
        <v>560.24</v>
      </c>
      <c r="I4" s="4" t="s">
        <v>139</v>
      </c>
      <c r="J4" s="4"/>
    </row>
    <row r="5" spans="1:10">
      <c r="A5" s="5">
        <v>11463</v>
      </c>
      <c r="B5" s="5" t="s">
        <v>172</v>
      </c>
      <c r="C5" s="5">
        <v>750</v>
      </c>
      <c r="D5" s="5" t="s">
        <v>168</v>
      </c>
      <c r="E5" s="5" t="s">
        <v>171</v>
      </c>
      <c r="F5" s="5">
        <v>657.58</v>
      </c>
      <c r="G5" s="4">
        <v>2176.81</v>
      </c>
      <c r="H5" s="4">
        <f t="shared" si="0"/>
        <v>1519.23</v>
      </c>
      <c r="I5" s="4" t="s">
        <v>139</v>
      </c>
      <c r="J5" s="4"/>
    </row>
    <row r="6" spans="1:10">
      <c r="A6" s="5">
        <v>12254</v>
      </c>
      <c r="B6" s="5" t="s">
        <v>173</v>
      </c>
      <c r="C6" s="5">
        <v>750</v>
      </c>
      <c r="D6" s="5" t="s">
        <v>168</v>
      </c>
      <c r="E6" s="5" t="s">
        <v>171</v>
      </c>
      <c r="F6" s="5">
        <v>526.06</v>
      </c>
      <c r="G6" s="4">
        <v>1180.48</v>
      </c>
      <c r="H6" s="4">
        <f t="shared" si="0"/>
        <v>654.42</v>
      </c>
      <c r="I6" s="4" t="s">
        <v>139</v>
      </c>
      <c r="J6" s="4"/>
    </row>
    <row r="7" spans="1:10">
      <c r="A7" s="5">
        <v>12474</v>
      </c>
      <c r="B7" s="5" t="s">
        <v>174</v>
      </c>
      <c r="C7" s="5">
        <v>750</v>
      </c>
      <c r="D7" s="5" t="s">
        <v>168</v>
      </c>
      <c r="E7" s="5" t="s">
        <v>175</v>
      </c>
      <c r="F7" s="5">
        <v>394.57</v>
      </c>
      <c r="G7" s="4">
        <v>431.02</v>
      </c>
      <c r="H7" s="4">
        <f t="shared" si="0"/>
        <v>36.45</v>
      </c>
      <c r="I7" s="4" t="s">
        <v>139</v>
      </c>
      <c r="J7" s="4"/>
    </row>
    <row r="8" spans="1:10">
      <c r="A8" s="5">
        <v>12478</v>
      </c>
      <c r="B8" s="5" t="s">
        <v>176</v>
      </c>
      <c r="C8" s="5">
        <v>750</v>
      </c>
      <c r="D8" s="5" t="s">
        <v>168</v>
      </c>
      <c r="E8" s="5" t="s">
        <v>175</v>
      </c>
      <c r="F8" s="5">
        <v>394.57</v>
      </c>
      <c r="G8" s="4">
        <v>1140.31</v>
      </c>
      <c r="H8" s="4">
        <f t="shared" si="0"/>
        <v>745.74</v>
      </c>
      <c r="I8" s="4" t="s">
        <v>139</v>
      </c>
      <c r="J8" s="4"/>
    </row>
    <row r="9" spans="1:10">
      <c r="A9" s="5">
        <v>12215</v>
      </c>
      <c r="B9" s="5" t="s">
        <v>177</v>
      </c>
      <c r="C9" s="5">
        <v>750</v>
      </c>
      <c r="D9" s="5" t="s">
        <v>168</v>
      </c>
      <c r="E9" s="5" t="s">
        <v>175</v>
      </c>
      <c r="F9" s="5">
        <v>526.06</v>
      </c>
      <c r="G9" s="4">
        <v>848.5</v>
      </c>
      <c r="H9" s="4">
        <f t="shared" si="0"/>
        <v>322.44</v>
      </c>
      <c r="I9" s="4" t="s">
        <v>139</v>
      </c>
      <c r="J9" s="4"/>
    </row>
    <row r="10" spans="1:10">
      <c r="A10" s="5">
        <v>8763</v>
      </c>
      <c r="B10" s="5" t="s">
        <v>178</v>
      </c>
      <c r="C10" s="5">
        <v>106485</v>
      </c>
      <c r="D10" s="5" t="s">
        <v>179</v>
      </c>
      <c r="E10" s="5" t="s">
        <v>169</v>
      </c>
      <c r="F10" s="5">
        <v>215</v>
      </c>
      <c r="G10" s="4">
        <v>319.4</v>
      </c>
      <c r="H10" s="4">
        <f t="shared" si="0"/>
        <v>104.4</v>
      </c>
      <c r="I10" s="4" t="s">
        <v>139</v>
      </c>
      <c r="J10" s="4"/>
    </row>
    <row r="11" spans="1:10">
      <c r="A11" s="5">
        <v>11319</v>
      </c>
      <c r="B11" s="5" t="s">
        <v>180</v>
      </c>
      <c r="C11" s="5">
        <v>106485</v>
      </c>
      <c r="D11" s="5" t="s">
        <v>179</v>
      </c>
      <c r="E11" s="5" t="s">
        <v>171</v>
      </c>
      <c r="F11" s="5">
        <v>215</v>
      </c>
      <c r="G11" s="4">
        <v>301.27</v>
      </c>
      <c r="H11" s="4">
        <f t="shared" si="0"/>
        <v>86.27</v>
      </c>
      <c r="I11" s="4" t="s">
        <v>139</v>
      </c>
      <c r="J11" s="4"/>
    </row>
    <row r="12" spans="1:10">
      <c r="A12" s="5">
        <v>12495</v>
      </c>
      <c r="B12" s="5" t="s">
        <v>181</v>
      </c>
      <c r="C12" s="5">
        <v>106485</v>
      </c>
      <c r="D12" s="5" t="s">
        <v>179</v>
      </c>
      <c r="E12" s="5" t="s">
        <v>182</v>
      </c>
      <c r="F12" s="5">
        <v>80</v>
      </c>
      <c r="G12" s="4">
        <v>77.37</v>
      </c>
      <c r="H12" s="4">
        <f t="shared" si="0"/>
        <v>-2.63</v>
      </c>
      <c r="I12" s="4" t="s">
        <v>139</v>
      </c>
      <c r="J12" s="7">
        <f>ROUND(H12*0.02/2,0)</f>
        <v>0</v>
      </c>
    </row>
    <row r="13" spans="1:10">
      <c r="A13" s="5">
        <v>12229</v>
      </c>
      <c r="B13" s="5" t="s">
        <v>183</v>
      </c>
      <c r="C13" s="5">
        <v>106485</v>
      </c>
      <c r="D13" s="5" t="s">
        <v>179</v>
      </c>
      <c r="E13" s="5" t="s">
        <v>184</v>
      </c>
      <c r="F13" s="5">
        <v>155</v>
      </c>
      <c r="G13" s="4">
        <v>103.2</v>
      </c>
      <c r="H13" s="4">
        <f t="shared" si="0"/>
        <v>-51.8</v>
      </c>
      <c r="I13" s="4" t="s">
        <v>139</v>
      </c>
      <c r="J13" s="7">
        <f>ROUND(H13*0.02/2,0)</f>
        <v>-1</v>
      </c>
    </row>
    <row r="14" spans="1:10">
      <c r="A14" s="5">
        <v>7917</v>
      </c>
      <c r="B14" s="5" t="s">
        <v>185</v>
      </c>
      <c r="C14" s="5">
        <v>515</v>
      </c>
      <c r="D14" s="5" t="s">
        <v>186</v>
      </c>
      <c r="E14" s="5" t="s">
        <v>171</v>
      </c>
      <c r="F14" s="5">
        <v>448</v>
      </c>
      <c r="G14" s="4">
        <v>720.01</v>
      </c>
      <c r="H14" s="4">
        <f t="shared" si="0"/>
        <v>272.01</v>
      </c>
      <c r="I14" s="4" t="s">
        <v>139</v>
      </c>
      <c r="J14" s="4"/>
    </row>
    <row r="15" spans="1:10">
      <c r="A15" s="5">
        <v>7006</v>
      </c>
      <c r="B15" s="5" t="s">
        <v>187</v>
      </c>
      <c r="C15" s="5">
        <v>515</v>
      </c>
      <c r="D15" s="5" t="s">
        <v>186</v>
      </c>
      <c r="E15" s="5" t="s">
        <v>169</v>
      </c>
      <c r="F15" s="5">
        <v>404</v>
      </c>
      <c r="G15" s="4">
        <v>1033.32</v>
      </c>
      <c r="H15" s="4">
        <f t="shared" si="0"/>
        <v>629.32</v>
      </c>
      <c r="I15" s="4" t="s">
        <v>139</v>
      </c>
      <c r="J15" s="4"/>
    </row>
    <row r="16" spans="1:10">
      <c r="A16" s="5">
        <v>12774</v>
      </c>
      <c r="B16" s="5" t="s">
        <v>188</v>
      </c>
      <c r="C16" s="5">
        <v>515</v>
      </c>
      <c r="D16" s="5" t="s">
        <v>186</v>
      </c>
      <c r="E16" s="5" t="s">
        <v>189</v>
      </c>
      <c r="F16" s="5">
        <v>269</v>
      </c>
      <c r="G16" s="4">
        <v>26.8</v>
      </c>
      <c r="H16" s="4">
        <f t="shared" si="0"/>
        <v>-242.2</v>
      </c>
      <c r="I16" s="4" t="s">
        <v>139</v>
      </c>
      <c r="J16" s="7">
        <f>ROUND(H16*0.02/2,0)</f>
        <v>-2</v>
      </c>
    </row>
    <row r="17" spans="1:10">
      <c r="A17" s="5">
        <v>12483</v>
      </c>
      <c r="B17" s="5" t="s">
        <v>190</v>
      </c>
      <c r="C17" s="5">
        <v>515</v>
      </c>
      <c r="D17" s="5" t="s">
        <v>186</v>
      </c>
      <c r="E17" s="5" t="s">
        <v>175</v>
      </c>
      <c r="F17" s="5">
        <v>269</v>
      </c>
      <c r="G17" s="4">
        <v>346.71</v>
      </c>
      <c r="H17" s="4">
        <f t="shared" si="0"/>
        <v>77.71</v>
      </c>
      <c r="I17" s="4" t="s">
        <v>139</v>
      </c>
      <c r="J17" s="4"/>
    </row>
    <row r="18" spans="1:10">
      <c r="A18" s="5">
        <v>990487</v>
      </c>
      <c r="B18" s="5" t="s">
        <v>191</v>
      </c>
      <c r="C18" s="5">
        <v>581</v>
      </c>
      <c r="D18" s="5" t="s">
        <v>192</v>
      </c>
      <c r="E18" s="5" t="s">
        <v>193</v>
      </c>
      <c r="F18" s="5">
        <v>582</v>
      </c>
      <c r="G18" s="4">
        <v>729.67</v>
      </c>
      <c r="H18" s="4">
        <f t="shared" si="0"/>
        <v>147.67</v>
      </c>
      <c r="I18" s="4" t="s">
        <v>139</v>
      </c>
      <c r="J18" s="4"/>
    </row>
    <row r="19" spans="1:10">
      <c r="A19" s="5">
        <v>5641</v>
      </c>
      <c r="B19" s="5" t="s">
        <v>194</v>
      </c>
      <c r="C19" s="5">
        <v>581</v>
      </c>
      <c r="D19" s="5" t="s">
        <v>192</v>
      </c>
      <c r="E19" s="5" t="s">
        <v>169</v>
      </c>
      <c r="F19" s="5">
        <v>400</v>
      </c>
      <c r="G19" s="4">
        <v>500.95</v>
      </c>
      <c r="H19" s="4">
        <f t="shared" si="0"/>
        <v>100.95</v>
      </c>
      <c r="I19" s="4" t="s">
        <v>139</v>
      </c>
      <c r="J19" s="4"/>
    </row>
    <row r="20" spans="1:10">
      <c r="A20" s="5">
        <v>7279</v>
      </c>
      <c r="B20" s="5" t="s">
        <v>195</v>
      </c>
      <c r="C20" s="5">
        <v>581</v>
      </c>
      <c r="D20" s="5" t="s">
        <v>192</v>
      </c>
      <c r="E20" s="5" t="s">
        <v>171</v>
      </c>
      <c r="F20" s="5">
        <v>400</v>
      </c>
      <c r="G20" s="4">
        <v>640.69</v>
      </c>
      <c r="H20" s="4">
        <f t="shared" si="0"/>
        <v>240.69</v>
      </c>
      <c r="I20" s="4" t="s">
        <v>139</v>
      </c>
      <c r="J20" s="4"/>
    </row>
    <row r="21" spans="1:10">
      <c r="A21" s="5">
        <v>12487</v>
      </c>
      <c r="B21" s="5" t="s">
        <v>196</v>
      </c>
      <c r="C21" s="5">
        <v>581</v>
      </c>
      <c r="D21" s="5" t="s">
        <v>192</v>
      </c>
      <c r="E21" s="5" t="s">
        <v>197</v>
      </c>
      <c r="F21" s="5">
        <v>100</v>
      </c>
      <c r="G21" s="4">
        <v>107</v>
      </c>
      <c r="H21" s="4">
        <f t="shared" si="0"/>
        <v>7</v>
      </c>
      <c r="I21" s="4" t="s">
        <v>139</v>
      </c>
      <c r="J21" s="4"/>
    </row>
    <row r="22" spans="1:10">
      <c r="A22" s="5">
        <v>9749</v>
      </c>
      <c r="B22" s="5" t="s">
        <v>198</v>
      </c>
      <c r="C22" s="5">
        <v>740</v>
      </c>
      <c r="D22" s="5" t="s">
        <v>199</v>
      </c>
      <c r="E22" s="5" t="s">
        <v>171</v>
      </c>
      <c r="F22" s="5">
        <v>372</v>
      </c>
      <c r="G22" s="4">
        <v>426.69</v>
      </c>
      <c r="H22" s="4">
        <f t="shared" si="0"/>
        <v>54.69</v>
      </c>
      <c r="I22" s="4" t="s">
        <v>139</v>
      </c>
      <c r="J22" s="4"/>
    </row>
    <row r="23" spans="1:10">
      <c r="A23" s="5">
        <v>9328</v>
      </c>
      <c r="B23" s="5" t="s">
        <v>200</v>
      </c>
      <c r="C23" s="5">
        <v>740</v>
      </c>
      <c r="D23" s="5" t="s">
        <v>199</v>
      </c>
      <c r="E23" s="5" t="s">
        <v>169</v>
      </c>
      <c r="F23" s="5">
        <v>372</v>
      </c>
      <c r="G23" s="4">
        <v>461.68</v>
      </c>
      <c r="H23" s="4">
        <f t="shared" si="0"/>
        <v>89.68</v>
      </c>
      <c r="I23" s="4" t="s">
        <v>139</v>
      </c>
      <c r="J23" s="4"/>
    </row>
    <row r="24" spans="1:10">
      <c r="A24" s="5">
        <v>8972</v>
      </c>
      <c r="B24" s="5" t="s">
        <v>201</v>
      </c>
      <c r="C24" s="5">
        <v>712</v>
      </c>
      <c r="D24" s="5" t="s">
        <v>202</v>
      </c>
      <c r="E24" s="5" t="s">
        <v>171</v>
      </c>
      <c r="F24" s="5">
        <v>344</v>
      </c>
      <c r="G24" s="4">
        <v>2636.62</v>
      </c>
      <c r="H24" s="4">
        <f t="shared" si="0"/>
        <v>2292.62</v>
      </c>
      <c r="I24" s="4" t="s">
        <v>139</v>
      </c>
      <c r="J24" s="4"/>
    </row>
    <row r="25" spans="1:10">
      <c r="A25" s="5">
        <v>10650</v>
      </c>
      <c r="B25" s="5" t="s">
        <v>203</v>
      </c>
      <c r="C25" s="5">
        <v>712</v>
      </c>
      <c r="D25" s="5" t="s">
        <v>202</v>
      </c>
      <c r="E25" s="5" t="s">
        <v>169</v>
      </c>
      <c r="F25" s="5">
        <v>310</v>
      </c>
      <c r="G25" s="4">
        <v>306</v>
      </c>
      <c r="H25" s="4">
        <f t="shared" si="0"/>
        <v>-4</v>
      </c>
      <c r="I25" s="4" t="s">
        <v>139</v>
      </c>
      <c r="J25" s="4">
        <f>ROUND(H25*0.02,0)</f>
        <v>0</v>
      </c>
    </row>
    <row r="26" spans="1:10">
      <c r="A26" s="5">
        <v>11383</v>
      </c>
      <c r="B26" s="5" t="s">
        <v>204</v>
      </c>
      <c r="C26" s="5">
        <v>712</v>
      </c>
      <c r="D26" s="5" t="s">
        <v>202</v>
      </c>
      <c r="E26" s="5" t="s">
        <v>171</v>
      </c>
      <c r="F26" s="5">
        <v>344</v>
      </c>
      <c r="G26" s="4">
        <v>1005.03</v>
      </c>
      <c r="H26" s="4">
        <f t="shared" si="0"/>
        <v>661.03</v>
      </c>
      <c r="I26" s="4" t="s">
        <v>139</v>
      </c>
      <c r="J26" s="4"/>
    </row>
    <row r="27" spans="1:10">
      <c r="A27" s="5">
        <v>11487</v>
      </c>
      <c r="B27" s="5" t="s">
        <v>205</v>
      </c>
      <c r="C27" s="5">
        <v>712</v>
      </c>
      <c r="D27" s="5" t="s">
        <v>202</v>
      </c>
      <c r="E27" s="5" t="s">
        <v>171</v>
      </c>
      <c r="F27" s="5">
        <v>344</v>
      </c>
      <c r="G27" s="4">
        <v>361.6</v>
      </c>
      <c r="H27" s="4">
        <f t="shared" si="0"/>
        <v>17.6</v>
      </c>
      <c r="I27" s="4" t="s">
        <v>139</v>
      </c>
      <c r="J27" s="4"/>
    </row>
    <row r="28" spans="1:10">
      <c r="A28" s="5">
        <v>12189</v>
      </c>
      <c r="B28" s="5" t="s">
        <v>206</v>
      </c>
      <c r="C28" s="5">
        <v>712</v>
      </c>
      <c r="D28" s="5" t="s">
        <v>202</v>
      </c>
      <c r="E28" s="5" t="s">
        <v>171</v>
      </c>
      <c r="F28" s="5">
        <v>344</v>
      </c>
      <c r="G28" s="4">
        <v>512.86</v>
      </c>
      <c r="H28" s="4">
        <f t="shared" si="0"/>
        <v>168.86</v>
      </c>
      <c r="I28" s="4" t="s">
        <v>139</v>
      </c>
      <c r="J28" s="4"/>
    </row>
    <row r="29" spans="1:10">
      <c r="A29" s="5">
        <v>5519</v>
      </c>
      <c r="B29" s="5" t="s">
        <v>207</v>
      </c>
      <c r="C29" s="5">
        <v>578</v>
      </c>
      <c r="D29" s="5" t="s">
        <v>208</v>
      </c>
      <c r="E29" s="5" t="s">
        <v>209</v>
      </c>
      <c r="F29" s="5">
        <v>412.1</v>
      </c>
      <c r="G29" s="4">
        <v>566.5</v>
      </c>
      <c r="H29" s="4">
        <f t="shared" si="0"/>
        <v>154.4</v>
      </c>
      <c r="I29" s="4" t="s">
        <v>139</v>
      </c>
      <c r="J29" s="4"/>
    </row>
    <row r="30" spans="1:10">
      <c r="A30" s="5">
        <v>9331</v>
      </c>
      <c r="B30" s="5" t="s">
        <v>210</v>
      </c>
      <c r="C30" s="5">
        <v>578</v>
      </c>
      <c r="D30" s="5" t="s">
        <v>208</v>
      </c>
      <c r="E30" s="5" t="s">
        <v>169</v>
      </c>
      <c r="F30" s="5">
        <v>337.2</v>
      </c>
      <c r="G30" s="4">
        <v>587.62</v>
      </c>
      <c r="H30" s="4">
        <f t="shared" si="0"/>
        <v>250.42</v>
      </c>
      <c r="I30" s="4" t="s">
        <v>139</v>
      </c>
      <c r="J30" s="4"/>
    </row>
    <row r="31" spans="1:10">
      <c r="A31" s="5">
        <v>9140</v>
      </c>
      <c r="B31" s="5" t="s">
        <v>211</v>
      </c>
      <c r="C31" s="5">
        <v>578</v>
      </c>
      <c r="D31" s="5" t="s">
        <v>208</v>
      </c>
      <c r="E31" s="5" t="s">
        <v>209</v>
      </c>
      <c r="F31" s="5">
        <v>412.1</v>
      </c>
      <c r="G31" s="4">
        <v>932.08</v>
      </c>
      <c r="H31" s="4">
        <f t="shared" si="0"/>
        <v>519.98</v>
      </c>
      <c r="I31" s="4" t="s">
        <v>139</v>
      </c>
      <c r="J31" s="4"/>
    </row>
    <row r="32" spans="1:10">
      <c r="A32" s="5">
        <v>12472</v>
      </c>
      <c r="B32" s="5" t="s">
        <v>212</v>
      </c>
      <c r="C32" s="5">
        <v>578</v>
      </c>
      <c r="D32" s="5" t="s">
        <v>208</v>
      </c>
      <c r="E32" s="5" t="s">
        <v>175</v>
      </c>
      <c r="F32" s="5">
        <v>262.3</v>
      </c>
      <c r="G32" s="4">
        <v>995.89</v>
      </c>
      <c r="H32" s="4">
        <f t="shared" si="0"/>
        <v>733.59</v>
      </c>
      <c r="I32" s="4" t="s">
        <v>139</v>
      </c>
      <c r="J32" s="4"/>
    </row>
    <row r="33" spans="1:10">
      <c r="A33" s="5">
        <v>12465</v>
      </c>
      <c r="B33" s="5" t="s">
        <v>213</v>
      </c>
      <c r="C33" s="5">
        <v>578</v>
      </c>
      <c r="D33" s="5" t="s">
        <v>208</v>
      </c>
      <c r="E33" s="5" t="s">
        <v>175</v>
      </c>
      <c r="F33" s="5">
        <v>262.3</v>
      </c>
      <c r="G33" s="4">
        <v>476.53</v>
      </c>
      <c r="H33" s="4">
        <f t="shared" si="0"/>
        <v>214.23</v>
      </c>
      <c r="I33" s="4" t="s">
        <v>139</v>
      </c>
      <c r="J33" s="4"/>
    </row>
    <row r="34" spans="1:10">
      <c r="A34" s="5">
        <v>9682</v>
      </c>
      <c r="B34" s="5" t="s">
        <v>214</v>
      </c>
      <c r="C34" s="5">
        <v>103639</v>
      </c>
      <c r="D34" s="5" t="s">
        <v>215</v>
      </c>
      <c r="E34" s="5" t="s">
        <v>169</v>
      </c>
      <c r="F34" s="5">
        <v>321</v>
      </c>
      <c r="G34" s="4">
        <v>641.66</v>
      </c>
      <c r="H34" s="4">
        <f t="shared" si="0"/>
        <v>320.66</v>
      </c>
      <c r="I34" s="4" t="s">
        <v>139</v>
      </c>
      <c r="J34" s="4"/>
    </row>
    <row r="35" spans="1:10">
      <c r="A35" s="5">
        <v>11382</v>
      </c>
      <c r="B35" s="5" t="s">
        <v>216</v>
      </c>
      <c r="C35" s="5">
        <v>103639</v>
      </c>
      <c r="D35" s="5" t="s">
        <v>215</v>
      </c>
      <c r="E35" s="5" t="s">
        <v>171</v>
      </c>
      <c r="F35" s="5">
        <v>358</v>
      </c>
      <c r="G35" s="4">
        <v>603.17</v>
      </c>
      <c r="H35" s="4">
        <f t="shared" si="0"/>
        <v>245.17</v>
      </c>
      <c r="I35" s="4" t="s">
        <v>139</v>
      </c>
      <c r="J35" s="4"/>
    </row>
    <row r="36" spans="1:10">
      <c r="A36" s="5">
        <v>12164</v>
      </c>
      <c r="B36" s="5" t="s">
        <v>217</v>
      </c>
      <c r="C36" s="5">
        <v>103639</v>
      </c>
      <c r="D36" s="5" t="s">
        <v>215</v>
      </c>
      <c r="E36" s="5" t="s">
        <v>171</v>
      </c>
      <c r="F36" s="5">
        <v>358</v>
      </c>
      <c r="G36" s="4">
        <v>666.95</v>
      </c>
      <c r="H36" s="4">
        <f t="shared" si="0"/>
        <v>308.95</v>
      </c>
      <c r="I36" s="4" t="s">
        <v>139</v>
      </c>
      <c r="J36" s="4"/>
    </row>
    <row r="37" spans="1:10">
      <c r="A37" s="5">
        <v>12454</v>
      </c>
      <c r="B37" s="5" t="s">
        <v>218</v>
      </c>
      <c r="C37" s="5">
        <v>103639</v>
      </c>
      <c r="D37" s="5" t="s">
        <v>215</v>
      </c>
      <c r="E37" s="5" t="s">
        <v>175</v>
      </c>
      <c r="F37" s="5">
        <v>143</v>
      </c>
      <c r="G37" s="4">
        <v>165.73</v>
      </c>
      <c r="H37" s="4">
        <f t="shared" si="0"/>
        <v>22.73</v>
      </c>
      <c r="I37" s="4" t="s">
        <v>139</v>
      </c>
      <c r="J37" s="4"/>
    </row>
    <row r="38" spans="1:10">
      <c r="A38" s="5">
        <v>6494</v>
      </c>
      <c r="B38" s="5" t="s">
        <v>219</v>
      </c>
      <c r="C38" s="5">
        <v>707</v>
      </c>
      <c r="D38" s="5" t="s">
        <v>220</v>
      </c>
      <c r="E38" s="5" t="s">
        <v>221</v>
      </c>
      <c r="F38" s="5">
        <v>429</v>
      </c>
      <c r="G38" s="4">
        <v>801.87</v>
      </c>
      <c r="H38" s="4">
        <f t="shared" si="0"/>
        <v>372.87</v>
      </c>
      <c r="I38" s="4" t="s">
        <v>140</v>
      </c>
      <c r="J38" s="4"/>
    </row>
    <row r="39" spans="1:10">
      <c r="A39" s="5">
        <v>10951</v>
      </c>
      <c r="B39" s="5" t="s">
        <v>222</v>
      </c>
      <c r="C39" s="5">
        <v>707</v>
      </c>
      <c r="D39" s="5" t="s">
        <v>220</v>
      </c>
      <c r="E39" s="5" t="s">
        <v>169</v>
      </c>
      <c r="F39" s="5">
        <v>386</v>
      </c>
      <c r="G39" s="4">
        <v>203.25</v>
      </c>
      <c r="H39" s="4">
        <f t="shared" si="0"/>
        <v>-182.75</v>
      </c>
      <c r="I39" s="4" t="s">
        <v>140</v>
      </c>
      <c r="J39" s="4">
        <f t="shared" ref="J39:J45" si="1">ROUND(H39*0.02,0)</f>
        <v>-4</v>
      </c>
    </row>
    <row r="40" spans="1:10">
      <c r="A40" s="5">
        <v>10952</v>
      </c>
      <c r="B40" s="5" t="s">
        <v>223</v>
      </c>
      <c r="C40" s="5">
        <v>707</v>
      </c>
      <c r="D40" s="5" t="s">
        <v>220</v>
      </c>
      <c r="E40" s="5" t="s">
        <v>221</v>
      </c>
      <c r="F40" s="5">
        <v>429</v>
      </c>
      <c r="G40" s="4">
        <v>332.14</v>
      </c>
      <c r="H40" s="4">
        <f t="shared" si="0"/>
        <v>-96.86</v>
      </c>
      <c r="I40" s="4" t="s">
        <v>140</v>
      </c>
      <c r="J40" s="4">
        <f t="shared" si="1"/>
        <v>-2</v>
      </c>
    </row>
    <row r="41" spans="1:10">
      <c r="A41" s="5">
        <v>11797</v>
      </c>
      <c r="B41" s="5" t="s">
        <v>224</v>
      </c>
      <c r="C41" s="5">
        <v>707</v>
      </c>
      <c r="D41" s="5" t="s">
        <v>220</v>
      </c>
      <c r="E41" s="5" t="s">
        <v>221</v>
      </c>
      <c r="F41" s="5">
        <v>429</v>
      </c>
      <c r="G41" s="4">
        <v>340.6</v>
      </c>
      <c r="H41" s="4">
        <f t="shared" si="0"/>
        <v>-88.4</v>
      </c>
      <c r="I41" s="4" t="s">
        <v>140</v>
      </c>
      <c r="J41" s="4">
        <f t="shared" si="1"/>
        <v>-2</v>
      </c>
    </row>
    <row r="42" spans="1:10">
      <c r="A42" s="5">
        <v>12490</v>
      </c>
      <c r="B42" s="5" t="s">
        <v>225</v>
      </c>
      <c r="C42" s="5">
        <v>707</v>
      </c>
      <c r="D42" s="5" t="s">
        <v>220</v>
      </c>
      <c r="E42" s="5" t="s">
        <v>175</v>
      </c>
      <c r="F42" s="5">
        <v>215</v>
      </c>
      <c r="G42" s="4">
        <v>108.7</v>
      </c>
      <c r="H42" s="4">
        <f t="shared" si="0"/>
        <v>-106.3</v>
      </c>
      <c r="I42" s="4" t="s">
        <v>140</v>
      </c>
      <c r="J42" s="7">
        <f>ROUND(H42*0.02/2,0)</f>
        <v>-1</v>
      </c>
    </row>
    <row r="43" spans="1:10">
      <c r="A43" s="5">
        <v>10893</v>
      </c>
      <c r="B43" s="5" t="s">
        <v>226</v>
      </c>
      <c r="C43" s="5">
        <v>743</v>
      </c>
      <c r="D43" s="5" t="s">
        <v>227</v>
      </c>
      <c r="E43" s="5" t="s">
        <v>169</v>
      </c>
      <c r="F43" s="5">
        <v>519</v>
      </c>
      <c r="G43" s="4">
        <v>210.29</v>
      </c>
      <c r="H43" s="4">
        <f t="shared" si="0"/>
        <v>-308.71</v>
      </c>
      <c r="I43" s="4" t="s">
        <v>140</v>
      </c>
      <c r="J43" s="4">
        <f t="shared" si="1"/>
        <v>-6</v>
      </c>
    </row>
    <row r="44" spans="1:10">
      <c r="A44" s="5">
        <v>11761</v>
      </c>
      <c r="B44" s="5" t="s">
        <v>228</v>
      </c>
      <c r="C44" s="5">
        <v>743</v>
      </c>
      <c r="D44" s="5" t="s">
        <v>227</v>
      </c>
      <c r="E44" s="5" t="s">
        <v>171</v>
      </c>
      <c r="F44" s="5">
        <v>519</v>
      </c>
      <c r="G44" s="4">
        <v>219.55</v>
      </c>
      <c r="H44" s="4">
        <f t="shared" si="0"/>
        <v>-299.45</v>
      </c>
      <c r="I44" s="4" t="s">
        <v>140</v>
      </c>
      <c r="J44" s="4">
        <f t="shared" si="1"/>
        <v>-6</v>
      </c>
    </row>
    <row r="45" spans="1:10">
      <c r="A45" s="5">
        <v>12488</v>
      </c>
      <c r="B45" s="5" t="s">
        <v>229</v>
      </c>
      <c r="C45" s="5">
        <v>743</v>
      </c>
      <c r="D45" s="5" t="s">
        <v>227</v>
      </c>
      <c r="E45" s="5" t="s">
        <v>230</v>
      </c>
      <c r="F45" s="5">
        <v>346</v>
      </c>
      <c r="G45" s="4">
        <v>202.94</v>
      </c>
      <c r="H45" s="4">
        <f t="shared" si="0"/>
        <v>-143.06</v>
      </c>
      <c r="I45" s="4" t="s">
        <v>140</v>
      </c>
      <c r="J45" s="7">
        <f>ROUND(H45*0.02/2,0)</f>
        <v>-1</v>
      </c>
    </row>
    <row r="46" spans="1:10">
      <c r="A46" s="5">
        <v>6306</v>
      </c>
      <c r="B46" s="5" t="s">
        <v>231</v>
      </c>
      <c r="C46" s="5">
        <v>103199</v>
      </c>
      <c r="D46" s="5" t="s">
        <v>232</v>
      </c>
      <c r="E46" s="5" t="s">
        <v>233</v>
      </c>
      <c r="F46" s="5">
        <v>700</v>
      </c>
      <c r="G46" s="4">
        <v>881.96</v>
      </c>
      <c r="H46" s="4">
        <f t="shared" si="0"/>
        <v>181.96</v>
      </c>
      <c r="I46" s="4" t="s">
        <v>139</v>
      </c>
      <c r="J46" s="4"/>
    </row>
    <row r="47" spans="1:10">
      <c r="A47" s="5">
        <v>11796</v>
      </c>
      <c r="B47" s="5" t="s">
        <v>234</v>
      </c>
      <c r="C47" s="5">
        <v>103199</v>
      </c>
      <c r="D47" s="5" t="s">
        <v>232</v>
      </c>
      <c r="E47" s="5" t="s">
        <v>169</v>
      </c>
      <c r="F47" s="5">
        <v>700</v>
      </c>
      <c r="G47" s="4">
        <v>757.94</v>
      </c>
      <c r="H47" s="4">
        <f t="shared" si="0"/>
        <v>57.9400000000001</v>
      </c>
      <c r="I47" s="4" t="s">
        <v>139</v>
      </c>
      <c r="J47" s="4"/>
    </row>
    <row r="48" spans="1:10">
      <c r="A48" s="5">
        <v>12449</v>
      </c>
      <c r="B48" s="5" t="s">
        <v>235</v>
      </c>
      <c r="C48" s="5">
        <v>103199</v>
      </c>
      <c r="D48" s="5" t="s">
        <v>232</v>
      </c>
      <c r="E48" s="5" t="s">
        <v>175</v>
      </c>
      <c r="F48" s="5">
        <v>300</v>
      </c>
      <c r="G48" s="4">
        <v>496.42</v>
      </c>
      <c r="H48" s="4">
        <f t="shared" si="0"/>
        <v>196.42</v>
      </c>
      <c r="I48" s="4" t="s">
        <v>139</v>
      </c>
      <c r="J48" s="4"/>
    </row>
    <row r="49" spans="1:10">
      <c r="A49" s="5">
        <v>7666</v>
      </c>
      <c r="B49" s="5" t="s">
        <v>236</v>
      </c>
      <c r="C49" s="5">
        <v>741</v>
      </c>
      <c r="D49" s="5" t="s">
        <v>237</v>
      </c>
      <c r="E49" s="5" t="s">
        <v>169</v>
      </c>
      <c r="F49" s="5">
        <v>265</v>
      </c>
      <c r="G49" s="4">
        <v>172.9</v>
      </c>
      <c r="H49" s="4">
        <f t="shared" si="0"/>
        <v>-92.1</v>
      </c>
      <c r="I49" s="4" t="s">
        <v>140</v>
      </c>
      <c r="J49" s="4">
        <f>ROUND(H49*0.02,0)</f>
        <v>-2</v>
      </c>
    </row>
    <row r="50" spans="1:10">
      <c r="A50" s="5">
        <v>12486</v>
      </c>
      <c r="B50" s="5" t="s">
        <v>238</v>
      </c>
      <c r="C50" s="5">
        <v>741</v>
      </c>
      <c r="D50" s="5" t="s">
        <v>237</v>
      </c>
      <c r="E50" s="5" t="s">
        <v>239</v>
      </c>
      <c r="F50" s="5">
        <v>178</v>
      </c>
      <c r="G50" s="4">
        <v>93.8</v>
      </c>
      <c r="H50" s="4">
        <f t="shared" si="0"/>
        <v>-84.2</v>
      </c>
      <c r="I50" s="4" t="s">
        <v>140</v>
      </c>
      <c r="J50" s="7">
        <f>ROUND(H50*0.02/2,0)</f>
        <v>-1</v>
      </c>
    </row>
    <row r="51" spans="1:10">
      <c r="A51" s="5">
        <v>12204</v>
      </c>
      <c r="B51" s="5" t="s">
        <v>240</v>
      </c>
      <c r="C51" s="5">
        <v>741</v>
      </c>
      <c r="D51" s="5" t="s">
        <v>237</v>
      </c>
      <c r="E51" s="5" t="s">
        <v>241</v>
      </c>
      <c r="F51" s="5">
        <v>206</v>
      </c>
      <c r="G51" s="4">
        <v>40.35</v>
      </c>
      <c r="H51" s="4">
        <f t="shared" si="0"/>
        <v>-165.65</v>
      </c>
      <c r="I51" s="4" t="s">
        <v>140</v>
      </c>
      <c r="J51" s="7">
        <f>ROUND(H51*0.02/2,0)</f>
        <v>-2</v>
      </c>
    </row>
    <row r="52" spans="1:10">
      <c r="A52" s="5">
        <v>6303</v>
      </c>
      <c r="B52" s="5" t="s">
        <v>242</v>
      </c>
      <c r="C52" s="5">
        <v>585</v>
      </c>
      <c r="D52" s="5" t="s">
        <v>243</v>
      </c>
      <c r="E52" s="5" t="s">
        <v>169</v>
      </c>
      <c r="F52" s="5">
        <v>656</v>
      </c>
      <c r="G52" s="4">
        <v>634.67</v>
      </c>
      <c r="H52" s="4">
        <f t="shared" si="0"/>
        <v>-21.33</v>
      </c>
      <c r="I52" s="4" t="s">
        <v>140</v>
      </c>
      <c r="J52" s="4">
        <f>ROUND(H52*0.02,0)</f>
        <v>0</v>
      </c>
    </row>
    <row r="53" spans="1:10">
      <c r="A53" s="5">
        <v>7046</v>
      </c>
      <c r="B53" s="5" t="s">
        <v>244</v>
      </c>
      <c r="C53" s="5">
        <v>585</v>
      </c>
      <c r="D53" s="5" t="s">
        <v>243</v>
      </c>
      <c r="E53" s="5" t="s">
        <v>171</v>
      </c>
      <c r="F53" s="5">
        <v>730</v>
      </c>
      <c r="G53" s="4">
        <v>744.17</v>
      </c>
      <c r="H53" s="4">
        <f t="shared" si="0"/>
        <v>14.17</v>
      </c>
      <c r="I53" s="4" t="s">
        <v>140</v>
      </c>
      <c r="J53" s="4"/>
    </row>
    <row r="54" spans="1:10">
      <c r="A54" s="5">
        <v>12190</v>
      </c>
      <c r="B54" s="5" t="s">
        <v>245</v>
      </c>
      <c r="C54" s="5">
        <v>585</v>
      </c>
      <c r="D54" s="5" t="s">
        <v>243</v>
      </c>
      <c r="E54" s="5" t="s">
        <v>171</v>
      </c>
      <c r="F54" s="5">
        <v>730</v>
      </c>
      <c r="G54" s="4">
        <v>749.19</v>
      </c>
      <c r="H54" s="4">
        <f t="shared" si="0"/>
        <v>19.1900000000001</v>
      </c>
      <c r="I54" s="4" t="s">
        <v>140</v>
      </c>
      <c r="J54" s="4"/>
    </row>
    <row r="55" spans="1:10">
      <c r="A55" s="5">
        <v>12212</v>
      </c>
      <c r="B55" s="5" t="s">
        <v>246</v>
      </c>
      <c r="C55" s="5">
        <v>585</v>
      </c>
      <c r="D55" s="5" t="s">
        <v>243</v>
      </c>
      <c r="E55" s="5" t="s">
        <v>175</v>
      </c>
      <c r="F55" s="5">
        <v>584</v>
      </c>
      <c r="G55" s="4">
        <v>93.8</v>
      </c>
      <c r="H55" s="4">
        <f t="shared" si="0"/>
        <v>-490.2</v>
      </c>
      <c r="I55" s="4" t="s">
        <v>140</v>
      </c>
      <c r="J55" s="7">
        <f>ROUND(H55*0.02/2,0)</f>
        <v>-5</v>
      </c>
    </row>
    <row r="56" spans="1:10">
      <c r="A56" s="5">
        <v>5527</v>
      </c>
      <c r="B56" s="5" t="s">
        <v>247</v>
      </c>
      <c r="C56" s="5">
        <v>511</v>
      </c>
      <c r="D56" s="5" t="s">
        <v>248</v>
      </c>
      <c r="E56" s="5" t="s">
        <v>169</v>
      </c>
      <c r="F56" s="5">
        <v>436</v>
      </c>
      <c r="G56" s="4">
        <v>851.14</v>
      </c>
      <c r="H56" s="4">
        <f t="shared" si="0"/>
        <v>415.14</v>
      </c>
      <c r="I56" s="4" t="s">
        <v>139</v>
      </c>
      <c r="J56" s="4"/>
    </row>
    <row r="57" spans="1:10">
      <c r="A57" s="5">
        <v>11602</v>
      </c>
      <c r="B57" s="5" t="s">
        <v>249</v>
      </c>
      <c r="C57" s="5">
        <v>511</v>
      </c>
      <c r="D57" s="5" t="s">
        <v>248</v>
      </c>
      <c r="E57" s="5" t="s">
        <v>171</v>
      </c>
      <c r="F57" s="5">
        <v>436</v>
      </c>
      <c r="G57" s="4">
        <v>1262.85</v>
      </c>
      <c r="H57" s="4">
        <f t="shared" si="0"/>
        <v>826.85</v>
      </c>
      <c r="I57" s="4" t="s">
        <v>139</v>
      </c>
      <c r="J57" s="4"/>
    </row>
    <row r="58" spans="1:10">
      <c r="A58" s="5">
        <v>11876</v>
      </c>
      <c r="B58" s="5" t="s">
        <v>250</v>
      </c>
      <c r="C58" s="5">
        <v>511</v>
      </c>
      <c r="D58" s="5" t="s">
        <v>248</v>
      </c>
      <c r="E58" s="5" t="s">
        <v>171</v>
      </c>
      <c r="F58" s="5">
        <v>390</v>
      </c>
      <c r="G58" s="4">
        <v>708.72</v>
      </c>
      <c r="H58" s="4">
        <f t="shared" si="0"/>
        <v>318.72</v>
      </c>
      <c r="I58" s="4" t="s">
        <v>139</v>
      </c>
      <c r="J58" s="4"/>
    </row>
    <row r="59" spans="1:10">
      <c r="A59" s="5">
        <v>11829</v>
      </c>
      <c r="B59" s="5" t="s">
        <v>251</v>
      </c>
      <c r="C59" s="5">
        <v>511</v>
      </c>
      <c r="D59" s="5" t="s">
        <v>248</v>
      </c>
      <c r="E59" s="5" t="s">
        <v>171</v>
      </c>
      <c r="F59" s="5">
        <v>436</v>
      </c>
      <c r="G59" s="4">
        <v>950.99</v>
      </c>
      <c r="H59" s="4">
        <f t="shared" si="0"/>
        <v>514.99</v>
      </c>
      <c r="I59" s="4" t="s">
        <v>139</v>
      </c>
      <c r="J59" s="4"/>
    </row>
    <row r="60" spans="1:10">
      <c r="A60" s="5">
        <v>4540</v>
      </c>
      <c r="B60" s="5" t="s">
        <v>252</v>
      </c>
      <c r="C60" s="5">
        <v>754</v>
      </c>
      <c r="D60" s="5" t="s">
        <v>253</v>
      </c>
      <c r="E60" s="5" t="s">
        <v>169</v>
      </c>
      <c r="F60" s="5">
        <v>350.5</v>
      </c>
      <c r="G60" s="4">
        <v>609.35</v>
      </c>
      <c r="H60" s="4">
        <f t="shared" si="0"/>
        <v>258.85</v>
      </c>
      <c r="I60" s="4" t="s">
        <v>139</v>
      </c>
      <c r="J60" s="4"/>
    </row>
    <row r="61" spans="1:10">
      <c r="A61" s="5">
        <v>10900</v>
      </c>
      <c r="B61" s="5" t="s">
        <v>254</v>
      </c>
      <c r="C61" s="5">
        <v>754</v>
      </c>
      <c r="D61" s="5" t="s">
        <v>253</v>
      </c>
      <c r="E61" s="5" t="s">
        <v>233</v>
      </c>
      <c r="F61" s="5">
        <v>389.4</v>
      </c>
      <c r="G61" s="4">
        <v>493.93</v>
      </c>
      <c r="H61" s="4">
        <f t="shared" si="0"/>
        <v>104.53</v>
      </c>
      <c r="I61" s="4" t="s">
        <v>139</v>
      </c>
      <c r="J61" s="4"/>
    </row>
    <row r="62" spans="1:10">
      <c r="A62" s="5">
        <v>11949</v>
      </c>
      <c r="B62" s="5" t="s">
        <v>255</v>
      </c>
      <c r="C62" s="5">
        <v>754</v>
      </c>
      <c r="D62" s="5" t="s">
        <v>253</v>
      </c>
      <c r="E62" s="5" t="s">
        <v>233</v>
      </c>
      <c r="F62" s="5">
        <v>389.5</v>
      </c>
      <c r="G62" s="4">
        <v>856.71</v>
      </c>
      <c r="H62" s="4">
        <f t="shared" si="0"/>
        <v>467.21</v>
      </c>
      <c r="I62" s="4" t="s">
        <v>139</v>
      </c>
      <c r="J62" s="4"/>
    </row>
    <row r="63" spans="1:10">
      <c r="A63" s="5">
        <v>12377</v>
      </c>
      <c r="B63" s="5" t="s">
        <v>256</v>
      </c>
      <c r="C63" s="5">
        <v>754</v>
      </c>
      <c r="D63" s="5" t="s">
        <v>253</v>
      </c>
      <c r="E63" s="5" t="s">
        <v>233</v>
      </c>
      <c r="F63" s="5">
        <v>350.4</v>
      </c>
      <c r="G63" s="4">
        <v>498.37</v>
      </c>
      <c r="H63" s="4">
        <f t="shared" si="0"/>
        <v>147.97</v>
      </c>
      <c r="I63" s="4" t="s">
        <v>139</v>
      </c>
      <c r="J63" s="4"/>
    </row>
    <row r="64" spans="1:10">
      <c r="A64" s="5">
        <v>10218</v>
      </c>
      <c r="B64" s="5" t="s">
        <v>257</v>
      </c>
      <c r="C64" s="5">
        <v>104838</v>
      </c>
      <c r="D64" s="5" t="s">
        <v>258</v>
      </c>
      <c r="E64" s="5" t="s">
        <v>171</v>
      </c>
      <c r="F64" s="5">
        <v>207</v>
      </c>
      <c r="G64" s="4">
        <v>494.81</v>
      </c>
      <c r="H64" s="4">
        <f t="shared" si="0"/>
        <v>287.81</v>
      </c>
      <c r="I64" s="4" t="s">
        <v>139</v>
      </c>
      <c r="J64" s="4"/>
    </row>
    <row r="65" spans="1:10">
      <c r="A65" s="5">
        <v>11241</v>
      </c>
      <c r="B65" s="5" t="s">
        <v>259</v>
      </c>
      <c r="C65" s="5">
        <v>104838</v>
      </c>
      <c r="D65" s="5" t="s">
        <v>258</v>
      </c>
      <c r="E65" s="5" t="s">
        <v>169</v>
      </c>
      <c r="F65" s="5">
        <v>186</v>
      </c>
      <c r="G65" s="4">
        <v>352.48</v>
      </c>
      <c r="H65" s="4">
        <f t="shared" si="0"/>
        <v>166.48</v>
      </c>
      <c r="I65" s="4" t="s">
        <v>139</v>
      </c>
      <c r="J65" s="4"/>
    </row>
    <row r="66" spans="1:10">
      <c r="A66" s="5">
        <v>12531</v>
      </c>
      <c r="B66" s="5" t="s">
        <v>260</v>
      </c>
      <c r="C66" s="5">
        <v>104838</v>
      </c>
      <c r="D66" s="5" t="s">
        <v>258</v>
      </c>
      <c r="E66" s="5" t="s">
        <v>261</v>
      </c>
      <c r="F66" s="5">
        <v>104.5</v>
      </c>
      <c r="G66" s="4">
        <v>272.61</v>
      </c>
      <c r="H66" s="4">
        <f t="shared" si="0"/>
        <v>168.11</v>
      </c>
      <c r="I66" s="4" t="s">
        <v>139</v>
      </c>
      <c r="J66" s="4"/>
    </row>
    <row r="67" spans="1:10">
      <c r="A67" s="5">
        <v>12539</v>
      </c>
      <c r="B67" s="5" t="s">
        <v>262</v>
      </c>
      <c r="C67" s="5">
        <v>104838</v>
      </c>
      <c r="D67" s="5" t="s">
        <v>258</v>
      </c>
      <c r="E67" s="5" t="s">
        <v>263</v>
      </c>
      <c r="F67" s="5">
        <v>104.5</v>
      </c>
      <c r="G67" s="4">
        <v>235.78</v>
      </c>
      <c r="H67" s="4">
        <f t="shared" si="0"/>
        <v>131.28</v>
      </c>
      <c r="I67" s="4" t="s">
        <v>139</v>
      </c>
      <c r="J67" s="4"/>
    </row>
    <row r="68" spans="1:10">
      <c r="A68" s="5">
        <v>6472</v>
      </c>
      <c r="B68" s="5" t="s">
        <v>264</v>
      </c>
      <c r="C68" s="5">
        <v>104428</v>
      </c>
      <c r="D68" s="5" t="s">
        <v>265</v>
      </c>
      <c r="E68" s="5" t="s">
        <v>169</v>
      </c>
      <c r="F68" s="5">
        <v>400</v>
      </c>
      <c r="G68" s="4">
        <v>915.87</v>
      </c>
      <c r="H68" s="4">
        <f t="shared" ref="H68:H94" si="2">G68-F68</f>
        <v>515.87</v>
      </c>
      <c r="I68" s="4" t="s">
        <v>139</v>
      </c>
      <c r="J68" s="4"/>
    </row>
    <row r="69" spans="1:10">
      <c r="A69" s="5">
        <v>9841</v>
      </c>
      <c r="B69" s="5" t="s">
        <v>266</v>
      </c>
      <c r="C69" s="5">
        <v>104428</v>
      </c>
      <c r="D69" s="5" t="s">
        <v>265</v>
      </c>
      <c r="E69" s="5" t="s">
        <v>171</v>
      </c>
      <c r="F69" s="5">
        <v>400</v>
      </c>
      <c r="G69" s="4">
        <v>538.6</v>
      </c>
      <c r="H69" s="4">
        <f t="shared" si="2"/>
        <v>138.6</v>
      </c>
      <c r="I69" s="4" t="s">
        <v>139</v>
      </c>
      <c r="J69" s="4"/>
    </row>
    <row r="70" spans="1:10">
      <c r="A70" s="5">
        <v>11446</v>
      </c>
      <c r="B70" s="5" t="s">
        <v>267</v>
      </c>
      <c r="C70" s="5">
        <v>104428</v>
      </c>
      <c r="D70" s="5" t="s">
        <v>265</v>
      </c>
      <c r="E70" s="5" t="s">
        <v>171</v>
      </c>
      <c r="F70" s="5">
        <v>400</v>
      </c>
      <c r="G70" s="4">
        <v>665.83</v>
      </c>
      <c r="H70" s="4">
        <f t="shared" si="2"/>
        <v>265.83</v>
      </c>
      <c r="I70" s="4" t="s">
        <v>139</v>
      </c>
      <c r="J70" s="4"/>
    </row>
    <row r="71" spans="1:10">
      <c r="A71" s="5">
        <v>12530</v>
      </c>
      <c r="B71" s="5" t="s">
        <v>268</v>
      </c>
      <c r="C71" s="5">
        <v>104428</v>
      </c>
      <c r="D71" s="5" t="s">
        <v>265</v>
      </c>
      <c r="E71" s="5" t="s">
        <v>175</v>
      </c>
      <c r="F71" s="5">
        <v>181</v>
      </c>
      <c r="G71" s="4">
        <v>219.52</v>
      </c>
      <c r="H71" s="4">
        <f t="shared" si="2"/>
        <v>38.52</v>
      </c>
      <c r="I71" s="4" t="s">
        <v>139</v>
      </c>
      <c r="J71" s="4"/>
    </row>
    <row r="72" spans="1:10">
      <c r="A72" s="5">
        <v>4121</v>
      </c>
      <c r="B72" s="5" t="s">
        <v>269</v>
      </c>
      <c r="C72" s="5">
        <v>52</v>
      </c>
      <c r="D72" s="5" t="s">
        <v>270</v>
      </c>
      <c r="E72" s="5" t="s">
        <v>271</v>
      </c>
      <c r="F72" s="5">
        <v>300</v>
      </c>
      <c r="G72" s="4">
        <v>315.99</v>
      </c>
      <c r="H72" s="4">
        <f t="shared" si="2"/>
        <v>15.99</v>
      </c>
      <c r="I72" s="4" t="s">
        <v>139</v>
      </c>
      <c r="J72" s="4"/>
    </row>
    <row r="73" spans="1:10">
      <c r="A73" s="5">
        <v>9983</v>
      </c>
      <c r="B73" s="5" t="s">
        <v>272</v>
      </c>
      <c r="C73" s="5">
        <v>52</v>
      </c>
      <c r="D73" s="5" t="s">
        <v>270</v>
      </c>
      <c r="E73" s="5" t="s">
        <v>169</v>
      </c>
      <c r="F73" s="5">
        <v>300</v>
      </c>
      <c r="G73" s="4">
        <v>505.63</v>
      </c>
      <c r="H73" s="4">
        <f t="shared" si="2"/>
        <v>205.63</v>
      </c>
      <c r="I73" s="4" t="s">
        <v>139</v>
      </c>
      <c r="J73" s="4"/>
    </row>
    <row r="74" spans="1:10">
      <c r="A74" s="5">
        <v>12186</v>
      </c>
      <c r="B74" s="5" t="s">
        <v>273</v>
      </c>
      <c r="C74" s="5">
        <v>52</v>
      </c>
      <c r="D74" s="5" t="s">
        <v>270</v>
      </c>
      <c r="E74" s="5" t="s">
        <v>171</v>
      </c>
      <c r="F74" s="5">
        <v>300</v>
      </c>
      <c r="G74" s="4">
        <v>622.44</v>
      </c>
      <c r="H74" s="4">
        <f t="shared" si="2"/>
        <v>322.44</v>
      </c>
      <c r="I74" s="4" t="s">
        <v>139</v>
      </c>
      <c r="J74" s="4"/>
    </row>
    <row r="75" spans="1:10">
      <c r="A75" s="5">
        <v>12529</v>
      </c>
      <c r="B75" s="5" t="s">
        <v>274</v>
      </c>
      <c r="C75" s="5">
        <v>52</v>
      </c>
      <c r="D75" s="5" t="s">
        <v>270</v>
      </c>
      <c r="E75" s="5" t="s">
        <v>175</v>
      </c>
      <c r="F75" s="5">
        <v>276</v>
      </c>
      <c r="G75" s="4">
        <v>343.5</v>
      </c>
      <c r="H75" s="4">
        <f t="shared" si="2"/>
        <v>67.5</v>
      </c>
      <c r="I75" s="4" t="s">
        <v>139</v>
      </c>
      <c r="J75" s="4"/>
    </row>
    <row r="76" spans="1:10">
      <c r="A76" s="5">
        <v>6492</v>
      </c>
      <c r="B76" s="5" t="s">
        <v>275</v>
      </c>
      <c r="C76" s="5">
        <v>713</v>
      </c>
      <c r="D76" s="5" t="s">
        <v>276</v>
      </c>
      <c r="E76" s="5" t="s">
        <v>169</v>
      </c>
      <c r="F76" s="5">
        <v>342</v>
      </c>
      <c r="G76" s="4">
        <v>465.58</v>
      </c>
      <c r="H76" s="4">
        <f t="shared" si="2"/>
        <v>123.58</v>
      </c>
      <c r="I76" s="4" t="s">
        <v>139</v>
      </c>
      <c r="J76" s="4"/>
    </row>
    <row r="77" spans="1:10">
      <c r="A77" s="5">
        <v>11961</v>
      </c>
      <c r="B77" s="5" t="s">
        <v>277</v>
      </c>
      <c r="C77" s="5">
        <v>713</v>
      </c>
      <c r="D77" s="5" t="s">
        <v>276</v>
      </c>
      <c r="E77" s="5" t="s">
        <v>171</v>
      </c>
      <c r="F77" s="5">
        <v>300</v>
      </c>
      <c r="G77" s="4">
        <v>268.92</v>
      </c>
      <c r="H77" s="4">
        <f t="shared" si="2"/>
        <v>-31.08</v>
      </c>
      <c r="I77" s="4" t="s">
        <v>139</v>
      </c>
      <c r="J77" s="4">
        <f>ROUND(H77*0.02,0)</f>
        <v>-1</v>
      </c>
    </row>
    <row r="78" spans="1:10">
      <c r="A78" s="5">
        <v>6497</v>
      </c>
      <c r="B78" s="5" t="s">
        <v>278</v>
      </c>
      <c r="C78" s="5">
        <v>587</v>
      </c>
      <c r="D78" s="5" t="s">
        <v>279</v>
      </c>
      <c r="E78" s="5" t="s">
        <v>171</v>
      </c>
      <c r="F78" s="5">
        <v>500</v>
      </c>
      <c r="G78" s="4">
        <v>661.61</v>
      </c>
      <c r="H78" s="4">
        <f t="shared" si="2"/>
        <v>161.61</v>
      </c>
      <c r="I78" s="4" t="s">
        <v>140</v>
      </c>
      <c r="J78" s="4"/>
    </row>
    <row r="79" spans="1:10">
      <c r="A79" s="5">
        <v>8073</v>
      </c>
      <c r="B79" s="5" t="s">
        <v>280</v>
      </c>
      <c r="C79" s="5">
        <v>587</v>
      </c>
      <c r="D79" s="5" t="s">
        <v>279</v>
      </c>
      <c r="E79" s="5" t="s">
        <v>169</v>
      </c>
      <c r="F79" s="5">
        <v>500</v>
      </c>
      <c r="G79" s="4">
        <v>285.87</v>
      </c>
      <c r="H79" s="4">
        <f t="shared" si="2"/>
        <v>-214.13</v>
      </c>
      <c r="I79" s="4" t="s">
        <v>140</v>
      </c>
      <c r="J79" s="4">
        <f>ROUND(H79*0.02,0)</f>
        <v>-4</v>
      </c>
    </row>
    <row r="80" spans="1:10">
      <c r="A80" s="5">
        <v>12109</v>
      </c>
      <c r="B80" s="5" t="s">
        <v>272</v>
      </c>
      <c r="C80" s="5">
        <v>587</v>
      </c>
      <c r="D80" s="5" t="s">
        <v>279</v>
      </c>
      <c r="E80" s="5" t="s">
        <v>171</v>
      </c>
      <c r="F80" s="5">
        <v>378</v>
      </c>
      <c r="G80" s="4">
        <v>297.02</v>
      </c>
      <c r="H80" s="4">
        <f t="shared" si="2"/>
        <v>-80.98</v>
      </c>
      <c r="I80" s="4" t="s">
        <v>140</v>
      </c>
      <c r="J80" s="4">
        <f>ROUND(H80*0.02,0)</f>
        <v>-2</v>
      </c>
    </row>
    <row r="81" spans="1:10">
      <c r="A81" s="5">
        <v>6385</v>
      </c>
      <c r="B81" s="5" t="s">
        <v>281</v>
      </c>
      <c r="C81" s="5">
        <v>704</v>
      </c>
      <c r="D81" s="5" t="s">
        <v>282</v>
      </c>
      <c r="E81" s="5" t="s">
        <v>169</v>
      </c>
      <c r="F81" s="5">
        <v>358</v>
      </c>
      <c r="G81" s="4">
        <v>442.31</v>
      </c>
      <c r="H81" s="4">
        <f t="shared" si="2"/>
        <v>84.31</v>
      </c>
      <c r="I81" s="4" t="s">
        <v>140</v>
      </c>
      <c r="J81" s="4"/>
    </row>
    <row r="82" spans="1:10">
      <c r="A82" s="5">
        <v>6505</v>
      </c>
      <c r="B82" s="5" t="s">
        <v>283</v>
      </c>
      <c r="C82" s="5">
        <v>704</v>
      </c>
      <c r="D82" s="5" t="s">
        <v>282</v>
      </c>
      <c r="E82" s="5" t="s">
        <v>171</v>
      </c>
      <c r="F82" s="5">
        <v>363</v>
      </c>
      <c r="G82" s="4">
        <v>187.73</v>
      </c>
      <c r="H82" s="4">
        <f t="shared" si="2"/>
        <v>-175.27</v>
      </c>
      <c r="I82" s="4" t="s">
        <v>140</v>
      </c>
      <c r="J82" s="4">
        <f>ROUND(H82*0.02,0)</f>
        <v>-4</v>
      </c>
    </row>
    <row r="83" spans="1:10">
      <c r="A83" s="5">
        <v>10953</v>
      </c>
      <c r="B83" s="5" t="s">
        <v>284</v>
      </c>
      <c r="C83" s="5">
        <v>704</v>
      </c>
      <c r="D83" s="5" t="s">
        <v>282</v>
      </c>
      <c r="E83" s="5" t="s">
        <v>171</v>
      </c>
      <c r="F83" s="5">
        <v>358</v>
      </c>
      <c r="G83" s="4">
        <v>380.26</v>
      </c>
      <c r="H83" s="4">
        <f t="shared" si="2"/>
        <v>22.26</v>
      </c>
      <c r="I83" s="4" t="s">
        <v>140</v>
      </c>
      <c r="J83" s="4"/>
    </row>
    <row r="84" spans="1:10">
      <c r="A84" s="5">
        <v>5521</v>
      </c>
      <c r="B84" s="5" t="s">
        <v>285</v>
      </c>
      <c r="C84" s="5">
        <v>738</v>
      </c>
      <c r="D84" s="5" t="s">
        <v>286</v>
      </c>
      <c r="E84" s="5" t="s">
        <v>171</v>
      </c>
      <c r="F84" s="5">
        <v>174</v>
      </c>
      <c r="G84" s="4">
        <v>100.78</v>
      </c>
      <c r="H84" s="4">
        <f t="shared" si="2"/>
        <v>-73.22</v>
      </c>
      <c r="I84" s="4" t="s">
        <v>139</v>
      </c>
      <c r="J84" s="7"/>
    </row>
    <row r="85" spans="1:10">
      <c r="A85" s="5">
        <v>6506</v>
      </c>
      <c r="B85" s="5" t="s">
        <v>287</v>
      </c>
      <c r="C85" s="5">
        <v>738</v>
      </c>
      <c r="D85" s="5" t="s">
        <v>286</v>
      </c>
      <c r="E85" s="5" t="s">
        <v>169</v>
      </c>
      <c r="F85" s="5">
        <v>219</v>
      </c>
      <c r="G85" s="4">
        <v>394</v>
      </c>
      <c r="H85" s="4">
        <f t="shared" si="2"/>
        <v>175</v>
      </c>
      <c r="I85" s="4" t="s">
        <v>139</v>
      </c>
      <c r="J85" s="4"/>
    </row>
    <row r="86" spans="1:10">
      <c r="A86" s="5">
        <v>11987</v>
      </c>
      <c r="B86" s="5" t="s">
        <v>288</v>
      </c>
      <c r="C86" s="5">
        <v>738</v>
      </c>
      <c r="D86" s="5" t="s">
        <v>286</v>
      </c>
      <c r="E86" s="5" t="s">
        <v>171</v>
      </c>
      <c r="F86" s="5">
        <v>219</v>
      </c>
      <c r="G86" s="4">
        <v>345.89</v>
      </c>
      <c r="H86" s="4">
        <f t="shared" si="2"/>
        <v>126.89</v>
      </c>
      <c r="I86" s="4" t="s">
        <v>139</v>
      </c>
      <c r="J86" s="4"/>
    </row>
    <row r="87" spans="1:10">
      <c r="A87" s="5">
        <v>9527</v>
      </c>
      <c r="B87" s="5" t="s">
        <v>289</v>
      </c>
      <c r="C87" s="5">
        <v>710</v>
      </c>
      <c r="D87" s="5" t="s">
        <v>290</v>
      </c>
      <c r="E87" s="5" t="s">
        <v>169</v>
      </c>
      <c r="F87" s="5">
        <v>275</v>
      </c>
      <c r="G87" s="4">
        <v>328.7</v>
      </c>
      <c r="H87" s="4">
        <f t="shared" si="2"/>
        <v>53.7</v>
      </c>
      <c r="I87" s="4" t="s">
        <v>139</v>
      </c>
      <c r="J87" s="4"/>
    </row>
    <row r="88" spans="1:10">
      <c r="A88" s="5">
        <v>11459</v>
      </c>
      <c r="B88" s="5" t="s">
        <v>291</v>
      </c>
      <c r="C88" s="5">
        <v>710</v>
      </c>
      <c r="D88" s="5" t="s">
        <v>290</v>
      </c>
      <c r="E88" s="5" t="s">
        <v>171</v>
      </c>
      <c r="F88" s="5">
        <v>318.5</v>
      </c>
      <c r="G88" s="4">
        <v>451.37</v>
      </c>
      <c r="H88" s="4">
        <f t="shared" si="2"/>
        <v>132.87</v>
      </c>
      <c r="I88" s="4" t="s">
        <v>139</v>
      </c>
      <c r="J88" s="4"/>
    </row>
    <row r="89" spans="1:10">
      <c r="A89" s="5">
        <v>11985</v>
      </c>
      <c r="B89" s="5" t="s">
        <v>292</v>
      </c>
      <c r="C89" s="5">
        <v>710</v>
      </c>
      <c r="D89" s="5" t="s">
        <v>290</v>
      </c>
      <c r="E89" s="5" t="s">
        <v>171</v>
      </c>
      <c r="F89" s="5">
        <v>318.5</v>
      </c>
      <c r="G89" s="4">
        <v>327.96</v>
      </c>
      <c r="H89" s="4">
        <f t="shared" si="2"/>
        <v>9.45999999999998</v>
      </c>
      <c r="I89" s="4" t="s">
        <v>139</v>
      </c>
      <c r="J89" s="4"/>
    </row>
    <row r="90" spans="1:10">
      <c r="A90" s="5">
        <v>6121</v>
      </c>
      <c r="B90" s="5" t="s">
        <v>293</v>
      </c>
      <c r="C90" s="5">
        <v>706</v>
      </c>
      <c r="D90" s="5" t="s">
        <v>294</v>
      </c>
      <c r="E90" s="5" t="s">
        <v>171</v>
      </c>
      <c r="F90" s="5">
        <v>254</v>
      </c>
      <c r="G90" s="4">
        <v>370.4</v>
      </c>
      <c r="H90" s="4">
        <f t="shared" si="2"/>
        <v>116.4</v>
      </c>
      <c r="I90" s="4" t="s">
        <v>139</v>
      </c>
      <c r="J90" s="4"/>
    </row>
    <row r="91" spans="1:10">
      <c r="A91" s="5">
        <v>9731</v>
      </c>
      <c r="B91" s="5" t="s">
        <v>295</v>
      </c>
      <c r="C91" s="5">
        <v>706</v>
      </c>
      <c r="D91" s="5" t="s">
        <v>294</v>
      </c>
      <c r="E91" s="5" t="s">
        <v>169</v>
      </c>
      <c r="F91" s="5">
        <v>229</v>
      </c>
      <c r="G91" s="4">
        <v>332.74</v>
      </c>
      <c r="H91" s="4">
        <f t="shared" si="2"/>
        <v>103.74</v>
      </c>
      <c r="I91" s="4" t="s">
        <v>139</v>
      </c>
      <c r="J91" s="4"/>
    </row>
    <row r="92" spans="1:10">
      <c r="A92" s="5">
        <v>10772</v>
      </c>
      <c r="B92" s="5" t="s">
        <v>296</v>
      </c>
      <c r="C92" s="5">
        <v>706</v>
      </c>
      <c r="D92" s="5" t="s">
        <v>294</v>
      </c>
      <c r="E92" s="5" t="s">
        <v>171</v>
      </c>
      <c r="F92" s="5">
        <v>254</v>
      </c>
      <c r="G92" s="4">
        <v>379.21</v>
      </c>
      <c r="H92" s="4">
        <f t="shared" si="2"/>
        <v>125.21</v>
      </c>
      <c r="I92" s="4" t="s">
        <v>139</v>
      </c>
      <c r="J92" s="4"/>
    </row>
    <row r="93" spans="1:10">
      <c r="A93" s="5">
        <v>8594</v>
      </c>
      <c r="B93" s="5" t="s">
        <v>297</v>
      </c>
      <c r="C93" s="5">
        <v>351</v>
      </c>
      <c r="D93" s="5" t="s">
        <v>298</v>
      </c>
      <c r="E93" s="5" t="s">
        <v>169</v>
      </c>
      <c r="F93" s="5">
        <v>392</v>
      </c>
      <c r="G93" s="4">
        <v>197.96</v>
      </c>
      <c r="H93" s="4">
        <f t="shared" si="2"/>
        <v>-194.04</v>
      </c>
      <c r="I93" s="4" t="s">
        <v>140</v>
      </c>
      <c r="J93" s="4">
        <f>ROUND(H93*0.02,0)</f>
        <v>-4</v>
      </c>
    </row>
    <row r="94" spans="1:10">
      <c r="A94" s="5">
        <v>8606</v>
      </c>
      <c r="B94" s="5" t="s">
        <v>299</v>
      </c>
      <c r="C94" s="5">
        <v>351</v>
      </c>
      <c r="D94" s="5" t="s">
        <v>298</v>
      </c>
      <c r="E94" s="5" t="s">
        <v>171</v>
      </c>
      <c r="F94" s="5">
        <v>392</v>
      </c>
      <c r="G94" s="4">
        <v>217.31</v>
      </c>
      <c r="H94" s="4">
        <f t="shared" si="2"/>
        <v>-174.69</v>
      </c>
      <c r="I94" s="4" t="s">
        <v>140</v>
      </c>
      <c r="J94" s="4">
        <f>ROUND(H94*0.02,0)</f>
        <v>-3</v>
      </c>
    </row>
    <row r="95" spans="1:10">
      <c r="A95" s="5">
        <v>11256</v>
      </c>
      <c r="B95" s="5" t="s">
        <v>300</v>
      </c>
      <c r="C95" s="5">
        <v>351</v>
      </c>
      <c r="D95" s="5" t="s">
        <v>298</v>
      </c>
      <c r="E95" s="5" t="s">
        <v>171</v>
      </c>
      <c r="F95" s="5">
        <v>393</v>
      </c>
      <c r="G95" s="4">
        <v>159.77</v>
      </c>
      <c r="H95" s="4">
        <f t="shared" ref="H95:H130" si="3">G95-F95</f>
        <v>-233.23</v>
      </c>
      <c r="I95" s="4" t="s">
        <v>140</v>
      </c>
      <c r="J95" s="4">
        <f>ROUND(H95*0.02,0)</f>
        <v>-5</v>
      </c>
    </row>
    <row r="96" spans="1:10">
      <c r="A96" s="5">
        <v>11318</v>
      </c>
      <c r="B96" s="5" t="s">
        <v>301</v>
      </c>
      <c r="C96" s="5">
        <v>752</v>
      </c>
      <c r="D96" s="5" t="s">
        <v>302</v>
      </c>
      <c r="E96" s="5" t="s">
        <v>169</v>
      </c>
      <c r="F96" s="5">
        <v>442.9</v>
      </c>
      <c r="G96" s="4">
        <v>254.9</v>
      </c>
      <c r="H96" s="4">
        <f t="shared" si="3"/>
        <v>-188</v>
      </c>
      <c r="I96" s="4" t="s">
        <v>140</v>
      </c>
      <c r="J96" s="4">
        <f>ROUND(H96*0.02,0)</f>
        <v>-4</v>
      </c>
    </row>
    <row r="97" spans="1:10">
      <c r="A97" s="5">
        <v>12054</v>
      </c>
      <c r="B97" s="5" t="s">
        <v>303</v>
      </c>
      <c r="C97" s="5">
        <v>752</v>
      </c>
      <c r="D97" s="5" t="s">
        <v>302</v>
      </c>
      <c r="E97" s="5" t="s">
        <v>171</v>
      </c>
      <c r="F97" s="5">
        <v>442.9</v>
      </c>
      <c r="G97" s="4">
        <v>295.97</v>
      </c>
      <c r="H97" s="4">
        <f t="shared" si="3"/>
        <v>-146.93</v>
      </c>
      <c r="I97" s="4" t="s">
        <v>140</v>
      </c>
      <c r="J97" s="4">
        <f>ROUND(H97*0.02,0)</f>
        <v>-3</v>
      </c>
    </row>
    <row r="98" spans="1:10">
      <c r="A98" s="5">
        <v>12448</v>
      </c>
      <c r="B98" s="5" t="s">
        <v>304</v>
      </c>
      <c r="C98" s="5">
        <v>752</v>
      </c>
      <c r="D98" s="5" t="s">
        <v>302</v>
      </c>
      <c r="E98" s="5" t="s">
        <v>305</v>
      </c>
      <c r="F98" s="5">
        <v>332.2</v>
      </c>
      <c r="G98" s="4">
        <v>298.6</v>
      </c>
      <c r="H98" s="4">
        <f t="shared" si="3"/>
        <v>-33.6</v>
      </c>
      <c r="I98" s="4" t="s">
        <v>140</v>
      </c>
      <c r="J98" s="7">
        <f>ROUND(H98*0.02/2,0)</f>
        <v>0</v>
      </c>
    </row>
    <row r="99" spans="1:10">
      <c r="A99" s="5">
        <v>6148</v>
      </c>
      <c r="B99" s="5" t="s">
        <v>306</v>
      </c>
      <c r="C99" s="5">
        <v>594</v>
      </c>
      <c r="D99" s="5" t="s">
        <v>307</v>
      </c>
      <c r="E99" s="5" t="s">
        <v>308</v>
      </c>
      <c r="F99" s="5">
        <v>301</v>
      </c>
      <c r="G99" s="4">
        <v>1387.2</v>
      </c>
      <c r="H99" s="4">
        <f t="shared" si="3"/>
        <v>1086.2</v>
      </c>
      <c r="I99" s="4" t="s">
        <v>139</v>
      </c>
      <c r="J99" s="4"/>
    </row>
    <row r="100" spans="1:10">
      <c r="A100" s="5">
        <v>6232</v>
      </c>
      <c r="B100" s="5" t="s">
        <v>309</v>
      </c>
      <c r="C100" s="5">
        <v>594</v>
      </c>
      <c r="D100" s="5" t="s">
        <v>307</v>
      </c>
      <c r="E100" s="5" t="s">
        <v>209</v>
      </c>
      <c r="F100" s="5">
        <v>361</v>
      </c>
      <c r="G100" s="4">
        <v>905.56</v>
      </c>
      <c r="H100" s="4">
        <f t="shared" si="3"/>
        <v>544.56</v>
      </c>
      <c r="I100" s="4" t="s">
        <v>139</v>
      </c>
      <c r="J100" s="4"/>
    </row>
    <row r="101" spans="1:10">
      <c r="A101" s="5">
        <v>11012</v>
      </c>
      <c r="B101" s="5" t="s">
        <v>310</v>
      </c>
      <c r="C101" s="5">
        <v>107728</v>
      </c>
      <c r="D101" s="5" t="s">
        <v>43</v>
      </c>
      <c r="E101" s="5" t="s">
        <v>169</v>
      </c>
      <c r="F101" s="5">
        <v>225</v>
      </c>
      <c r="G101" s="4">
        <v>197.3</v>
      </c>
      <c r="H101" s="4">
        <f t="shared" si="3"/>
        <v>-27.7</v>
      </c>
      <c r="I101" s="4" t="s">
        <v>140</v>
      </c>
      <c r="J101" s="4">
        <f>ROUND(H101*0.02,0)</f>
        <v>-1</v>
      </c>
    </row>
    <row r="102" spans="1:10">
      <c r="A102" s="5">
        <v>12094</v>
      </c>
      <c r="B102" s="5" t="s">
        <v>311</v>
      </c>
      <c r="C102" s="5">
        <v>107728</v>
      </c>
      <c r="D102" s="5" t="s">
        <v>43</v>
      </c>
      <c r="E102" s="5" t="s">
        <v>171</v>
      </c>
      <c r="F102" s="5">
        <v>250</v>
      </c>
      <c r="G102" s="4">
        <v>304.02</v>
      </c>
      <c r="H102" s="4">
        <f t="shared" si="3"/>
        <v>54.02</v>
      </c>
      <c r="I102" s="4" t="s">
        <v>140</v>
      </c>
      <c r="J102" s="4"/>
    </row>
    <row r="103" spans="1:10">
      <c r="A103" s="5">
        <v>12532</v>
      </c>
      <c r="B103" s="5" t="s">
        <v>312</v>
      </c>
      <c r="C103" s="5">
        <v>107728</v>
      </c>
      <c r="D103" s="5" t="s">
        <v>43</v>
      </c>
      <c r="E103" s="5" t="s">
        <v>175</v>
      </c>
      <c r="F103" s="5">
        <v>125</v>
      </c>
      <c r="G103" s="4">
        <v>96.36</v>
      </c>
      <c r="H103" s="4">
        <f t="shared" si="3"/>
        <v>-28.64</v>
      </c>
      <c r="I103" s="4" t="s">
        <v>140</v>
      </c>
      <c r="J103" s="7">
        <f>ROUND(H103*0.02/2,0)</f>
        <v>0</v>
      </c>
    </row>
    <row r="104" spans="1:10">
      <c r="A104" s="5">
        <v>7687</v>
      </c>
      <c r="B104" s="5" t="s">
        <v>313</v>
      </c>
      <c r="C104" s="5">
        <v>549</v>
      </c>
      <c r="D104" s="5" t="s">
        <v>314</v>
      </c>
      <c r="E104" s="5" t="s">
        <v>171</v>
      </c>
      <c r="F104" s="5">
        <v>242</v>
      </c>
      <c r="G104" s="4">
        <v>245.6</v>
      </c>
      <c r="H104" s="4">
        <f t="shared" si="3"/>
        <v>3.59999999999999</v>
      </c>
      <c r="I104" s="4" t="s">
        <v>139</v>
      </c>
      <c r="J104" s="4"/>
    </row>
    <row r="105" spans="1:10">
      <c r="A105" s="5">
        <v>7947</v>
      </c>
      <c r="B105" s="5" t="s">
        <v>315</v>
      </c>
      <c r="C105" s="5">
        <v>549</v>
      </c>
      <c r="D105" s="5" t="s">
        <v>314</v>
      </c>
      <c r="E105" s="5" t="s">
        <v>169</v>
      </c>
      <c r="F105" s="5">
        <v>218</v>
      </c>
      <c r="G105" s="4">
        <v>283.77</v>
      </c>
      <c r="H105" s="4">
        <f t="shared" si="3"/>
        <v>65.77</v>
      </c>
      <c r="I105" s="4" t="s">
        <v>139</v>
      </c>
      <c r="J105" s="4"/>
    </row>
    <row r="106" spans="1:10">
      <c r="A106" s="5">
        <v>12184</v>
      </c>
      <c r="B106" s="5" t="s">
        <v>316</v>
      </c>
      <c r="C106" s="5">
        <v>549</v>
      </c>
      <c r="D106" s="5" t="s">
        <v>314</v>
      </c>
      <c r="E106" s="5" t="s">
        <v>317</v>
      </c>
      <c r="F106" s="5">
        <v>194</v>
      </c>
      <c r="G106" s="4">
        <v>559.68</v>
      </c>
      <c r="H106" s="4">
        <f t="shared" si="3"/>
        <v>365.68</v>
      </c>
      <c r="I106" s="4" t="s">
        <v>139</v>
      </c>
      <c r="J106" s="4"/>
    </row>
    <row r="107" spans="1:10">
      <c r="A107" s="5">
        <v>12538</v>
      </c>
      <c r="B107" s="5" t="s">
        <v>318</v>
      </c>
      <c r="C107" s="5">
        <v>549</v>
      </c>
      <c r="D107" s="5" t="s">
        <v>314</v>
      </c>
      <c r="E107" s="5" t="s">
        <v>319</v>
      </c>
      <c r="F107" s="5">
        <v>121</v>
      </c>
      <c r="G107" s="4">
        <v>257.05</v>
      </c>
      <c r="H107" s="4">
        <f t="shared" si="3"/>
        <v>136.05</v>
      </c>
      <c r="I107" s="4" t="s">
        <v>139</v>
      </c>
      <c r="J107" s="4"/>
    </row>
    <row r="108" spans="1:10">
      <c r="A108" s="5">
        <v>6537</v>
      </c>
      <c r="B108" s="5" t="s">
        <v>320</v>
      </c>
      <c r="C108" s="5">
        <v>748</v>
      </c>
      <c r="D108" s="5" t="s">
        <v>321</v>
      </c>
      <c r="E108" s="5" t="s">
        <v>322</v>
      </c>
      <c r="F108" s="5">
        <v>427</v>
      </c>
      <c r="G108" s="4">
        <v>449.05</v>
      </c>
      <c r="H108" s="4">
        <f t="shared" si="3"/>
        <v>22.05</v>
      </c>
      <c r="I108" s="4" t="s">
        <v>140</v>
      </c>
      <c r="J108" s="4"/>
    </row>
    <row r="109" spans="1:10">
      <c r="A109" s="5">
        <v>11903</v>
      </c>
      <c r="B109" s="5" t="s">
        <v>323</v>
      </c>
      <c r="C109" s="5">
        <v>748</v>
      </c>
      <c r="D109" s="5" t="s">
        <v>321</v>
      </c>
      <c r="E109" s="5" t="s">
        <v>171</v>
      </c>
      <c r="F109" s="5">
        <v>475</v>
      </c>
      <c r="G109" s="4">
        <v>295.74</v>
      </c>
      <c r="H109" s="4">
        <f t="shared" si="3"/>
        <v>-179.26</v>
      </c>
      <c r="I109" s="4" t="s">
        <v>140</v>
      </c>
      <c r="J109" s="4">
        <f>ROUND(H109*0.02,0)</f>
        <v>-4</v>
      </c>
    </row>
    <row r="110" spans="1:10">
      <c r="A110" s="5">
        <v>11977</v>
      </c>
      <c r="B110" s="5" t="s">
        <v>324</v>
      </c>
      <c r="C110" s="5">
        <v>748</v>
      </c>
      <c r="D110" s="5" t="s">
        <v>321</v>
      </c>
      <c r="E110" s="5" t="s">
        <v>233</v>
      </c>
      <c r="F110" s="5">
        <v>475</v>
      </c>
      <c r="G110" s="4">
        <v>341.5</v>
      </c>
      <c r="H110" s="4">
        <f t="shared" si="3"/>
        <v>-133.5</v>
      </c>
      <c r="I110" s="4" t="s">
        <v>140</v>
      </c>
      <c r="J110" s="4">
        <f>ROUND(H110*0.02,0)</f>
        <v>-3</v>
      </c>
    </row>
    <row r="111" spans="1:10">
      <c r="A111" s="5">
        <v>4028</v>
      </c>
      <c r="B111" s="5" t="s">
        <v>325</v>
      </c>
      <c r="C111" s="5">
        <v>746</v>
      </c>
      <c r="D111" s="5" t="s">
        <v>326</v>
      </c>
      <c r="E111" s="5" t="s">
        <v>169</v>
      </c>
      <c r="F111" s="5">
        <v>472</v>
      </c>
      <c r="G111" s="4">
        <v>764.68</v>
      </c>
      <c r="H111" s="4">
        <f t="shared" si="3"/>
        <v>292.68</v>
      </c>
      <c r="I111" s="4" t="s">
        <v>139</v>
      </c>
      <c r="J111" s="4"/>
    </row>
    <row r="112" spans="1:10">
      <c r="A112" s="5">
        <v>7386</v>
      </c>
      <c r="B112" s="5" t="s">
        <v>327</v>
      </c>
      <c r="C112" s="5">
        <v>746</v>
      </c>
      <c r="D112" s="5" t="s">
        <v>326</v>
      </c>
      <c r="E112" s="5" t="s">
        <v>171</v>
      </c>
      <c r="F112" s="5">
        <v>472</v>
      </c>
      <c r="G112" s="4">
        <v>784.73</v>
      </c>
      <c r="H112" s="4">
        <f t="shared" si="3"/>
        <v>312.73</v>
      </c>
      <c r="I112" s="4" t="s">
        <v>139</v>
      </c>
      <c r="J112" s="4"/>
    </row>
    <row r="113" spans="1:10">
      <c r="A113" s="5">
        <v>8068</v>
      </c>
      <c r="B113" s="5" t="s">
        <v>328</v>
      </c>
      <c r="C113" s="5">
        <v>746</v>
      </c>
      <c r="D113" s="5" t="s">
        <v>326</v>
      </c>
      <c r="E113" s="5" t="s">
        <v>171</v>
      </c>
      <c r="F113" s="5">
        <v>472</v>
      </c>
      <c r="G113" s="4">
        <v>622.27</v>
      </c>
      <c r="H113" s="4">
        <f t="shared" si="3"/>
        <v>150.27</v>
      </c>
      <c r="I113" s="4" t="s">
        <v>139</v>
      </c>
      <c r="J113" s="4"/>
    </row>
    <row r="114" spans="1:10">
      <c r="A114" s="5">
        <v>12113</v>
      </c>
      <c r="B114" s="5" t="s">
        <v>329</v>
      </c>
      <c r="C114" s="5">
        <v>746</v>
      </c>
      <c r="D114" s="5" t="s">
        <v>326</v>
      </c>
      <c r="E114" s="5" t="s">
        <v>171</v>
      </c>
      <c r="F114" s="5">
        <v>472</v>
      </c>
      <c r="G114" s="4">
        <v>616.74</v>
      </c>
      <c r="H114" s="4">
        <f t="shared" si="3"/>
        <v>144.74</v>
      </c>
      <c r="I114" s="4" t="s">
        <v>139</v>
      </c>
      <c r="J114" s="4"/>
    </row>
    <row r="115" spans="1:10">
      <c r="A115" s="5">
        <v>4081</v>
      </c>
      <c r="B115" s="5" t="s">
        <v>330</v>
      </c>
      <c r="C115" s="5">
        <v>104533</v>
      </c>
      <c r="D115" s="5" t="s">
        <v>331</v>
      </c>
      <c r="E115" s="5" t="s">
        <v>308</v>
      </c>
      <c r="F115" s="5">
        <v>478.5</v>
      </c>
      <c r="G115" s="4">
        <v>482.27</v>
      </c>
      <c r="H115" s="4">
        <f t="shared" si="3"/>
        <v>3.76999999999998</v>
      </c>
      <c r="I115" s="4" t="s">
        <v>140</v>
      </c>
      <c r="J115" s="4"/>
    </row>
    <row r="116" spans="1:10">
      <c r="A116" s="5">
        <v>12136</v>
      </c>
      <c r="B116" s="5" t="s">
        <v>332</v>
      </c>
      <c r="C116" s="5">
        <v>104533</v>
      </c>
      <c r="D116" s="5" t="s">
        <v>331</v>
      </c>
      <c r="E116" s="5" t="s">
        <v>171</v>
      </c>
      <c r="F116" s="5">
        <v>478.5</v>
      </c>
      <c r="G116" s="4">
        <v>432.88</v>
      </c>
      <c r="H116" s="4">
        <f t="shared" si="3"/>
        <v>-45.62</v>
      </c>
      <c r="I116" s="4" t="s">
        <v>140</v>
      </c>
      <c r="J116" s="4">
        <f>ROUND(H116*0.02,0)</f>
        <v>-1</v>
      </c>
    </row>
    <row r="117" spans="1:10">
      <c r="A117" s="5">
        <v>6731</v>
      </c>
      <c r="B117" s="5" t="s">
        <v>333</v>
      </c>
      <c r="C117" s="5">
        <v>717</v>
      </c>
      <c r="D117" s="5" t="s">
        <v>334</v>
      </c>
      <c r="E117" s="5" t="s">
        <v>171</v>
      </c>
      <c r="F117" s="5">
        <v>372</v>
      </c>
      <c r="G117" s="4">
        <v>595.35</v>
      </c>
      <c r="H117" s="4">
        <f t="shared" si="3"/>
        <v>223.35</v>
      </c>
      <c r="I117" s="4" t="s">
        <v>139</v>
      </c>
      <c r="J117" s="4"/>
    </row>
    <row r="118" spans="1:10">
      <c r="A118" s="5">
        <v>6752</v>
      </c>
      <c r="B118" s="5" t="s">
        <v>335</v>
      </c>
      <c r="C118" s="5">
        <v>717</v>
      </c>
      <c r="D118" s="5" t="s">
        <v>334</v>
      </c>
      <c r="E118" s="5" t="s">
        <v>169</v>
      </c>
      <c r="F118" s="5">
        <v>335</v>
      </c>
      <c r="G118" s="4">
        <v>387.11</v>
      </c>
      <c r="H118" s="4">
        <f t="shared" si="3"/>
        <v>52.11</v>
      </c>
      <c r="I118" s="4" t="s">
        <v>139</v>
      </c>
      <c r="J118" s="4"/>
    </row>
    <row r="119" spans="1:10">
      <c r="A119" s="5">
        <v>11627</v>
      </c>
      <c r="B119" s="5" t="s">
        <v>336</v>
      </c>
      <c r="C119" s="5">
        <v>717</v>
      </c>
      <c r="D119" s="5" t="s">
        <v>334</v>
      </c>
      <c r="E119" s="5" t="s">
        <v>171</v>
      </c>
      <c r="F119" s="5">
        <v>372</v>
      </c>
      <c r="G119" s="4">
        <v>535.8</v>
      </c>
      <c r="H119" s="4">
        <f t="shared" si="3"/>
        <v>163.8</v>
      </c>
      <c r="I119" s="4" t="s">
        <v>139</v>
      </c>
      <c r="J119" s="4"/>
    </row>
    <row r="120" spans="1:10">
      <c r="A120" s="5">
        <v>6733</v>
      </c>
      <c r="B120" s="5" t="s">
        <v>337</v>
      </c>
      <c r="C120" s="5">
        <v>539</v>
      </c>
      <c r="D120" s="5" t="s">
        <v>338</v>
      </c>
      <c r="E120" s="5" t="s">
        <v>169</v>
      </c>
      <c r="F120" s="5">
        <v>462</v>
      </c>
      <c r="G120" s="4">
        <v>191.99</v>
      </c>
      <c r="H120" s="4">
        <f t="shared" si="3"/>
        <v>-270.01</v>
      </c>
      <c r="I120" s="4" t="s">
        <v>140</v>
      </c>
      <c r="J120" s="4">
        <f>ROUND(H120*0.02,0)</f>
        <v>-5</v>
      </c>
    </row>
    <row r="121" spans="1:10">
      <c r="A121" s="5">
        <v>9320</v>
      </c>
      <c r="B121" s="5" t="s">
        <v>339</v>
      </c>
      <c r="C121" s="5">
        <v>539</v>
      </c>
      <c r="D121" s="5" t="s">
        <v>338</v>
      </c>
      <c r="E121" s="5" t="s">
        <v>209</v>
      </c>
      <c r="F121" s="5">
        <v>615</v>
      </c>
      <c r="G121" s="4">
        <v>150.41</v>
      </c>
      <c r="H121" s="4">
        <f t="shared" si="3"/>
        <v>-464.59</v>
      </c>
      <c r="I121" s="4" t="s">
        <v>140</v>
      </c>
      <c r="J121" s="4">
        <f>ROUND(H121*0.02,0)</f>
        <v>-9</v>
      </c>
    </row>
    <row r="122" spans="1:10">
      <c r="A122" s="5">
        <v>7661</v>
      </c>
      <c r="B122" s="5" t="s">
        <v>177</v>
      </c>
      <c r="C122" s="5">
        <v>716</v>
      </c>
      <c r="D122" s="5" t="s">
        <v>340</v>
      </c>
      <c r="E122" s="5" t="s">
        <v>233</v>
      </c>
      <c r="F122" s="5">
        <v>651</v>
      </c>
      <c r="G122" s="4">
        <v>938.34</v>
      </c>
      <c r="H122" s="4">
        <f t="shared" si="3"/>
        <v>287.34</v>
      </c>
      <c r="I122" s="4" t="s">
        <v>139</v>
      </c>
      <c r="J122" s="4"/>
    </row>
    <row r="123" spans="1:10">
      <c r="A123" s="5">
        <v>8354</v>
      </c>
      <c r="B123" s="5" t="s">
        <v>341</v>
      </c>
      <c r="C123" s="5">
        <v>716</v>
      </c>
      <c r="D123" s="5" t="s">
        <v>340</v>
      </c>
      <c r="E123" s="5" t="s">
        <v>169</v>
      </c>
      <c r="F123" s="5">
        <v>586</v>
      </c>
      <c r="G123" s="4">
        <v>703.71</v>
      </c>
      <c r="H123" s="4">
        <f t="shared" si="3"/>
        <v>117.71</v>
      </c>
      <c r="I123" s="4" t="s">
        <v>139</v>
      </c>
      <c r="J123" s="4"/>
    </row>
    <row r="124" spans="1:10">
      <c r="A124" s="5">
        <v>12412</v>
      </c>
      <c r="B124" s="5" t="s">
        <v>342</v>
      </c>
      <c r="C124" s="5">
        <v>716</v>
      </c>
      <c r="D124" s="5" t="s">
        <v>340</v>
      </c>
      <c r="E124" s="5" t="s">
        <v>233</v>
      </c>
      <c r="F124" s="5">
        <v>455</v>
      </c>
      <c r="G124" s="4">
        <v>528.09</v>
      </c>
      <c r="H124" s="4">
        <f t="shared" si="3"/>
        <v>73.09</v>
      </c>
      <c r="I124" s="4" t="s">
        <v>139</v>
      </c>
      <c r="J124" s="4"/>
    </row>
    <row r="125" spans="1:10">
      <c r="A125" s="5">
        <v>5875</v>
      </c>
      <c r="B125" s="5" t="s">
        <v>343</v>
      </c>
      <c r="C125" s="5">
        <v>720</v>
      </c>
      <c r="D125" s="5" t="s">
        <v>344</v>
      </c>
      <c r="E125" s="5" t="s">
        <v>171</v>
      </c>
      <c r="F125" s="5">
        <v>260</v>
      </c>
      <c r="G125" s="4">
        <v>547.28</v>
      </c>
      <c r="H125" s="4">
        <f t="shared" si="3"/>
        <v>287.28</v>
      </c>
      <c r="I125" s="4" t="s">
        <v>139</v>
      </c>
      <c r="J125" s="4"/>
    </row>
    <row r="126" spans="1:10">
      <c r="A126" s="5">
        <v>6823</v>
      </c>
      <c r="B126" s="5" t="s">
        <v>345</v>
      </c>
      <c r="C126" s="5">
        <v>720</v>
      </c>
      <c r="D126" s="5" t="s">
        <v>344</v>
      </c>
      <c r="E126" s="5" t="s">
        <v>169</v>
      </c>
      <c r="F126" s="5">
        <v>236</v>
      </c>
      <c r="G126" s="4">
        <v>654.48</v>
      </c>
      <c r="H126" s="4">
        <f t="shared" si="3"/>
        <v>418.48</v>
      </c>
      <c r="I126" s="4" t="s">
        <v>139</v>
      </c>
      <c r="J126" s="4"/>
    </row>
    <row r="127" spans="1:10">
      <c r="A127" s="5">
        <v>11142</v>
      </c>
      <c r="B127" s="5" t="s">
        <v>346</v>
      </c>
      <c r="C127" s="5">
        <v>720</v>
      </c>
      <c r="D127" s="5" t="s">
        <v>344</v>
      </c>
      <c r="E127" s="5" t="s">
        <v>171</v>
      </c>
      <c r="F127" s="5">
        <v>260</v>
      </c>
      <c r="G127" s="4">
        <v>342.14</v>
      </c>
      <c r="H127" s="4">
        <f t="shared" si="3"/>
        <v>82.14</v>
      </c>
      <c r="I127" s="4" t="s">
        <v>139</v>
      </c>
      <c r="J127" s="4"/>
    </row>
    <row r="128" spans="1:10">
      <c r="A128" s="5">
        <v>4301</v>
      </c>
      <c r="B128" s="5" t="s">
        <v>347</v>
      </c>
      <c r="C128" s="5">
        <v>365</v>
      </c>
      <c r="D128" s="5" t="s">
        <v>348</v>
      </c>
      <c r="E128" s="5" t="s">
        <v>169</v>
      </c>
      <c r="F128" s="5">
        <v>421</v>
      </c>
      <c r="G128" s="4">
        <v>120.06</v>
      </c>
      <c r="H128" s="4">
        <f t="shared" si="3"/>
        <v>-300.94</v>
      </c>
      <c r="I128" s="4" t="s">
        <v>140</v>
      </c>
      <c r="J128" s="4">
        <f t="shared" ref="J128:J133" si="4">ROUND(H128*0.02,0)</f>
        <v>-6</v>
      </c>
    </row>
    <row r="129" spans="1:10">
      <c r="A129" s="5">
        <v>10931</v>
      </c>
      <c r="B129" s="5" t="s">
        <v>349</v>
      </c>
      <c r="C129" s="5">
        <v>365</v>
      </c>
      <c r="D129" s="5" t="s">
        <v>348</v>
      </c>
      <c r="E129" s="5" t="s">
        <v>171</v>
      </c>
      <c r="F129" s="5">
        <v>421</v>
      </c>
      <c r="G129" s="4">
        <v>200.59</v>
      </c>
      <c r="H129" s="4">
        <f t="shared" si="3"/>
        <v>-220.41</v>
      </c>
      <c r="I129" s="4" t="s">
        <v>140</v>
      </c>
      <c r="J129" s="4">
        <f t="shared" si="4"/>
        <v>-4</v>
      </c>
    </row>
    <row r="130" spans="1:10">
      <c r="A130" s="5">
        <v>12439</v>
      </c>
      <c r="B130" s="5" t="s">
        <v>350</v>
      </c>
      <c r="C130" s="5">
        <v>365</v>
      </c>
      <c r="D130" s="5" t="s">
        <v>348</v>
      </c>
      <c r="E130" s="5" t="s">
        <v>175</v>
      </c>
      <c r="F130" s="5">
        <v>252</v>
      </c>
      <c r="G130" s="4">
        <v>164.14</v>
      </c>
      <c r="H130" s="4">
        <f t="shared" si="3"/>
        <v>-87.86</v>
      </c>
      <c r="I130" s="4" t="s">
        <v>140</v>
      </c>
      <c r="J130" s="7">
        <f>ROUND(H130*0.02/2,0)</f>
        <v>-1</v>
      </c>
    </row>
    <row r="131" spans="1:10">
      <c r="A131" s="5">
        <v>12497</v>
      </c>
      <c r="B131" s="5" t="s">
        <v>351</v>
      </c>
      <c r="C131" s="5">
        <v>365</v>
      </c>
      <c r="D131" s="5" t="s">
        <v>348</v>
      </c>
      <c r="E131" s="5" t="s">
        <v>175</v>
      </c>
      <c r="F131" s="5">
        <v>252</v>
      </c>
      <c r="G131" s="4">
        <v>224.96</v>
      </c>
      <c r="H131" s="4">
        <f t="shared" ref="H131:H194" si="5">G131-F131</f>
        <v>-27.04</v>
      </c>
      <c r="I131" s="4" t="s">
        <v>140</v>
      </c>
      <c r="J131" s="7">
        <f>ROUND(H131*0.02/2,0)</f>
        <v>0</v>
      </c>
    </row>
    <row r="132" spans="1:10">
      <c r="A132" s="5">
        <v>7583</v>
      </c>
      <c r="B132" s="5" t="s">
        <v>352</v>
      </c>
      <c r="C132" s="5">
        <v>343</v>
      </c>
      <c r="D132" s="5" t="s">
        <v>353</v>
      </c>
      <c r="E132" s="5" t="s">
        <v>169</v>
      </c>
      <c r="F132" s="5">
        <v>522</v>
      </c>
      <c r="G132" s="4">
        <v>456.4</v>
      </c>
      <c r="H132" s="4">
        <f t="shared" si="5"/>
        <v>-65.6</v>
      </c>
      <c r="I132" s="4" t="s">
        <v>140</v>
      </c>
      <c r="J132" s="4">
        <f t="shared" si="4"/>
        <v>-1</v>
      </c>
    </row>
    <row r="133" spans="1:10">
      <c r="A133" s="5">
        <v>10932</v>
      </c>
      <c r="B133" s="5" t="s">
        <v>354</v>
      </c>
      <c r="C133" s="5">
        <v>343</v>
      </c>
      <c r="D133" s="5" t="s">
        <v>353</v>
      </c>
      <c r="E133" s="5" t="s">
        <v>221</v>
      </c>
      <c r="F133" s="5">
        <v>521.5</v>
      </c>
      <c r="G133" s="4">
        <v>449.2</v>
      </c>
      <c r="H133" s="4">
        <f t="shared" si="5"/>
        <v>-72.3</v>
      </c>
      <c r="I133" s="4" t="s">
        <v>140</v>
      </c>
      <c r="J133" s="4">
        <f t="shared" si="4"/>
        <v>-1</v>
      </c>
    </row>
    <row r="134" spans="1:10">
      <c r="A134" s="5">
        <v>997367</v>
      </c>
      <c r="B134" s="5" t="s">
        <v>355</v>
      </c>
      <c r="C134" s="5">
        <v>343</v>
      </c>
      <c r="D134" s="5" t="s">
        <v>353</v>
      </c>
      <c r="E134" s="5" t="s">
        <v>193</v>
      </c>
      <c r="F134" s="5"/>
      <c r="G134" s="4">
        <v>38.28</v>
      </c>
      <c r="H134" s="4">
        <f t="shared" si="5"/>
        <v>38.28</v>
      </c>
      <c r="I134" s="4" t="s">
        <v>140</v>
      </c>
      <c r="J134" s="4"/>
    </row>
    <row r="135" spans="1:10">
      <c r="A135" s="5">
        <v>11517</v>
      </c>
      <c r="B135" s="5" t="s">
        <v>356</v>
      </c>
      <c r="C135" s="5">
        <v>343</v>
      </c>
      <c r="D135" s="5" t="s">
        <v>353</v>
      </c>
      <c r="E135" s="5" t="s">
        <v>221</v>
      </c>
      <c r="F135" s="5">
        <v>521.5</v>
      </c>
      <c r="G135" s="4">
        <v>594.1</v>
      </c>
      <c r="H135" s="4">
        <f t="shared" si="5"/>
        <v>72.6</v>
      </c>
      <c r="I135" s="4" t="s">
        <v>140</v>
      </c>
      <c r="J135" s="4"/>
    </row>
    <row r="136" spans="1:10">
      <c r="A136" s="5">
        <v>12501</v>
      </c>
      <c r="B136" s="5" t="s">
        <v>357</v>
      </c>
      <c r="C136" s="5">
        <v>343</v>
      </c>
      <c r="D136" s="5" t="s">
        <v>353</v>
      </c>
      <c r="E136" s="5" t="s">
        <v>175</v>
      </c>
      <c r="F136" s="5">
        <v>260</v>
      </c>
      <c r="G136" s="4">
        <v>173.35</v>
      </c>
      <c r="H136" s="4">
        <f t="shared" si="5"/>
        <v>-86.65</v>
      </c>
      <c r="I136" s="4" t="s">
        <v>140</v>
      </c>
      <c r="J136" s="7">
        <f>ROUND(H136*0.02/2,0)</f>
        <v>-1</v>
      </c>
    </row>
    <row r="137" spans="1:10">
      <c r="A137" s="5">
        <v>12506</v>
      </c>
      <c r="B137" s="5" t="s">
        <v>358</v>
      </c>
      <c r="C137" s="5">
        <v>343</v>
      </c>
      <c r="D137" s="5" t="s">
        <v>353</v>
      </c>
      <c r="E137" s="5" t="s">
        <v>175</v>
      </c>
      <c r="F137" s="5">
        <v>260</v>
      </c>
      <c r="G137" s="4">
        <v>207.5</v>
      </c>
      <c r="H137" s="4">
        <f t="shared" si="5"/>
        <v>-52.5</v>
      </c>
      <c r="I137" s="4" t="s">
        <v>140</v>
      </c>
      <c r="J137" s="7">
        <f>ROUND(H137*0.02/2,0)</f>
        <v>-1</v>
      </c>
    </row>
    <row r="138" spans="1:10">
      <c r="A138" s="5">
        <v>11109</v>
      </c>
      <c r="B138" s="5" t="s">
        <v>359</v>
      </c>
      <c r="C138" s="5">
        <v>737</v>
      </c>
      <c r="D138" s="5" t="s">
        <v>360</v>
      </c>
      <c r="E138" s="5" t="s">
        <v>169</v>
      </c>
      <c r="F138" s="5">
        <v>430</v>
      </c>
      <c r="G138" s="4">
        <v>1459.58</v>
      </c>
      <c r="H138" s="4">
        <f t="shared" si="5"/>
        <v>1029.58</v>
      </c>
      <c r="I138" s="4" t="s">
        <v>139</v>
      </c>
      <c r="J138" s="4"/>
    </row>
    <row r="139" spans="1:10">
      <c r="A139" s="5">
        <v>11642</v>
      </c>
      <c r="B139" s="5" t="s">
        <v>361</v>
      </c>
      <c r="C139" s="5">
        <v>737</v>
      </c>
      <c r="D139" s="5" t="s">
        <v>360</v>
      </c>
      <c r="E139" s="5" t="s">
        <v>171</v>
      </c>
      <c r="F139" s="5">
        <v>478</v>
      </c>
      <c r="G139" s="4">
        <v>612.09</v>
      </c>
      <c r="H139" s="4">
        <f t="shared" si="5"/>
        <v>134.09</v>
      </c>
      <c r="I139" s="4" t="s">
        <v>139</v>
      </c>
      <c r="J139" s="4"/>
    </row>
    <row r="140" spans="1:10">
      <c r="A140" s="5">
        <v>12475</v>
      </c>
      <c r="B140" s="5" t="s">
        <v>362</v>
      </c>
      <c r="C140" s="5">
        <v>737</v>
      </c>
      <c r="D140" s="5" t="s">
        <v>360</v>
      </c>
      <c r="E140" s="5" t="s">
        <v>363</v>
      </c>
      <c r="F140" s="5">
        <v>288</v>
      </c>
      <c r="G140" s="4">
        <v>324.91</v>
      </c>
      <c r="H140" s="4">
        <f t="shared" si="5"/>
        <v>36.91</v>
      </c>
      <c r="I140" s="4" t="s">
        <v>139</v>
      </c>
      <c r="J140" s="4"/>
    </row>
    <row r="141" spans="1:10">
      <c r="A141" s="5">
        <v>12218</v>
      </c>
      <c r="B141" s="5" t="s">
        <v>364</v>
      </c>
      <c r="C141" s="5">
        <v>737</v>
      </c>
      <c r="D141" s="5" t="s">
        <v>360</v>
      </c>
      <c r="E141" s="5" t="s">
        <v>365</v>
      </c>
      <c r="F141" s="5">
        <v>191</v>
      </c>
      <c r="G141" s="4">
        <v>34</v>
      </c>
      <c r="H141" s="4">
        <f t="shared" si="5"/>
        <v>-157</v>
      </c>
      <c r="I141" s="4" t="s">
        <v>139</v>
      </c>
      <c r="J141" s="7">
        <f>ROUND(H141*0.02/2,0)</f>
        <v>-2</v>
      </c>
    </row>
    <row r="142" spans="1:10">
      <c r="A142" s="5">
        <v>5471</v>
      </c>
      <c r="B142" s="5" t="s">
        <v>366</v>
      </c>
      <c r="C142" s="5">
        <v>571</v>
      </c>
      <c r="D142" s="5" t="s">
        <v>367</v>
      </c>
      <c r="E142" s="5" t="s">
        <v>169</v>
      </c>
      <c r="F142" s="5">
        <v>374</v>
      </c>
      <c r="G142" s="4">
        <v>521.27</v>
      </c>
      <c r="H142" s="4">
        <f t="shared" si="5"/>
        <v>147.27</v>
      </c>
      <c r="I142" s="4" t="s">
        <v>139</v>
      </c>
      <c r="J142" s="4"/>
    </row>
    <row r="143" spans="1:10">
      <c r="A143" s="5">
        <v>6454</v>
      </c>
      <c r="B143" s="5" t="s">
        <v>368</v>
      </c>
      <c r="C143" s="5">
        <v>571</v>
      </c>
      <c r="D143" s="5" t="s">
        <v>367</v>
      </c>
      <c r="E143" s="5" t="s">
        <v>209</v>
      </c>
      <c r="F143" s="5">
        <v>498.5</v>
      </c>
      <c r="G143" s="4">
        <v>1893.67</v>
      </c>
      <c r="H143" s="4">
        <f t="shared" si="5"/>
        <v>1395.17</v>
      </c>
      <c r="I143" s="4" t="s">
        <v>139</v>
      </c>
      <c r="J143" s="4"/>
    </row>
    <row r="144" spans="1:10">
      <c r="A144" s="5">
        <v>995987</v>
      </c>
      <c r="B144" s="5" t="s">
        <v>369</v>
      </c>
      <c r="C144" s="5">
        <v>571</v>
      </c>
      <c r="D144" s="5" t="s">
        <v>367</v>
      </c>
      <c r="E144" s="5" t="s">
        <v>193</v>
      </c>
      <c r="F144" s="5">
        <v>498.5</v>
      </c>
      <c r="G144" s="4">
        <v>686.4</v>
      </c>
      <c r="H144" s="4">
        <f t="shared" si="5"/>
        <v>187.9</v>
      </c>
      <c r="I144" s="4" t="s">
        <v>139</v>
      </c>
      <c r="J144" s="4"/>
    </row>
    <row r="145" spans="1:10">
      <c r="A145" s="5">
        <v>12443</v>
      </c>
      <c r="B145" s="5" t="s">
        <v>370</v>
      </c>
      <c r="C145" s="5">
        <v>571</v>
      </c>
      <c r="D145" s="5" t="s">
        <v>367</v>
      </c>
      <c r="E145" s="5" t="s">
        <v>371</v>
      </c>
      <c r="F145" s="5">
        <v>166</v>
      </c>
      <c r="G145" s="4">
        <v>298.09</v>
      </c>
      <c r="H145" s="4">
        <f t="shared" si="5"/>
        <v>132.09</v>
      </c>
      <c r="I145" s="4" t="s">
        <v>139</v>
      </c>
      <c r="J145" s="4"/>
    </row>
    <row r="146" spans="1:10">
      <c r="A146" s="5">
        <v>12476</v>
      </c>
      <c r="B146" s="5" t="s">
        <v>372</v>
      </c>
      <c r="C146" s="5">
        <v>571</v>
      </c>
      <c r="D146" s="5" t="s">
        <v>367</v>
      </c>
      <c r="E146" s="5" t="s">
        <v>373</v>
      </c>
      <c r="F146" s="5">
        <v>166</v>
      </c>
      <c r="G146" s="4">
        <v>415.86</v>
      </c>
      <c r="H146" s="4">
        <f t="shared" si="5"/>
        <v>249.86</v>
      </c>
      <c r="I146" s="4" t="s">
        <v>139</v>
      </c>
      <c r="J146" s="4"/>
    </row>
    <row r="147" spans="1:10">
      <c r="A147" s="5">
        <v>12216</v>
      </c>
      <c r="B147" s="5" t="s">
        <v>374</v>
      </c>
      <c r="C147" s="5">
        <v>571</v>
      </c>
      <c r="D147" s="5" t="s">
        <v>367</v>
      </c>
      <c r="E147" s="5" t="s">
        <v>375</v>
      </c>
      <c r="F147" s="5">
        <v>291</v>
      </c>
      <c r="G147" s="4">
        <v>656.68</v>
      </c>
      <c r="H147" s="4">
        <f t="shared" si="5"/>
        <v>365.68</v>
      </c>
      <c r="I147" s="4" t="s">
        <v>139</v>
      </c>
      <c r="J147" s="4"/>
    </row>
    <row r="148" spans="1:10">
      <c r="A148" s="5">
        <v>11088</v>
      </c>
      <c r="B148" s="5" t="s">
        <v>376</v>
      </c>
      <c r="C148" s="5">
        <v>105751</v>
      </c>
      <c r="D148" s="5" t="s">
        <v>377</v>
      </c>
      <c r="E148" s="5" t="s">
        <v>171</v>
      </c>
      <c r="F148" s="5">
        <v>330</v>
      </c>
      <c r="G148" s="4">
        <v>389.35</v>
      </c>
      <c r="H148" s="4">
        <f t="shared" si="5"/>
        <v>59.35</v>
      </c>
      <c r="I148" s="4" t="s">
        <v>139</v>
      </c>
      <c r="J148" s="4"/>
    </row>
    <row r="149" spans="1:10">
      <c r="A149" s="5">
        <v>11622</v>
      </c>
      <c r="B149" s="5" t="s">
        <v>378</v>
      </c>
      <c r="C149" s="5">
        <v>105751</v>
      </c>
      <c r="D149" s="5" t="s">
        <v>377</v>
      </c>
      <c r="E149" s="5" t="s">
        <v>169</v>
      </c>
      <c r="F149" s="5">
        <v>296</v>
      </c>
      <c r="G149" s="4">
        <v>620.51</v>
      </c>
      <c r="H149" s="4">
        <f t="shared" si="5"/>
        <v>324.51</v>
      </c>
      <c r="I149" s="4" t="s">
        <v>139</v>
      </c>
      <c r="J149" s="4"/>
    </row>
    <row r="150" spans="1:10">
      <c r="A150" s="5">
        <v>12221</v>
      </c>
      <c r="B150" s="5" t="s">
        <v>379</v>
      </c>
      <c r="C150" s="5">
        <v>105751</v>
      </c>
      <c r="D150" s="5" t="s">
        <v>377</v>
      </c>
      <c r="E150" s="5" t="s">
        <v>380</v>
      </c>
      <c r="F150" s="5">
        <v>59</v>
      </c>
      <c r="G150" s="4">
        <v>147.55</v>
      </c>
      <c r="H150" s="4">
        <f t="shared" si="5"/>
        <v>88.55</v>
      </c>
      <c r="I150" s="4" t="s">
        <v>139</v>
      </c>
      <c r="J150" s="4"/>
    </row>
    <row r="151" spans="1:10">
      <c r="A151" s="5">
        <v>12395</v>
      </c>
      <c r="B151" s="5" t="s">
        <v>381</v>
      </c>
      <c r="C151" s="5">
        <v>105751</v>
      </c>
      <c r="D151" s="5" t="s">
        <v>377</v>
      </c>
      <c r="E151" s="5" t="s">
        <v>382</v>
      </c>
      <c r="F151" s="5">
        <v>199</v>
      </c>
      <c r="G151" s="4">
        <v>202.88</v>
      </c>
      <c r="H151" s="4">
        <f t="shared" si="5"/>
        <v>3.88</v>
      </c>
      <c r="I151" s="4" t="s">
        <v>139</v>
      </c>
      <c r="J151" s="4"/>
    </row>
    <row r="152" spans="1:10">
      <c r="A152" s="5">
        <v>12396</v>
      </c>
      <c r="B152" s="5" t="s">
        <v>383</v>
      </c>
      <c r="C152" s="5">
        <v>105751</v>
      </c>
      <c r="D152" s="5" t="s">
        <v>377</v>
      </c>
      <c r="E152" s="5" t="s">
        <v>382</v>
      </c>
      <c r="F152" s="5">
        <v>199</v>
      </c>
      <c r="G152" s="4">
        <v>329.25</v>
      </c>
      <c r="H152" s="4">
        <f t="shared" si="5"/>
        <v>130.25</v>
      </c>
      <c r="I152" s="4" t="s">
        <v>139</v>
      </c>
      <c r="J152" s="4"/>
    </row>
    <row r="153" spans="1:10">
      <c r="A153" s="5">
        <v>5665</v>
      </c>
      <c r="B153" s="5" t="s">
        <v>384</v>
      </c>
      <c r="C153" s="5">
        <v>104430</v>
      </c>
      <c r="D153" s="5" t="s">
        <v>385</v>
      </c>
      <c r="E153" s="5" t="s">
        <v>169</v>
      </c>
      <c r="F153" s="5">
        <v>260</v>
      </c>
      <c r="G153" s="4">
        <v>408.91</v>
      </c>
      <c r="H153" s="4">
        <f t="shared" si="5"/>
        <v>148.91</v>
      </c>
      <c r="I153" s="4" t="s">
        <v>139</v>
      </c>
      <c r="J153" s="4"/>
    </row>
    <row r="154" spans="1:10">
      <c r="A154" s="5">
        <v>12048</v>
      </c>
      <c r="B154" s="5" t="s">
        <v>386</v>
      </c>
      <c r="C154" s="5">
        <v>104430</v>
      </c>
      <c r="D154" s="5" t="s">
        <v>385</v>
      </c>
      <c r="E154" s="5" t="s">
        <v>171</v>
      </c>
      <c r="F154" s="5">
        <v>230</v>
      </c>
      <c r="G154" s="4">
        <v>348.6</v>
      </c>
      <c r="H154" s="4">
        <f t="shared" si="5"/>
        <v>118.6</v>
      </c>
      <c r="I154" s="4" t="s">
        <v>139</v>
      </c>
      <c r="J154" s="4"/>
    </row>
    <row r="155" spans="1:10">
      <c r="A155" s="5">
        <v>12220</v>
      </c>
      <c r="B155" s="5" t="s">
        <v>387</v>
      </c>
      <c r="C155" s="5">
        <v>104430</v>
      </c>
      <c r="D155" s="5" t="s">
        <v>385</v>
      </c>
      <c r="E155" s="5" t="s">
        <v>388</v>
      </c>
      <c r="F155" s="5">
        <v>171.5</v>
      </c>
      <c r="G155" s="4">
        <v>136.18</v>
      </c>
      <c r="H155" s="4">
        <f t="shared" si="5"/>
        <v>-35.32</v>
      </c>
      <c r="I155" s="4" t="s">
        <v>139</v>
      </c>
      <c r="J155" s="7">
        <f>ROUND(H155*0.02/2,0)</f>
        <v>0</v>
      </c>
    </row>
    <row r="156" spans="1:10">
      <c r="A156" s="5">
        <v>12397</v>
      </c>
      <c r="B156" s="5" t="s">
        <v>389</v>
      </c>
      <c r="C156" s="5">
        <v>104430</v>
      </c>
      <c r="D156" s="5" t="s">
        <v>385</v>
      </c>
      <c r="E156" s="5" t="s">
        <v>390</v>
      </c>
      <c r="F156" s="5">
        <v>171.5</v>
      </c>
      <c r="G156" s="4">
        <v>377.28</v>
      </c>
      <c r="H156" s="4">
        <f t="shared" si="5"/>
        <v>205.78</v>
      </c>
      <c r="I156" s="4" t="s">
        <v>139</v>
      </c>
      <c r="J156" s="4"/>
    </row>
    <row r="157" spans="1:10">
      <c r="A157" s="5">
        <v>9295</v>
      </c>
      <c r="B157" s="5" t="s">
        <v>391</v>
      </c>
      <c r="C157" s="5">
        <v>106568</v>
      </c>
      <c r="D157" s="5" t="s">
        <v>392</v>
      </c>
      <c r="E157" s="5" t="s">
        <v>171</v>
      </c>
      <c r="F157" s="5">
        <v>305.92</v>
      </c>
      <c r="G157" s="4">
        <v>138.45</v>
      </c>
      <c r="H157" s="4">
        <f t="shared" si="5"/>
        <v>-167.47</v>
      </c>
      <c r="I157" s="4" t="s">
        <v>139</v>
      </c>
      <c r="J157" s="4">
        <f>ROUND(H157*0.02,0)</f>
        <v>-3</v>
      </c>
    </row>
    <row r="158" spans="1:10">
      <c r="A158" s="5">
        <v>12717</v>
      </c>
      <c r="B158" s="5" t="s">
        <v>393</v>
      </c>
      <c r="C158" s="5">
        <v>106568</v>
      </c>
      <c r="D158" s="5" t="s">
        <v>392</v>
      </c>
      <c r="E158" s="5" t="s">
        <v>169</v>
      </c>
      <c r="F158" s="5">
        <v>275.33</v>
      </c>
      <c r="G158" s="4">
        <v>469.91</v>
      </c>
      <c r="H158" s="4">
        <f t="shared" si="5"/>
        <v>194.58</v>
      </c>
      <c r="I158" s="4" t="s">
        <v>139</v>
      </c>
      <c r="J158" s="4"/>
    </row>
    <row r="159" spans="1:10">
      <c r="A159" s="5">
        <v>12222</v>
      </c>
      <c r="B159" s="5" t="s">
        <v>394</v>
      </c>
      <c r="C159" s="5">
        <v>106568</v>
      </c>
      <c r="D159" s="5" t="s">
        <v>392</v>
      </c>
      <c r="E159" s="5" t="s">
        <v>395</v>
      </c>
      <c r="F159" s="5">
        <v>39.75</v>
      </c>
      <c r="G159" s="4">
        <v>60</v>
      </c>
      <c r="H159" s="4">
        <f t="shared" si="5"/>
        <v>20.25</v>
      </c>
      <c r="I159" s="4" t="s">
        <v>139</v>
      </c>
      <c r="J159" s="4"/>
    </row>
    <row r="160" spans="1:10">
      <c r="A160" s="5">
        <v>11774</v>
      </c>
      <c r="B160" s="5" t="s">
        <v>396</v>
      </c>
      <c r="C160" s="5">
        <v>105910</v>
      </c>
      <c r="D160" s="5" t="s">
        <v>397</v>
      </c>
      <c r="E160" s="5" t="s">
        <v>169</v>
      </c>
      <c r="F160" s="5">
        <v>208</v>
      </c>
      <c r="G160" s="4">
        <v>219.28</v>
      </c>
      <c r="H160" s="4">
        <f t="shared" si="5"/>
        <v>11.28</v>
      </c>
      <c r="I160" s="4" t="s">
        <v>139</v>
      </c>
      <c r="J160" s="4"/>
    </row>
    <row r="161" spans="1:10">
      <c r="A161" s="5">
        <v>12146</v>
      </c>
      <c r="B161" s="5" t="s">
        <v>398</v>
      </c>
      <c r="C161" s="5">
        <v>105910</v>
      </c>
      <c r="D161" s="5" t="s">
        <v>397</v>
      </c>
      <c r="E161" s="5" t="s">
        <v>171</v>
      </c>
      <c r="F161" s="5">
        <v>185</v>
      </c>
      <c r="G161" s="4">
        <v>255.1</v>
      </c>
      <c r="H161" s="4">
        <f t="shared" si="5"/>
        <v>70.1</v>
      </c>
      <c r="I161" s="4" t="s">
        <v>139</v>
      </c>
      <c r="J161" s="4"/>
    </row>
    <row r="162" spans="1:10">
      <c r="A162" s="5">
        <v>12442</v>
      </c>
      <c r="B162" s="5" t="s">
        <v>399</v>
      </c>
      <c r="C162" s="5">
        <v>105910</v>
      </c>
      <c r="D162" s="5" t="s">
        <v>397</v>
      </c>
      <c r="E162" s="5" t="s">
        <v>400</v>
      </c>
      <c r="F162" s="5">
        <v>115.5</v>
      </c>
      <c r="G162" s="4">
        <v>230.6</v>
      </c>
      <c r="H162" s="4">
        <f t="shared" si="5"/>
        <v>115.1</v>
      </c>
      <c r="I162" s="4" t="s">
        <v>139</v>
      </c>
      <c r="J162" s="4"/>
    </row>
    <row r="163" spans="1:10">
      <c r="A163" s="5">
        <v>12485</v>
      </c>
      <c r="B163" s="5" t="s">
        <v>401</v>
      </c>
      <c r="C163" s="5">
        <v>105910</v>
      </c>
      <c r="D163" s="5" t="s">
        <v>397</v>
      </c>
      <c r="E163" s="5" t="s">
        <v>402</v>
      </c>
      <c r="F163" s="5">
        <v>115.5</v>
      </c>
      <c r="G163" s="4">
        <v>279.44</v>
      </c>
      <c r="H163" s="4">
        <f t="shared" si="5"/>
        <v>163.94</v>
      </c>
      <c r="I163" s="4" t="s">
        <v>139</v>
      </c>
      <c r="J163" s="4"/>
    </row>
    <row r="164" spans="1:10">
      <c r="A164" s="5">
        <v>5407</v>
      </c>
      <c r="B164" s="5" t="s">
        <v>403</v>
      </c>
      <c r="C164" s="5">
        <v>399</v>
      </c>
      <c r="D164" s="5" t="s">
        <v>404</v>
      </c>
      <c r="E164" s="5" t="s">
        <v>171</v>
      </c>
      <c r="F164" s="5">
        <v>510</v>
      </c>
      <c r="G164" s="4">
        <v>539.04</v>
      </c>
      <c r="H164" s="4">
        <f t="shared" si="5"/>
        <v>29.04</v>
      </c>
      <c r="I164" s="4" t="s">
        <v>140</v>
      </c>
      <c r="J164" s="4"/>
    </row>
    <row r="165" spans="1:10">
      <c r="A165" s="5">
        <v>11762</v>
      </c>
      <c r="B165" s="5" t="s">
        <v>405</v>
      </c>
      <c r="C165" s="5">
        <v>399</v>
      </c>
      <c r="D165" s="5" t="s">
        <v>404</v>
      </c>
      <c r="E165" s="5" t="s">
        <v>169</v>
      </c>
      <c r="F165" s="5">
        <v>459</v>
      </c>
      <c r="G165" s="4">
        <v>192.27</v>
      </c>
      <c r="H165" s="4">
        <f t="shared" si="5"/>
        <v>-266.73</v>
      </c>
      <c r="I165" s="4" t="s">
        <v>140</v>
      </c>
      <c r="J165" s="4">
        <f>ROUND(H165*0.02,0)</f>
        <v>-5</v>
      </c>
    </row>
    <row r="166" spans="1:10">
      <c r="A166" s="5">
        <v>12440</v>
      </c>
      <c r="B166" s="5" t="s">
        <v>406</v>
      </c>
      <c r="C166" s="5">
        <v>399</v>
      </c>
      <c r="D166" s="5" t="s">
        <v>404</v>
      </c>
      <c r="E166" s="5" t="s">
        <v>407</v>
      </c>
      <c r="F166" s="5">
        <v>306</v>
      </c>
      <c r="G166" s="4">
        <v>124.7</v>
      </c>
      <c r="H166" s="4">
        <f t="shared" si="5"/>
        <v>-181.3</v>
      </c>
      <c r="I166" s="4" t="s">
        <v>140</v>
      </c>
      <c r="J166" s="7">
        <f>ROUND(H166*0.02/2,0)</f>
        <v>-2</v>
      </c>
    </row>
    <row r="167" spans="1:10">
      <c r="A167" s="5">
        <v>12205</v>
      </c>
      <c r="B167" s="5" t="s">
        <v>408</v>
      </c>
      <c r="C167" s="5">
        <v>399</v>
      </c>
      <c r="D167" s="5" t="s">
        <v>404</v>
      </c>
      <c r="E167" s="5" t="s">
        <v>409</v>
      </c>
      <c r="F167" s="5">
        <v>408</v>
      </c>
      <c r="G167" s="4">
        <v>65.3</v>
      </c>
      <c r="H167" s="4">
        <f t="shared" si="5"/>
        <v>-342.7</v>
      </c>
      <c r="I167" s="4" t="s">
        <v>140</v>
      </c>
      <c r="J167" s="7">
        <f>ROUND(H167*0.02/2,0)</f>
        <v>-3</v>
      </c>
    </row>
    <row r="168" spans="1:10">
      <c r="A168" s="5">
        <v>4089</v>
      </c>
      <c r="B168" s="5" t="s">
        <v>410</v>
      </c>
      <c r="C168" s="5">
        <v>308</v>
      </c>
      <c r="D168" s="5" t="s">
        <v>411</v>
      </c>
      <c r="E168" s="5" t="s">
        <v>169</v>
      </c>
      <c r="F168" s="5">
        <v>319.6</v>
      </c>
      <c r="G168" s="4">
        <v>583.55</v>
      </c>
      <c r="H168" s="4">
        <f t="shared" si="5"/>
        <v>263.95</v>
      </c>
      <c r="I168" s="4" t="s">
        <v>139</v>
      </c>
      <c r="J168" s="4"/>
    </row>
    <row r="169" spans="1:10">
      <c r="A169" s="5">
        <v>5347</v>
      </c>
      <c r="B169" s="5" t="s">
        <v>412</v>
      </c>
      <c r="C169" s="5">
        <v>308</v>
      </c>
      <c r="D169" s="5" t="s">
        <v>411</v>
      </c>
      <c r="E169" s="5" t="s">
        <v>233</v>
      </c>
      <c r="F169" s="5">
        <v>355.1</v>
      </c>
      <c r="G169" s="4">
        <v>170.38</v>
      </c>
      <c r="H169" s="4">
        <f t="shared" si="5"/>
        <v>-184.72</v>
      </c>
      <c r="I169" s="4" t="s">
        <v>139</v>
      </c>
      <c r="J169" s="4">
        <f>ROUND(H169*0.02,0)</f>
        <v>-4</v>
      </c>
    </row>
    <row r="170" spans="1:10">
      <c r="A170" s="5">
        <v>9200</v>
      </c>
      <c r="B170" s="5" t="s">
        <v>413</v>
      </c>
      <c r="C170" s="5">
        <v>308</v>
      </c>
      <c r="D170" s="5" t="s">
        <v>411</v>
      </c>
      <c r="E170" s="5" t="s">
        <v>233</v>
      </c>
      <c r="F170" s="5">
        <v>355.1</v>
      </c>
      <c r="G170" s="4">
        <v>317.2</v>
      </c>
      <c r="H170" s="4">
        <f t="shared" si="5"/>
        <v>-37.9</v>
      </c>
      <c r="I170" s="4" t="s">
        <v>139</v>
      </c>
      <c r="J170" s="4">
        <f>ROUND(H170*0.02,0)</f>
        <v>-1</v>
      </c>
    </row>
    <row r="171" spans="1:10">
      <c r="A171" s="5">
        <v>12515</v>
      </c>
      <c r="B171" s="5" t="s">
        <v>414</v>
      </c>
      <c r="C171" s="5">
        <v>308</v>
      </c>
      <c r="D171" s="5" t="s">
        <v>411</v>
      </c>
      <c r="E171" s="5" t="s">
        <v>415</v>
      </c>
      <c r="F171" s="5">
        <v>177.6</v>
      </c>
      <c r="G171" s="4">
        <v>245.2</v>
      </c>
      <c r="H171" s="4">
        <f t="shared" si="5"/>
        <v>67.6</v>
      </c>
      <c r="I171" s="4" t="s">
        <v>139</v>
      </c>
      <c r="J171" s="4"/>
    </row>
    <row r="172" spans="1:10">
      <c r="A172" s="5">
        <v>12516</v>
      </c>
      <c r="B172" s="5" t="s">
        <v>416</v>
      </c>
      <c r="C172" s="5">
        <v>308</v>
      </c>
      <c r="D172" s="5" t="s">
        <v>411</v>
      </c>
      <c r="E172" s="5" t="s">
        <v>415</v>
      </c>
      <c r="F172" s="5">
        <v>177.6</v>
      </c>
      <c r="G172" s="4">
        <v>231.1</v>
      </c>
      <c r="H172" s="4">
        <f t="shared" si="5"/>
        <v>53.5</v>
      </c>
      <c r="I172" s="4" t="s">
        <v>139</v>
      </c>
      <c r="J172" s="4"/>
    </row>
    <row r="173" spans="1:10">
      <c r="A173" s="5">
        <v>6301</v>
      </c>
      <c r="B173" s="5" t="s">
        <v>417</v>
      </c>
      <c r="C173" s="5">
        <v>54</v>
      </c>
      <c r="D173" s="5" t="s">
        <v>418</v>
      </c>
      <c r="E173" s="5" t="s">
        <v>171</v>
      </c>
      <c r="F173" s="5">
        <v>345.75</v>
      </c>
      <c r="G173" s="4">
        <v>989.88</v>
      </c>
      <c r="H173" s="4">
        <f t="shared" si="5"/>
        <v>644.13</v>
      </c>
      <c r="I173" s="4" t="s">
        <v>139</v>
      </c>
      <c r="J173" s="4"/>
    </row>
    <row r="174" spans="1:10">
      <c r="A174" s="5">
        <v>6884</v>
      </c>
      <c r="B174" s="5" t="s">
        <v>419</v>
      </c>
      <c r="C174" s="5">
        <v>54</v>
      </c>
      <c r="D174" s="5" t="s">
        <v>418</v>
      </c>
      <c r="E174" s="5" t="s">
        <v>169</v>
      </c>
      <c r="F174" s="5">
        <v>345.75</v>
      </c>
      <c r="G174" s="4">
        <v>234</v>
      </c>
      <c r="H174" s="4">
        <f t="shared" si="5"/>
        <v>-111.75</v>
      </c>
      <c r="I174" s="4" t="s">
        <v>139</v>
      </c>
      <c r="J174" s="4">
        <f>ROUND(H174*0.02,0)</f>
        <v>-2</v>
      </c>
    </row>
    <row r="175" spans="1:10">
      <c r="A175" s="5">
        <v>7379</v>
      </c>
      <c r="B175" s="5" t="s">
        <v>420</v>
      </c>
      <c r="C175" s="5">
        <v>54</v>
      </c>
      <c r="D175" s="5" t="s">
        <v>418</v>
      </c>
      <c r="E175" s="5" t="s">
        <v>171</v>
      </c>
      <c r="F175" s="5">
        <v>345.75</v>
      </c>
      <c r="G175" s="4">
        <v>1497.11</v>
      </c>
      <c r="H175" s="4">
        <f t="shared" si="5"/>
        <v>1151.36</v>
      </c>
      <c r="I175" s="4" t="s">
        <v>139</v>
      </c>
      <c r="J175" s="4"/>
    </row>
    <row r="176" spans="1:10">
      <c r="A176" s="5">
        <v>10808</v>
      </c>
      <c r="B176" s="5" t="s">
        <v>421</v>
      </c>
      <c r="C176" s="5">
        <v>54</v>
      </c>
      <c r="D176" s="5" t="s">
        <v>418</v>
      </c>
      <c r="E176" s="5" t="s">
        <v>171</v>
      </c>
      <c r="F176" s="5">
        <v>345.75</v>
      </c>
      <c r="G176" s="4">
        <v>319.49</v>
      </c>
      <c r="H176" s="4">
        <f t="shared" si="5"/>
        <v>-26.26</v>
      </c>
      <c r="I176" s="4" t="s">
        <v>139</v>
      </c>
      <c r="J176" s="4">
        <f>ROUND(H176*0.02,0)</f>
        <v>-1</v>
      </c>
    </row>
    <row r="177" spans="1:10">
      <c r="A177" s="5">
        <v>10043</v>
      </c>
      <c r="B177" s="5" t="s">
        <v>422</v>
      </c>
      <c r="C177" s="5">
        <v>367</v>
      </c>
      <c r="D177" s="5" t="s">
        <v>423</v>
      </c>
      <c r="E177" s="5" t="s">
        <v>322</v>
      </c>
      <c r="F177" s="5">
        <v>344.75</v>
      </c>
      <c r="G177" s="4">
        <v>1256.45</v>
      </c>
      <c r="H177" s="4">
        <f t="shared" si="5"/>
        <v>911.7</v>
      </c>
      <c r="I177" s="4" t="s">
        <v>139</v>
      </c>
      <c r="J177" s="4"/>
    </row>
    <row r="178" spans="1:10">
      <c r="A178" s="5">
        <v>10955</v>
      </c>
      <c r="B178" s="5" t="s">
        <v>424</v>
      </c>
      <c r="C178" s="5">
        <v>367</v>
      </c>
      <c r="D178" s="5" t="s">
        <v>423</v>
      </c>
      <c r="E178" s="5" t="s">
        <v>171</v>
      </c>
      <c r="F178" s="5">
        <v>344.75</v>
      </c>
      <c r="G178" s="4">
        <v>932.65</v>
      </c>
      <c r="H178" s="4">
        <f t="shared" si="5"/>
        <v>587.9</v>
      </c>
      <c r="I178" s="4" t="s">
        <v>139</v>
      </c>
      <c r="J178" s="4"/>
    </row>
    <row r="179" spans="1:10">
      <c r="A179" s="5">
        <v>11799</v>
      </c>
      <c r="B179" s="5" t="s">
        <v>425</v>
      </c>
      <c r="C179" s="5">
        <v>367</v>
      </c>
      <c r="D179" s="5" t="s">
        <v>423</v>
      </c>
      <c r="E179" s="5" t="s">
        <v>171</v>
      </c>
      <c r="F179" s="5">
        <v>344.75</v>
      </c>
      <c r="G179" s="4">
        <v>20</v>
      </c>
      <c r="H179" s="4">
        <f t="shared" si="5"/>
        <v>-324.75</v>
      </c>
      <c r="I179" s="4" t="s">
        <v>139</v>
      </c>
      <c r="J179" s="4">
        <f>ROUND(H179*0.02,0)</f>
        <v>-6</v>
      </c>
    </row>
    <row r="180" spans="1:10">
      <c r="A180" s="5">
        <v>12277</v>
      </c>
      <c r="B180" s="5" t="s">
        <v>426</v>
      </c>
      <c r="C180" s="5">
        <v>367</v>
      </c>
      <c r="D180" s="5" t="s">
        <v>423</v>
      </c>
      <c r="E180" s="5" t="s">
        <v>171</v>
      </c>
      <c r="F180" s="5">
        <v>344.75</v>
      </c>
      <c r="G180" s="4">
        <v>484.1</v>
      </c>
      <c r="H180" s="4">
        <f t="shared" si="5"/>
        <v>139.35</v>
      </c>
      <c r="I180" s="4" t="s">
        <v>139</v>
      </c>
      <c r="J180" s="4"/>
    </row>
    <row r="181" spans="1:10">
      <c r="A181" s="5">
        <v>10930</v>
      </c>
      <c r="B181" s="5" t="s">
        <v>427</v>
      </c>
      <c r="C181" s="5">
        <v>724</v>
      </c>
      <c r="D181" s="5" t="s">
        <v>428</v>
      </c>
      <c r="E181" s="5" t="s">
        <v>169</v>
      </c>
      <c r="F181" s="5">
        <v>532.1</v>
      </c>
      <c r="G181" s="4">
        <v>861.4</v>
      </c>
      <c r="H181" s="4">
        <f t="shared" si="5"/>
        <v>329.3</v>
      </c>
      <c r="I181" s="4" t="s">
        <v>139</v>
      </c>
      <c r="J181" s="4"/>
    </row>
    <row r="182" spans="1:10">
      <c r="A182" s="5">
        <v>11447</v>
      </c>
      <c r="B182" s="5" t="s">
        <v>429</v>
      </c>
      <c r="C182" s="5">
        <v>724</v>
      </c>
      <c r="D182" s="5" t="s">
        <v>428</v>
      </c>
      <c r="E182" s="5" t="s">
        <v>171</v>
      </c>
      <c r="F182" s="5">
        <v>591.3</v>
      </c>
      <c r="G182" s="4">
        <v>565.09</v>
      </c>
      <c r="H182" s="4">
        <f t="shared" si="5"/>
        <v>-26.2099999999999</v>
      </c>
      <c r="I182" s="4" t="s">
        <v>139</v>
      </c>
      <c r="J182" s="4">
        <f>ROUND(H182*0.02,0)</f>
        <v>-1</v>
      </c>
    </row>
    <row r="183" spans="1:10">
      <c r="A183" s="5">
        <v>12754</v>
      </c>
      <c r="B183" s="5" t="s">
        <v>430</v>
      </c>
      <c r="C183" s="5">
        <v>724</v>
      </c>
      <c r="D183" s="5" t="s">
        <v>428</v>
      </c>
      <c r="E183" s="5" t="s">
        <v>431</v>
      </c>
      <c r="F183" s="5"/>
      <c r="G183" s="4">
        <v>433.6</v>
      </c>
      <c r="H183" s="4">
        <f t="shared" si="5"/>
        <v>433.6</v>
      </c>
      <c r="I183" s="4" t="s">
        <v>139</v>
      </c>
      <c r="J183" s="4"/>
    </row>
    <row r="184" spans="1:10">
      <c r="A184" s="5">
        <v>12489</v>
      </c>
      <c r="B184" s="5" t="s">
        <v>432</v>
      </c>
      <c r="C184" s="5">
        <v>724</v>
      </c>
      <c r="D184" s="5" t="s">
        <v>428</v>
      </c>
      <c r="E184" s="5" t="s">
        <v>175</v>
      </c>
      <c r="F184" s="5">
        <v>295.6</v>
      </c>
      <c r="G184" s="4">
        <v>294</v>
      </c>
      <c r="H184" s="4">
        <f t="shared" si="5"/>
        <v>-1.60000000000002</v>
      </c>
      <c r="I184" s="4" t="s">
        <v>139</v>
      </c>
      <c r="J184" s="7">
        <f>ROUND(H184*0.02/2,0)</f>
        <v>0</v>
      </c>
    </row>
    <row r="185" spans="1:10">
      <c r="A185" s="5">
        <v>12235</v>
      </c>
      <c r="B185" s="5" t="s">
        <v>433</v>
      </c>
      <c r="C185" s="5">
        <v>724</v>
      </c>
      <c r="D185" s="5" t="s">
        <v>428</v>
      </c>
      <c r="E185" s="5" t="s">
        <v>434</v>
      </c>
      <c r="F185" s="5">
        <v>473</v>
      </c>
      <c r="G185" s="4">
        <v>152.17</v>
      </c>
      <c r="H185" s="4">
        <f t="shared" si="5"/>
        <v>-320.83</v>
      </c>
      <c r="I185" s="4" t="s">
        <v>139</v>
      </c>
      <c r="J185" s="7">
        <f>ROUND(H185*0.02/2,0)</f>
        <v>-3</v>
      </c>
    </row>
    <row r="186" spans="1:10">
      <c r="A186" s="5">
        <v>11120</v>
      </c>
      <c r="B186" s="5" t="s">
        <v>435</v>
      </c>
      <c r="C186" s="5">
        <v>753</v>
      </c>
      <c r="D186" s="5" t="s">
        <v>436</v>
      </c>
      <c r="E186" s="5" t="s">
        <v>169</v>
      </c>
      <c r="F186" s="5">
        <v>225</v>
      </c>
      <c r="G186" s="4">
        <v>741.16</v>
      </c>
      <c r="H186" s="4">
        <f t="shared" si="5"/>
        <v>516.16</v>
      </c>
      <c r="I186" s="4" t="s">
        <v>139</v>
      </c>
      <c r="J186" s="4"/>
    </row>
    <row r="187" spans="1:10">
      <c r="A187" s="5">
        <v>12444</v>
      </c>
      <c r="B187" s="5" t="s">
        <v>437</v>
      </c>
      <c r="C187" s="5">
        <v>753</v>
      </c>
      <c r="D187" s="5" t="s">
        <v>436</v>
      </c>
      <c r="E187" s="5" t="s">
        <v>438</v>
      </c>
      <c r="F187" s="5">
        <v>125</v>
      </c>
      <c r="G187" s="4">
        <v>98.8</v>
      </c>
      <c r="H187" s="4">
        <f t="shared" si="5"/>
        <v>-26.2</v>
      </c>
      <c r="I187" s="4" t="s">
        <v>139</v>
      </c>
      <c r="J187" s="7">
        <f>ROUND(H187*0.02/2,0)</f>
        <v>0</v>
      </c>
    </row>
    <row r="188" spans="1:10">
      <c r="A188" s="5">
        <v>12275</v>
      </c>
      <c r="B188" s="5" t="s">
        <v>439</v>
      </c>
      <c r="C188" s="5">
        <v>753</v>
      </c>
      <c r="D188" s="5" t="s">
        <v>436</v>
      </c>
      <c r="E188" s="5" t="s">
        <v>171</v>
      </c>
      <c r="F188" s="5">
        <v>250</v>
      </c>
      <c r="G188" s="4">
        <v>428.65</v>
      </c>
      <c r="H188" s="4">
        <f t="shared" si="5"/>
        <v>178.65</v>
      </c>
      <c r="I188" s="4" t="s">
        <v>139</v>
      </c>
      <c r="J188" s="4"/>
    </row>
    <row r="189" spans="1:10">
      <c r="A189" s="5">
        <v>11760</v>
      </c>
      <c r="B189" s="5" t="s">
        <v>440</v>
      </c>
      <c r="C189" s="5">
        <v>102478</v>
      </c>
      <c r="D189" s="5" t="s">
        <v>441</v>
      </c>
      <c r="E189" s="5" t="s">
        <v>171</v>
      </c>
      <c r="F189" s="5">
        <v>306</v>
      </c>
      <c r="G189" s="4">
        <v>54.4</v>
      </c>
      <c r="H189" s="4">
        <f t="shared" si="5"/>
        <v>-251.6</v>
      </c>
      <c r="I189" s="4" t="s">
        <v>139</v>
      </c>
      <c r="J189" s="4">
        <f>ROUND(H189*0.02,0)</f>
        <v>-5</v>
      </c>
    </row>
    <row r="190" spans="1:10">
      <c r="A190" s="5">
        <v>12536</v>
      </c>
      <c r="B190" s="5" t="s">
        <v>442</v>
      </c>
      <c r="C190" s="5">
        <v>102478</v>
      </c>
      <c r="D190" s="5" t="s">
        <v>441</v>
      </c>
      <c r="E190" s="5" t="s">
        <v>171</v>
      </c>
      <c r="F190" s="5">
        <v>306</v>
      </c>
      <c r="G190" s="4">
        <v>532.62</v>
      </c>
      <c r="H190" s="4">
        <f t="shared" si="5"/>
        <v>226.62</v>
      </c>
      <c r="I190" s="4" t="s">
        <v>139</v>
      </c>
      <c r="J190" s="4"/>
    </row>
    <row r="191" spans="1:10">
      <c r="A191" s="5">
        <v>12519</v>
      </c>
      <c r="B191" s="5" t="s">
        <v>443</v>
      </c>
      <c r="C191" s="5">
        <v>102478</v>
      </c>
      <c r="D191" s="5" t="s">
        <v>441</v>
      </c>
      <c r="E191" s="5" t="s">
        <v>175</v>
      </c>
      <c r="F191" s="5"/>
      <c r="G191" s="4">
        <v>160.92</v>
      </c>
      <c r="H191" s="4">
        <f t="shared" si="5"/>
        <v>160.92</v>
      </c>
      <c r="I191" s="4" t="s">
        <v>139</v>
      </c>
      <c r="J191" s="4"/>
    </row>
    <row r="192" spans="1:10">
      <c r="A192" s="5">
        <v>4311</v>
      </c>
      <c r="B192" s="5" t="s">
        <v>444</v>
      </c>
      <c r="C192" s="5">
        <v>102479</v>
      </c>
      <c r="D192" s="5" t="s">
        <v>445</v>
      </c>
      <c r="E192" s="5" t="s">
        <v>169</v>
      </c>
      <c r="F192" s="5">
        <v>427</v>
      </c>
      <c r="G192" s="4">
        <v>1649.62</v>
      </c>
      <c r="H192" s="4">
        <f t="shared" si="5"/>
        <v>1222.62</v>
      </c>
      <c r="I192" s="4" t="s">
        <v>139</v>
      </c>
      <c r="J192" s="4"/>
    </row>
    <row r="193" spans="1:10">
      <c r="A193" s="5">
        <v>999389</v>
      </c>
      <c r="B193" s="5" t="s">
        <v>446</v>
      </c>
      <c r="C193" s="5">
        <v>102479</v>
      </c>
      <c r="D193" s="5" t="s">
        <v>445</v>
      </c>
      <c r="E193" s="5" t="s">
        <v>175</v>
      </c>
      <c r="F193" s="5">
        <v>427</v>
      </c>
      <c r="G193" s="4">
        <v>275.93</v>
      </c>
      <c r="H193" s="4">
        <f t="shared" si="5"/>
        <v>-151.07</v>
      </c>
      <c r="I193" s="4" t="s">
        <v>139</v>
      </c>
      <c r="J193" s="7">
        <f>ROUND(H193*0.02/2,0)</f>
        <v>-2</v>
      </c>
    </row>
    <row r="194" spans="1:10">
      <c r="A194" s="5">
        <v>999691</v>
      </c>
      <c r="B194" s="5" t="s">
        <v>443</v>
      </c>
      <c r="C194" s="5">
        <v>102479</v>
      </c>
      <c r="D194" s="5" t="s">
        <v>445</v>
      </c>
      <c r="E194" s="5" t="s">
        <v>175</v>
      </c>
      <c r="F194" s="5">
        <v>319</v>
      </c>
      <c r="G194" s="4">
        <v>169.74</v>
      </c>
      <c r="H194" s="4">
        <f t="shared" si="5"/>
        <v>-149.26</v>
      </c>
      <c r="I194" s="4" t="s">
        <v>139</v>
      </c>
      <c r="J194" s="7">
        <f>ROUND(H194*0.02/2,0)</f>
        <v>-1</v>
      </c>
    </row>
    <row r="195" spans="1:10">
      <c r="A195" s="5">
        <v>12199</v>
      </c>
      <c r="B195" s="5" t="s">
        <v>447</v>
      </c>
      <c r="C195" s="5">
        <v>102479</v>
      </c>
      <c r="D195" s="5" t="s">
        <v>445</v>
      </c>
      <c r="E195" s="5" t="s">
        <v>175</v>
      </c>
      <c r="F195" s="5">
        <v>427</v>
      </c>
      <c r="G195" s="4">
        <v>1004.66</v>
      </c>
      <c r="H195" s="4">
        <f t="shared" ref="H195:H207" si="6">G195-F195</f>
        <v>577.66</v>
      </c>
      <c r="I195" s="4" t="s">
        <v>139</v>
      </c>
      <c r="J195" s="4"/>
    </row>
    <row r="196" spans="1:10">
      <c r="A196" s="5">
        <v>8386</v>
      </c>
      <c r="B196" s="5" t="s">
        <v>448</v>
      </c>
      <c r="C196" s="5">
        <v>723</v>
      </c>
      <c r="D196" s="5" t="s">
        <v>449</v>
      </c>
      <c r="E196" s="5" t="s">
        <v>450</v>
      </c>
      <c r="F196" s="5">
        <v>520</v>
      </c>
      <c r="G196" s="4">
        <v>562.02</v>
      </c>
      <c r="H196" s="4">
        <f t="shared" si="6"/>
        <v>42.02</v>
      </c>
      <c r="I196" s="4" t="s">
        <v>139</v>
      </c>
      <c r="J196" s="4"/>
    </row>
    <row r="197" spans="1:10">
      <c r="A197" s="5">
        <v>11397</v>
      </c>
      <c r="B197" s="5" t="s">
        <v>451</v>
      </c>
      <c r="C197" s="5">
        <v>723</v>
      </c>
      <c r="D197" s="5" t="s">
        <v>449</v>
      </c>
      <c r="E197" s="5" t="s">
        <v>171</v>
      </c>
      <c r="F197" s="5">
        <v>578</v>
      </c>
      <c r="G197" s="4">
        <v>652.92</v>
      </c>
      <c r="H197" s="4">
        <f t="shared" si="6"/>
        <v>74.92</v>
      </c>
      <c r="I197" s="4" t="s">
        <v>139</v>
      </c>
      <c r="J197" s="4"/>
    </row>
    <row r="198" spans="1:10">
      <c r="A198" s="5">
        <v>12447</v>
      </c>
      <c r="B198" s="5" t="s">
        <v>452</v>
      </c>
      <c r="C198" s="5">
        <v>723</v>
      </c>
      <c r="D198" s="5" t="s">
        <v>449</v>
      </c>
      <c r="E198" s="5" t="s">
        <v>453</v>
      </c>
      <c r="F198" s="5">
        <v>290</v>
      </c>
      <c r="G198" s="4">
        <v>400.5</v>
      </c>
      <c r="H198" s="4">
        <f t="shared" si="6"/>
        <v>110.5</v>
      </c>
      <c r="I198" s="4" t="s">
        <v>139</v>
      </c>
      <c r="J198" s="4"/>
    </row>
    <row r="199" spans="1:10">
      <c r="A199" s="5">
        <v>995671</v>
      </c>
      <c r="B199" s="5" t="s">
        <v>454</v>
      </c>
      <c r="C199" s="5">
        <v>106066</v>
      </c>
      <c r="D199" s="5" t="s">
        <v>455</v>
      </c>
      <c r="E199" s="5" t="s">
        <v>456</v>
      </c>
      <c r="F199" s="5">
        <v>150</v>
      </c>
      <c r="G199" s="4">
        <v>20</v>
      </c>
      <c r="H199" s="4">
        <f t="shared" si="6"/>
        <v>-130</v>
      </c>
      <c r="I199" s="4" t="s">
        <v>140</v>
      </c>
      <c r="J199" s="4">
        <f>ROUND(H199*0.02,0)</f>
        <v>-3</v>
      </c>
    </row>
    <row r="200" spans="1:10">
      <c r="A200" s="5">
        <v>995673</v>
      </c>
      <c r="B200" s="5" t="s">
        <v>457</v>
      </c>
      <c r="C200" s="5">
        <v>106066</v>
      </c>
      <c r="D200" s="5" t="s">
        <v>455</v>
      </c>
      <c r="E200" s="5" t="s">
        <v>171</v>
      </c>
      <c r="F200" s="5">
        <v>177</v>
      </c>
      <c r="G200" s="4">
        <v>176.17</v>
      </c>
      <c r="H200" s="4">
        <f t="shared" si="6"/>
        <v>-0.830000000000013</v>
      </c>
      <c r="I200" s="4" t="s">
        <v>140</v>
      </c>
      <c r="J200" s="4">
        <f>ROUND(H200*0.02,0)</f>
        <v>0</v>
      </c>
    </row>
    <row r="201" spans="1:10">
      <c r="A201" s="5">
        <v>995676</v>
      </c>
      <c r="B201" s="5" t="s">
        <v>458</v>
      </c>
      <c r="C201" s="5">
        <v>106066</v>
      </c>
      <c r="D201" s="5" t="s">
        <v>455</v>
      </c>
      <c r="E201" s="5" t="s">
        <v>171</v>
      </c>
      <c r="F201" s="5">
        <v>176</v>
      </c>
      <c r="G201" s="4">
        <v>223.45</v>
      </c>
      <c r="H201" s="4">
        <f t="shared" si="6"/>
        <v>47.45</v>
      </c>
      <c r="I201" s="4" t="s">
        <v>140</v>
      </c>
      <c r="J201" s="4"/>
    </row>
    <row r="202" spans="1:10">
      <c r="A202" s="5">
        <v>995669</v>
      </c>
      <c r="B202" s="5" t="s">
        <v>459</v>
      </c>
      <c r="C202" s="5">
        <v>106066</v>
      </c>
      <c r="D202" s="5" t="s">
        <v>455</v>
      </c>
      <c r="E202" s="5" t="s">
        <v>456</v>
      </c>
      <c r="F202" s="5">
        <v>150</v>
      </c>
      <c r="G202" s="4">
        <v>188.38</v>
      </c>
      <c r="H202" s="4">
        <f t="shared" si="6"/>
        <v>38.38</v>
      </c>
      <c r="I202" s="4" t="s">
        <v>140</v>
      </c>
      <c r="J202" s="4"/>
    </row>
    <row r="203" spans="1:10">
      <c r="A203" s="5">
        <v>995590</v>
      </c>
      <c r="B203" s="5" t="s">
        <v>460</v>
      </c>
      <c r="C203" s="5">
        <v>106066</v>
      </c>
      <c r="D203" s="5" t="s">
        <v>455</v>
      </c>
      <c r="E203" s="5" t="s">
        <v>171</v>
      </c>
      <c r="F203" s="5">
        <v>177</v>
      </c>
      <c r="G203" s="4">
        <v>278.36</v>
      </c>
      <c r="H203" s="4">
        <f t="shared" si="6"/>
        <v>101.36</v>
      </c>
      <c r="I203" s="4" t="s">
        <v>140</v>
      </c>
      <c r="J203" s="4"/>
    </row>
    <row r="204" spans="1:10">
      <c r="A204" s="5">
        <v>998836</v>
      </c>
      <c r="B204" s="5" t="s">
        <v>461</v>
      </c>
      <c r="C204" s="5">
        <v>106066</v>
      </c>
      <c r="D204" s="5" t="s">
        <v>455</v>
      </c>
      <c r="E204" s="5" t="s">
        <v>171</v>
      </c>
      <c r="F204" s="5">
        <v>176</v>
      </c>
      <c r="G204" s="4">
        <v>159.5</v>
      </c>
      <c r="H204" s="4">
        <f t="shared" si="6"/>
        <v>-16.5</v>
      </c>
      <c r="I204" s="4" t="s">
        <v>140</v>
      </c>
      <c r="J204" s="4">
        <f t="shared" ref="J204:J210" si="7">ROUND(H204*0.02,0)</f>
        <v>0</v>
      </c>
    </row>
    <row r="205" spans="1:10">
      <c r="A205" s="5">
        <v>998828</v>
      </c>
      <c r="B205" s="5" t="s">
        <v>462</v>
      </c>
      <c r="C205" s="5">
        <v>106066</v>
      </c>
      <c r="D205" s="5" t="s">
        <v>455</v>
      </c>
      <c r="E205" s="5" t="s">
        <v>171</v>
      </c>
      <c r="F205" s="5">
        <v>150</v>
      </c>
      <c r="G205" s="4">
        <v>95.65</v>
      </c>
      <c r="H205" s="4">
        <f t="shared" si="6"/>
        <v>-54.35</v>
      </c>
      <c r="I205" s="4" t="s">
        <v>140</v>
      </c>
      <c r="J205" s="4">
        <f t="shared" si="7"/>
        <v>-1</v>
      </c>
    </row>
    <row r="206" spans="1:10">
      <c r="A206" s="5">
        <v>998832</v>
      </c>
      <c r="B206" s="5" t="s">
        <v>463</v>
      </c>
      <c r="C206" s="5">
        <v>106066</v>
      </c>
      <c r="D206" s="5" t="s">
        <v>455</v>
      </c>
      <c r="E206" s="5" t="s">
        <v>171</v>
      </c>
      <c r="F206" s="5">
        <v>150</v>
      </c>
      <c r="G206" s="4">
        <v>59.8</v>
      </c>
      <c r="H206" s="4">
        <f t="shared" si="6"/>
        <v>-90.2</v>
      </c>
      <c r="I206" s="4" t="s">
        <v>140</v>
      </c>
      <c r="J206" s="4">
        <f t="shared" si="7"/>
        <v>-2</v>
      </c>
    </row>
    <row r="207" spans="1:10">
      <c r="A207" s="5">
        <v>998835</v>
      </c>
      <c r="B207" s="5" t="s">
        <v>464</v>
      </c>
      <c r="C207" s="5">
        <v>106066</v>
      </c>
      <c r="D207" s="5" t="s">
        <v>455</v>
      </c>
      <c r="E207" s="5" t="s">
        <v>171</v>
      </c>
      <c r="F207" s="5">
        <v>176</v>
      </c>
      <c r="G207" s="4">
        <v>173.5</v>
      </c>
      <c r="H207" s="4">
        <f t="shared" si="6"/>
        <v>-2.5</v>
      </c>
      <c r="I207" s="4" t="s">
        <v>140</v>
      </c>
      <c r="J207" s="4">
        <f t="shared" si="7"/>
        <v>0</v>
      </c>
    </row>
    <row r="208" spans="1:10">
      <c r="A208" s="8">
        <v>11107</v>
      </c>
      <c r="B208" s="8" t="s">
        <v>465</v>
      </c>
      <c r="C208" s="8">
        <v>742</v>
      </c>
      <c r="D208" s="8" t="s">
        <v>466</v>
      </c>
      <c r="E208" s="8" t="s">
        <v>322</v>
      </c>
      <c r="F208" s="8">
        <v>1000</v>
      </c>
      <c r="G208" s="4">
        <v>370.48</v>
      </c>
      <c r="H208" s="4">
        <f t="shared" ref="H208:H243" si="8">G208-F208</f>
        <v>-629.52</v>
      </c>
      <c r="I208" s="4" t="s">
        <v>140</v>
      </c>
      <c r="J208" s="4">
        <f t="shared" si="7"/>
        <v>-13</v>
      </c>
    </row>
    <row r="209" spans="1:10">
      <c r="A209" s="8">
        <v>11078</v>
      </c>
      <c r="B209" s="8" t="s">
        <v>467</v>
      </c>
      <c r="C209" s="8">
        <v>742</v>
      </c>
      <c r="D209" s="8" t="s">
        <v>466</v>
      </c>
      <c r="E209" s="8" t="s">
        <v>221</v>
      </c>
      <c r="F209" s="8">
        <v>1000</v>
      </c>
      <c r="G209" s="4">
        <v>214.6</v>
      </c>
      <c r="H209" s="4">
        <f t="shared" si="8"/>
        <v>-785.4</v>
      </c>
      <c r="I209" s="4" t="s">
        <v>140</v>
      </c>
      <c r="J209" s="4">
        <f t="shared" si="7"/>
        <v>-16</v>
      </c>
    </row>
    <row r="210" spans="1:10">
      <c r="A210" s="8">
        <v>11379</v>
      </c>
      <c r="B210" s="8" t="s">
        <v>468</v>
      </c>
      <c r="C210" s="8">
        <v>742</v>
      </c>
      <c r="D210" s="8" t="s">
        <v>466</v>
      </c>
      <c r="E210" s="8" t="s">
        <v>221</v>
      </c>
      <c r="F210" s="8">
        <v>1000</v>
      </c>
      <c r="G210" s="4">
        <v>685.06</v>
      </c>
      <c r="H210" s="4">
        <f t="shared" si="8"/>
        <v>-314.94</v>
      </c>
      <c r="I210" s="4" t="s">
        <v>140</v>
      </c>
      <c r="J210" s="4">
        <f t="shared" si="7"/>
        <v>-6</v>
      </c>
    </row>
    <row r="211" spans="1:10">
      <c r="A211" s="8">
        <v>12502</v>
      </c>
      <c r="B211" s="8" t="s">
        <v>469</v>
      </c>
      <c r="C211" s="8">
        <v>742</v>
      </c>
      <c r="D211" s="8" t="s">
        <v>466</v>
      </c>
      <c r="E211" s="8" t="s">
        <v>175</v>
      </c>
      <c r="F211" s="8">
        <v>848.2</v>
      </c>
      <c r="G211" s="4">
        <v>0</v>
      </c>
      <c r="H211" s="4">
        <f t="shared" si="8"/>
        <v>-848.2</v>
      </c>
      <c r="I211" s="4" t="s">
        <v>140</v>
      </c>
      <c r="J211" s="7">
        <f>ROUND(H211*0.02/2,0)</f>
        <v>-8</v>
      </c>
    </row>
    <row r="212" spans="1:10">
      <c r="A212" s="5">
        <v>6123</v>
      </c>
      <c r="B212" s="5" t="s">
        <v>470</v>
      </c>
      <c r="C212" s="5">
        <v>546</v>
      </c>
      <c r="D212" s="5" t="s">
        <v>471</v>
      </c>
      <c r="E212" s="5" t="s">
        <v>169</v>
      </c>
      <c r="F212" s="5">
        <v>355</v>
      </c>
      <c r="G212" s="4">
        <v>1146.65</v>
      </c>
      <c r="H212" s="4">
        <f t="shared" si="8"/>
        <v>791.65</v>
      </c>
      <c r="I212" s="4" t="s">
        <v>139</v>
      </c>
      <c r="J212" s="4"/>
    </row>
    <row r="213" spans="1:10">
      <c r="A213" s="5">
        <v>10849</v>
      </c>
      <c r="B213" s="5" t="s">
        <v>472</v>
      </c>
      <c r="C213" s="5">
        <v>546</v>
      </c>
      <c r="D213" s="5" t="s">
        <v>471</v>
      </c>
      <c r="E213" s="5" t="s">
        <v>171</v>
      </c>
      <c r="F213" s="5">
        <v>394</v>
      </c>
      <c r="G213" s="4">
        <v>829.09</v>
      </c>
      <c r="H213" s="4">
        <f t="shared" si="8"/>
        <v>435.09</v>
      </c>
      <c r="I213" s="4" t="s">
        <v>139</v>
      </c>
      <c r="J213" s="4"/>
    </row>
    <row r="214" spans="1:10">
      <c r="A214" s="5">
        <v>11377</v>
      </c>
      <c r="B214" s="5" t="s">
        <v>473</v>
      </c>
      <c r="C214" s="5">
        <v>546</v>
      </c>
      <c r="D214" s="5" t="s">
        <v>471</v>
      </c>
      <c r="E214" s="5" t="s">
        <v>171</v>
      </c>
      <c r="F214" s="5">
        <v>394</v>
      </c>
      <c r="G214" s="4">
        <v>2299.94</v>
      </c>
      <c r="H214" s="4">
        <f t="shared" si="8"/>
        <v>1905.94</v>
      </c>
      <c r="I214" s="4" t="s">
        <v>139</v>
      </c>
      <c r="J214" s="4"/>
    </row>
    <row r="215" spans="1:10">
      <c r="A215" s="5">
        <v>12437</v>
      </c>
      <c r="B215" s="5" t="s">
        <v>474</v>
      </c>
      <c r="C215" s="5">
        <v>546</v>
      </c>
      <c r="D215" s="5" t="s">
        <v>471</v>
      </c>
      <c r="E215" s="5" t="s">
        <v>175</v>
      </c>
      <c r="F215" s="5">
        <v>236</v>
      </c>
      <c r="G215" s="4">
        <v>212</v>
      </c>
      <c r="H215" s="4">
        <f t="shared" si="8"/>
        <v>-24</v>
      </c>
      <c r="I215" s="4" t="s">
        <v>139</v>
      </c>
      <c r="J215" s="7">
        <f>ROUND(H215*0.02/2,0)</f>
        <v>0</v>
      </c>
    </row>
    <row r="216" spans="1:10">
      <c r="A216" s="5">
        <v>12227</v>
      </c>
      <c r="B216" s="5" t="s">
        <v>475</v>
      </c>
      <c r="C216" s="5">
        <v>546</v>
      </c>
      <c r="D216" s="5" t="s">
        <v>471</v>
      </c>
      <c r="E216" s="5" t="s">
        <v>175</v>
      </c>
      <c r="F216" s="5">
        <v>51</v>
      </c>
      <c r="G216" s="4">
        <v>0</v>
      </c>
      <c r="H216" s="4">
        <f t="shared" si="8"/>
        <v>-51</v>
      </c>
      <c r="I216" s="4" t="s">
        <v>139</v>
      </c>
      <c r="J216" s="7">
        <f>ROUND(H216*0.02/2,0)</f>
        <v>-1</v>
      </c>
    </row>
    <row r="217" spans="1:10">
      <c r="A217" s="5">
        <v>12211</v>
      </c>
      <c r="B217" s="5" t="s">
        <v>476</v>
      </c>
      <c r="C217" s="5">
        <v>546</v>
      </c>
      <c r="D217" s="5" t="s">
        <v>471</v>
      </c>
      <c r="E217" s="5" t="s">
        <v>175</v>
      </c>
      <c r="F217" s="5">
        <v>51</v>
      </c>
      <c r="G217" s="4">
        <v>0</v>
      </c>
      <c r="H217" s="4">
        <f t="shared" si="8"/>
        <v>-51</v>
      </c>
      <c r="I217" s="4" t="s">
        <v>139</v>
      </c>
      <c r="J217" s="7">
        <f>ROUND(H217*0.02/2,0)</f>
        <v>-1</v>
      </c>
    </row>
    <row r="218" spans="1:10">
      <c r="A218" s="5">
        <v>6662</v>
      </c>
      <c r="B218" s="5" t="s">
        <v>477</v>
      </c>
      <c r="C218" s="5">
        <v>598</v>
      </c>
      <c r="D218" s="5" t="s">
        <v>478</v>
      </c>
      <c r="E218" s="5" t="s">
        <v>169</v>
      </c>
      <c r="F218" s="5">
        <v>346.5</v>
      </c>
      <c r="G218" s="4">
        <v>457.78</v>
      </c>
      <c r="H218" s="4">
        <f t="shared" si="8"/>
        <v>111.28</v>
      </c>
      <c r="I218" s="4" t="s">
        <v>139</v>
      </c>
      <c r="J218" s="4"/>
    </row>
    <row r="219" spans="1:10">
      <c r="A219" s="5">
        <v>11145</v>
      </c>
      <c r="B219" s="5" t="s">
        <v>479</v>
      </c>
      <c r="C219" s="5">
        <v>598</v>
      </c>
      <c r="D219" s="5" t="s">
        <v>478</v>
      </c>
      <c r="E219" s="5" t="s">
        <v>171</v>
      </c>
      <c r="F219" s="5">
        <v>346.5</v>
      </c>
      <c r="G219" s="4">
        <v>522.08</v>
      </c>
      <c r="H219" s="4">
        <f t="shared" si="8"/>
        <v>175.58</v>
      </c>
      <c r="I219" s="4" t="s">
        <v>139</v>
      </c>
      <c r="J219" s="4"/>
    </row>
    <row r="220" spans="1:10">
      <c r="A220" s="5">
        <v>11178</v>
      </c>
      <c r="B220" s="5" t="s">
        <v>480</v>
      </c>
      <c r="C220" s="5">
        <v>598</v>
      </c>
      <c r="D220" s="5" t="s">
        <v>478</v>
      </c>
      <c r="E220" s="5" t="s">
        <v>171</v>
      </c>
      <c r="F220" s="5">
        <v>346.5</v>
      </c>
      <c r="G220" s="4">
        <v>582.08</v>
      </c>
      <c r="H220" s="4">
        <f t="shared" si="8"/>
        <v>235.58</v>
      </c>
      <c r="I220" s="4" t="s">
        <v>139</v>
      </c>
      <c r="J220" s="4"/>
    </row>
    <row r="221" spans="1:10">
      <c r="A221" s="5">
        <v>12274</v>
      </c>
      <c r="B221" s="5" t="s">
        <v>481</v>
      </c>
      <c r="C221" s="5">
        <v>598</v>
      </c>
      <c r="D221" s="5" t="s">
        <v>478</v>
      </c>
      <c r="E221" s="5" t="s">
        <v>171</v>
      </c>
      <c r="F221" s="5">
        <v>346.5</v>
      </c>
      <c r="G221" s="4">
        <v>226.7</v>
      </c>
      <c r="H221" s="4">
        <f t="shared" si="8"/>
        <v>-119.8</v>
      </c>
      <c r="I221" s="4" t="s">
        <v>139</v>
      </c>
      <c r="J221" s="4">
        <f>ROUND(H221*0.02,0)</f>
        <v>-2</v>
      </c>
    </row>
    <row r="222" spans="1:10">
      <c r="A222" s="5">
        <v>6456</v>
      </c>
      <c r="B222" s="5" t="s">
        <v>482</v>
      </c>
      <c r="C222" s="5">
        <v>727</v>
      </c>
      <c r="D222" s="5" t="s">
        <v>483</v>
      </c>
      <c r="E222" s="5" t="s">
        <v>169</v>
      </c>
      <c r="F222" s="5">
        <v>390.2</v>
      </c>
      <c r="G222" s="4">
        <v>359.42</v>
      </c>
      <c r="H222" s="4">
        <f t="shared" si="8"/>
        <v>-30.78</v>
      </c>
      <c r="I222" s="4" t="s">
        <v>139</v>
      </c>
      <c r="J222" s="4">
        <f>ROUND(H222*0.02,0)</f>
        <v>-1</v>
      </c>
    </row>
    <row r="223" spans="1:10">
      <c r="A223" s="5">
        <v>8060</v>
      </c>
      <c r="B223" s="5" t="s">
        <v>484</v>
      </c>
      <c r="C223" s="5">
        <v>727</v>
      </c>
      <c r="D223" s="5" t="s">
        <v>483</v>
      </c>
      <c r="E223" s="5" t="s">
        <v>171</v>
      </c>
      <c r="F223" s="5">
        <v>433.6</v>
      </c>
      <c r="G223" s="4">
        <v>351.49</v>
      </c>
      <c r="H223" s="4">
        <f t="shared" si="8"/>
        <v>-82.11</v>
      </c>
      <c r="I223" s="4" t="s">
        <v>139</v>
      </c>
      <c r="J223" s="4">
        <f>ROUND(H223*0.02,0)</f>
        <v>-2</v>
      </c>
    </row>
    <row r="224" spans="1:10">
      <c r="A224" s="5">
        <v>12513</v>
      </c>
      <c r="B224" s="5" t="s">
        <v>485</v>
      </c>
      <c r="C224" s="5">
        <v>727</v>
      </c>
      <c r="D224" s="5" t="s">
        <v>483</v>
      </c>
      <c r="E224" s="5" t="s">
        <v>486</v>
      </c>
      <c r="F224" s="5">
        <v>260.2</v>
      </c>
      <c r="G224" s="4">
        <v>377.82</v>
      </c>
      <c r="H224" s="4">
        <f t="shared" si="8"/>
        <v>117.62</v>
      </c>
      <c r="I224" s="4" t="s">
        <v>139</v>
      </c>
      <c r="J224" s="4"/>
    </row>
    <row r="225" spans="1:10">
      <c r="A225" s="5">
        <v>6607</v>
      </c>
      <c r="B225" s="5" t="s">
        <v>487</v>
      </c>
      <c r="C225" s="5">
        <v>726</v>
      </c>
      <c r="D225" s="5" t="s">
        <v>488</v>
      </c>
      <c r="E225" s="5" t="s">
        <v>169</v>
      </c>
      <c r="F225" s="5">
        <v>389</v>
      </c>
      <c r="G225" s="4">
        <v>570.66</v>
      </c>
      <c r="H225" s="4">
        <f t="shared" si="8"/>
        <v>181.66</v>
      </c>
      <c r="I225" s="4" t="s">
        <v>139</v>
      </c>
      <c r="J225" s="4"/>
    </row>
    <row r="226" spans="1:10">
      <c r="A226" s="5">
        <v>10177</v>
      </c>
      <c r="B226" s="5" t="s">
        <v>489</v>
      </c>
      <c r="C226" s="5">
        <v>726</v>
      </c>
      <c r="D226" s="5" t="s">
        <v>488</v>
      </c>
      <c r="E226" s="5" t="s">
        <v>171</v>
      </c>
      <c r="F226" s="5">
        <v>432</v>
      </c>
      <c r="G226" s="4">
        <v>543.14</v>
      </c>
      <c r="H226" s="4">
        <f t="shared" si="8"/>
        <v>111.14</v>
      </c>
      <c r="I226" s="4" t="s">
        <v>139</v>
      </c>
      <c r="J226" s="4"/>
    </row>
    <row r="227" spans="1:10">
      <c r="A227" s="5">
        <v>11429</v>
      </c>
      <c r="B227" s="5" t="s">
        <v>490</v>
      </c>
      <c r="C227" s="5">
        <v>726</v>
      </c>
      <c r="D227" s="5" t="s">
        <v>488</v>
      </c>
      <c r="E227" s="5" t="s">
        <v>171</v>
      </c>
      <c r="F227" s="5">
        <v>432</v>
      </c>
      <c r="G227" s="4">
        <v>794.54</v>
      </c>
      <c r="H227" s="4">
        <f t="shared" si="8"/>
        <v>362.54</v>
      </c>
      <c r="I227" s="4" t="s">
        <v>139</v>
      </c>
      <c r="J227" s="4"/>
    </row>
    <row r="228" spans="1:10">
      <c r="A228" s="5">
        <v>11512</v>
      </c>
      <c r="B228" s="5" t="s">
        <v>491</v>
      </c>
      <c r="C228" s="5">
        <v>726</v>
      </c>
      <c r="D228" s="5" t="s">
        <v>488</v>
      </c>
      <c r="E228" s="5" t="s">
        <v>171</v>
      </c>
      <c r="F228" s="5">
        <v>432</v>
      </c>
      <c r="G228" s="4">
        <v>500.89</v>
      </c>
      <c r="H228" s="4">
        <f t="shared" si="8"/>
        <v>68.89</v>
      </c>
      <c r="I228" s="4" t="s">
        <v>139</v>
      </c>
      <c r="J228" s="4"/>
    </row>
    <row r="229" spans="1:10">
      <c r="A229" s="5">
        <v>11330</v>
      </c>
      <c r="B229" s="5" t="s">
        <v>492</v>
      </c>
      <c r="C229" s="5">
        <v>107829</v>
      </c>
      <c r="D229" s="5" t="s">
        <v>33</v>
      </c>
      <c r="E229" s="5" t="s">
        <v>169</v>
      </c>
      <c r="F229" s="5">
        <v>197</v>
      </c>
      <c r="G229" s="4">
        <v>309.76</v>
      </c>
      <c r="H229" s="4">
        <f t="shared" si="8"/>
        <v>112.76</v>
      </c>
      <c r="I229" s="4" t="s">
        <v>139</v>
      </c>
      <c r="J229" s="4"/>
    </row>
    <row r="230" spans="1:10">
      <c r="A230" s="5">
        <v>11779</v>
      </c>
      <c r="B230" s="5" t="s">
        <v>493</v>
      </c>
      <c r="C230" s="5">
        <v>107829</v>
      </c>
      <c r="D230" s="5" t="s">
        <v>33</v>
      </c>
      <c r="E230" s="5" t="s">
        <v>494</v>
      </c>
      <c r="F230" s="5">
        <v>158</v>
      </c>
      <c r="G230" s="4">
        <v>46.12</v>
      </c>
      <c r="H230" s="4">
        <f t="shared" si="8"/>
        <v>-111.88</v>
      </c>
      <c r="I230" s="4" t="s">
        <v>139</v>
      </c>
      <c r="J230" s="4">
        <f>ROUND(H230*0.02,0)</f>
        <v>-2</v>
      </c>
    </row>
    <row r="231" spans="1:10">
      <c r="A231" s="5">
        <v>12317</v>
      </c>
      <c r="B231" s="5" t="s">
        <v>495</v>
      </c>
      <c r="C231" s="5">
        <v>107829</v>
      </c>
      <c r="D231" s="5" t="s">
        <v>33</v>
      </c>
      <c r="E231" s="5" t="s">
        <v>494</v>
      </c>
      <c r="F231" s="5">
        <v>158</v>
      </c>
      <c r="G231" s="4">
        <v>120.26</v>
      </c>
      <c r="H231" s="4">
        <f t="shared" si="8"/>
        <v>-37.74</v>
      </c>
      <c r="I231" s="4" t="s">
        <v>139</v>
      </c>
      <c r="J231" s="4">
        <f>ROUND(H231*0.02,0)</f>
        <v>-1</v>
      </c>
    </row>
    <row r="232" spans="1:10">
      <c r="A232" s="5">
        <v>12461</v>
      </c>
      <c r="B232" s="5" t="s">
        <v>496</v>
      </c>
      <c r="C232" s="5">
        <v>107829</v>
      </c>
      <c r="D232" s="5" t="s">
        <v>33</v>
      </c>
      <c r="E232" s="5" t="s">
        <v>175</v>
      </c>
      <c r="F232" s="5">
        <v>146</v>
      </c>
      <c r="G232" s="4">
        <v>278.81</v>
      </c>
      <c r="H232" s="4">
        <f t="shared" si="8"/>
        <v>132.81</v>
      </c>
      <c r="I232" s="4" t="s">
        <v>139</v>
      </c>
      <c r="J232" s="4"/>
    </row>
    <row r="233" spans="1:10">
      <c r="A233" s="5">
        <v>11504</v>
      </c>
      <c r="B233" s="5" t="s">
        <v>497</v>
      </c>
      <c r="C233" s="5">
        <v>745</v>
      </c>
      <c r="D233" s="5" t="s">
        <v>498</v>
      </c>
      <c r="E233" s="5" t="s">
        <v>169</v>
      </c>
      <c r="F233" s="5">
        <v>313.84</v>
      </c>
      <c r="G233" s="4">
        <v>459.32</v>
      </c>
      <c r="H233" s="4">
        <f t="shared" si="8"/>
        <v>145.48</v>
      </c>
      <c r="I233" s="4" t="s">
        <v>140</v>
      </c>
      <c r="J233" s="4"/>
    </row>
    <row r="234" spans="1:10">
      <c r="A234" s="5">
        <v>12276</v>
      </c>
      <c r="B234" s="5" t="s">
        <v>499</v>
      </c>
      <c r="C234" s="5">
        <v>745</v>
      </c>
      <c r="D234" s="5" t="s">
        <v>498</v>
      </c>
      <c r="E234" s="5" t="s">
        <v>171</v>
      </c>
      <c r="F234" s="5">
        <v>348.7</v>
      </c>
      <c r="G234" s="4">
        <v>163.84</v>
      </c>
      <c r="H234" s="4">
        <f t="shared" si="8"/>
        <v>-184.86</v>
      </c>
      <c r="I234" s="4" t="s">
        <v>140</v>
      </c>
      <c r="J234" s="4">
        <f>ROUND(H234*0.02,0)</f>
        <v>-4</v>
      </c>
    </row>
    <row r="235" spans="1:10">
      <c r="A235" s="5">
        <v>12209</v>
      </c>
      <c r="B235" s="5" t="s">
        <v>500</v>
      </c>
      <c r="C235" s="5">
        <v>745</v>
      </c>
      <c r="D235" s="5" t="s">
        <v>498</v>
      </c>
      <c r="E235" s="5" t="s">
        <v>175</v>
      </c>
      <c r="F235" s="5">
        <v>209.22</v>
      </c>
      <c r="G235" s="4">
        <v>70.84</v>
      </c>
      <c r="H235" s="4">
        <f t="shared" si="8"/>
        <v>-138.38</v>
      </c>
      <c r="I235" s="4" t="s">
        <v>140</v>
      </c>
      <c r="J235" s="7">
        <f>ROUND(H235*0.02/2,0)</f>
        <v>-1</v>
      </c>
    </row>
    <row r="236" spans="1:10">
      <c r="A236" s="5">
        <v>12460</v>
      </c>
      <c r="B236" s="5" t="s">
        <v>501</v>
      </c>
      <c r="C236" s="5">
        <v>745</v>
      </c>
      <c r="D236" s="5" t="s">
        <v>498</v>
      </c>
      <c r="E236" s="5" t="s">
        <v>175</v>
      </c>
      <c r="F236" s="5">
        <v>209.22</v>
      </c>
      <c r="G236" s="4">
        <v>352.51</v>
      </c>
      <c r="H236" s="4">
        <f t="shared" si="8"/>
        <v>143.29</v>
      </c>
      <c r="I236" s="4" t="s">
        <v>140</v>
      </c>
      <c r="J236" s="4"/>
    </row>
    <row r="237" spans="1:10">
      <c r="A237" s="5">
        <v>5457</v>
      </c>
      <c r="B237" s="5" t="s">
        <v>502</v>
      </c>
      <c r="C237" s="5">
        <v>105267</v>
      </c>
      <c r="D237" s="5" t="s">
        <v>503</v>
      </c>
      <c r="E237" s="5" t="s">
        <v>169</v>
      </c>
      <c r="F237" s="5">
        <v>562</v>
      </c>
      <c r="G237" s="4">
        <v>879.49</v>
      </c>
      <c r="H237" s="4">
        <f t="shared" si="8"/>
        <v>317.49</v>
      </c>
      <c r="I237" s="4" t="s">
        <v>139</v>
      </c>
      <c r="J237" s="4"/>
    </row>
    <row r="238" spans="1:10">
      <c r="A238" s="5">
        <v>12514</v>
      </c>
      <c r="B238" s="5" t="s">
        <v>504</v>
      </c>
      <c r="C238" s="5">
        <v>105267</v>
      </c>
      <c r="D238" s="5" t="s">
        <v>503</v>
      </c>
      <c r="E238" s="5" t="s">
        <v>505</v>
      </c>
      <c r="F238" s="5">
        <v>313</v>
      </c>
      <c r="G238" s="4">
        <v>675.69</v>
      </c>
      <c r="H238" s="4">
        <f t="shared" si="8"/>
        <v>362.69</v>
      </c>
      <c r="I238" s="4" t="s">
        <v>139</v>
      </c>
      <c r="J238" s="4"/>
    </row>
    <row r="239" spans="1:10">
      <c r="A239" s="5">
        <v>12234</v>
      </c>
      <c r="B239" s="5" t="s">
        <v>506</v>
      </c>
      <c r="C239" s="5">
        <v>105267</v>
      </c>
      <c r="D239" s="5" t="s">
        <v>503</v>
      </c>
      <c r="E239" s="5" t="s">
        <v>171</v>
      </c>
      <c r="F239" s="5">
        <v>625</v>
      </c>
      <c r="G239" s="4">
        <v>1588.81</v>
      </c>
      <c r="H239" s="4">
        <f t="shared" si="8"/>
        <v>963.81</v>
      </c>
      <c r="I239" s="4" t="s">
        <v>139</v>
      </c>
      <c r="J239" s="4"/>
    </row>
    <row r="240" spans="1:10">
      <c r="A240" s="5">
        <v>4117</v>
      </c>
      <c r="B240" s="5" t="s">
        <v>507</v>
      </c>
      <c r="C240" s="5">
        <v>102934</v>
      </c>
      <c r="D240" s="5" t="s">
        <v>508</v>
      </c>
      <c r="E240" s="5" t="s">
        <v>169</v>
      </c>
      <c r="F240" s="5">
        <v>451</v>
      </c>
      <c r="G240" s="4">
        <v>318.65</v>
      </c>
      <c r="H240" s="4">
        <f t="shared" si="8"/>
        <v>-132.35</v>
      </c>
      <c r="I240" s="4" t="s">
        <v>139</v>
      </c>
      <c r="J240" s="4">
        <f>ROUND(H240*0.02,0)</f>
        <v>-3</v>
      </c>
    </row>
    <row r="241" spans="1:10">
      <c r="A241" s="5">
        <v>12185</v>
      </c>
      <c r="B241" s="5" t="s">
        <v>509</v>
      </c>
      <c r="C241" s="5">
        <v>102934</v>
      </c>
      <c r="D241" s="5" t="s">
        <v>508</v>
      </c>
      <c r="E241" s="5" t="s">
        <v>171</v>
      </c>
      <c r="F241" s="5">
        <v>451</v>
      </c>
      <c r="G241" s="4">
        <v>634.07</v>
      </c>
      <c r="H241" s="4">
        <f t="shared" si="8"/>
        <v>183.07</v>
      </c>
      <c r="I241" s="4" t="s">
        <v>139</v>
      </c>
      <c r="J241" s="4"/>
    </row>
    <row r="242" spans="1:10">
      <c r="A242" s="5">
        <v>12473</v>
      </c>
      <c r="B242" s="5" t="s">
        <v>510</v>
      </c>
      <c r="C242" s="5">
        <v>102934</v>
      </c>
      <c r="D242" s="5" t="s">
        <v>508</v>
      </c>
      <c r="E242" s="5" t="s">
        <v>175</v>
      </c>
      <c r="F242" s="5">
        <v>272</v>
      </c>
      <c r="G242" s="4">
        <v>319.38</v>
      </c>
      <c r="H242" s="4">
        <f t="shared" si="8"/>
        <v>47.38</v>
      </c>
      <c r="I242" s="4" t="s">
        <v>139</v>
      </c>
      <c r="J242" s="4"/>
    </row>
    <row r="243" spans="1:10">
      <c r="A243" s="5">
        <v>12477</v>
      </c>
      <c r="B243" s="5" t="s">
        <v>511</v>
      </c>
      <c r="C243" s="5">
        <v>102934</v>
      </c>
      <c r="D243" s="5" t="s">
        <v>508</v>
      </c>
      <c r="E243" s="5" t="s">
        <v>175</v>
      </c>
      <c r="F243" s="5">
        <v>272</v>
      </c>
      <c r="G243" s="4">
        <v>506.68</v>
      </c>
      <c r="H243" s="4">
        <f t="shared" si="8"/>
        <v>234.68</v>
      </c>
      <c r="I243" s="4" t="s">
        <v>139</v>
      </c>
      <c r="J243" s="4"/>
    </row>
    <row r="244" spans="1:10">
      <c r="A244" s="5">
        <v>12332</v>
      </c>
      <c r="B244" s="5" t="s">
        <v>512</v>
      </c>
      <c r="C244" s="5">
        <v>102934</v>
      </c>
      <c r="D244" s="5" t="s">
        <v>508</v>
      </c>
      <c r="E244" s="5" t="s">
        <v>171</v>
      </c>
      <c r="F244" s="5">
        <v>451</v>
      </c>
      <c r="G244" s="4">
        <v>251.66</v>
      </c>
      <c r="H244" s="4">
        <f t="shared" ref="H244:H295" si="9">G244-F244</f>
        <v>-199.34</v>
      </c>
      <c r="I244" s="4" t="s">
        <v>139</v>
      </c>
      <c r="J244" s="4">
        <f>ROUND(H244*0.02,0)</f>
        <v>-4</v>
      </c>
    </row>
    <row r="245" spans="1:10">
      <c r="A245" s="5">
        <v>10586</v>
      </c>
      <c r="B245" s="5" t="s">
        <v>513</v>
      </c>
      <c r="C245" s="5">
        <v>108277</v>
      </c>
      <c r="D245" s="5" t="s">
        <v>16</v>
      </c>
      <c r="E245" s="5" t="s">
        <v>171</v>
      </c>
      <c r="F245" s="5">
        <v>424</v>
      </c>
      <c r="G245" s="4">
        <v>357.53</v>
      </c>
      <c r="H245" s="4">
        <f t="shared" si="9"/>
        <v>-66.47</v>
      </c>
      <c r="I245" s="4" t="s">
        <v>139</v>
      </c>
      <c r="J245" s="4">
        <f>ROUND(H245*0.02,0)</f>
        <v>-1</v>
      </c>
    </row>
    <row r="246" spans="1:10">
      <c r="A246" s="5">
        <v>11782</v>
      </c>
      <c r="B246" s="5" t="s">
        <v>514</v>
      </c>
      <c r="C246" s="5">
        <v>108277</v>
      </c>
      <c r="D246" s="5" t="s">
        <v>16</v>
      </c>
      <c r="E246" s="5" t="s">
        <v>169</v>
      </c>
      <c r="F246" s="5">
        <v>381.6</v>
      </c>
      <c r="G246" s="4">
        <v>371.58</v>
      </c>
      <c r="H246" s="4">
        <f t="shared" si="9"/>
        <v>-10.02</v>
      </c>
      <c r="I246" s="4" t="s">
        <v>139</v>
      </c>
      <c r="J246" s="4">
        <f>ROUND(H246*0.02,0)</f>
        <v>0</v>
      </c>
    </row>
    <row r="247" spans="1:10">
      <c r="A247" s="5">
        <v>12496</v>
      </c>
      <c r="B247" s="5" t="s">
        <v>515</v>
      </c>
      <c r="C247" s="5">
        <v>108277</v>
      </c>
      <c r="D247" s="5" t="s">
        <v>16</v>
      </c>
      <c r="E247" s="5" t="s">
        <v>175</v>
      </c>
      <c r="F247" s="5">
        <v>254.4</v>
      </c>
      <c r="G247" s="4">
        <v>361.65</v>
      </c>
      <c r="H247" s="4">
        <f t="shared" si="9"/>
        <v>107.25</v>
      </c>
      <c r="I247" s="4" t="s">
        <v>139</v>
      </c>
      <c r="J247" s="4"/>
    </row>
    <row r="248" spans="1:10">
      <c r="A248" s="5">
        <v>4246</v>
      </c>
      <c r="B248" s="5" t="s">
        <v>516</v>
      </c>
      <c r="C248" s="5">
        <v>391</v>
      </c>
      <c r="D248" s="5" t="s">
        <v>517</v>
      </c>
      <c r="E248" s="5" t="s">
        <v>221</v>
      </c>
      <c r="F248" s="5">
        <v>617.5</v>
      </c>
      <c r="G248" s="4">
        <v>1078.9</v>
      </c>
      <c r="H248" s="4">
        <f t="shared" si="9"/>
        <v>461.4</v>
      </c>
      <c r="I248" s="4" t="s">
        <v>139</v>
      </c>
      <c r="J248" s="4"/>
    </row>
    <row r="249" spans="1:10">
      <c r="A249" s="5">
        <v>11902</v>
      </c>
      <c r="B249" s="5" t="s">
        <v>518</v>
      </c>
      <c r="C249" s="5">
        <v>391</v>
      </c>
      <c r="D249" s="5" t="s">
        <v>517</v>
      </c>
      <c r="E249" s="5" t="s">
        <v>221</v>
      </c>
      <c r="F249" s="5">
        <v>433</v>
      </c>
      <c r="G249" s="4">
        <v>504.75</v>
      </c>
      <c r="H249" s="4">
        <f t="shared" si="9"/>
        <v>71.75</v>
      </c>
      <c r="I249" s="4" t="s">
        <v>139</v>
      </c>
      <c r="J249" s="4"/>
    </row>
    <row r="250" spans="1:10">
      <c r="A250" s="5">
        <v>12197</v>
      </c>
      <c r="B250" s="5" t="s">
        <v>519</v>
      </c>
      <c r="C250" s="5">
        <v>391</v>
      </c>
      <c r="D250" s="5" t="s">
        <v>517</v>
      </c>
      <c r="E250" s="5" t="s">
        <v>175</v>
      </c>
      <c r="F250" s="5">
        <v>370.5</v>
      </c>
      <c r="G250" s="4">
        <v>373.6</v>
      </c>
      <c r="H250" s="4">
        <f t="shared" si="9"/>
        <v>3.10000000000002</v>
      </c>
      <c r="I250" s="4" t="s">
        <v>139</v>
      </c>
      <c r="J250" s="4"/>
    </row>
    <row r="251" spans="1:10">
      <c r="A251" s="5">
        <v>12462</v>
      </c>
      <c r="B251" s="5" t="s">
        <v>520</v>
      </c>
      <c r="C251" s="5">
        <v>391</v>
      </c>
      <c r="D251" s="5" t="s">
        <v>517</v>
      </c>
      <c r="E251" s="5" t="s">
        <v>175</v>
      </c>
      <c r="F251" s="5">
        <v>308</v>
      </c>
      <c r="G251" s="4">
        <v>445.3</v>
      </c>
      <c r="H251" s="4">
        <f t="shared" si="9"/>
        <v>137.3</v>
      </c>
      <c r="I251" s="4" t="s">
        <v>139</v>
      </c>
      <c r="J251" s="4"/>
    </row>
    <row r="252" spans="1:10">
      <c r="A252" s="5">
        <v>990176</v>
      </c>
      <c r="B252" s="5" t="s">
        <v>521</v>
      </c>
      <c r="C252" s="5">
        <v>337</v>
      </c>
      <c r="D252" s="5" t="s">
        <v>522</v>
      </c>
      <c r="E252" s="5" t="s">
        <v>193</v>
      </c>
      <c r="F252" s="5">
        <v>230</v>
      </c>
      <c r="G252" s="4">
        <v>546.9</v>
      </c>
      <c r="H252" s="4">
        <f t="shared" si="9"/>
        <v>316.9</v>
      </c>
      <c r="I252" s="4" t="s">
        <v>139</v>
      </c>
      <c r="J252" s="4"/>
    </row>
    <row r="253" spans="1:10">
      <c r="A253" s="5">
        <v>4264</v>
      </c>
      <c r="B253" s="5" t="s">
        <v>523</v>
      </c>
      <c r="C253" s="5">
        <v>337</v>
      </c>
      <c r="D253" s="5" t="s">
        <v>522</v>
      </c>
      <c r="E253" s="5" t="s">
        <v>169</v>
      </c>
      <c r="F253" s="5">
        <v>171</v>
      </c>
      <c r="G253" s="4">
        <v>964.63</v>
      </c>
      <c r="H253" s="4">
        <f t="shared" si="9"/>
        <v>793.63</v>
      </c>
      <c r="I253" s="4" t="s">
        <v>139</v>
      </c>
      <c r="J253" s="4"/>
    </row>
    <row r="254" spans="1:10">
      <c r="A254" s="5">
        <v>4061</v>
      </c>
      <c r="B254" s="5" t="s">
        <v>524</v>
      </c>
      <c r="C254" s="5">
        <v>337</v>
      </c>
      <c r="D254" s="5" t="s">
        <v>522</v>
      </c>
      <c r="E254" s="5" t="s">
        <v>209</v>
      </c>
      <c r="F254" s="5">
        <v>192</v>
      </c>
      <c r="G254" s="4">
        <v>846.54</v>
      </c>
      <c r="H254" s="4">
        <f t="shared" si="9"/>
        <v>654.54</v>
      </c>
      <c r="I254" s="4" t="s">
        <v>139</v>
      </c>
      <c r="J254" s="4"/>
    </row>
    <row r="255" spans="1:10">
      <c r="A255" s="5">
        <v>990451</v>
      </c>
      <c r="B255" s="5" t="s">
        <v>525</v>
      </c>
      <c r="C255" s="5">
        <v>337</v>
      </c>
      <c r="D255" s="5" t="s">
        <v>522</v>
      </c>
      <c r="E255" s="5" t="s">
        <v>193</v>
      </c>
      <c r="F255" s="5">
        <v>230</v>
      </c>
      <c r="G255" s="4">
        <v>557</v>
      </c>
      <c r="H255" s="4">
        <f t="shared" si="9"/>
        <v>327</v>
      </c>
      <c r="I255" s="4" t="s">
        <v>139</v>
      </c>
      <c r="J255" s="4"/>
    </row>
    <row r="256" spans="1:10">
      <c r="A256" s="5">
        <v>6965</v>
      </c>
      <c r="B256" s="5" t="s">
        <v>526</v>
      </c>
      <c r="C256" s="5">
        <v>337</v>
      </c>
      <c r="D256" s="5" t="s">
        <v>522</v>
      </c>
      <c r="E256" s="5" t="s">
        <v>221</v>
      </c>
      <c r="F256" s="5">
        <v>192</v>
      </c>
      <c r="G256" s="4">
        <v>1286.19</v>
      </c>
      <c r="H256" s="4">
        <f t="shared" si="9"/>
        <v>1094.19</v>
      </c>
      <c r="I256" s="4" t="s">
        <v>139</v>
      </c>
      <c r="J256" s="4"/>
    </row>
    <row r="257" spans="1:10">
      <c r="A257" s="5">
        <v>10892</v>
      </c>
      <c r="B257" s="5" t="s">
        <v>527</v>
      </c>
      <c r="C257" s="5">
        <v>337</v>
      </c>
      <c r="D257" s="5" t="s">
        <v>522</v>
      </c>
      <c r="E257" s="5" t="s">
        <v>221</v>
      </c>
      <c r="F257" s="5">
        <v>192</v>
      </c>
      <c r="G257" s="4">
        <v>313.65</v>
      </c>
      <c r="H257" s="4">
        <f t="shared" si="9"/>
        <v>121.65</v>
      </c>
      <c r="I257" s="4" t="s">
        <v>139</v>
      </c>
      <c r="J257" s="4"/>
    </row>
    <row r="258" spans="1:10">
      <c r="A258" s="5">
        <v>11883</v>
      </c>
      <c r="B258" s="5" t="s">
        <v>528</v>
      </c>
      <c r="C258" s="5">
        <v>337</v>
      </c>
      <c r="D258" s="5" t="s">
        <v>522</v>
      </c>
      <c r="E258" s="5" t="s">
        <v>221</v>
      </c>
      <c r="F258" s="5">
        <v>192</v>
      </c>
      <c r="G258" s="4">
        <v>281.1</v>
      </c>
      <c r="H258" s="4">
        <f t="shared" si="9"/>
        <v>89.1</v>
      </c>
      <c r="I258" s="4" t="s">
        <v>139</v>
      </c>
      <c r="J258" s="4"/>
    </row>
    <row r="259" spans="1:10">
      <c r="A259" s="5">
        <v>12700</v>
      </c>
      <c r="B259" s="5" t="s">
        <v>529</v>
      </c>
      <c r="C259" s="5">
        <v>337</v>
      </c>
      <c r="D259" s="5" t="s">
        <v>522</v>
      </c>
      <c r="E259" s="5" t="s">
        <v>530</v>
      </c>
      <c r="F259" s="5">
        <v>114</v>
      </c>
      <c r="G259" s="4">
        <v>137.94</v>
      </c>
      <c r="H259" s="4">
        <f t="shared" si="9"/>
        <v>23.94</v>
      </c>
      <c r="I259" s="4" t="s">
        <v>139</v>
      </c>
      <c r="J259" s="4"/>
    </row>
    <row r="260" spans="1:10">
      <c r="A260" s="5">
        <v>12504</v>
      </c>
      <c r="B260" s="5" t="s">
        <v>531</v>
      </c>
      <c r="C260" s="5">
        <v>337</v>
      </c>
      <c r="D260" s="5" t="s">
        <v>522</v>
      </c>
      <c r="E260" s="5" t="s">
        <v>532</v>
      </c>
      <c r="F260" s="5">
        <v>96</v>
      </c>
      <c r="G260" s="4">
        <v>385.5</v>
      </c>
      <c r="H260" s="4">
        <f t="shared" si="9"/>
        <v>289.5</v>
      </c>
      <c r="I260" s="4" t="s">
        <v>139</v>
      </c>
      <c r="J260" s="4"/>
    </row>
    <row r="261" spans="1:10">
      <c r="A261" s="5">
        <v>12503</v>
      </c>
      <c r="B261" s="5" t="s">
        <v>533</v>
      </c>
      <c r="C261" s="5">
        <v>337</v>
      </c>
      <c r="D261" s="5" t="s">
        <v>522</v>
      </c>
      <c r="E261" s="5" t="s">
        <v>532</v>
      </c>
      <c r="F261" s="5">
        <v>96</v>
      </c>
      <c r="G261" s="4">
        <v>656.51</v>
      </c>
      <c r="H261" s="4">
        <f t="shared" si="9"/>
        <v>560.51</v>
      </c>
      <c r="I261" s="4" t="s">
        <v>139</v>
      </c>
      <c r="J261" s="4"/>
    </row>
    <row r="262" spans="1:10">
      <c r="A262" s="5">
        <v>12210</v>
      </c>
      <c r="B262" s="5" t="s">
        <v>534</v>
      </c>
      <c r="C262" s="5">
        <v>337</v>
      </c>
      <c r="D262" s="5" t="s">
        <v>522</v>
      </c>
      <c r="E262" s="5" t="s">
        <v>535</v>
      </c>
      <c r="F262" s="5">
        <v>57</v>
      </c>
      <c r="G262" s="4">
        <v>104.8</v>
      </c>
      <c r="H262" s="4">
        <f t="shared" si="9"/>
        <v>47.8</v>
      </c>
      <c r="I262" s="4" t="s">
        <v>139</v>
      </c>
      <c r="J262" s="4"/>
    </row>
    <row r="263" spans="1:10">
      <c r="A263" s="5">
        <v>9130</v>
      </c>
      <c r="B263" s="5" t="s">
        <v>536</v>
      </c>
      <c r="C263" s="5">
        <v>718</v>
      </c>
      <c r="D263" s="5" t="s">
        <v>537</v>
      </c>
      <c r="E263" s="5" t="s">
        <v>171</v>
      </c>
      <c r="F263" s="5">
        <v>311</v>
      </c>
      <c r="G263" s="4">
        <v>190.26</v>
      </c>
      <c r="H263" s="4">
        <f t="shared" si="9"/>
        <v>-120.74</v>
      </c>
      <c r="I263" s="4" t="s">
        <v>140</v>
      </c>
      <c r="J263" s="4">
        <f>ROUND(H263*0.02,0)</f>
        <v>-2</v>
      </c>
    </row>
    <row r="264" spans="1:10">
      <c r="A264" s="5">
        <v>11993</v>
      </c>
      <c r="B264" s="5" t="s">
        <v>538</v>
      </c>
      <c r="C264" s="5">
        <v>718</v>
      </c>
      <c r="D264" s="5" t="s">
        <v>537</v>
      </c>
      <c r="E264" s="5" t="s">
        <v>171</v>
      </c>
      <c r="F264" s="5">
        <v>311</v>
      </c>
      <c r="G264" s="4">
        <v>150.35</v>
      </c>
      <c r="H264" s="4">
        <f t="shared" si="9"/>
        <v>-160.65</v>
      </c>
      <c r="I264" s="4" t="s">
        <v>140</v>
      </c>
      <c r="J264" s="4">
        <f>ROUND(H264*0.02,0)</f>
        <v>-3</v>
      </c>
    </row>
    <row r="265" spans="1:10">
      <c r="A265" s="5">
        <v>11143</v>
      </c>
      <c r="B265" s="5" t="s">
        <v>539</v>
      </c>
      <c r="C265" s="5">
        <v>545</v>
      </c>
      <c r="D265" s="5" t="s">
        <v>540</v>
      </c>
      <c r="E265" s="5" t="s">
        <v>169</v>
      </c>
      <c r="F265" s="5">
        <v>356</v>
      </c>
      <c r="G265" s="4">
        <v>390.32</v>
      </c>
      <c r="H265" s="4">
        <f t="shared" si="9"/>
        <v>34.32</v>
      </c>
      <c r="I265" s="4" t="s">
        <v>139</v>
      </c>
      <c r="J265" s="4"/>
    </row>
    <row r="266" spans="1:10">
      <c r="A266" s="5">
        <v>12669</v>
      </c>
      <c r="B266" s="5" t="s">
        <v>541</v>
      </c>
      <c r="C266" s="5">
        <v>545</v>
      </c>
      <c r="D266" s="5" t="s">
        <v>540</v>
      </c>
      <c r="E266" s="5" t="s">
        <v>171</v>
      </c>
      <c r="F266" s="5">
        <v>317</v>
      </c>
      <c r="G266" s="4">
        <v>452.13</v>
      </c>
      <c r="H266" s="4">
        <f t="shared" si="9"/>
        <v>135.13</v>
      </c>
      <c r="I266" s="4" t="s">
        <v>139</v>
      </c>
      <c r="J266" s="4"/>
    </row>
    <row r="267" spans="1:10">
      <c r="A267" s="5">
        <v>6390</v>
      </c>
      <c r="B267" s="5" t="s">
        <v>542</v>
      </c>
      <c r="C267" s="5">
        <v>572</v>
      </c>
      <c r="D267" s="5" t="s">
        <v>543</v>
      </c>
      <c r="E267" s="5" t="s">
        <v>171</v>
      </c>
      <c r="F267" s="5">
        <v>306</v>
      </c>
      <c r="G267" s="4">
        <v>422</v>
      </c>
      <c r="H267" s="4">
        <f t="shared" si="9"/>
        <v>116</v>
      </c>
      <c r="I267" s="4" t="s">
        <v>140</v>
      </c>
      <c r="J267" s="4"/>
    </row>
    <row r="268" spans="1:10">
      <c r="A268" s="5">
        <v>8731</v>
      </c>
      <c r="B268" s="5" t="s">
        <v>544</v>
      </c>
      <c r="C268" s="5">
        <v>572</v>
      </c>
      <c r="D268" s="5" t="s">
        <v>543</v>
      </c>
      <c r="E268" s="5" t="s">
        <v>171</v>
      </c>
      <c r="F268" s="5">
        <v>306</v>
      </c>
      <c r="G268" s="4">
        <v>178.1</v>
      </c>
      <c r="H268" s="4">
        <f t="shared" si="9"/>
        <v>-127.9</v>
      </c>
      <c r="I268" s="4" t="s">
        <v>140</v>
      </c>
      <c r="J268" s="4">
        <f t="shared" ref="J268:J277" si="10">ROUND(H268*0.02,0)</f>
        <v>-3</v>
      </c>
    </row>
    <row r="269" spans="1:10">
      <c r="A269" s="5">
        <v>10186</v>
      </c>
      <c r="B269" s="5" t="s">
        <v>545</v>
      </c>
      <c r="C269" s="5">
        <v>572</v>
      </c>
      <c r="D269" s="5" t="s">
        <v>543</v>
      </c>
      <c r="E269" s="5" t="s">
        <v>169</v>
      </c>
      <c r="F269" s="5">
        <v>306</v>
      </c>
      <c r="G269" s="4">
        <v>146.8</v>
      </c>
      <c r="H269" s="4">
        <f t="shared" si="9"/>
        <v>-159.2</v>
      </c>
      <c r="I269" s="4" t="s">
        <v>140</v>
      </c>
      <c r="J269" s="4">
        <f t="shared" si="10"/>
        <v>-3</v>
      </c>
    </row>
    <row r="270" spans="1:10">
      <c r="A270" s="5">
        <v>11058</v>
      </c>
      <c r="B270" s="5" t="s">
        <v>546</v>
      </c>
      <c r="C270" s="5">
        <v>572</v>
      </c>
      <c r="D270" s="5" t="s">
        <v>543</v>
      </c>
      <c r="E270" s="5" t="s">
        <v>171</v>
      </c>
      <c r="F270" s="5">
        <v>306</v>
      </c>
      <c r="G270" s="4">
        <v>80.87</v>
      </c>
      <c r="H270" s="4">
        <f t="shared" si="9"/>
        <v>-225.13</v>
      </c>
      <c r="I270" s="4" t="s">
        <v>140</v>
      </c>
      <c r="J270" s="4">
        <f t="shared" si="10"/>
        <v>-5</v>
      </c>
    </row>
    <row r="271" spans="1:10">
      <c r="A271" s="5">
        <v>12466</v>
      </c>
      <c r="B271" s="5" t="s">
        <v>547</v>
      </c>
      <c r="C271" s="5">
        <v>572</v>
      </c>
      <c r="D271" s="5" t="s">
        <v>543</v>
      </c>
      <c r="E271" s="5" t="s">
        <v>182</v>
      </c>
      <c r="F271" s="5">
        <v>157</v>
      </c>
      <c r="G271" s="4">
        <v>40.4</v>
      </c>
      <c r="H271" s="4">
        <f t="shared" si="9"/>
        <v>-116.6</v>
      </c>
      <c r="I271" s="4" t="s">
        <v>140</v>
      </c>
      <c r="J271" s="7">
        <f>ROUND(H271*0.02/2,0)</f>
        <v>-1</v>
      </c>
    </row>
    <row r="272" spans="1:10">
      <c r="A272" s="5">
        <v>10898</v>
      </c>
      <c r="B272" s="5" t="s">
        <v>548</v>
      </c>
      <c r="C272" s="5">
        <v>747</v>
      </c>
      <c r="D272" s="5" t="s">
        <v>549</v>
      </c>
      <c r="E272" s="5" t="s">
        <v>233</v>
      </c>
      <c r="F272" s="5">
        <v>276.8</v>
      </c>
      <c r="G272" s="4">
        <v>146.88</v>
      </c>
      <c r="H272" s="4">
        <f t="shared" si="9"/>
        <v>-129.92</v>
      </c>
      <c r="I272" s="4" t="s">
        <v>140</v>
      </c>
      <c r="J272" s="4">
        <f t="shared" si="10"/>
        <v>-3</v>
      </c>
    </row>
    <row r="273" spans="1:10">
      <c r="A273" s="5">
        <v>11023</v>
      </c>
      <c r="B273" s="5" t="s">
        <v>550</v>
      </c>
      <c r="C273" s="5">
        <v>747</v>
      </c>
      <c r="D273" s="5" t="s">
        <v>549</v>
      </c>
      <c r="E273" s="5" t="s">
        <v>233</v>
      </c>
      <c r="F273" s="5">
        <v>276.8</v>
      </c>
      <c r="G273" s="4">
        <v>87.5</v>
      </c>
      <c r="H273" s="4">
        <f t="shared" si="9"/>
        <v>-189.3</v>
      </c>
      <c r="I273" s="4" t="s">
        <v>140</v>
      </c>
      <c r="J273" s="4">
        <f t="shared" si="10"/>
        <v>-4</v>
      </c>
    </row>
    <row r="274" spans="1:10">
      <c r="A274" s="5">
        <v>10907</v>
      </c>
      <c r="B274" s="5" t="s">
        <v>551</v>
      </c>
      <c r="C274" s="5">
        <v>747</v>
      </c>
      <c r="D274" s="5" t="s">
        <v>549</v>
      </c>
      <c r="E274" s="5" t="s">
        <v>169</v>
      </c>
      <c r="F274" s="5">
        <v>276.8</v>
      </c>
      <c r="G274" s="4">
        <v>209.8</v>
      </c>
      <c r="H274" s="4">
        <f t="shared" si="9"/>
        <v>-67</v>
      </c>
      <c r="I274" s="4" t="s">
        <v>140</v>
      </c>
      <c r="J274" s="4">
        <f t="shared" si="10"/>
        <v>-1</v>
      </c>
    </row>
    <row r="275" spans="1:10">
      <c r="A275" s="5">
        <v>11964</v>
      </c>
      <c r="B275" s="5" t="s">
        <v>552</v>
      </c>
      <c r="C275" s="5">
        <v>747</v>
      </c>
      <c r="D275" s="5" t="s">
        <v>549</v>
      </c>
      <c r="E275" s="5" t="s">
        <v>171</v>
      </c>
      <c r="F275" s="5">
        <v>276.8</v>
      </c>
      <c r="G275" s="4">
        <v>42.5</v>
      </c>
      <c r="H275" s="4">
        <f t="shared" si="9"/>
        <v>-234.3</v>
      </c>
      <c r="I275" s="4" t="s">
        <v>140</v>
      </c>
      <c r="J275" s="4">
        <f t="shared" si="10"/>
        <v>-5</v>
      </c>
    </row>
    <row r="276" spans="1:10">
      <c r="A276" s="5">
        <v>12467</v>
      </c>
      <c r="B276" s="5" t="s">
        <v>553</v>
      </c>
      <c r="C276" s="5">
        <v>747</v>
      </c>
      <c r="D276" s="5" t="s">
        <v>549</v>
      </c>
      <c r="E276" s="5" t="s">
        <v>175</v>
      </c>
      <c r="F276" s="5">
        <v>138.4</v>
      </c>
      <c r="G276" s="4">
        <v>87.14</v>
      </c>
      <c r="H276" s="4">
        <f t="shared" si="9"/>
        <v>-51.26</v>
      </c>
      <c r="I276" s="4" t="s">
        <v>140</v>
      </c>
      <c r="J276" s="7">
        <f>ROUND(H276*0.02/2,0)</f>
        <v>-1</v>
      </c>
    </row>
    <row r="277" spans="1:10">
      <c r="A277" s="5">
        <v>12398</v>
      </c>
      <c r="B277" s="5" t="s">
        <v>554</v>
      </c>
      <c r="C277" s="5">
        <v>747</v>
      </c>
      <c r="D277" s="5" t="s">
        <v>549</v>
      </c>
      <c r="E277" s="5" t="s">
        <v>175</v>
      </c>
      <c r="F277" s="5">
        <v>138.4</v>
      </c>
      <c r="G277" s="4">
        <v>56.98</v>
      </c>
      <c r="H277" s="4">
        <f t="shared" si="9"/>
        <v>-81.42</v>
      </c>
      <c r="I277" s="4" t="s">
        <v>140</v>
      </c>
      <c r="J277" s="7">
        <f>ROUND(H277*0.02/2,0)</f>
        <v>-1</v>
      </c>
    </row>
    <row r="278" spans="1:10">
      <c r="A278" s="5">
        <v>4529</v>
      </c>
      <c r="B278" s="5" t="s">
        <v>555</v>
      </c>
      <c r="C278" s="5">
        <v>307</v>
      </c>
      <c r="D278" s="5" t="s">
        <v>556</v>
      </c>
      <c r="E278" s="5" t="s">
        <v>169</v>
      </c>
      <c r="F278" s="5"/>
      <c r="G278" s="4">
        <v>0.01</v>
      </c>
      <c r="H278" s="4">
        <f t="shared" si="9"/>
        <v>0.01</v>
      </c>
      <c r="I278" s="4" t="s">
        <v>139</v>
      </c>
      <c r="J278" s="4"/>
    </row>
    <row r="279" spans="1:10">
      <c r="A279" s="5">
        <v>990280</v>
      </c>
      <c r="B279" s="5" t="s">
        <v>557</v>
      </c>
      <c r="C279" s="5">
        <v>307</v>
      </c>
      <c r="D279" s="5" t="s">
        <v>556</v>
      </c>
      <c r="E279" s="5" t="s">
        <v>456</v>
      </c>
      <c r="F279" s="5"/>
      <c r="G279" s="4">
        <v>29</v>
      </c>
      <c r="H279" s="4">
        <f t="shared" si="9"/>
        <v>29</v>
      </c>
      <c r="I279" s="4" t="s">
        <v>139</v>
      </c>
      <c r="J279" s="4"/>
    </row>
    <row r="280" spans="1:10">
      <c r="A280" s="5">
        <v>5880</v>
      </c>
      <c r="B280" s="5" t="s">
        <v>558</v>
      </c>
      <c r="C280" s="5">
        <v>307</v>
      </c>
      <c r="D280" s="5" t="s">
        <v>556</v>
      </c>
      <c r="E280" s="5" t="s">
        <v>171</v>
      </c>
      <c r="F280" s="5">
        <v>464</v>
      </c>
      <c r="G280" s="4">
        <v>26</v>
      </c>
      <c r="H280" s="4">
        <f t="shared" si="9"/>
        <v>-438</v>
      </c>
      <c r="I280" s="4" t="s">
        <v>139</v>
      </c>
      <c r="J280" s="4">
        <f>ROUND(H280*0.02,0)</f>
        <v>-9</v>
      </c>
    </row>
    <row r="281" spans="1:10">
      <c r="A281" s="5">
        <v>991137</v>
      </c>
      <c r="B281" s="5" t="s">
        <v>559</v>
      </c>
      <c r="C281" s="5">
        <v>307</v>
      </c>
      <c r="D281" s="5" t="s">
        <v>556</v>
      </c>
      <c r="E281" s="5" t="s">
        <v>456</v>
      </c>
      <c r="F281" s="5">
        <v>464</v>
      </c>
      <c r="G281" s="4">
        <v>328.97</v>
      </c>
      <c r="H281" s="4">
        <f t="shared" si="9"/>
        <v>-135.03</v>
      </c>
      <c r="I281" s="4" t="s">
        <v>139</v>
      </c>
      <c r="J281" s="4">
        <f>ROUND(H281*0.02,0)</f>
        <v>-3</v>
      </c>
    </row>
    <row r="282" spans="1:10">
      <c r="A282" s="5">
        <v>993501</v>
      </c>
      <c r="B282" s="5" t="s">
        <v>560</v>
      </c>
      <c r="C282" s="5">
        <v>307</v>
      </c>
      <c r="D282" s="5" t="s">
        <v>556</v>
      </c>
      <c r="E282" s="5" t="s">
        <v>456</v>
      </c>
      <c r="F282" s="5">
        <v>464</v>
      </c>
      <c r="G282" s="4">
        <v>626.77</v>
      </c>
      <c r="H282" s="4">
        <f t="shared" si="9"/>
        <v>162.77</v>
      </c>
      <c r="I282" s="4" t="s">
        <v>139</v>
      </c>
      <c r="J282" s="4"/>
    </row>
    <row r="283" spans="1:10">
      <c r="A283" s="5">
        <v>7107</v>
      </c>
      <c r="B283" s="5" t="s">
        <v>561</v>
      </c>
      <c r="C283" s="5">
        <v>307</v>
      </c>
      <c r="D283" s="5" t="s">
        <v>556</v>
      </c>
      <c r="E283" s="5" t="s">
        <v>171</v>
      </c>
      <c r="F283" s="5">
        <v>549</v>
      </c>
      <c r="G283" s="4">
        <v>525.4</v>
      </c>
      <c r="H283" s="4">
        <f t="shared" si="9"/>
        <v>-23.6</v>
      </c>
      <c r="I283" s="4" t="s">
        <v>139</v>
      </c>
      <c r="J283" s="4">
        <f>ROUND(H283*0.02,0)</f>
        <v>0</v>
      </c>
    </row>
    <row r="284" spans="1:10">
      <c r="A284" s="5">
        <v>9563</v>
      </c>
      <c r="B284" s="5" t="s">
        <v>562</v>
      </c>
      <c r="C284" s="5">
        <v>307</v>
      </c>
      <c r="D284" s="5" t="s">
        <v>556</v>
      </c>
      <c r="E284" s="5" t="s">
        <v>171</v>
      </c>
      <c r="F284" s="5">
        <v>549</v>
      </c>
      <c r="G284" s="4">
        <v>620.74</v>
      </c>
      <c r="H284" s="4">
        <f t="shared" si="9"/>
        <v>71.74</v>
      </c>
      <c r="I284" s="4" t="s">
        <v>139</v>
      </c>
      <c r="J284" s="4"/>
    </row>
    <row r="285" spans="1:10">
      <c r="A285" s="5">
        <v>9669</v>
      </c>
      <c r="B285" s="5" t="s">
        <v>563</v>
      </c>
      <c r="C285" s="5">
        <v>307</v>
      </c>
      <c r="D285" s="5" t="s">
        <v>556</v>
      </c>
      <c r="E285" s="5" t="s">
        <v>171</v>
      </c>
      <c r="F285" s="5">
        <v>548</v>
      </c>
      <c r="G285" s="4">
        <v>550.48</v>
      </c>
      <c r="H285" s="4">
        <f t="shared" si="9"/>
        <v>2.48000000000002</v>
      </c>
      <c r="I285" s="4" t="s">
        <v>139</v>
      </c>
      <c r="J285" s="4"/>
    </row>
    <row r="286" spans="1:10">
      <c r="A286" s="5">
        <v>10886</v>
      </c>
      <c r="B286" s="5" t="s">
        <v>564</v>
      </c>
      <c r="C286" s="5">
        <v>307</v>
      </c>
      <c r="D286" s="5" t="s">
        <v>556</v>
      </c>
      <c r="E286" s="5" t="s">
        <v>171</v>
      </c>
      <c r="F286" s="5">
        <v>549</v>
      </c>
      <c r="G286" s="4">
        <v>104.18</v>
      </c>
      <c r="H286" s="4">
        <f t="shared" si="9"/>
        <v>-444.82</v>
      </c>
      <c r="I286" s="4" t="s">
        <v>139</v>
      </c>
      <c r="J286" s="4">
        <f>ROUND(H286*0.02,0)</f>
        <v>-9</v>
      </c>
    </row>
    <row r="287" spans="1:10">
      <c r="A287" s="5">
        <v>10989</v>
      </c>
      <c r="B287" s="5" t="s">
        <v>565</v>
      </c>
      <c r="C287" s="5">
        <v>307</v>
      </c>
      <c r="D287" s="5" t="s">
        <v>556</v>
      </c>
      <c r="E287" s="5" t="s">
        <v>171</v>
      </c>
      <c r="F287" s="5">
        <v>549</v>
      </c>
      <c r="G287" s="4">
        <v>161.75</v>
      </c>
      <c r="H287" s="4">
        <f t="shared" si="9"/>
        <v>-387.25</v>
      </c>
      <c r="I287" s="4" t="s">
        <v>139</v>
      </c>
      <c r="J287" s="4">
        <f>ROUND(H287*0.02,0)</f>
        <v>-8</v>
      </c>
    </row>
    <row r="288" spans="1:10">
      <c r="A288" s="5">
        <v>10613</v>
      </c>
      <c r="B288" s="5" t="s">
        <v>566</v>
      </c>
      <c r="C288" s="5">
        <v>307</v>
      </c>
      <c r="D288" s="5" t="s">
        <v>556</v>
      </c>
      <c r="E288" s="5" t="s">
        <v>171</v>
      </c>
      <c r="F288" s="5">
        <v>464</v>
      </c>
      <c r="G288" s="4">
        <v>178.41</v>
      </c>
      <c r="H288" s="4">
        <f t="shared" si="9"/>
        <v>-285.59</v>
      </c>
      <c r="I288" s="4" t="s">
        <v>139</v>
      </c>
      <c r="J288" s="4">
        <f>ROUND(H288*0.02,0)</f>
        <v>-6</v>
      </c>
    </row>
    <row r="289" spans="1:10">
      <c r="A289" s="5">
        <v>11986</v>
      </c>
      <c r="B289" s="5" t="s">
        <v>567</v>
      </c>
      <c r="C289" s="5">
        <v>307</v>
      </c>
      <c r="D289" s="5" t="s">
        <v>556</v>
      </c>
      <c r="E289" s="5" t="s">
        <v>171</v>
      </c>
      <c r="F289" s="5"/>
      <c r="G289" s="4">
        <v>79.25</v>
      </c>
      <c r="H289" s="4">
        <f t="shared" si="9"/>
        <v>79.25</v>
      </c>
      <c r="I289" s="4" t="s">
        <v>139</v>
      </c>
      <c r="J289" s="4"/>
    </row>
    <row r="290" spans="1:10">
      <c r="A290" s="5">
        <v>8400</v>
      </c>
      <c r="B290" s="5" t="s">
        <v>568</v>
      </c>
      <c r="C290" s="5">
        <v>347</v>
      </c>
      <c r="D290" s="5" t="s">
        <v>569</v>
      </c>
      <c r="E290" s="5" t="s">
        <v>169</v>
      </c>
      <c r="F290" s="5">
        <v>336</v>
      </c>
      <c r="G290" s="4">
        <v>349.97</v>
      </c>
      <c r="H290" s="4">
        <f t="shared" si="9"/>
        <v>13.97</v>
      </c>
      <c r="I290" s="4" t="s">
        <v>140</v>
      </c>
      <c r="J290" s="4"/>
    </row>
    <row r="291" spans="1:10">
      <c r="A291" s="5">
        <v>11768</v>
      </c>
      <c r="B291" s="5" t="s">
        <v>570</v>
      </c>
      <c r="C291" s="5">
        <v>347</v>
      </c>
      <c r="D291" s="5" t="s">
        <v>569</v>
      </c>
      <c r="E291" s="5" t="s">
        <v>171</v>
      </c>
      <c r="F291" s="5">
        <v>373</v>
      </c>
      <c r="G291" s="4">
        <v>505.6</v>
      </c>
      <c r="H291" s="4">
        <f t="shared" si="9"/>
        <v>132.6</v>
      </c>
      <c r="I291" s="4" t="s">
        <v>140</v>
      </c>
      <c r="J291" s="4"/>
    </row>
    <row r="292" spans="1:10">
      <c r="A292" s="5">
        <v>12528</v>
      </c>
      <c r="B292" s="5" t="s">
        <v>571</v>
      </c>
      <c r="C292" s="5">
        <v>347</v>
      </c>
      <c r="D292" s="5" t="s">
        <v>569</v>
      </c>
      <c r="E292" s="5" t="s">
        <v>572</v>
      </c>
      <c r="F292" s="5">
        <v>187</v>
      </c>
      <c r="G292" s="4">
        <v>219.7</v>
      </c>
      <c r="H292" s="4">
        <f t="shared" si="9"/>
        <v>32.7</v>
      </c>
      <c r="I292" s="4" t="s">
        <v>140</v>
      </c>
      <c r="J292" s="4"/>
    </row>
    <row r="293" spans="1:10">
      <c r="A293" s="5">
        <v>12500</v>
      </c>
      <c r="B293" s="5" t="s">
        <v>573</v>
      </c>
      <c r="C293" s="5">
        <v>347</v>
      </c>
      <c r="D293" s="5" t="s">
        <v>569</v>
      </c>
      <c r="E293" s="5" t="s">
        <v>574</v>
      </c>
      <c r="F293" s="5">
        <v>187</v>
      </c>
      <c r="G293" s="4">
        <v>138.79</v>
      </c>
      <c r="H293" s="4">
        <f t="shared" si="9"/>
        <v>-48.21</v>
      </c>
      <c r="I293" s="4" t="s">
        <v>140</v>
      </c>
      <c r="J293" s="7">
        <f>ROUND(H293*0.02/2,0)</f>
        <v>0</v>
      </c>
    </row>
    <row r="294" spans="1:10">
      <c r="A294" s="5">
        <v>6814</v>
      </c>
      <c r="B294" s="5" t="s">
        <v>575</v>
      </c>
      <c r="C294" s="5">
        <v>357</v>
      </c>
      <c r="D294" s="5" t="s">
        <v>576</v>
      </c>
      <c r="E294" s="5" t="s">
        <v>233</v>
      </c>
      <c r="F294" s="5">
        <v>545</v>
      </c>
      <c r="G294" s="4">
        <v>860</v>
      </c>
      <c r="H294" s="4">
        <f t="shared" si="9"/>
        <v>315</v>
      </c>
      <c r="I294" s="4" t="s">
        <v>140</v>
      </c>
      <c r="J294" s="4"/>
    </row>
    <row r="295" spans="1:10">
      <c r="A295" s="5">
        <v>11453</v>
      </c>
      <c r="B295" s="5" t="s">
        <v>577</v>
      </c>
      <c r="C295" s="5">
        <v>357</v>
      </c>
      <c r="D295" s="5" t="s">
        <v>576</v>
      </c>
      <c r="E295" s="5" t="s">
        <v>169</v>
      </c>
      <c r="F295" s="5">
        <v>490</v>
      </c>
      <c r="G295" s="4">
        <v>577.6</v>
      </c>
      <c r="H295" s="4">
        <f t="shared" si="9"/>
        <v>87.6</v>
      </c>
      <c r="I295" s="4" t="s">
        <v>140</v>
      </c>
      <c r="J295" s="4"/>
    </row>
    <row r="296" spans="1:10">
      <c r="A296" s="5">
        <v>12224</v>
      </c>
      <c r="B296" s="5" t="s">
        <v>578</v>
      </c>
      <c r="C296" s="5">
        <v>357</v>
      </c>
      <c r="D296" s="5" t="s">
        <v>576</v>
      </c>
      <c r="E296" s="5" t="s">
        <v>579</v>
      </c>
      <c r="F296" s="5">
        <v>327</v>
      </c>
      <c r="G296" s="4">
        <v>0</v>
      </c>
      <c r="H296" s="4">
        <f t="shared" ref="H296:H359" si="11">G296-F296</f>
        <v>-327</v>
      </c>
      <c r="I296" s="4" t="s">
        <v>140</v>
      </c>
      <c r="J296" s="7">
        <f>ROUND(H296*0.02/2,0)</f>
        <v>-3</v>
      </c>
    </row>
    <row r="297" spans="1:10">
      <c r="A297" s="5">
        <v>12459</v>
      </c>
      <c r="B297" s="5" t="s">
        <v>580</v>
      </c>
      <c r="C297" s="5">
        <v>357</v>
      </c>
      <c r="D297" s="5" t="s">
        <v>576</v>
      </c>
      <c r="E297" s="5" t="s">
        <v>581</v>
      </c>
      <c r="F297" s="5">
        <v>327</v>
      </c>
      <c r="G297" s="4">
        <v>84</v>
      </c>
      <c r="H297" s="4">
        <f t="shared" si="11"/>
        <v>-243</v>
      </c>
      <c r="I297" s="4" t="s">
        <v>140</v>
      </c>
      <c r="J297" s="7">
        <f>ROUND(H297*0.02/2,0)</f>
        <v>-2</v>
      </c>
    </row>
    <row r="298" spans="1:10">
      <c r="A298" s="5">
        <v>8113</v>
      </c>
      <c r="B298" s="5" t="s">
        <v>582</v>
      </c>
      <c r="C298" s="5">
        <v>102564</v>
      </c>
      <c r="D298" s="5" t="s">
        <v>583</v>
      </c>
      <c r="E298" s="5" t="s">
        <v>169</v>
      </c>
      <c r="F298" s="5">
        <v>249</v>
      </c>
      <c r="G298" s="4">
        <v>581.96</v>
      </c>
      <c r="H298" s="4">
        <f t="shared" si="11"/>
        <v>332.96</v>
      </c>
      <c r="I298" s="4" t="s">
        <v>139</v>
      </c>
      <c r="J298" s="4"/>
    </row>
    <row r="299" spans="1:10">
      <c r="A299" s="5">
        <v>11363</v>
      </c>
      <c r="B299" s="5" t="s">
        <v>584</v>
      </c>
      <c r="C299" s="5">
        <v>102564</v>
      </c>
      <c r="D299" s="5" t="s">
        <v>583</v>
      </c>
      <c r="E299" s="5" t="s">
        <v>171</v>
      </c>
      <c r="F299" s="5">
        <v>276</v>
      </c>
      <c r="G299" s="4">
        <v>606.74</v>
      </c>
      <c r="H299" s="4">
        <f t="shared" si="11"/>
        <v>330.74</v>
      </c>
      <c r="I299" s="4" t="s">
        <v>139</v>
      </c>
      <c r="J299" s="4"/>
    </row>
    <row r="300" spans="1:10">
      <c r="A300" s="5">
        <v>12534</v>
      </c>
      <c r="B300" s="5" t="s">
        <v>585</v>
      </c>
      <c r="C300" s="5">
        <v>102564</v>
      </c>
      <c r="D300" s="5" t="s">
        <v>583</v>
      </c>
      <c r="E300" s="5" t="s">
        <v>175</v>
      </c>
      <c r="F300" s="5">
        <v>138</v>
      </c>
      <c r="G300" s="4">
        <v>421.59</v>
      </c>
      <c r="H300" s="4">
        <f t="shared" si="11"/>
        <v>283.59</v>
      </c>
      <c r="I300" s="4" t="s">
        <v>139</v>
      </c>
      <c r="J300" s="4"/>
    </row>
    <row r="301" spans="1:10">
      <c r="A301" s="5">
        <v>12410</v>
      </c>
      <c r="B301" s="5" t="s">
        <v>570</v>
      </c>
      <c r="C301" s="5">
        <v>102564</v>
      </c>
      <c r="D301" s="5" t="s">
        <v>583</v>
      </c>
      <c r="E301" s="5" t="s">
        <v>171</v>
      </c>
      <c r="F301" s="5">
        <v>221</v>
      </c>
      <c r="G301" s="4">
        <v>451.31</v>
      </c>
      <c r="H301" s="4">
        <f t="shared" si="11"/>
        <v>230.31</v>
      </c>
      <c r="I301" s="4" t="s">
        <v>139</v>
      </c>
      <c r="J301" s="4"/>
    </row>
    <row r="302" spans="1:10">
      <c r="A302" s="5">
        <v>4310</v>
      </c>
      <c r="B302" s="5" t="s">
        <v>586</v>
      </c>
      <c r="C302" s="5">
        <v>721</v>
      </c>
      <c r="D302" s="5" t="s">
        <v>587</v>
      </c>
      <c r="E302" s="5" t="s">
        <v>171</v>
      </c>
      <c r="F302" s="5">
        <v>499</v>
      </c>
      <c r="G302" s="4">
        <v>1011.83</v>
      </c>
      <c r="H302" s="4">
        <f t="shared" si="11"/>
        <v>512.83</v>
      </c>
      <c r="I302" s="4" t="s">
        <v>139</v>
      </c>
      <c r="J302" s="4"/>
    </row>
    <row r="303" spans="1:10">
      <c r="A303" s="5">
        <v>7011</v>
      </c>
      <c r="B303" s="5" t="s">
        <v>588</v>
      </c>
      <c r="C303" s="5">
        <v>721</v>
      </c>
      <c r="D303" s="5" t="s">
        <v>587</v>
      </c>
      <c r="E303" s="5" t="s">
        <v>169</v>
      </c>
      <c r="F303" s="5">
        <v>449</v>
      </c>
      <c r="G303" s="4">
        <v>769.39</v>
      </c>
      <c r="H303" s="4">
        <f t="shared" si="11"/>
        <v>320.39</v>
      </c>
      <c r="I303" s="4" t="s">
        <v>139</v>
      </c>
      <c r="J303" s="4"/>
    </row>
    <row r="304" spans="1:10">
      <c r="A304" s="5">
        <v>11619</v>
      </c>
      <c r="B304" s="5" t="s">
        <v>589</v>
      </c>
      <c r="C304" s="5">
        <v>721</v>
      </c>
      <c r="D304" s="5" t="s">
        <v>587</v>
      </c>
      <c r="E304" s="5" t="s">
        <v>171</v>
      </c>
      <c r="F304" s="5">
        <v>449</v>
      </c>
      <c r="G304" s="4">
        <v>896.69</v>
      </c>
      <c r="H304" s="4">
        <f t="shared" si="11"/>
        <v>447.69</v>
      </c>
      <c r="I304" s="4" t="s">
        <v>139</v>
      </c>
      <c r="J304" s="4"/>
    </row>
    <row r="305" spans="1:10">
      <c r="A305" s="5">
        <v>5764</v>
      </c>
      <c r="B305" s="5" t="s">
        <v>590</v>
      </c>
      <c r="C305" s="5">
        <v>591</v>
      </c>
      <c r="D305" s="5" t="s">
        <v>591</v>
      </c>
      <c r="E305" s="5" t="s">
        <v>169</v>
      </c>
      <c r="F305" s="5">
        <v>191</v>
      </c>
      <c r="G305" s="4">
        <v>515.81</v>
      </c>
      <c r="H305" s="4">
        <f t="shared" si="11"/>
        <v>324.81</v>
      </c>
      <c r="I305" s="4" t="s">
        <v>139</v>
      </c>
      <c r="J305" s="4"/>
    </row>
    <row r="306" spans="1:10">
      <c r="A306" s="5">
        <v>7644</v>
      </c>
      <c r="B306" s="5" t="s">
        <v>592</v>
      </c>
      <c r="C306" s="5">
        <v>591</v>
      </c>
      <c r="D306" s="5" t="s">
        <v>591</v>
      </c>
      <c r="E306" s="5" t="s">
        <v>171</v>
      </c>
      <c r="F306" s="5">
        <v>212</v>
      </c>
      <c r="G306" s="4">
        <v>258.2</v>
      </c>
      <c r="H306" s="4">
        <f t="shared" si="11"/>
        <v>46.2</v>
      </c>
      <c r="I306" s="4" t="s">
        <v>139</v>
      </c>
      <c r="J306" s="4"/>
    </row>
    <row r="307" spans="1:10">
      <c r="A307" s="5">
        <v>7645</v>
      </c>
      <c r="B307" s="5" t="s">
        <v>593</v>
      </c>
      <c r="C307" s="5">
        <v>591</v>
      </c>
      <c r="D307" s="5" t="s">
        <v>591</v>
      </c>
      <c r="E307" s="5" t="s">
        <v>171</v>
      </c>
      <c r="F307" s="5">
        <v>212</v>
      </c>
      <c r="G307" s="4">
        <v>765.3</v>
      </c>
      <c r="H307" s="4">
        <f t="shared" si="11"/>
        <v>553.3</v>
      </c>
      <c r="I307" s="4" t="s">
        <v>139</v>
      </c>
      <c r="J307" s="4"/>
    </row>
    <row r="308" spans="1:10">
      <c r="A308" s="5">
        <v>9138</v>
      </c>
      <c r="B308" s="5" t="s">
        <v>594</v>
      </c>
      <c r="C308" s="5">
        <v>732</v>
      </c>
      <c r="D308" s="5" t="s">
        <v>595</v>
      </c>
      <c r="E308" s="5" t="s">
        <v>322</v>
      </c>
      <c r="F308" s="5">
        <v>350</v>
      </c>
      <c r="G308" s="4">
        <v>299.03</v>
      </c>
      <c r="H308" s="4">
        <f t="shared" si="11"/>
        <v>-50.97</v>
      </c>
      <c r="I308" s="4" t="s">
        <v>140</v>
      </c>
      <c r="J308" s="4">
        <f>ROUND(H308*0.02,0)</f>
        <v>-1</v>
      </c>
    </row>
    <row r="309" spans="1:10">
      <c r="A309" s="5">
        <v>12624</v>
      </c>
      <c r="B309" s="5" t="s">
        <v>596</v>
      </c>
      <c r="C309" s="5">
        <v>732</v>
      </c>
      <c r="D309" s="5" t="s">
        <v>595</v>
      </c>
      <c r="E309" s="5" t="s">
        <v>597</v>
      </c>
      <c r="F309" s="5">
        <v>350</v>
      </c>
      <c r="G309" s="4">
        <v>258.07</v>
      </c>
      <c r="H309" s="4">
        <f t="shared" si="11"/>
        <v>-91.93</v>
      </c>
      <c r="I309" s="4" t="s">
        <v>140</v>
      </c>
      <c r="J309" s="4">
        <f>ROUND(H309*0.02,0)</f>
        <v>-2</v>
      </c>
    </row>
    <row r="310" spans="1:10">
      <c r="A310" s="5">
        <v>4187</v>
      </c>
      <c r="B310" s="5" t="s">
        <v>598</v>
      </c>
      <c r="C310" s="5">
        <v>341</v>
      </c>
      <c r="D310" s="5" t="s">
        <v>599</v>
      </c>
      <c r="E310" s="5" t="s">
        <v>169</v>
      </c>
      <c r="F310" s="5">
        <v>188</v>
      </c>
      <c r="G310" s="4">
        <v>188.64</v>
      </c>
      <c r="H310" s="4">
        <f t="shared" si="11"/>
        <v>0.639999999999986</v>
      </c>
      <c r="I310" s="4" t="s">
        <v>139</v>
      </c>
      <c r="J310" s="4"/>
    </row>
    <row r="311" spans="1:10">
      <c r="A311" s="5">
        <v>992157</v>
      </c>
      <c r="B311" s="5" t="s">
        <v>600</v>
      </c>
      <c r="C311" s="5">
        <v>341</v>
      </c>
      <c r="D311" s="5" t="s">
        <v>599</v>
      </c>
      <c r="E311" s="5" t="s">
        <v>193</v>
      </c>
      <c r="F311" s="5">
        <v>317</v>
      </c>
      <c r="G311" s="4">
        <v>452.35</v>
      </c>
      <c r="H311" s="4">
        <f t="shared" si="11"/>
        <v>135.35</v>
      </c>
      <c r="I311" s="4" t="s">
        <v>139</v>
      </c>
      <c r="J311" s="4"/>
    </row>
    <row r="312" spans="1:10">
      <c r="A312" s="5">
        <v>11483</v>
      </c>
      <c r="B312" s="5" t="s">
        <v>601</v>
      </c>
      <c r="C312" s="5">
        <v>341</v>
      </c>
      <c r="D312" s="5" t="s">
        <v>599</v>
      </c>
      <c r="E312" s="5" t="s">
        <v>171</v>
      </c>
      <c r="F312" s="5">
        <v>264</v>
      </c>
      <c r="G312" s="4">
        <v>417</v>
      </c>
      <c r="H312" s="4">
        <f t="shared" si="11"/>
        <v>153</v>
      </c>
      <c r="I312" s="4" t="s">
        <v>139</v>
      </c>
      <c r="J312" s="4"/>
    </row>
    <row r="313" spans="1:10">
      <c r="A313" s="5">
        <v>11372</v>
      </c>
      <c r="B313" s="5" t="s">
        <v>602</v>
      </c>
      <c r="C313" s="5">
        <v>341</v>
      </c>
      <c r="D313" s="5" t="s">
        <v>599</v>
      </c>
      <c r="E313" s="5" t="s">
        <v>171</v>
      </c>
      <c r="F313" s="5">
        <v>317</v>
      </c>
      <c r="G313" s="4">
        <v>687.25</v>
      </c>
      <c r="H313" s="4">
        <f t="shared" si="11"/>
        <v>370.25</v>
      </c>
      <c r="I313" s="4" t="s">
        <v>139</v>
      </c>
      <c r="J313" s="4"/>
    </row>
    <row r="314" spans="1:10">
      <c r="A314" s="5">
        <v>11490</v>
      </c>
      <c r="B314" s="5" t="s">
        <v>603</v>
      </c>
      <c r="C314" s="5">
        <v>341</v>
      </c>
      <c r="D314" s="5" t="s">
        <v>599</v>
      </c>
      <c r="E314" s="5" t="s">
        <v>171</v>
      </c>
      <c r="F314" s="5">
        <v>265</v>
      </c>
      <c r="G314" s="4">
        <v>396.32</v>
      </c>
      <c r="H314" s="4">
        <f t="shared" si="11"/>
        <v>131.32</v>
      </c>
      <c r="I314" s="4" t="s">
        <v>139</v>
      </c>
      <c r="J314" s="4"/>
    </row>
    <row r="315" spans="1:10">
      <c r="A315" s="5">
        <v>998927</v>
      </c>
      <c r="B315" s="5" t="s">
        <v>604</v>
      </c>
      <c r="C315" s="5">
        <v>341</v>
      </c>
      <c r="D315" s="5" t="s">
        <v>599</v>
      </c>
      <c r="E315" s="5" t="s">
        <v>193</v>
      </c>
      <c r="F315" s="5">
        <v>317</v>
      </c>
      <c r="G315" s="4">
        <v>328.9</v>
      </c>
      <c r="H315" s="4">
        <f t="shared" si="11"/>
        <v>11.9</v>
      </c>
      <c r="I315" s="4" t="s">
        <v>139</v>
      </c>
      <c r="J315" s="4"/>
    </row>
    <row r="316" spans="1:10">
      <c r="A316" s="5">
        <v>12143</v>
      </c>
      <c r="B316" s="5" t="s">
        <v>605</v>
      </c>
      <c r="C316" s="5">
        <v>341</v>
      </c>
      <c r="D316" s="5" t="s">
        <v>599</v>
      </c>
      <c r="E316" s="5" t="s">
        <v>171</v>
      </c>
      <c r="F316" s="5">
        <v>317</v>
      </c>
      <c r="G316" s="4">
        <v>420.73</v>
      </c>
      <c r="H316" s="4">
        <f t="shared" si="11"/>
        <v>103.73</v>
      </c>
      <c r="I316" s="4" t="s">
        <v>139</v>
      </c>
      <c r="J316" s="4"/>
    </row>
    <row r="317" spans="1:10">
      <c r="A317" s="5">
        <v>12535</v>
      </c>
      <c r="B317" s="5" t="s">
        <v>606</v>
      </c>
      <c r="C317" s="5">
        <v>341</v>
      </c>
      <c r="D317" s="5" t="s">
        <v>599</v>
      </c>
      <c r="E317" s="5" t="s">
        <v>175</v>
      </c>
      <c r="F317" s="5">
        <v>105</v>
      </c>
      <c r="G317" s="4">
        <v>421.58</v>
      </c>
      <c r="H317" s="4">
        <f t="shared" si="11"/>
        <v>316.58</v>
      </c>
      <c r="I317" s="4" t="s">
        <v>139</v>
      </c>
      <c r="J317" s="4"/>
    </row>
    <row r="318" spans="1:10">
      <c r="A318" s="5">
        <v>4022</v>
      </c>
      <c r="B318" s="5" t="s">
        <v>607</v>
      </c>
      <c r="C318" s="5">
        <v>517</v>
      </c>
      <c r="D318" s="5" t="s">
        <v>608</v>
      </c>
      <c r="E318" s="5" t="s">
        <v>171</v>
      </c>
      <c r="F318" s="5">
        <v>299.5</v>
      </c>
      <c r="G318" s="4">
        <v>549.88</v>
      </c>
      <c r="H318" s="4">
        <f t="shared" si="11"/>
        <v>250.38</v>
      </c>
      <c r="I318" s="4" t="s">
        <v>139</v>
      </c>
      <c r="J318" s="4"/>
    </row>
    <row r="319" spans="1:10">
      <c r="A319" s="5">
        <v>4024</v>
      </c>
      <c r="B319" s="5" t="s">
        <v>609</v>
      </c>
      <c r="C319" s="5">
        <v>517</v>
      </c>
      <c r="D319" s="5" t="s">
        <v>608</v>
      </c>
      <c r="E319" s="5" t="s">
        <v>169</v>
      </c>
      <c r="F319" s="5">
        <v>299.5</v>
      </c>
      <c r="G319" s="4">
        <v>630.13</v>
      </c>
      <c r="H319" s="4">
        <f t="shared" si="11"/>
        <v>330.63</v>
      </c>
      <c r="I319" s="4" t="s">
        <v>139</v>
      </c>
      <c r="J319" s="4"/>
    </row>
    <row r="320" spans="1:10">
      <c r="A320" s="5">
        <v>11872</v>
      </c>
      <c r="B320" s="5" t="s">
        <v>610</v>
      </c>
      <c r="C320" s="5">
        <v>517</v>
      </c>
      <c r="D320" s="5" t="s">
        <v>608</v>
      </c>
      <c r="E320" s="5" t="s">
        <v>171</v>
      </c>
      <c r="F320" s="5">
        <v>299.5</v>
      </c>
      <c r="G320" s="4">
        <v>523.18</v>
      </c>
      <c r="H320" s="4">
        <f t="shared" si="11"/>
        <v>223.68</v>
      </c>
      <c r="I320" s="4" t="s">
        <v>139</v>
      </c>
      <c r="J320" s="4"/>
    </row>
    <row r="321" spans="1:10">
      <c r="A321" s="5">
        <v>12471</v>
      </c>
      <c r="B321" s="5" t="s">
        <v>611</v>
      </c>
      <c r="C321" s="5">
        <v>517</v>
      </c>
      <c r="D321" s="5" t="s">
        <v>608</v>
      </c>
      <c r="E321" s="5" t="s">
        <v>182</v>
      </c>
      <c r="F321" s="5">
        <v>299.5</v>
      </c>
      <c r="G321" s="4">
        <v>647.7</v>
      </c>
      <c r="H321" s="4">
        <f t="shared" si="11"/>
        <v>348.2</v>
      </c>
      <c r="I321" s="4" t="s">
        <v>139</v>
      </c>
      <c r="J321" s="4"/>
    </row>
    <row r="322" spans="1:10">
      <c r="A322" s="5">
        <v>12505</v>
      </c>
      <c r="B322" s="5" t="s">
        <v>612</v>
      </c>
      <c r="C322" s="5">
        <v>517</v>
      </c>
      <c r="D322" s="5" t="s">
        <v>608</v>
      </c>
      <c r="E322" s="5" t="s">
        <v>182</v>
      </c>
      <c r="F322" s="5">
        <v>299.5</v>
      </c>
      <c r="G322" s="4">
        <v>381.5</v>
      </c>
      <c r="H322" s="4">
        <f t="shared" si="11"/>
        <v>82</v>
      </c>
      <c r="I322" s="4" t="s">
        <v>139</v>
      </c>
      <c r="J322" s="4"/>
    </row>
    <row r="323" spans="1:10">
      <c r="A323" s="5">
        <v>12230</v>
      </c>
      <c r="B323" s="5" t="s">
        <v>613</v>
      </c>
      <c r="C323" s="5">
        <v>517</v>
      </c>
      <c r="D323" s="5" t="s">
        <v>608</v>
      </c>
      <c r="E323" s="5" t="s">
        <v>171</v>
      </c>
      <c r="F323" s="5">
        <v>299.5</v>
      </c>
      <c r="G323" s="4">
        <v>786.2</v>
      </c>
      <c r="H323" s="4">
        <f t="shared" si="11"/>
        <v>486.7</v>
      </c>
      <c r="I323" s="4" t="s">
        <v>139</v>
      </c>
      <c r="J323" s="4"/>
    </row>
    <row r="324" spans="1:10">
      <c r="A324" s="5">
        <v>4086</v>
      </c>
      <c r="B324" s="5" t="s">
        <v>614</v>
      </c>
      <c r="C324" s="5">
        <v>103198</v>
      </c>
      <c r="D324" s="5" t="s">
        <v>615</v>
      </c>
      <c r="E324" s="5" t="s">
        <v>169</v>
      </c>
      <c r="F324" s="5">
        <v>590</v>
      </c>
      <c r="G324" s="4">
        <v>1010</v>
      </c>
      <c r="H324" s="4">
        <f t="shared" si="11"/>
        <v>420</v>
      </c>
      <c r="I324" s="4" t="s">
        <v>139</v>
      </c>
      <c r="J324" s="4"/>
    </row>
    <row r="325" spans="1:10">
      <c r="A325" s="5">
        <v>12480</v>
      </c>
      <c r="B325" s="5" t="s">
        <v>616</v>
      </c>
      <c r="C325" s="5">
        <v>103198</v>
      </c>
      <c r="D325" s="5" t="s">
        <v>615</v>
      </c>
      <c r="E325" s="5" t="s">
        <v>175</v>
      </c>
      <c r="F325" s="5">
        <v>394</v>
      </c>
      <c r="G325" s="4">
        <v>191.29</v>
      </c>
      <c r="H325" s="4">
        <f t="shared" si="11"/>
        <v>-202.71</v>
      </c>
      <c r="I325" s="4" t="s">
        <v>139</v>
      </c>
      <c r="J325" s="7">
        <f>ROUND(H325*0.02/2,0)</f>
        <v>-2</v>
      </c>
    </row>
    <row r="326" spans="1:10">
      <c r="A326" s="5">
        <v>12508</v>
      </c>
      <c r="B326" s="5" t="s">
        <v>617</v>
      </c>
      <c r="C326" s="5">
        <v>103198</v>
      </c>
      <c r="D326" s="5" t="s">
        <v>615</v>
      </c>
      <c r="E326" s="5" t="s">
        <v>175</v>
      </c>
      <c r="F326" s="5">
        <v>394</v>
      </c>
      <c r="G326" s="4">
        <v>658.37</v>
      </c>
      <c r="H326" s="4">
        <f t="shared" si="11"/>
        <v>264.37</v>
      </c>
      <c r="I326" s="4" t="s">
        <v>139</v>
      </c>
      <c r="J326" s="4"/>
    </row>
    <row r="327" spans="1:10">
      <c r="A327" s="5">
        <v>12208</v>
      </c>
      <c r="B327" s="5" t="s">
        <v>618</v>
      </c>
      <c r="C327" s="5">
        <v>103198</v>
      </c>
      <c r="D327" s="5" t="s">
        <v>615</v>
      </c>
      <c r="E327" s="5" t="s">
        <v>175</v>
      </c>
      <c r="F327" s="5">
        <v>525</v>
      </c>
      <c r="G327" s="4">
        <v>47.5</v>
      </c>
      <c r="H327" s="4">
        <f t="shared" si="11"/>
        <v>-477.5</v>
      </c>
      <c r="I327" s="4" t="s">
        <v>139</v>
      </c>
      <c r="J327" s="7">
        <f>ROUND(H327*0.02/2,0)</f>
        <v>-5</v>
      </c>
    </row>
    <row r="328" spans="1:10">
      <c r="A328" s="5">
        <v>11537</v>
      </c>
      <c r="B328" s="5" t="s">
        <v>619</v>
      </c>
      <c r="C328" s="5">
        <v>570</v>
      </c>
      <c r="D328" s="5" t="s">
        <v>620</v>
      </c>
      <c r="E328" s="5" t="s">
        <v>169</v>
      </c>
      <c r="F328" s="5">
        <v>415.2</v>
      </c>
      <c r="G328" s="4">
        <v>473.56</v>
      </c>
      <c r="H328" s="4">
        <f t="shared" si="11"/>
        <v>58.36</v>
      </c>
      <c r="I328" s="4" t="s">
        <v>139</v>
      </c>
      <c r="J328" s="4"/>
    </row>
    <row r="329" spans="1:10">
      <c r="A329" s="5">
        <v>12147</v>
      </c>
      <c r="B329" s="5" t="s">
        <v>621</v>
      </c>
      <c r="C329" s="5">
        <v>570</v>
      </c>
      <c r="D329" s="5" t="s">
        <v>620</v>
      </c>
      <c r="E329" s="5" t="s">
        <v>171</v>
      </c>
      <c r="F329" s="5">
        <v>369</v>
      </c>
      <c r="G329" s="4">
        <v>185.98</v>
      </c>
      <c r="H329" s="4">
        <f t="shared" si="11"/>
        <v>-183.02</v>
      </c>
      <c r="I329" s="4" t="s">
        <v>139</v>
      </c>
      <c r="J329" s="4">
        <f>ROUND(H329*0.02,0)</f>
        <v>-4</v>
      </c>
    </row>
    <row r="330" spans="1:10">
      <c r="A330" s="5">
        <v>12451</v>
      </c>
      <c r="B330" s="5" t="s">
        <v>622</v>
      </c>
      <c r="C330" s="5">
        <v>570</v>
      </c>
      <c r="D330" s="5" t="s">
        <v>620</v>
      </c>
      <c r="E330" s="5" t="s">
        <v>623</v>
      </c>
      <c r="F330" s="5">
        <v>230.63</v>
      </c>
      <c r="G330" s="4">
        <v>457</v>
      </c>
      <c r="H330" s="4">
        <f t="shared" si="11"/>
        <v>226.37</v>
      </c>
      <c r="I330" s="4" t="s">
        <v>139</v>
      </c>
      <c r="J330" s="4"/>
    </row>
    <row r="331" spans="1:10">
      <c r="A331" s="5">
        <v>12225</v>
      </c>
      <c r="B331" s="5" t="s">
        <v>624</v>
      </c>
      <c r="C331" s="5">
        <v>570</v>
      </c>
      <c r="D331" s="5" t="s">
        <v>620</v>
      </c>
      <c r="E331" s="5" t="s">
        <v>625</v>
      </c>
      <c r="F331" s="5">
        <v>63.18</v>
      </c>
      <c r="G331" s="4">
        <v>513.42</v>
      </c>
      <c r="H331" s="4">
        <f t="shared" si="11"/>
        <v>450.24</v>
      </c>
      <c r="I331" s="4" t="s">
        <v>139</v>
      </c>
      <c r="J331" s="4"/>
    </row>
    <row r="332" spans="1:10">
      <c r="A332" s="5">
        <v>4444</v>
      </c>
      <c r="B332" s="5" t="s">
        <v>626</v>
      </c>
      <c r="C332" s="5">
        <v>582</v>
      </c>
      <c r="D332" s="5" t="s">
        <v>627</v>
      </c>
      <c r="E332" s="5" t="s">
        <v>171</v>
      </c>
      <c r="F332" s="5">
        <v>378</v>
      </c>
      <c r="G332" s="4">
        <v>232.18</v>
      </c>
      <c r="H332" s="4">
        <f t="shared" si="11"/>
        <v>-145.82</v>
      </c>
      <c r="I332" s="4" t="s">
        <v>140</v>
      </c>
      <c r="J332" s="4">
        <f>ROUND(H332*0.02,0)</f>
        <v>-3</v>
      </c>
    </row>
    <row r="333" spans="1:10">
      <c r="A333" s="5">
        <v>990035</v>
      </c>
      <c r="B333" s="5" t="s">
        <v>628</v>
      </c>
      <c r="C333" s="5">
        <v>582</v>
      </c>
      <c r="D333" s="5" t="s">
        <v>627</v>
      </c>
      <c r="E333" s="5" t="s">
        <v>629</v>
      </c>
      <c r="F333" s="5">
        <v>378</v>
      </c>
      <c r="G333" s="4">
        <v>123.7</v>
      </c>
      <c r="H333" s="4">
        <f t="shared" si="11"/>
        <v>-254.3</v>
      </c>
      <c r="I333" s="4" t="s">
        <v>140</v>
      </c>
      <c r="J333" s="4">
        <f>ROUND(H333*0.02,0)</f>
        <v>-5</v>
      </c>
    </row>
    <row r="334" spans="1:10">
      <c r="A334" s="5">
        <v>4044</v>
      </c>
      <c r="B334" s="5" t="s">
        <v>630</v>
      </c>
      <c r="C334" s="5">
        <v>582</v>
      </c>
      <c r="D334" s="5" t="s">
        <v>627</v>
      </c>
      <c r="E334" s="5" t="s">
        <v>169</v>
      </c>
      <c r="F334" s="5">
        <v>378</v>
      </c>
      <c r="G334" s="4">
        <v>344</v>
      </c>
      <c r="H334" s="4">
        <f t="shared" si="11"/>
        <v>-34</v>
      </c>
      <c r="I334" s="4" t="s">
        <v>140</v>
      </c>
      <c r="J334" s="4">
        <f>ROUND(H334*0.02,0)</f>
        <v>-1</v>
      </c>
    </row>
    <row r="335" spans="1:10">
      <c r="A335" s="5">
        <v>8798</v>
      </c>
      <c r="B335" s="5" t="s">
        <v>631</v>
      </c>
      <c r="C335" s="5">
        <v>582</v>
      </c>
      <c r="D335" s="5" t="s">
        <v>627</v>
      </c>
      <c r="E335" s="5" t="s">
        <v>171</v>
      </c>
      <c r="F335" s="5">
        <v>378</v>
      </c>
      <c r="G335" s="4">
        <v>185.91</v>
      </c>
      <c r="H335" s="4">
        <f t="shared" si="11"/>
        <v>-192.09</v>
      </c>
      <c r="I335" s="4" t="s">
        <v>140</v>
      </c>
      <c r="J335" s="4">
        <f>ROUND(H335*0.02,0)</f>
        <v>-4</v>
      </c>
    </row>
    <row r="336" spans="1:10">
      <c r="A336" s="5">
        <v>10816</v>
      </c>
      <c r="B336" s="5" t="s">
        <v>632</v>
      </c>
      <c r="C336" s="5">
        <v>582</v>
      </c>
      <c r="D336" s="5" t="s">
        <v>627</v>
      </c>
      <c r="E336" s="5" t="s">
        <v>171</v>
      </c>
      <c r="F336" s="5">
        <v>378</v>
      </c>
      <c r="G336" s="4">
        <v>329.03</v>
      </c>
      <c r="H336" s="4">
        <f t="shared" si="11"/>
        <v>-48.97</v>
      </c>
      <c r="I336" s="4" t="s">
        <v>140</v>
      </c>
      <c r="J336" s="4">
        <f>ROUND(H336*0.02,0)</f>
        <v>-1</v>
      </c>
    </row>
    <row r="337" spans="1:10">
      <c r="A337" s="5">
        <v>12206</v>
      </c>
      <c r="B337" s="5" t="s">
        <v>633</v>
      </c>
      <c r="C337" s="5">
        <v>582</v>
      </c>
      <c r="D337" s="5" t="s">
        <v>627</v>
      </c>
      <c r="E337" s="5" t="s">
        <v>175</v>
      </c>
      <c r="F337" s="5">
        <v>95.5</v>
      </c>
      <c r="G337" s="4">
        <v>0</v>
      </c>
      <c r="H337" s="4">
        <f t="shared" si="11"/>
        <v>-95.5</v>
      </c>
      <c r="I337" s="4" t="s">
        <v>140</v>
      </c>
      <c r="J337" s="7">
        <f>ROUND(H337*0.02/2,0)</f>
        <v>-1</v>
      </c>
    </row>
    <row r="338" spans="1:10">
      <c r="A338" s="5">
        <v>12463</v>
      </c>
      <c r="B338" s="5" t="s">
        <v>634</v>
      </c>
      <c r="C338" s="5">
        <v>582</v>
      </c>
      <c r="D338" s="5" t="s">
        <v>627</v>
      </c>
      <c r="E338" s="5" t="s">
        <v>175</v>
      </c>
      <c r="F338" s="5">
        <v>95.5</v>
      </c>
      <c r="G338" s="4">
        <v>86</v>
      </c>
      <c r="H338" s="4">
        <f t="shared" si="11"/>
        <v>-9.5</v>
      </c>
      <c r="I338" s="4" t="s">
        <v>140</v>
      </c>
      <c r="J338" s="7">
        <f>ROUND(H338*0.02/2,0)</f>
        <v>0</v>
      </c>
    </row>
    <row r="339" spans="1:10">
      <c r="A339" s="5">
        <v>10860</v>
      </c>
      <c r="B339" s="5" t="s">
        <v>635</v>
      </c>
      <c r="C339" s="5">
        <v>106399</v>
      </c>
      <c r="D339" s="5" t="s">
        <v>636</v>
      </c>
      <c r="E339" s="5" t="s">
        <v>169</v>
      </c>
      <c r="F339" s="5">
        <v>335.8</v>
      </c>
      <c r="G339" s="4">
        <v>82.46</v>
      </c>
      <c r="H339" s="4">
        <f t="shared" si="11"/>
        <v>-253.34</v>
      </c>
      <c r="I339" s="4" t="s">
        <v>139</v>
      </c>
      <c r="J339" s="4">
        <f>ROUND(H339*0.02,0)</f>
        <v>-5</v>
      </c>
    </row>
    <row r="340" spans="1:10">
      <c r="A340" s="5">
        <v>12158</v>
      </c>
      <c r="B340" s="5" t="s">
        <v>637</v>
      </c>
      <c r="C340" s="5">
        <v>106399</v>
      </c>
      <c r="D340" s="5" t="s">
        <v>636</v>
      </c>
      <c r="E340" s="5" t="s">
        <v>171</v>
      </c>
      <c r="F340" s="5">
        <v>373.1</v>
      </c>
      <c r="G340" s="4">
        <v>753.42</v>
      </c>
      <c r="H340" s="4">
        <f t="shared" si="11"/>
        <v>380.32</v>
      </c>
      <c r="I340" s="4" t="s">
        <v>139</v>
      </c>
      <c r="J340" s="4"/>
    </row>
    <row r="341" spans="1:10">
      <c r="A341" s="5">
        <v>12144</v>
      </c>
      <c r="B341" s="5" t="s">
        <v>638</v>
      </c>
      <c r="C341" s="5">
        <v>106399</v>
      </c>
      <c r="D341" s="5" t="s">
        <v>636</v>
      </c>
      <c r="E341" s="5" t="s">
        <v>171</v>
      </c>
      <c r="F341" s="5">
        <v>373.1</v>
      </c>
      <c r="G341" s="4">
        <v>565.85</v>
      </c>
      <c r="H341" s="4">
        <f t="shared" si="11"/>
        <v>192.75</v>
      </c>
      <c r="I341" s="4" t="s">
        <v>139</v>
      </c>
      <c r="J341" s="4"/>
    </row>
    <row r="342" spans="1:10">
      <c r="A342" s="5">
        <v>11793</v>
      </c>
      <c r="B342" s="5" t="s">
        <v>639</v>
      </c>
      <c r="C342" s="5">
        <v>102935</v>
      </c>
      <c r="D342" s="5" t="s">
        <v>640</v>
      </c>
      <c r="E342" s="5" t="s">
        <v>169</v>
      </c>
      <c r="F342" s="5">
        <v>265</v>
      </c>
      <c r="G342" s="4">
        <v>356.5</v>
      </c>
      <c r="H342" s="4">
        <f t="shared" si="11"/>
        <v>91.5</v>
      </c>
      <c r="I342" s="4" t="s">
        <v>139</v>
      </c>
      <c r="J342" s="4"/>
    </row>
    <row r="343" spans="1:10">
      <c r="A343" s="5">
        <v>11844</v>
      </c>
      <c r="B343" s="5" t="s">
        <v>641</v>
      </c>
      <c r="C343" s="5">
        <v>102935</v>
      </c>
      <c r="D343" s="5" t="s">
        <v>640</v>
      </c>
      <c r="E343" s="5" t="s">
        <v>171</v>
      </c>
      <c r="F343" s="5">
        <v>313</v>
      </c>
      <c r="G343" s="4">
        <v>581.27</v>
      </c>
      <c r="H343" s="4">
        <f t="shared" si="11"/>
        <v>268.27</v>
      </c>
      <c r="I343" s="4" t="s">
        <v>139</v>
      </c>
      <c r="J343" s="4"/>
    </row>
    <row r="344" spans="1:10">
      <c r="A344" s="5">
        <v>12347</v>
      </c>
      <c r="B344" s="5" t="s">
        <v>642</v>
      </c>
      <c r="C344" s="5">
        <v>102935</v>
      </c>
      <c r="D344" s="5" t="s">
        <v>640</v>
      </c>
      <c r="E344" s="5" t="s">
        <v>171</v>
      </c>
      <c r="F344" s="5">
        <v>313</v>
      </c>
      <c r="G344" s="4">
        <v>515.52</v>
      </c>
      <c r="H344" s="4">
        <f t="shared" si="11"/>
        <v>202.52</v>
      </c>
      <c r="I344" s="4" t="s">
        <v>139</v>
      </c>
      <c r="J344" s="4"/>
    </row>
    <row r="345" spans="1:10">
      <c r="A345" s="5">
        <v>12499</v>
      </c>
      <c r="B345" s="5" t="s">
        <v>643</v>
      </c>
      <c r="C345" s="5">
        <v>102935</v>
      </c>
      <c r="D345" s="5" t="s">
        <v>640</v>
      </c>
      <c r="E345" s="5" t="s">
        <v>175</v>
      </c>
      <c r="F345" s="5">
        <v>188</v>
      </c>
      <c r="G345" s="4">
        <v>184.62</v>
      </c>
      <c r="H345" s="4">
        <f t="shared" si="11"/>
        <v>-3.38</v>
      </c>
      <c r="I345" s="4" t="s">
        <v>139</v>
      </c>
      <c r="J345" s="7">
        <f>ROUND(H345*0.02/2,0)</f>
        <v>0</v>
      </c>
    </row>
    <row r="346" spans="1:10">
      <c r="A346" s="5">
        <v>11639</v>
      </c>
      <c r="B346" s="5" t="s">
        <v>644</v>
      </c>
      <c r="C346" s="5">
        <v>349</v>
      </c>
      <c r="D346" s="5" t="s">
        <v>645</v>
      </c>
      <c r="E346" s="5" t="s">
        <v>169</v>
      </c>
      <c r="F346" s="5">
        <v>424.7</v>
      </c>
      <c r="G346" s="4">
        <v>967.41</v>
      </c>
      <c r="H346" s="4">
        <f t="shared" si="11"/>
        <v>542.71</v>
      </c>
      <c r="I346" s="4" t="s">
        <v>139</v>
      </c>
      <c r="J346" s="4"/>
    </row>
    <row r="347" spans="1:10">
      <c r="A347" s="5">
        <v>12091</v>
      </c>
      <c r="B347" s="5" t="s">
        <v>646</v>
      </c>
      <c r="C347" s="5">
        <v>349</v>
      </c>
      <c r="D347" s="5" t="s">
        <v>645</v>
      </c>
      <c r="E347" s="5" t="s">
        <v>171</v>
      </c>
      <c r="F347" s="5">
        <v>424.7</v>
      </c>
      <c r="G347" s="4">
        <v>714</v>
      </c>
      <c r="H347" s="4">
        <f t="shared" si="11"/>
        <v>289.3</v>
      </c>
      <c r="I347" s="4" t="s">
        <v>139</v>
      </c>
      <c r="J347" s="4"/>
    </row>
    <row r="348" spans="1:10">
      <c r="A348" s="5">
        <v>12751</v>
      </c>
      <c r="B348" s="5" t="s">
        <v>647</v>
      </c>
      <c r="C348" s="5">
        <v>349</v>
      </c>
      <c r="D348" s="5" t="s">
        <v>645</v>
      </c>
      <c r="E348" s="5" t="s">
        <v>648</v>
      </c>
      <c r="F348" s="5">
        <v>108.9</v>
      </c>
      <c r="G348" s="4">
        <v>235.96</v>
      </c>
      <c r="H348" s="4">
        <f t="shared" si="11"/>
        <v>127.06</v>
      </c>
      <c r="I348" s="4" t="s">
        <v>139</v>
      </c>
      <c r="J348" s="4"/>
    </row>
    <row r="349" spans="1:10">
      <c r="A349" s="5">
        <v>12517</v>
      </c>
      <c r="B349" s="5" t="s">
        <v>649</v>
      </c>
      <c r="C349" s="5">
        <v>349</v>
      </c>
      <c r="D349" s="5" t="s">
        <v>645</v>
      </c>
      <c r="E349" s="5" t="s">
        <v>650</v>
      </c>
      <c r="F349" s="5">
        <v>424.7</v>
      </c>
      <c r="G349" s="4">
        <v>483.85</v>
      </c>
      <c r="H349" s="4">
        <f t="shared" si="11"/>
        <v>59.15</v>
      </c>
      <c r="I349" s="4" t="s">
        <v>139</v>
      </c>
      <c r="J349" s="4"/>
    </row>
    <row r="350" spans="1:10">
      <c r="A350" s="5">
        <v>12200</v>
      </c>
      <c r="B350" s="5" t="s">
        <v>651</v>
      </c>
      <c r="C350" s="5">
        <v>349</v>
      </c>
      <c r="D350" s="5" t="s">
        <v>645</v>
      </c>
      <c r="E350" s="5" t="s">
        <v>652</v>
      </c>
      <c r="F350" s="5"/>
      <c r="G350" s="4">
        <v>32</v>
      </c>
      <c r="H350" s="4">
        <f t="shared" si="11"/>
        <v>32</v>
      </c>
      <c r="I350" s="4" t="s">
        <v>139</v>
      </c>
      <c r="J350" s="4"/>
    </row>
    <row r="351" spans="1:10">
      <c r="A351" s="5">
        <v>997727</v>
      </c>
      <c r="B351" s="5" t="s">
        <v>653</v>
      </c>
      <c r="C351" s="5">
        <v>339</v>
      </c>
      <c r="D351" s="5" t="s">
        <v>654</v>
      </c>
      <c r="E351" s="5" t="s">
        <v>169</v>
      </c>
      <c r="F351" s="5">
        <v>122</v>
      </c>
      <c r="G351" s="4">
        <v>158.73</v>
      </c>
      <c r="H351" s="4">
        <f t="shared" si="11"/>
        <v>36.73</v>
      </c>
      <c r="I351" s="4" t="s">
        <v>139</v>
      </c>
      <c r="J351" s="4"/>
    </row>
    <row r="352" spans="1:10">
      <c r="A352" s="5">
        <v>11394</v>
      </c>
      <c r="B352" s="5" t="s">
        <v>655</v>
      </c>
      <c r="C352" s="5">
        <v>339</v>
      </c>
      <c r="D352" s="5" t="s">
        <v>654</v>
      </c>
      <c r="E352" s="5" t="s">
        <v>171</v>
      </c>
      <c r="F352" s="5">
        <v>304</v>
      </c>
      <c r="G352" s="4">
        <v>213.19</v>
      </c>
      <c r="H352" s="4">
        <f t="shared" si="11"/>
        <v>-90.81</v>
      </c>
      <c r="I352" s="4" t="s">
        <v>139</v>
      </c>
      <c r="J352" s="4">
        <f>ROUND(H352*0.02,0)</f>
        <v>-2</v>
      </c>
    </row>
    <row r="353" spans="1:10">
      <c r="A353" s="5">
        <v>11765</v>
      </c>
      <c r="B353" s="5" t="s">
        <v>656</v>
      </c>
      <c r="C353" s="5">
        <v>339</v>
      </c>
      <c r="D353" s="5" t="s">
        <v>654</v>
      </c>
      <c r="E353" s="5" t="s">
        <v>171</v>
      </c>
      <c r="F353" s="5">
        <v>304</v>
      </c>
      <c r="G353" s="4">
        <v>384.13</v>
      </c>
      <c r="H353" s="4">
        <f t="shared" si="11"/>
        <v>80.13</v>
      </c>
      <c r="I353" s="4" t="s">
        <v>139</v>
      </c>
      <c r="J353" s="4"/>
    </row>
    <row r="354" spans="1:10">
      <c r="A354" s="5">
        <v>12509</v>
      </c>
      <c r="B354" s="5" t="s">
        <v>190</v>
      </c>
      <c r="C354" s="5">
        <v>339</v>
      </c>
      <c r="D354" s="5" t="s">
        <v>654</v>
      </c>
      <c r="E354" s="5" t="s">
        <v>657</v>
      </c>
      <c r="F354" s="5">
        <v>183</v>
      </c>
      <c r="G354" s="4">
        <v>526.44</v>
      </c>
      <c r="H354" s="4">
        <f t="shared" si="11"/>
        <v>343.44</v>
      </c>
      <c r="I354" s="4" t="s">
        <v>139</v>
      </c>
      <c r="J354" s="4"/>
    </row>
    <row r="355" spans="1:10">
      <c r="A355" s="5">
        <v>7948</v>
      </c>
      <c r="B355" s="5" t="s">
        <v>658</v>
      </c>
      <c r="C355" s="5">
        <v>56</v>
      </c>
      <c r="D355" s="5" t="s">
        <v>659</v>
      </c>
      <c r="E355" s="5" t="s">
        <v>171</v>
      </c>
      <c r="F355" s="5">
        <v>200</v>
      </c>
      <c r="G355" s="4">
        <v>1550.21</v>
      </c>
      <c r="H355" s="4">
        <f t="shared" si="11"/>
        <v>1350.21</v>
      </c>
      <c r="I355" s="4" t="s">
        <v>139</v>
      </c>
      <c r="J355" s="4"/>
    </row>
    <row r="356" spans="1:10">
      <c r="A356" s="5">
        <v>10983</v>
      </c>
      <c r="B356" s="5" t="s">
        <v>660</v>
      </c>
      <c r="C356" s="5">
        <v>56</v>
      </c>
      <c r="D356" s="5" t="s">
        <v>659</v>
      </c>
      <c r="E356" s="5" t="s">
        <v>169</v>
      </c>
      <c r="F356" s="5">
        <v>200</v>
      </c>
      <c r="G356" s="4">
        <v>777.61</v>
      </c>
      <c r="H356" s="4">
        <f t="shared" si="11"/>
        <v>577.61</v>
      </c>
      <c r="I356" s="4" t="s">
        <v>139</v>
      </c>
      <c r="J356" s="4"/>
    </row>
    <row r="357" spans="1:10">
      <c r="A357" s="5">
        <v>11830</v>
      </c>
      <c r="B357" s="5" t="s">
        <v>661</v>
      </c>
      <c r="C357" s="5">
        <v>56</v>
      </c>
      <c r="D357" s="5" t="s">
        <v>659</v>
      </c>
      <c r="E357" s="5" t="s">
        <v>171</v>
      </c>
      <c r="F357" s="5">
        <v>200</v>
      </c>
      <c r="G357" s="4">
        <v>874.82</v>
      </c>
      <c r="H357" s="4">
        <f t="shared" si="11"/>
        <v>674.82</v>
      </c>
      <c r="I357" s="4" t="s">
        <v>139</v>
      </c>
      <c r="J357" s="4"/>
    </row>
    <row r="358" spans="1:10">
      <c r="A358" s="5">
        <v>990467</v>
      </c>
      <c r="B358" s="5" t="s">
        <v>662</v>
      </c>
      <c r="C358" s="5">
        <v>355</v>
      </c>
      <c r="D358" s="5" t="s">
        <v>663</v>
      </c>
      <c r="E358" s="5" t="s">
        <v>193</v>
      </c>
      <c r="F358" s="5">
        <v>385</v>
      </c>
      <c r="G358" s="4">
        <v>328.62</v>
      </c>
      <c r="H358" s="4">
        <f t="shared" si="11"/>
        <v>-56.38</v>
      </c>
      <c r="I358" s="4" t="s">
        <v>140</v>
      </c>
      <c r="J358" s="4">
        <f>ROUND(H358*0.02,0)</f>
        <v>-1</v>
      </c>
    </row>
    <row r="359" spans="1:10">
      <c r="A359" s="5">
        <v>8233</v>
      </c>
      <c r="B359" s="5" t="s">
        <v>664</v>
      </c>
      <c r="C359" s="5">
        <v>355</v>
      </c>
      <c r="D359" s="5" t="s">
        <v>663</v>
      </c>
      <c r="E359" s="5" t="s">
        <v>171</v>
      </c>
      <c r="F359" s="5">
        <v>321</v>
      </c>
      <c r="G359" s="4">
        <v>463.92</v>
      </c>
      <c r="H359" s="4">
        <f t="shared" si="11"/>
        <v>142.92</v>
      </c>
      <c r="I359" s="4" t="s">
        <v>140</v>
      </c>
      <c r="J359" s="4"/>
    </row>
    <row r="360" spans="1:10">
      <c r="A360" s="5">
        <v>9895</v>
      </c>
      <c r="B360" s="5" t="s">
        <v>665</v>
      </c>
      <c r="C360" s="5">
        <v>355</v>
      </c>
      <c r="D360" s="5" t="s">
        <v>663</v>
      </c>
      <c r="E360" s="5" t="s">
        <v>169</v>
      </c>
      <c r="F360" s="5">
        <v>289</v>
      </c>
      <c r="G360" s="4">
        <v>105.5</v>
      </c>
      <c r="H360" s="4">
        <f t="shared" ref="H360:H423" si="12">G360-F360</f>
        <v>-183.5</v>
      </c>
      <c r="I360" s="4" t="s">
        <v>140</v>
      </c>
      <c r="J360" s="4">
        <f>ROUND(H360*0.02,0)</f>
        <v>-4</v>
      </c>
    </row>
    <row r="361" spans="1:10">
      <c r="A361" s="5">
        <v>11251</v>
      </c>
      <c r="B361" s="5" t="s">
        <v>666</v>
      </c>
      <c r="C361" s="5">
        <v>355</v>
      </c>
      <c r="D361" s="5" t="s">
        <v>663</v>
      </c>
      <c r="E361" s="5" t="s">
        <v>233</v>
      </c>
      <c r="F361" s="5">
        <v>257</v>
      </c>
      <c r="G361" s="4">
        <v>226.08</v>
      </c>
      <c r="H361" s="4">
        <f t="shared" si="12"/>
        <v>-30.92</v>
      </c>
      <c r="I361" s="4" t="s">
        <v>140</v>
      </c>
      <c r="J361" s="4">
        <f>ROUND(H361*0.02,0)</f>
        <v>-1</v>
      </c>
    </row>
    <row r="362" spans="1:10">
      <c r="A362" s="5">
        <v>12492</v>
      </c>
      <c r="B362" s="5" t="s">
        <v>667</v>
      </c>
      <c r="C362" s="5">
        <v>355</v>
      </c>
      <c r="D362" s="5" t="s">
        <v>663</v>
      </c>
      <c r="E362" s="5" t="s">
        <v>175</v>
      </c>
      <c r="F362" s="5">
        <v>129</v>
      </c>
      <c r="G362" s="4">
        <v>154.8</v>
      </c>
      <c r="H362" s="4">
        <f t="shared" si="12"/>
        <v>25.8</v>
      </c>
      <c r="I362" s="4" t="s">
        <v>140</v>
      </c>
      <c r="J362" s="4"/>
    </row>
    <row r="363" spans="1:10">
      <c r="A363" s="5">
        <v>4435</v>
      </c>
      <c r="B363" s="5" t="s">
        <v>668</v>
      </c>
      <c r="C363" s="5">
        <v>733</v>
      </c>
      <c r="D363" s="5" t="s">
        <v>669</v>
      </c>
      <c r="E363" s="5" t="s">
        <v>169</v>
      </c>
      <c r="F363" s="5">
        <v>601.5</v>
      </c>
      <c r="G363" s="4">
        <v>1443.44</v>
      </c>
      <c r="H363" s="4">
        <f t="shared" si="12"/>
        <v>841.94</v>
      </c>
      <c r="I363" s="4" t="s">
        <v>139</v>
      </c>
      <c r="J363" s="4"/>
    </row>
    <row r="364" spans="1:10">
      <c r="A364" s="5">
        <v>11004</v>
      </c>
      <c r="B364" s="5" t="s">
        <v>670</v>
      </c>
      <c r="C364" s="5">
        <v>733</v>
      </c>
      <c r="D364" s="5" t="s">
        <v>669</v>
      </c>
      <c r="E364" s="5" t="s">
        <v>494</v>
      </c>
      <c r="F364" s="5">
        <v>668.5</v>
      </c>
      <c r="G364" s="4">
        <v>436.1</v>
      </c>
      <c r="H364" s="4">
        <f t="shared" si="12"/>
        <v>-232.4</v>
      </c>
      <c r="I364" s="4" t="s">
        <v>139</v>
      </c>
      <c r="J364" s="4">
        <f>ROUND(H364*0.02,0)</f>
        <v>-5</v>
      </c>
    </row>
    <row r="365" spans="1:10">
      <c r="A365" s="5">
        <v>12752</v>
      </c>
      <c r="B365" s="5" t="s">
        <v>671</v>
      </c>
      <c r="C365" s="5">
        <v>733</v>
      </c>
      <c r="D365" s="5" t="s">
        <v>669</v>
      </c>
      <c r="E365" s="5" t="s">
        <v>672</v>
      </c>
      <c r="F365" s="5">
        <v>133.5</v>
      </c>
      <c r="G365" s="4">
        <v>776.42</v>
      </c>
      <c r="H365" s="4">
        <f t="shared" si="12"/>
        <v>642.92</v>
      </c>
      <c r="I365" s="4" t="s">
        <v>139</v>
      </c>
      <c r="J365" s="4"/>
    </row>
    <row r="366" spans="1:10">
      <c r="A366" s="5">
        <v>12213</v>
      </c>
      <c r="B366" s="5" t="s">
        <v>673</v>
      </c>
      <c r="C366" s="5">
        <v>733</v>
      </c>
      <c r="D366" s="5" t="s">
        <v>669</v>
      </c>
      <c r="E366" s="5" t="s">
        <v>175</v>
      </c>
      <c r="F366" s="5">
        <v>401.5</v>
      </c>
      <c r="G366" s="4">
        <v>1080.75</v>
      </c>
      <c r="H366" s="4">
        <f t="shared" si="12"/>
        <v>679.25</v>
      </c>
      <c r="I366" s="4" t="s">
        <v>139</v>
      </c>
      <c r="J366" s="4"/>
    </row>
    <row r="367" spans="1:10">
      <c r="A367" s="5">
        <v>5501</v>
      </c>
      <c r="B367" s="5" t="s">
        <v>674</v>
      </c>
      <c r="C367" s="5">
        <v>573</v>
      </c>
      <c r="D367" s="5" t="s">
        <v>675</v>
      </c>
      <c r="E367" s="5" t="s">
        <v>169</v>
      </c>
      <c r="F367" s="5">
        <v>795.6</v>
      </c>
      <c r="G367" s="4">
        <v>1231.25</v>
      </c>
      <c r="H367" s="4">
        <f t="shared" si="12"/>
        <v>435.65</v>
      </c>
      <c r="I367" s="4" t="s">
        <v>139</v>
      </c>
      <c r="J367" s="4"/>
    </row>
    <row r="368" spans="1:10">
      <c r="A368" s="5">
        <v>12108</v>
      </c>
      <c r="B368" s="5" t="s">
        <v>676</v>
      </c>
      <c r="C368" s="5">
        <v>573</v>
      </c>
      <c r="D368" s="5" t="s">
        <v>675</v>
      </c>
      <c r="E368" s="5" t="s">
        <v>171</v>
      </c>
      <c r="F368" s="5">
        <v>707.2</v>
      </c>
      <c r="G368" s="4">
        <v>995.06</v>
      </c>
      <c r="H368" s="4">
        <f t="shared" si="12"/>
        <v>287.86</v>
      </c>
      <c r="I368" s="4" t="s">
        <v>139</v>
      </c>
      <c r="J368" s="4"/>
    </row>
    <row r="369" spans="1:10">
      <c r="A369" s="5">
        <v>12446</v>
      </c>
      <c r="B369" s="5" t="s">
        <v>677</v>
      </c>
      <c r="C369" s="5">
        <v>573</v>
      </c>
      <c r="D369" s="5" t="s">
        <v>675</v>
      </c>
      <c r="E369" s="5" t="s">
        <v>175</v>
      </c>
      <c r="F369" s="5">
        <v>265.2</v>
      </c>
      <c r="G369" s="4">
        <v>395.97</v>
      </c>
      <c r="H369" s="4">
        <f t="shared" si="12"/>
        <v>130.77</v>
      </c>
      <c r="I369" s="4" t="s">
        <v>139</v>
      </c>
      <c r="J369" s="4"/>
    </row>
    <row r="370" spans="1:10">
      <c r="A370" s="5">
        <v>5344</v>
      </c>
      <c r="B370" s="5" t="s">
        <v>678</v>
      </c>
      <c r="C370" s="5">
        <v>379</v>
      </c>
      <c r="D370" s="5" t="s">
        <v>679</v>
      </c>
      <c r="E370" s="5" t="s">
        <v>171</v>
      </c>
      <c r="F370" s="5">
        <v>542</v>
      </c>
      <c r="G370" s="4">
        <v>422.68</v>
      </c>
      <c r="H370" s="4">
        <f t="shared" si="12"/>
        <v>-119.32</v>
      </c>
      <c r="I370" s="4" t="s">
        <v>139</v>
      </c>
      <c r="J370" s="4">
        <f>ROUND(H370*0.02,0)</f>
        <v>-2</v>
      </c>
    </row>
    <row r="371" spans="1:10">
      <c r="A371" s="5">
        <v>6830</v>
      </c>
      <c r="B371" s="5" t="s">
        <v>680</v>
      </c>
      <c r="C371" s="5">
        <v>379</v>
      </c>
      <c r="D371" s="5" t="s">
        <v>679</v>
      </c>
      <c r="E371" s="5" t="s">
        <v>169</v>
      </c>
      <c r="F371" s="5">
        <v>542</v>
      </c>
      <c r="G371" s="4">
        <v>817.23</v>
      </c>
      <c r="H371" s="4">
        <f t="shared" si="12"/>
        <v>275.23</v>
      </c>
      <c r="I371" s="4" t="s">
        <v>139</v>
      </c>
      <c r="J371" s="4"/>
    </row>
    <row r="372" spans="1:10">
      <c r="A372" s="5">
        <v>6831</v>
      </c>
      <c r="B372" s="5" t="s">
        <v>681</v>
      </c>
      <c r="C372" s="5">
        <v>379</v>
      </c>
      <c r="D372" s="5" t="s">
        <v>679</v>
      </c>
      <c r="E372" s="5" t="s">
        <v>171</v>
      </c>
      <c r="F372" s="5">
        <v>542</v>
      </c>
      <c r="G372" s="4">
        <v>566.35</v>
      </c>
      <c r="H372" s="4">
        <f t="shared" si="12"/>
        <v>24.35</v>
      </c>
      <c r="I372" s="4" t="s">
        <v>139</v>
      </c>
      <c r="J372" s="4"/>
    </row>
    <row r="373" spans="1:10">
      <c r="A373" s="5">
        <v>12207</v>
      </c>
      <c r="B373" s="5" t="s">
        <v>682</v>
      </c>
      <c r="C373" s="5">
        <v>379</v>
      </c>
      <c r="D373" s="5" t="s">
        <v>679</v>
      </c>
      <c r="E373" s="5" t="s">
        <v>175</v>
      </c>
      <c r="F373" s="5">
        <v>273</v>
      </c>
      <c r="G373" s="4">
        <v>127.22</v>
      </c>
      <c r="H373" s="4">
        <f t="shared" si="12"/>
        <v>-145.78</v>
      </c>
      <c r="I373" s="4" t="s">
        <v>139</v>
      </c>
      <c r="J373" s="7">
        <f>ROUND(H373*0.02/2,0)</f>
        <v>-1</v>
      </c>
    </row>
    <row r="374" spans="1:10">
      <c r="A374" s="5">
        <v>8075</v>
      </c>
      <c r="B374" s="5" t="s">
        <v>683</v>
      </c>
      <c r="C374" s="5">
        <v>373</v>
      </c>
      <c r="D374" s="5" t="s">
        <v>684</v>
      </c>
      <c r="E374" s="5" t="s">
        <v>171</v>
      </c>
      <c r="F374" s="5">
        <v>653</v>
      </c>
      <c r="G374" s="4">
        <v>1241.3</v>
      </c>
      <c r="H374" s="4">
        <f t="shared" si="12"/>
        <v>588.3</v>
      </c>
      <c r="I374" s="4" t="s">
        <v>139</v>
      </c>
      <c r="J374" s="4"/>
    </row>
    <row r="375" spans="1:10">
      <c r="A375" s="5">
        <v>8903</v>
      </c>
      <c r="B375" s="5" t="s">
        <v>685</v>
      </c>
      <c r="C375" s="5">
        <v>373</v>
      </c>
      <c r="D375" s="5" t="s">
        <v>684</v>
      </c>
      <c r="E375" s="5" t="s">
        <v>450</v>
      </c>
      <c r="F375" s="5">
        <v>587</v>
      </c>
      <c r="G375" s="4">
        <v>678.9</v>
      </c>
      <c r="H375" s="4">
        <f t="shared" si="12"/>
        <v>91.9</v>
      </c>
      <c r="I375" s="4" t="s">
        <v>139</v>
      </c>
      <c r="J375" s="4"/>
    </row>
    <row r="376" spans="1:10">
      <c r="A376" s="5">
        <v>12349</v>
      </c>
      <c r="B376" s="5" t="s">
        <v>686</v>
      </c>
      <c r="C376" s="5">
        <v>373</v>
      </c>
      <c r="D376" s="5" t="s">
        <v>684</v>
      </c>
      <c r="E376" s="5" t="s">
        <v>171</v>
      </c>
      <c r="F376" s="5">
        <v>392</v>
      </c>
      <c r="G376" s="4">
        <v>358.39</v>
      </c>
      <c r="H376" s="4">
        <f t="shared" si="12"/>
        <v>-33.61</v>
      </c>
      <c r="I376" s="4" t="s">
        <v>139</v>
      </c>
      <c r="J376" s="4">
        <f>ROUND(H376*0.02,0)</f>
        <v>-1</v>
      </c>
    </row>
    <row r="377" spans="1:10">
      <c r="A377" s="5">
        <v>12507</v>
      </c>
      <c r="B377" s="5" t="s">
        <v>687</v>
      </c>
      <c r="C377" s="5">
        <v>373</v>
      </c>
      <c r="D377" s="5" t="s">
        <v>684</v>
      </c>
      <c r="E377" s="5" t="s">
        <v>688</v>
      </c>
      <c r="F377" s="5">
        <v>262</v>
      </c>
      <c r="G377" s="4">
        <v>254.68</v>
      </c>
      <c r="H377" s="4">
        <f t="shared" si="12"/>
        <v>-7.31999999999999</v>
      </c>
      <c r="I377" s="4" t="s">
        <v>139</v>
      </c>
      <c r="J377" s="7">
        <f>ROUND(H377*0.02/2,0)</f>
        <v>0</v>
      </c>
    </row>
    <row r="378" spans="1:10">
      <c r="A378" s="5">
        <v>12441</v>
      </c>
      <c r="B378" s="5" t="s">
        <v>689</v>
      </c>
      <c r="C378" s="5">
        <v>104429</v>
      </c>
      <c r="D378" s="5" t="s">
        <v>690</v>
      </c>
      <c r="E378" s="5" t="s">
        <v>691</v>
      </c>
      <c r="F378" s="5">
        <v>160.95</v>
      </c>
      <c r="G378" s="4">
        <v>213.46</v>
      </c>
      <c r="H378" s="4">
        <f t="shared" si="12"/>
        <v>52.51</v>
      </c>
      <c r="I378" s="4" t="s">
        <v>140</v>
      </c>
      <c r="J378" s="4"/>
    </row>
    <row r="379" spans="1:10">
      <c r="A379" s="5">
        <v>12255</v>
      </c>
      <c r="B379" s="5" t="s">
        <v>692</v>
      </c>
      <c r="C379" s="5">
        <v>104429</v>
      </c>
      <c r="D379" s="5" t="s">
        <v>690</v>
      </c>
      <c r="E379" s="5" t="s">
        <v>169</v>
      </c>
      <c r="F379" s="5">
        <v>241.44</v>
      </c>
      <c r="G379" s="4">
        <v>100.19</v>
      </c>
      <c r="H379" s="4">
        <f t="shared" si="12"/>
        <v>-141.25</v>
      </c>
      <c r="I379" s="4" t="s">
        <v>140</v>
      </c>
      <c r="J379" s="4">
        <f>ROUND(H379*0.02,0)</f>
        <v>-3</v>
      </c>
    </row>
    <row r="380" spans="1:10">
      <c r="A380" s="5">
        <v>12219</v>
      </c>
      <c r="B380" s="5" t="s">
        <v>693</v>
      </c>
      <c r="C380" s="5">
        <v>104429</v>
      </c>
      <c r="D380" s="5" t="s">
        <v>690</v>
      </c>
      <c r="E380" s="5" t="s">
        <v>175</v>
      </c>
      <c r="F380" s="5">
        <v>214.61</v>
      </c>
      <c r="G380" s="4">
        <v>100.88</v>
      </c>
      <c r="H380" s="4">
        <f t="shared" si="12"/>
        <v>-113.73</v>
      </c>
      <c r="I380" s="4" t="s">
        <v>140</v>
      </c>
      <c r="J380" s="7">
        <f>ROUND(H380*0.02/2,0)</f>
        <v>-1</v>
      </c>
    </row>
    <row r="381" spans="1:10">
      <c r="A381" s="5">
        <v>11776</v>
      </c>
      <c r="B381" s="5" t="s">
        <v>694</v>
      </c>
      <c r="C381" s="5">
        <v>106569</v>
      </c>
      <c r="D381" s="5" t="s">
        <v>695</v>
      </c>
      <c r="E381" s="5" t="s">
        <v>169</v>
      </c>
      <c r="F381" s="5">
        <v>277</v>
      </c>
      <c r="G381" s="4">
        <v>564.27</v>
      </c>
      <c r="H381" s="4">
        <f t="shared" si="12"/>
        <v>287.27</v>
      </c>
      <c r="I381" s="4" t="s">
        <v>139</v>
      </c>
      <c r="J381" s="4"/>
    </row>
    <row r="382" spans="1:10">
      <c r="A382" s="5">
        <v>12157</v>
      </c>
      <c r="B382" s="5" t="s">
        <v>696</v>
      </c>
      <c r="C382" s="5">
        <v>106569</v>
      </c>
      <c r="D382" s="5" t="s">
        <v>695</v>
      </c>
      <c r="E382" s="5" t="s">
        <v>171</v>
      </c>
      <c r="F382" s="5">
        <v>308</v>
      </c>
      <c r="G382" s="4">
        <v>969.61</v>
      </c>
      <c r="H382" s="4">
        <f t="shared" si="12"/>
        <v>661.61</v>
      </c>
      <c r="I382" s="4" t="s">
        <v>139</v>
      </c>
      <c r="J382" s="4"/>
    </row>
    <row r="383" spans="1:10">
      <c r="A383" s="5">
        <v>12135</v>
      </c>
      <c r="B383" s="5" t="s">
        <v>697</v>
      </c>
      <c r="C383" s="5">
        <v>106569</v>
      </c>
      <c r="D383" s="5" t="s">
        <v>695</v>
      </c>
      <c r="E383" s="5" t="s">
        <v>171</v>
      </c>
      <c r="F383" s="5">
        <v>308</v>
      </c>
      <c r="G383" s="4">
        <v>774.56</v>
      </c>
      <c r="H383" s="4">
        <f t="shared" si="12"/>
        <v>466.56</v>
      </c>
      <c r="I383" s="4" t="s">
        <v>139</v>
      </c>
      <c r="J383" s="4"/>
    </row>
    <row r="384" spans="1:10">
      <c r="A384" s="5">
        <v>12452</v>
      </c>
      <c r="B384" s="5" t="s">
        <v>698</v>
      </c>
      <c r="C384" s="5">
        <v>106569</v>
      </c>
      <c r="D384" s="5" t="s">
        <v>695</v>
      </c>
      <c r="E384" s="5" t="s">
        <v>175</v>
      </c>
      <c r="F384" s="5">
        <v>187</v>
      </c>
      <c r="G384" s="4">
        <v>358.67</v>
      </c>
      <c r="H384" s="4">
        <f t="shared" si="12"/>
        <v>171.67</v>
      </c>
      <c r="I384" s="4" t="s">
        <v>139</v>
      </c>
      <c r="J384" s="4"/>
    </row>
    <row r="385" spans="1:10">
      <c r="A385" s="5">
        <v>7369</v>
      </c>
      <c r="B385" s="5" t="s">
        <v>699</v>
      </c>
      <c r="C385" s="5">
        <v>105396</v>
      </c>
      <c r="D385" s="5" t="s">
        <v>700</v>
      </c>
      <c r="E385" s="5" t="s">
        <v>171</v>
      </c>
      <c r="F385" s="5">
        <v>415</v>
      </c>
      <c r="G385" s="4">
        <v>510.24</v>
      </c>
      <c r="H385" s="4">
        <f t="shared" si="12"/>
        <v>95.24</v>
      </c>
      <c r="I385" s="4" t="s">
        <v>139</v>
      </c>
      <c r="J385" s="4"/>
    </row>
    <row r="386" spans="1:10">
      <c r="A386" s="5">
        <v>9689</v>
      </c>
      <c r="B386" s="5" t="s">
        <v>701</v>
      </c>
      <c r="C386" s="5">
        <v>105396</v>
      </c>
      <c r="D386" s="5" t="s">
        <v>700</v>
      </c>
      <c r="E386" s="5" t="s">
        <v>169</v>
      </c>
      <c r="F386" s="5">
        <v>374</v>
      </c>
      <c r="G386" s="4">
        <v>271.09</v>
      </c>
      <c r="H386" s="4">
        <f t="shared" si="12"/>
        <v>-102.91</v>
      </c>
      <c r="I386" s="4" t="s">
        <v>139</v>
      </c>
      <c r="J386" s="4">
        <f>ROUND(H386*0.02,0)</f>
        <v>-2</v>
      </c>
    </row>
    <row r="387" spans="1:10">
      <c r="A387" s="5">
        <v>12726</v>
      </c>
      <c r="B387" s="5" t="s">
        <v>702</v>
      </c>
      <c r="C387" s="5">
        <v>105396</v>
      </c>
      <c r="D387" s="5" t="s">
        <v>700</v>
      </c>
      <c r="E387" s="5" t="s">
        <v>271</v>
      </c>
      <c r="F387" s="5">
        <v>291</v>
      </c>
      <c r="G387" s="4">
        <v>342.88</v>
      </c>
      <c r="H387" s="4">
        <f t="shared" si="12"/>
        <v>51.88</v>
      </c>
      <c r="I387" s="4" t="s">
        <v>139</v>
      </c>
      <c r="J387" s="4"/>
    </row>
    <row r="388" spans="1:10">
      <c r="A388" s="5">
        <v>12481</v>
      </c>
      <c r="B388" s="5" t="s">
        <v>703</v>
      </c>
      <c r="C388" s="5">
        <v>105396</v>
      </c>
      <c r="D388" s="5" t="s">
        <v>700</v>
      </c>
      <c r="E388" s="5" t="s">
        <v>175</v>
      </c>
      <c r="F388" s="5">
        <v>209</v>
      </c>
      <c r="G388" s="4">
        <v>186.35</v>
      </c>
      <c r="H388" s="4">
        <f t="shared" si="12"/>
        <v>-22.65</v>
      </c>
      <c r="I388" s="4" t="s">
        <v>139</v>
      </c>
      <c r="J388" s="7">
        <f>ROUND(H388*0.02/2,0)</f>
        <v>0</v>
      </c>
    </row>
    <row r="389" spans="1:10">
      <c r="A389" s="5">
        <v>11686</v>
      </c>
      <c r="B389" s="5" t="s">
        <v>704</v>
      </c>
      <c r="C389" s="5">
        <v>102565</v>
      </c>
      <c r="D389" s="5" t="s">
        <v>705</v>
      </c>
      <c r="E389" s="5" t="s">
        <v>169</v>
      </c>
      <c r="F389" s="5">
        <v>368</v>
      </c>
      <c r="G389" s="4">
        <v>105.67</v>
      </c>
      <c r="H389" s="4">
        <f t="shared" si="12"/>
        <v>-262.33</v>
      </c>
      <c r="I389" s="4" t="s">
        <v>140</v>
      </c>
      <c r="J389" s="4">
        <f t="shared" ref="J388:J395" si="13">ROUND(H389*0.02,0)</f>
        <v>-5</v>
      </c>
    </row>
    <row r="390" spans="1:10">
      <c r="A390" s="5">
        <v>11871</v>
      </c>
      <c r="B390" s="5" t="s">
        <v>706</v>
      </c>
      <c r="C390" s="5">
        <v>102565</v>
      </c>
      <c r="D390" s="5" t="s">
        <v>705</v>
      </c>
      <c r="E390" s="5" t="s">
        <v>171</v>
      </c>
      <c r="F390" s="5">
        <v>408</v>
      </c>
      <c r="G390" s="4">
        <v>192.21</v>
      </c>
      <c r="H390" s="4">
        <f t="shared" si="12"/>
        <v>-215.79</v>
      </c>
      <c r="I390" s="4" t="s">
        <v>140</v>
      </c>
      <c r="J390" s="4">
        <f t="shared" si="13"/>
        <v>-4</v>
      </c>
    </row>
    <row r="391" spans="1:10">
      <c r="A391" s="5">
        <v>11880</v>
      </c>
      <c r="B391" s="5" t="s">
        <v>707</v>
      </c>
      <c r="C391" s="5">
        <v>102565</v>
      </c>
      <c r="D391" s="5" t="s">
        <v>705</v>
      </c>
      <c r="E391" s="5" t="s">
        <v>171</v>
      </c>
      <c r="F391" s="5">
        <v>408</v>
      </c>
      <c r="G391" s="4">
        <v>178.9</v>
      </c>
      <c r="H391" s="4">
        <f t="shared" si="12"/>
        <v>-229.1</v>
      </c>
      <c r="I391" s="4" t="s">
        <v>140</v>
      </c>
      <c r="J391" s="4">
        <f t="shared" si="13"/>
        <v>-5</v>
      </c>
    </row>
    <row r="392" spans="1:10">
      <c r="A392" s="5">
        <v>12479</v>
      </c>
      <c r="B392" s="5" t="s">
        <v>708</v>
      </c>
      <c r="C392" s="5">
        <v>102565</v>
      </c>
      <c r="D392" s="5" t="s">
        <v>705</v>
      </c>
      <c r="E392" s="5" t="s">
        <v>175</v>
      </c>
      <c r="F392" s="5">
        <v>206</v>
      </c>
      <c r="G392" s="4">
        <v>98.9</v>
      </c>
      <c r="H392" s="4">
        <f t="shared" si="12"/>
        <v>-107.1</v>
      </c>
      <c r="I392" s="4" t="s">
        <v>140</v>
      </c>
      <c r="J392" s="7">
        <f>ROUND(H392*0.02/2,0)</f>
        <v>-1</v>
      </c>
    </row>
    <row r="393" spans="1:10">
      <c r="A393" s="5">
        <v>8957</v>
      </c>
      <c r="B393" s="5" t="s">
        <v>709</v>
      </c>
      <c r="C393" s="5">
        <v>744</v>
      </c>
      <c r="D393" s="5" t="s">
        <v>710</v>
      </c>
      <c r="E393" s="5" t="s">
        <v>169</v>
      </c>
      <c r="F393" s="5">
        <v>374</v>
      </c>
      <c r="G393" s="4">
        <v>337.1</v>
      </c>
      <c r="H393" s="4">
        <f t="shared" si="12"/>
        <v>-36.9</v>
      </c>
      <c r="I393" s="4" t="s">
        <v>139</v>
      </c>
      <c r="J393" s="4">
        <f t="shared" si="13"/>
        <v>-1</v>
      </c>
    </row>
    <row r="394" spans="1:10">
      <c r="A394" s="5">
        <v>11333</v>
      </c>
      <c r="B394" s="5" t="s">
        <v>711</v>
      </c>
      <c r="C394" s="5">
        <v>744</v>
      </c>
      <c r="D394" s="5" t="s">
        <v>710</v>
      </c>
      <c r="E394" s="5" t="s">
        <v>171</v>
      </c>
      <c r="F394" s="5">
        <v>374</v>
      </c>
      <c r="G394" s="4">
        <v>318.76</v>
      </c>
      <c r="H394" s="4">
        <f t="shared" si="12"/>
        <v>-55.24</v>
      </c>
      <c r="I394" s="4" t="s">
        <v>139</v>
      </c>
      <c r="J394" s="4">
        <f t="shared" si="13"/>
        <v>-1</v>
      </c>
    </row>
    <row r="395" spans="1:10">
      <c r="A395" s="5">
        <v>11620</v>
      </c>
      <c r="B395" s="5" t="s">
        <v>712</v>
      </c>
      <c r="C395" s="5">
        <v>744</v>
      </c>
      <c r="D395" s="5" t="s">
        <v>710</v>
      </c>
      <c r="E395" s="5" t="s">
        <v>171</v>
      </c>
      <c r="F395" s="5">
        <v>374</v>
      </c>
      <c r="G395" s="4">
        <v>243.65</v>
      </c>
      <c r="H395" s="4">
        <f t="shared" si="12"/>
        <v>-130.35</v>
      </c>
      <c r="I395" s="4" t="s">
        <v>139</v>
      </c>
      <c r="J395" s="4">
        <f t="shared" si="13"/>
        <v>-3</v>
      </c>
    </row>
    <row r="396" spans="1:10">
      <c r="A396" s="5">
        <v>11769</v>
      </c>
      <c r="B396" s="5" t="s">
        <v>713</v>
      </c>
      <c r="C396" s="5">
        <v>744</v>
      </c>
      <c r="D396" s="5" t="s">
        <v>710</v>
      </c>
      <c r="E396" s="5" t="s">
        <v>171</v>
      </c>
      <c r="F396" s="5">
        <v>374</v>
      </c>
      <c r="G396" s="4">
        <v>721.47</v>
      </c>
      <c r="H396" s="4">
        <f t="shared" si="12"/>
        <v>347.47</v>
      </c>
      <c r="I396" s="4" t="s">
        <v>139</v>
      </c>
      <c r="J396" s="4"/>
    </row>
    <row r="397" spans="1:10">
      <c r="A397" s="5">
        <v>12510</v>
      </c>
      <c r="B397" s="5" t="s">
        <v>714</v>
      </c>
      <c r="C397" s="5">
        <v>744</v>
      </c>
      <c r="D397" s="5" t="s">
        <v>710</v>
      </c>
      <c r="E397" s="5" t="s">
        <v>175</v>
      </c>
      <c r="F397" s="5">
        <v>191</v>
      </c>
      <c r="G397" s="4">
        <v>286.82</v>
      </c>
      <c r="H397" s="4">
        <f t="shared" si="12"/>
        <v>95.82</v>
      </c>
      <c r="I397" s="4" t="s">
        <v>139</v>
      </c>
      <c r="J397" s="4"/>
    </row>
    <row r="398" spans="1:10">
      <c r="A398" s="5">
        <v>9760</v>
      </c>
      <c r="B398" s="5" t="s">
        <v>715</v>
      </c>
      <c r="C398" s="5">
        <v>513</v>
      </c>
      <c r="D398" s="5" t="s">
        <v>716</v>
      </c>
      <c r="E398" s="5" t="s">
        <v>169</v>
      </c>
      <c r="F398" s="5">
        <v>381</v>
      </c>
      <c r="G398" s="4">
        <v>936.19</v>
      </c>
      <c r="H398" s="4">
        <f t="shared" si="12"/>
        <v>555.19</v>
      </c>
      <c r="I398" s="4" t="s">
        <v>139</v>
      </c>
      <c r="J398" s="4"/>
    </row>
    <row r="399" spans="1:10">
      <c r="A399" s="5">
        <v>11329</v>
      </c>
      <c r="B399" s="5" t="s">
        <v>717</v>
      </c>
      <c r="C399" s="5">
        <v>513</v>
      </c>
      <c r="D399" s="5" t="s">
        <v>716</v>
      </c>
      <c r="E399" s="5" t="s">
        <v>171</v>
      </c>
      <c r="F399" s="5">
        <v>424</v>
      </c>
      <c r="G399" s="4">
        <v>353.2</v>
      </c>
      <c r="H399" s="4">
        <f t="shared" si="12"/>
        <v>-70.8</v>
      </c>
      <c r="I399" s="4" t="s">
        <v>139</v>
      </c>
      <c r="J399" s="4">
        <f>ROUND(H399*0.02,0)</f>
        <v>-1</v>
      </c>
    </row>
    <row r="400" spans="1:10">
      <c r="A400" s="5">
        <v>12217</v>
      </c>
      <c r="B400" s="5" t="s">
        <v>718</v>
      </c>
      <c r="C400" s="5">
        <v>513</v>
      </c>
      <c r="D400" s="5" t="s">
        <v>716</v>
      </c>
      <c r="E400" s="5" t="s">
        <v>719</v>
      </c>
      <c r="F400" s="5">
        <v>339</v>
      </c>
      <c r="G400" s="4">
        <v>61.8</v>
      </c>
      <c r="H400" s="4">
        <f t="shared" si="12"/>
        <v>-277.2</v>
      </c>
      <c r="I400" s="4" t="s">
        <v>139</v>
      </c>
      <c r="J400" s="7">
        <f>ROUND(H400*0.02/2,0)</f>
        <v>-3</v>
      </c>
    </row>
    <row r="401" spans="1:10">
      <c r="A401" s="5">
        <v>12226</v>
      </c>
      <c r="B401" s="5" t="s">
        <v>720</v>
      </c>
      <c r="C401" s="5">
        <v>513</v>
      </c>
      <c r="D401" s="5" t="s">
        <v>716</v>
      </c>
      <c r="E401" s="5" t="s">
        <v>175</v>
      </c>
      <c r="F401" s="5">
        <v>339</v>
      </c>
      <c r="G401" s="4">
        <v>35.78</v>
      </c>
      <c r="H401" s="4">
        <f t="shared" si="12"/>
        <v>-303.22</v>
      </c>
      <c r="I401" s="4" t="s">
        <v>139</v>
      </c>
      <c r="J401" s="7">
        <f>ROUND(H401*0.02/2,0)</f>
        <v>-3</v>
      </c>
    </row>
    <row r="402" spans="1:10">
      <c r="A402" s="5">
        <v>9822</v>
      </c>
      <c r="B402" s="5" t="s">
        <v>721</v>
      </c>
      <c r="C402" s="5">
        <v>106865</v>
      </c>
      <c r="D402" s="5" t="s">
        <v>32</v>
      </c>
      <c r="E402" s="5" t="s">
        <v>169</v>
      </c>
      <c r="F402" s="5">
        <v>327.2</v>
      </c>
      <c r="G402" s="4">
        <v>343.09</v>
      </c>
      <c r="H402" s="4">
        <f t="shared" si="12"/>
        <v>15.89</v>
      </c>
      <c r="I402" s="4" t="s">
        <v>139</v>
      </c>
      <c r="J402" s="4"/>
    </row>
    <row r="403" spans="1:10">
      <c r="A403" s="5">
        <v>11335</v>
      </c>
      <c r="B403" s="5" t="s">
        <v>722</v>
      </c>
      <c r="C403" s="5">
        <v>106865</v>
      </c>
      <c r="D403" s="5" t="s">
        <v>32</v>
      </c>
      <c r="E403" s="5" t="s">
        <v>171</v>
      </c>
      <c r="F403" s="5">
        <v>363.5</v>
      </c>
      <c r="G403" s="4">
        <v>480.24</v>
      </c>
      <c r="H403" s="4">
        <f t="shared" si="12"/>
        <v>116.74</v>
      </c>
      <c r="I403" s="4" t="s">
        <v>139</v>
      </c>
      <c r="J403" s="4"/>
    </row>
    <row r="404" spans="1:10">
      <c r="A404" s="5">
        <v>12512</v>
      </c>
      <c r="B404" s="5" t="s">
        <v>723</v>
      </c>
      <c r="C404" s="5">
        <v>106865</v>
      </c>
      <c r="D404" s="5" t="s">
        <v>32</v>
      </c>
      <c r="E404" s="5" t="s">
        <v>175</v>
      </c>
      <c r="F404" s="5">
        <v>181.8</v>
      </c>
      <c r="G404" s="4">
        <v>213.22</v>
      </c>
      <c r="H404" s="4">
        <f t="shared" si="12"/>
        <v>31.42</v>
      </c>
      <c r="I404" s="4" t="s">
        <v>139</v>
      </c>
      <c r="J404" s="4"/>
    </row>
    <row r="405" spans="1:10">
      <c r="A405" s="5">
        <v>12203</v>
      </c>
      <c r="B405" s="5" t="s">
        <v>724</v>
      </c>
      <c r="C405" s="5">
        <v>106865</v>
      </c>
      <c r="D405" s="5" t="s">
        <v>32</v>
      </c>
      <c r="E405" s="5" t="s">
        <v>175</v>
      </c>
      <c r="F405" s="5">
        <v>254.5</v>
      </c>
      <c r="G405" s="4">
        <v>125.22</v>
      </c>
      <c r="H405" s="4">
        <f t="shared" si="12"/>
        <v>-129.28</v>
      </c>
      <c r="I405" s="4" t="s">
        <v>139</v>
      </c>
      <c r="J405" s="7">
        <f>ROUND(H405*0.02/2,0)</f>
        <v>-1</v>
      </c>
    </row>
    <row r="406" spans="1:10">
      <c r="A406" s="5">
        <v>9988</v>
      </c>
      <c r="B406" s="5" t="s">
        <v>725</v>
      </c>
      <c r="C406" s="5">
        <v>329</v>
      </c>
      <c r="D406" s="5" t="s">
        <v>726</v>
      </c>
      <c r="E406" s="5" t="s">
        <v>169</v>
      </c>
      <c r="F406" s="5">
        <v>225.3</v>
      </c>
      <c r="G406" s="4">
        <v>287.86</v>
      </c>
      <c r="H406" s="4">
        <f t="shared" si="12"/>
        <v>62.56</v>
      </c>
      <c r="I406" s="4" t="s">
        <v>139</v>
      </c>
      <c r="J406" s="4"/>
    </row>
    <row r="407" spans="1:10">
      <c r="A407" s="5">
        <v>11825</v>
      </c>
      <c r="B407" s="5" t="s">
        <v>727</v>
      </c>
      <c r="C407" s="5">
        <v>329</v>
      </c>
      <c r="D407" s="5" t="s">
        <v>726</v>
      </c>
      <c r="E407" s="5" t="s">
        <v>171</v>
      </c>
      <c r="F407" s="5">
        <v>250.3</v>
      </c>
      <c r="G407" s="4">
        <v>246.81</v>
      </c>
      <c r="H407" s="4">
        <f t="shared" si="12"/>
        <v>-3.49000000000001</v>
      </c>
      <c r="I407" s="4" t="s">
        <v>139</v>
      </c>
      <c r="J407" s="4">
        <f>ROUND(H407*0.02,0)</f>
        <v>0</v>
      </c>
    </row>
    <row r="408" spans="1:10">
      <c r="A408" s="5">
        <v>12491</v>
      </c>
      <c r="B408" s="5" t="s">
        <v>618</v>
      </c>
      <c r="C408" s="5">
        <v>329</v>
      </c>
      <c r="D408" s="5" t="s">
        <v>726</v>
      </c>
      <c r="E408" s="5" t="s">
        <v>175</v>
      </c>
      <c r="F408" s="5">
        <v>150.2</v>
      </c>
      <c r="G408" s="4">
        <v>233.75</v>
      </c>
      <c r="H408" s="4">
        <f t="shared" si="12"/>
        <v>83.55</v>
      </c>
      <c r="I408" s="4" t="s">
        <v>139</v>
      </c>
      <c r="J408" s="4"/>
    </row>
    <row r="409" spans="1:10">
      <c r="A409" s="5">
        <v>12493</v>
      </c>
      <c r="B409" s="5" t="s">
        <v>728</v>
      </c>
      <c r="C409" s="5">
        <v>329</v>
      </c>
      <c r="D409" s="5" t="s">
        <v>726</v>
      </c>
      <c r="E409" s="5" t="s">
        <v>175</v>
      </c>
      <c r="F409" s="5">
        <v>150.2</v>
      </c>
      <c r="G409" s="4">
        <v>161.16</v>
      </c>
      <c r="H409" s="4">
        <f t="shared" si="12"/>
        <v>10.96</v>
      </c>
      <c r="I409" s="4" t="s">
        <v>139</v>
      </c>
      <c r="J409" s="4"/>
    </row>
    <row r="410" spans="1:10">
      <c r="A410" s="5">
        <v>4518</v>
      </c>
      <c r="B410" s="5" t="s">
        <v>729</v>
      </c>
      <c r="C410" s="5">
        <v>101453</v>
      </c>
      <c r="D410" s="5" t="s">
        <v>730</v>
      </c>
      <c r="E410" s="5" t="s">
        <v>171</v>
      </c>
      <c r="F410" s="5">
        <v>396.25</v>
      </c>
      <c r="G410" s="4">
        <v>454.83</v>
      </c>
      <c r="H410" s="4">
        <f t="shared" si="12"/>
        <v>58.58</v>
      </c>
      <c r="I410" s="4" t="s">
        <v>140</v>
      </c>
      <c r="J410" s="4"/>
    </row>
    <row r="411" spans="1:10">
      <c r="A411" s="5">
        <v>10927</v>
      </c>
      <c r="B411" s="5" t="s">
        <v>731</v>
      </c>
      <c r="C411" s="5">
        <v>101453</v>
      </c>
      <c r="D411" s="5" t="s">
        <v>730</v>
      </c>
      <c r="E411" s="5" t="s">
        <v>169</v>
      </c>
      <c r="F411" s="5">
        <v>396.25</v>
      </c>
      <c r="G411" s="4">
        <v>528.19</v>
      </c>
      <c r="H411" s="4">
        <f t="shared" si="12"/>
        <v>131.94</v>
      </c>
      <c r="I411" s="4" t="s">
        <v>140</v>
      </c>
      <c r="J411" s="4"/>
    </row>
    <row r="412" spans="1:10">
      <c r="A412" s="5">
        <v>11866</v>
      </c>
      <c r="B412" s="5" t="s">
        <v>732</v>
      </c>
      <c r="C412" s="5">
        <v>101453</v>
      </c>
      <c r="D412" s="5" t="s">
        <v>730</v>
      </c>
      <c r="E412" s="5" t="s">
        <v>171</v>
      </c>
      <c r="F412" s="5">
        <v>396.25</v>
      </c>
      <c r="G412" s="4">
        <v>268.25</v>
      </c>
      <c r="H412" s="4">
        <f t="shared" si="12"/>
        <v>-128</v>
      </c>
      <c r="I412" s="4" t="s">
        <v>140</v>
      </c>
      <c r="J412" s="4">
        <f>ROUND(H412*0.02,0)</f>
        <v>-3</v>
      </c>
    </row>
    <row r="413" spans="1:10">
      <c r="A413" s="5">
        <v>11711</v>
      </c>
      <c r="B413" s="5" t="s">
        <v>733</v>
      </c>
      <c r="C413" s="5">
        <v>101453</v>
      </c>
      <c r="D413" s="5" t="s">
        <v>730</v>
      </c>
      <c r="E413" s="5" t="s">
        <v>171</v>
      </c>
      <c r="F413" s="5">
        <v>396.25</v>
      </c>
      <c r="G413" s="4">
        <v>267.45</v>
      </c>
      <c r="H413" s="4">
        <f t="shared" si="12"/>
        <v>-128.8</v>
      </c>
      <c r="I413" s="4" t="s">
        <v>140</v>
      </c>
      <c r="J413" s="4">
        <f>ROUND(H413*0.02,0)</f>
        <v>-3</v>
      </c>
    </row>
    <row r="414" spans="1:10">
      <c r="A414" s="5">
        <v>7317</v>
      </c>
      <c r="B414" s="5" t="s">
        <v>734</v>
      </c>
      <c r="C414" s="5">
        <v>385</v>
      </c>
      <c r="D414" s="5" t="s">
        <v>735</v>
      </c>
      <c r="E414" s="5" t="s">
        <v>736</v>
      </c>
      <c r="F414" s="5">
        <v>558</v>
      </c>
      <c r="G414" s="4">
        <v>331.71</v>
      </c>
      <c r="H414" s="4">
        <f t="shared" si="12"/>
        <v>-226.29</v>
      </c>
      <c r="I414" s="4" t="s">
        <v>140</v>
      </c>
      <c r="J414" s="4">
        <f>ROUND(H414*0.02,0)</f>
        <v>-5</v>
      </c>
    </row>
    <row r="415" spans="1:10">
      <c r="A415" s="5">
        <v>7749</v>
      </c>
      <c r="B415" s="5" t="s">
        <v>737</v>
      </c>
      <c r="C415" s="5">
        <v>385</v>
      </c>
      <c r="D415" s="5" t="s">
        <v>735</v>
      </c>
      <c r="E415" s="5" t="s">
        <v>171</v>
      </c>
      <c r="F415" s="5">
        <v>558</v>
      </c>
      <c r="G415" s="4">
        <v>271.51</v>
      </c>
      <c r="H415" s="4">
        <f t="shared" si="12"/>
        <v>-286.49</v>
      </c>
      <c r="I415" s="4" t="s">
        <v>140</v>
      </c>
      <c r="J415" s="4">
        <f>ROUND(H415*0.02,0)</f>
        <v>-6</v>
      </c>
    </row>
    <row r="416" spans="1:10">
      <c r="A416" s="5">
        <v>11458</v>
      </c>
      <c r="B416" s="5" t="s">
        <v>738</v>
      </c>
      <c r="C416" s="5">
        <v>385</v>
      </c>
      <c r="D416" s="5" t="s">
        <v>735</v>
      </c>
      <c r="E416" s="5" t="s">
        <v>221</v>
      </c>
      <c r="F416" s="5">
        <v>335</v>
      </c>
      <c r="G416" s="4">
        <v>222.99</v>
      </c>
      <c r="H416" s="4">
        <f t="shared" si="12"/>
        <v>-112.01</v>
      </c>
      <c r="I416" s="4" t="s">
        <v>140</v>
      </c>
      <c r="J416" s="4">
        <f>ROUND(H416*0.02,0)</f>
        <v>-2</v>
      </c>
    </row>
    <row r="417" spans="1:10">
      <c r="A417" s="5">
        <v>12566</v>
      </c>
      <c r="B417" s="5" t="s">
        <v>739</v>
      </c>
      <c r="C417" s="5">
        <v>385</v>
      </c>
      <c r="D417" s="5" t="s">
        <v>735</v>
      </c>
      <c r="E417" s="5" t="s">
        <v>171</v>
      </c>
      <c r="F417" s="5">
        <v>335</v>
      </c>
      <c r="G417" s="4">
        <v>342</v>
      </c>
      <c r="H417" s="4">
        <f t="shared" si="12"/>
        <v>7</v>
      </c>
      <c r="I417" s="4" t="s">
        <v>140</v>
      </c>
      <c r="J417" s="4"/>
    </row>
    <row r="418" spans="1:10">
      <c r="A418" s="5">
        <v>4093</v>
      </c>
      <c r="B418" s="5" t="s">
        <v>740</v>
      </c>
      <c r="C418" s="5">
        <v>311</v>
      </c>
      <c r="D418" s="5" t="s">
        <v>741</v>
      </c>
      <c r="E418" s="5" t="s">
        <v>169</v>
      </c>
      <c r="F418" s="5">
        <v>368</v>
      </c>
      <c r="G418" s="4">
        <v>62.7</v>
      </c>
      <c r="H418" s="4">
        <f t="shared" si="12"/>
        <v>-305.3</v>
      </c>
      <c r="I418" s="4" t="s">
        <v>140</v>
      </c>
      <c r="J418" s="4">
        <f>ROUND(H418*0.02,0)</f>
        <v>-6</v>
      </c>
    </row>
    <row r="419" spans="1:10">
      <c r="A419" s="5">
        <v>4302</v>
      </c>
      <c r="B419" s="5" t="s">
        <v>742</v>
      </c>
      <c r="C419" s="5">
        <v>311</v>
      </c>
      <c r="D419" s="5" t="s">
        <v>741</v>
      </c>
      <c r="E419" s="5" t="s">
        <v>171</v>
      </c>
      <c r="F419" s="5">
        <v>408</v>
      </c>
      <c r="G419" s="4">
        <v>285.72</v>
      </c>
      <c r="H419" s="4">
        <f t="shared" si="12"/>
        <v>-122.28</v>
      </c>
      <c r="I419" s="4" t="s">
        <v>140</v>
      </c>
      <c r="J419" s="4">
        <f>ROUND(H419*0.02,0)</f>
        <v>-2</v>
      </c>
    </row>
    <row r="420" spans="1:10">
      <c r="A420" s="5">
        <v>7662</v>
      </c>
      <c r="B420" s="5" t="s">
        <v>743</v>
      </c>
      <c r="C420" s="5">
        <v>709</v>
      </c>
      <c r="D420" s="5" t="s">
        <v>744</v>
      </c>
      <c r="E420" s="5" t="s">
        <v>233</v>
      </c>
      <c r="F420" s="5">
        <v>488</v>
      </c>
      <c r="G420" s="4">
        <v>556.32</v>
      </c>
      <c r="H420" s="4">
        <f t="shared" si="12"/>
        <v>68.32</v>
      </c>
      <c r="I420" s="4" t="s">
        <v>139</v>
      </c>
      <c r="J420" s="4"/>
    </row>
    <row r="421" spans="1:10">
      <c r="A421" s="5">
        <v>10191</v>
      </c>
      <c r="B421" s="5" t="s">
        <v>745</v>
      </c>
      <c r="C421" s="5">
        <v>709</v>
      </c>
      <c r="D421" s="5" t="s">
        <v>744</v>
      </c>
      <c r="E421" s="5" t="s">
        <v>221</v>
      </c>
      <c r="F421" s="5">
        <v>437</v>
      </c>
      <c r="G421" s="4">
        <v>445.83</v>
      </c>
      <c r="H421" s="4">
        <f t="shared" si="12"/>
        <v>8.82999999999998</v>
      </c>
      <c r="I421" s="4" t="s">
        <v>139</v>
      </c>
      <c r="J421" s="4"/>
    </row>
    <row r="422" spans="1:10">
      <c r="A422" s="5">
        <v>11465</v>
      </c>
      <c r="B422" s="5" t="s">
        <v>746</v>
      </c>
      <c r="C422" s="5">
        <v>709</v>
      </c>
      <c r="D422" s="5" t="s">
        <v>744</v>
      </c>
      <c r="E422" s="5" t="s">
        <v>233</v>
      </c>
      <c r="F422" s="5">
        <v>488</v>
      </c>
      <c r="G422" s="4">
        <v>678.88</v>
      </c>
      <c r="H422" s="4">
        <f t="shared" si="12"/>
        <v>190.88</v>
      </c>
      <c r="I422" s="4" t="s">
        <v>139</v>
      </c>
      <c r="J422" s="4"/>
    </row>
    <row r="423" spans="1:10">
      <c r="A423" s="5">
        <v>11486</v>
      </c>
      <c r="B423" s="5" t="s">
        <v>747</v>
      </c>
      <c r="C423" s="5">
        <v>709</v>
      </c>
      <c r="D423" s="5" t="s">
        <v>744</v>
      </c>
      <c r="E423" s="5" t="s">
        <v>233</v>
      </c>
      <c r="F423" s="5">
        <v>488</v>
      </c>
      <c r="G423" s="4">
        <v>533.33</v>
      </c>
      <c r="H423" s="4">
        <f t="shared" si="12"/>
        <v>45.33</v>
      </c>
      <c r="I423" s="4" t="s">
        <v>139</v>
      </c>
      <c r="J423" s="4"/>
    </row>
    <row r="424" spans="1:10">
      <c r="A424" s="5">
        <v>4562</v>
      </c>
      <c r="B424" s="5" t="s">
        <v>748</v>
      </c>
      <c r="C424" s="5">
        <v>107658</v>
      </c>
      <c r="D424" s="5" t="s">
        <v>15</v>
      </c>
      <c r="E424" s="5" t="s">
        <v>171</v>
      </c>
      <c r="F424" s="5">
        <v>283</v>
      </c>
      <c r="G424" s="4">
        <v>761.67</v>
      </c>
      <c r="H424" s="4">
        <f t="shared" ref="H424:H458" si="14">G424-F424</f>
        <v>478.67</v>
      </c>
      <c r="I424" s="4" t="s">
        <v>139</v>
      </c>
      <c r="J424" s="4"/>
    </row>
    <row r="425" spans="1:10">
      <c r="A425" s="5">
        <v>7388</v>
      </c>
      <c r="B425" s="5" t="s">
        <v>749</v>
      </c>
      <c r="C425" s="5">
        <v>107658</v>
      </c>
      <c r="D425" s="5" t="s">
        <v>15</v>
      </c>
      <c r="E425" s="5" t="s">
        <v>169</v>
      </c>
      <c r="F425" s="5">
        <v>255</v>
      </c>
      <c r="G425" s="4">
        <v>324.35</v>
      </c>
      <c r="H425" s="4">
        <f t="shared" si="14"/>
        <v>69.35</v>
      </c>
      <c r="I425" s="4" t="s">
        <v>139</v>
      </c>
      <c r="J425" s="4"/>
    </row>
    <row r="426" spans="1:10">
      <c r="A426" s="5">
        <v>12468</v>
      </c>
      <c r="B426" s="5" t="s">
        <v>750</v>
      </c>
      <c r="C426" s="5">
        <v>107658</v>
      </c>
      <c r="D426" s="5" t="s">
        <v>15</v>
      </c>
      <c r="E426" s="5" t="s">
        <v>175</v>
      </c>
      <c r="F426" s="5">
        <v>171</v>
      </c>
      <c r="G426" s="4">
        <v>306.22</v>
      </c>
      <c r="H426" s="4">
        <f t="shared" si="14"/>
        <v>135.22</v>
      </c>
      <c r="I426" s="4" t="s">
        <v>139</v>
      </c>
      <c r="J426" s="4"/>
    </row>
    <row r="427" spans="1:10">
      <c r="A427" s="5">
        <v>12511</v>
      </c>
      <c r="B427" s="5" t="s">
        <v>751</v>
      </c>
      <c r="C427" s="5">
        <v>107658</v>
      </c>
      <c r="D427" s="5" t="s">
        <v>15</v>
      </c>
      <c r="E427" s="5" t="s">
        <v>175</v>
      </c>
      <c r="F427" s="5">
        <v>171</v>
      </c>
      <c r="G427" s="4">
        <v>544.31</v>
      </c>
      <c r="H427" s="4">
        <f t="shared" si="14"/>
        <v>373.31</v>
      </c>
      <c r="I427" s="4" t="s">
        <v>139</v>
      </c>
      <c r="J427" s="4"/>
    </row>
    <row r="428" spans="1:10">
      <c r="A428" s="5">
        <v>4325</v>
      </c>
      <c r="B428" s="5" t="s">
        <v>752</v>
      </c>
      <c r="C428" s="5">
        <v>730</v>
      </c>
      <c r="D428" s="5" t="s">
        <v>753</v>
      </c>
      <c r="E428" s="5" t="s">
        <v>169</v>
      </c>
      <c r="F428" s="5">
        <v>364</v>
      </c>
      <c r="G428" s="4">
        <v>382.57</v>
      </c>
      <c r="H428" s="4">
        <f t="shared" si="14"/>
        <v>18.57</v>
      </c>
      <c r="I428" s="4" t="s">
        <v>139</v>
      </c>
      <c r="J428" s="4"/>
    </row>
    <row r="429" spans="1:10">
      <c r="A429" s="5">
        <v>6810</v>
      </c>
      <c r="B429" s="5" t="s">
        <v>754</v>
      </c>
      <c r="C429" s="5">
        <v>730</v>
      </c>
      <c r="D429" s="5" t="s">
        <v>753</v>
      </c>
      <c r="E429" s="5" t="s">
        <v>171</v>
      </c>
      <c r="F429" s="5">
        <v>404</v>
      </c>
      <c r="G429" s="4">
        <v>574.76</v>
      </c>
      <c r="H429" s="4">
        <f t="shared" si="14"/>
        <v>170.76</v>
      </c>
      <c r="I429" s="4" t="s">
        <v>139</v>
      </c>
      <c r="J429" s="4"/>
    </row>
    <row r="430" spans="1:10">
      <c r="A430" s="5">
        <v>8038</v>
      </c>
      <c r="B430" s="5" t="s">
        <v>755</v>
      </c>
      <c r="C430" s="5">
        <v>730</v>
      </c>
      <c r="D430" s="5" t="s">
        <v>753</v>
      </c>
      <c r="E430" s="5" t="s">
        <v>171</v>
      </c>
      <c r="F430" s="5">
        <v>404</v>
      </c>
      <c r="G430" s="4">
        <v>415.89</v>
      </c>
      <c r="H430" s="4">
        <f t="shared" si="14"/>
        <v>11.89</v>
      </c>
      <c r="I430" s="4" t="s">
        <v>139</v>
      </c>
      <c r="J430" s="4"/>
    </row>
    <row r="431" spans="1:10">
      <c r="A431" s="5">
        <v>8338</v>
      </c>
      <c r="B431" s="5" t="s">
        <v>756</v>
      </c>
      <c r="C431" s="5">
        <v>730</v>
      </c>
      <c r="D431" s="5" t="s">
        <v>753</v>
      </c>
      <c r="E431" s="5" t="s">
        <v>209</v>
      </c>
      <c r="F431" s="5">
        <v>484</v>
      </c>
      <c r="G431" s="4">
        <v>690.49</v>
      </c>
      <c r="H431" s="4">
        <f t="shared" si="14"/>
        <v>206.49</v>
      </c>
      <c r="I431" s="4" t="s">
        <v>139</v>
      </c>
      <c r="J431" s="4"/>
    </row>
    <row r="432" spans="1:10">
      <c r="A432" s="5">
        <v>11596</v>
      </c>
      <c r="B432" s="5" t="s">
        <v>757</v>
      </c>
      <c r="C432" s="5">
        <v>730</v>
      </c>
      <c r="D432" s="5" t="s">
        <v>753</v>
      </c>
      <c r="E432" s="5" t="s">
        <v>171</v>
      </c>
      <c r="F432" s="5">
        <v>242</v>
      </c>
      <c r="G432" s="4">
        <v>286.34</v>
      </c>
      <c r="H432" s="4">
        <f t="shared" si="14"/>
        <v>44.34</v>
      </c>
      <c r="I432" s="4" t="s">
        <v>139</v>
      </c>
      <c r="J432" s="4"/>
    </row>
    <row r="433" spans="1:10">
      <c r="A433" s="5">
        <v>4330</v>
      </c>
      <c r="B433" s="5" t="s">
        <v>758</v>
      </c>
      <c r="C433" s="5">
        <v>514</v>
      </c>
      <c r="D433" s="5" t="s">
        <v>759</v>
      </c>
      <c r="E433" s="5" t="s">
        <v>171</v>
      </c>
      <c r="F433" s="5">
        <v>648</v>
      </c>
      <c r="G433" s="4">
        <v>1300.51</v>
      </c>
      <c r="H433" s="4">
        <f t="shared" si="14"/>
        <v>652.51</v>
      </c>
      <c r="I433" s="4" t="s">
        <v>139</v>
      </c>
      <c r="J433" s="4"/>
    </row>
    <row r="434" spans="1:10">
      <c r="A434" s="5">
        <v>5406</v>
      </c>
      <c r="B434" s="5" t="s">
        <v>760</v>
      </c>
      <c r="C434" s="5">
        <v>514</v>
      </c>
      <c r="D434" s="5" t="s">
        <v>759</v>
      </c>
      <c r="E434" s="5" t="s">
        <v>169</v>
      </c>
      <c r="F434" s="5">
        <v>486</v>
      </c>
      <c r="G434" s="4">
        <v>1223.05</v>
      </c>
      <c r="H434" s="4">
        <f t="shared" si="14"/>
        <v>737.05</v>
      </c>
      <c r="I434" s="4" t="s">
        <v>139</v>
      </c>
      <c r="J434" s="4"/>
    </row>
    <row r="435" spans="1:10">
      <c r="A435" s="5">
        <v>12338</v>
      </c>
      <c r="B435" s="5" t="s">
        <v>761</v>
      </c>
      <c r="C435" s="5">
        <v>514</v>
      </c>
      <c r="D435" s="5" t="s">
        <v>759</v>
      </c>
      <c r="E435" s="5" t="s">
        <v>171</v>
      </c>
      <c r="F435" s="5">
        <v>432</v>
      </c>
      <c r="G435" s="4">
        <v>902.3</v>
      </c>
      <c r="H435" s="4">
        <f t="shared" si="14"/>
        <v>470.3</v>
      </c>
      <c r="I435" s="4" t="s">
        <v>139</v>
      </c>
      <c r="J435" s="4"/>
    </row>
    <row r="436" spans="1:10">
      <c r="A436" s="5">
        <v>12744</v>
      </c>
      <c r="B436" s="5" t="s">
        <v>762</v>
      </c>
      <c r="C436" s="5">
        <v>514</v>
      </c>
      <c r="D436" s="5" t="s">
        <v>759</v>
      </c>
      <c r="E436" s="5" t="s">
        <v>763</v>
      </c>
      <c r="F436" s="5">
        <v>326</v>
      </c>
      <c r="G436" s="4">
        <v>931.8</v>
      </c>
      <c r="H436" s="4">
        <f t="shared" si="14"/>
        <v>605.8</v>
      </c>
      <c r="I436" s="4" t="s">
        <v>139</v>
      </c>
      <c r="J436" s="4"/>
    </row>
    <row r="437" spans="1:10">
      <c r="A437" s="5">
        <v>5954</v>
      </c>
      <c r="B437" s="5" t="s">
        <v>764</v>
      </c>
      <c r="C437" s="5">
        <v>108656</v>
      </c>
      <c r="D437" s="5" t="s">
        <v>765</v>
      </c>
      <c r="E437" s="5" t="s">
        <v>209</v>
      </c>
      <c r="F437" s="5">
        <v>257</v>
      </c>
      <c r="G437" s="4">
        <v>326.3</v>
      </c>
      <c r="H437" s="4">
        <f t="shared" si="14"/>
        <v>69.3</v>
      </c>
      <c r="I437" s="4" t="s">
        <v>139</v>
      </c>
      <c r="J437" s="4"/>
    </row>
    <row r="438" spans="1:10">
      <c r="A438" s="5">
        <v>8489</v>
      </c>
      <c r="B438" s="5" t="s">
        <v>766</v>
      </c>
      <c r="C438" s="5">
        <v>108656</v>
      </c>
      <c r="D438" s="5" t="s">
        <v>765</v>
      </c>
      <c r="E438" s="5" t="s">
        <v>308</v>
      </c>
      <c r="F438" s="5">
        <v>214</v>
      </c>
      <c r="G438" s="4">
        <v>433.64</v>
      </c>
      <c r="H438" s="4">
        <f t="shared" si="14"/>
        <v>219.64</v>
      </c>
      <c r="I438" s="4" t="s">
        <v>139</v>
      </c>
      <c r="J438" s="4"/>
    </row>
    <row r="439" spans="1:10">
      <c r="A439" s="5">
        <v>12555</v>
      </c>
      <c r="B439" s="5" t="s">
        <v>767</v>
      </c>
      <c r="C439" s="5">
        <v>108656</v>
      </c>
      <c r="D439" s="5" t="s">
        <v>765</v>
      </c>
      <c r="E439" s="5" t="s">
        <v>233</v>
      </c>
      <c r="F439" s="5">
        <v>129</v>
      </c>
      <c r="G439" s="4">
        <v>41.4</v>
      </c>
      <c r="H439" s="4">
        <f t="shared" si="14"/>
        <v>-87.6</v>
      </c>
      <c r="I439" s="4" t="s">
        <v>139</v>
      </c>
      <c r="J439" s="4">
        <f>ROUND(H439*0.02,0)</f>
        <v>-2</v>
      </c>
    </row>
    <row r="440" spans="1:10">
      <c r="A440" s="5">
        <v>4196</v>
      </c>
      <c r="B440" s="5" t="s">
        <v>768</v>
      </c>
      <c r="C440" s="5">
        <v>102567</v>
      </c>
      <c r="D440" s="5" t="s">
        <v>769</v>
      </c>
      <c r="E440" s="5" t="s">
        <v>169</v>
      </c>
      <c r="F440" s="5">
        <v>244</v>
      </c>
      <c r="G440" s="4">
        <v>393.59</v>
      </c>
      <c r="H440" s="4">
        <f t="shared" si="14"/>
        <v>149.59</v>
      </c>
      <c r="I440" s="4" t="s">
        <v>139</v>
      </c>
      <c r="J440" s="4"/>
    </row>
    <row r="441" spans="1:10">
      <c r="A441" s="5">
        <v>6251</v>
      </c>
      <c r="B441" s="5" t="s">
        <v>770</v>
      </c>
      <c r="C441" s="5">
        <v>102567</v>
      </c>
      <c r="D441" s="5" t="s">
        <v>769</v>
      </c>
      <c r="E441" s="5" t="s">
        <v>171</v>
      </c>
      <c r="F441" s="5">
        <v>271</v>
      </c>
      <c r="G441" s="4">
        <v>652.7</v>
      </c>
      <c r="H441" s="4">
        <f t="shared" si="14"/>
        <v>381.7</v>
      </c>
      <c r="I441" s="4" t="s">
        <v>139</v>
      </c>
      <c r="J441" s="4"/>
    </row>
    <row r="442" spans="1:10">
      <c r="A442" s="5">
        <v>12556</v>
      </c>
      <c r="B442" s="5" t="s">
        <v>771</v>
      </c>
      <c r="C442" s="5">
        <v>102567</v>
      </c>
      <c r="D442" s="5" t="s">
        <v>769</v>
      </c>
      <c r="E442" s="5" t="s">
        <v>171</v>
      </c>
      <c r="F442" s="5">
        <v>164</v>
      </c>
      <c r="G442" s="4">
        <v>228.84</v>
      </c>
      <c r="H442" s="4">
        <f t="shared" si="14"/>
        <v>64.84</v>
      </c>
      <c r="I442" s="4" t="s">
        <v>139</v>
      </c>
      <c r="J442" s="4"/>
    </row>
    <row r="443" spans="1:10">
      <c r="A443" s="5">
        <v>5408</v>
      </c>
      <c r="B443" s="5" t="s">
        <v>772</v>
      </c>
      <c r="C443" s="5">
        <v>387</v>
      </c>
      <c r="D443" s="5" t="s">
        <v>773</v>
      </c>
      <c r="E443" s="5" t="s">
        <v>169</v>
      </c>
      <c r="F443" s="5">
        <v>379.9</v>
      </c>
      <c r="G443" s="4">
        <v>787.56</v>
      </c>
      <c r="H443" s="4">
        <f t="shared" si="14"/>
        <v>407.66</v>
      </c>
      <c r="I443" s="4" t="s">
        <v>139</v>
      </c>
      <c r="J443" s="4"/>
    </row>
    <row r="444" spans="1:10">
      <c r="A444" s="5">
        <v>5701</v>
      </c>
      <c r="B444" s="5" t="s">
        <v>774</v>
      </c>
      <c r="C444" s="5">
        <v>387</v>
      </c>
      <c r="D444" s="5" t="s">
        <v>773</v>
      </c>
      <c r="E444" s="5" t="s">
        <v>171</v>
      </c>
      <c r="F444" s="5">
        <v>443.6</v>
      </c>
      <c r="G444" s="4">
        <v>1616.73</v>
      </c>
      <c r="H444" s="4">
        <f t="shared" si="14"/>
        <v>1173.13</v>
      </c>
      <c r="I444" s="4" t="s">
        <v>139</v>
      </c>
      <c r="J444" s="4"/>
    </row>
    <row r="445" spans="1:10">
      <c r="A445" s="5">
        <v>10856</v>
      </c>
      <c r="B445" s="5" t="s">
        <v>775</v>
      </c>
      <c r="C445" s="5">
        <v>387</v>
      </c>
      <c r="D445" s="5" t="s">
        <v>773</v>
      </c>
      <c r="E445" s="5" t="s">
        <v>171</v>
      </c>
      <c r="F445" s="5">
        <v>443.6</v>
      </c>
      <c r="G445" s="4">
        <v>236.91</v>
      </c>
      <c r="H445" s="4">
        <f t="shared" si="14"/>
        <v>-206.69</v>
      </c>
      <c r="I445" s="4" t="s">
        <v>139</v>
      </c>
      <c r="J445" s="4">
        <f>ROUND(H445*0.02,0)</f>
        <v>-4</v>
      </c>
    </row>
    <row r="446" spans="1:10">
      <c r="A446" s="5">
        <v>12484</v>
      </c>
      <c r="B446" s="5" t="s">
        <v>776</v>
      </c>
      <c r="C446" s="5">
        <v>387</v>
      </c>
      <c r="D446" s="5" t="s">
        <v>773</v>
      </c>
      <c r="E446" s="5" t="s">
        <v>175</v>
      </c>
      <c r="F446" s="5">
        <v>227.1</v>
      </c>
      <c r="G446" s="4">
        <v>307.34</v>
      </c>
      <c r="H446" s="4">
        <f t="shared" si="14"/>
        <v>80.24</v>
      </c>
      <c r="I446" s="4" t="s">
        <v>139</v>
      </c>
      <c r="J446" s="4"/>
    </row>
    <row r="447" spans="1:10">
      <c r="A447" s="5">
        <v>12214</v>
      </c>
      <c r="B447" s="5" t="s">
        <v>777</v>
      </c>
      <c r="C447" s="5">
        <v>387</v>
      </c>
      <c r="D447" s="5" t="s">
        <v>773</v>
      </c>
      <c r="E447" s="5" t="s">
        <v>175</v>
      </c>
      <c r="F447" s="5">
        <v>191.8</v>
      </c>
      <c r="G447" s="4">
        <v>131</v>
      </c>
      <c r="H447" s="4">
        <f t="shared" si="14"/>
        <v>-60.8</v>
      </c>
      <c r="I447" s="4" t="s">
        <v>139</v>
      </c>
      <c r="J447" s="7">
        <f>ROUND(H447*0.02/2,0)</f>
        <v>-1</v>
      </c>
    </row>
    <row r="448" spans="1:10">
      <c r="A448" s="5">
        <v>8940</v>
      </c>
      <c r="B448" s="5" t="s">
        <v>778</v>
      </c>
      <c r="C448" s="5">
        <v>377</v>
      </c>
      <c r="D448" s="5" t="s">
        <v>779</v>
      </c>
      <c r="E448" s="5" t="s">
        <v>169</v>
      </c>
      <c r="F448" s="5">
        <v>493.5</v>
      </c>
      <c r="G448" s="4">
        <v>423.5</v>
      </c>
      <c r="H448" s="4">
        <f t="shared" si="14"/>
        <v>-70</v>
      </c>
      <c r="I448" s="4" t="s">
        <v>139</v>
      </c>
      <c r="J448" s="4">
        <f>ROUND(H448*0.02,0)</f>
        <v>-1</v>
      </c>
    </row>
    <row r="449" spans="1:10">
      <c r="A449" s="5">
        <v>11323</v>
      </c>
      <c r="B449" s="5" t="s">
        <v>780</v>
      </c>
      <c r="C449" s="5">
        <v>377</v>
      </c>
      <c r="D449" s="5" t="s">
        <v>779</v>
      </c>
      <c r="E449" s="5" t="s">
        <v>171</v>
      </c>
      <c r="F449" s="5">
        <v>548.4</v>
      </c>
      <c r="G449" s="4">
        <v>527.87</v>
      </c>
      <c r="H449" s="4">
        <f t="shared" si="14"/>
        <v>-20.53</v>
      </c>
      <c r="I449" s="4" t="s">
        <v>139</v>
      </c>
      <c r="J449" s="4">
        <f>ROUND(H449*0.02,0)</f>
        <v>0</v>
      </c>
    </row>
    <row r="450" spans="1:10">
      <c r="A450" s="5">
        <v>12498</v>
      </c>
      <c r="B450" s="5" t="s">
        <v>781</v>
      </c>
      <c r="C450" s="5">
        <v>377</v>
      </c>
      <c r="D450" s="5" t="s">
        <v>779</v>
      </c>
      <c r="E450" s="5" t="s">
        <v>782</v>
      </c>
      <c r="F450" s="5">
        <v>329.05</v>
      </c>
      <c r="G450" s="4">
        <v>359.96</v>
      </c>
      <c r="H450" s="4">
        <f t="shared" si="14"/>
        <v>30.91</v>
      </c>
      <c r="I450" s="4" t="s">
        <v>139</v>
      </c>
      <c r="J450" s="4"/>
    </row>
    <row r="451" spans="1:10">
      <c r="A451" s="5">
        <v>12464</v>
      </c>
      <c r="B451" s="5" t="s">
        <v>783</v>
      </c>
      <c r="C451" s="5">
        <v>377</v>
      </c>
      <c r="D451" s="5" t="s">
        <v>779</v>
      </c>
      <c r="E451" s="5" t="s">
        <v>782</v>
      </c>
      <c r="F451" s="5">
        <v>329.05</v>
      </c>
      <c r="G451" s="4">
        <v>597.31</v>
      </c>
      <c r="H451" s="4">
        <f t="shared" si="14"/>
        <v>268.26</v>
      </c>
      <c r="I451" s="4" t="s">
        <v>139</v>
      </c>
      <c r="J451" s="4"/>
    </row>
    <row r="452" spans="1:10">
      <c r="A452" s="5">
        <v>9112</v>
      </c>
      <c r="B452" s="5" t="s">
        <v>784</v>
      </c>
      <c r="C452" s="5">
        <v>371</v>
      </c>
      <c r="D452" s="5" t="s">
        <v>785</v>
      </c>
      <c r="E452" s="5" t="s">
        <v>171</v>
      </c>
      <c r="F452" s="5">
        <v>555.2</v>
      </c>
      <c r="G452" s="4">
        <v>435.27</v>
      </c>
      <c r="H452" s="4">
        <f t="shared" si="14"/>
        <v>-119.93</v>
      </c>
      <c r="I452" s="4" t="s">
        <v>140</v>
      </c>
      <c r="J452" s="4">
        <f>ROUND(H452*0.02,0)</f>
        <v>-2</v>
      </c>
    </row>
    <row r="453" spans="1:10">
      <c r="A453" s="5">
        <v>11388</v>
      </c>
      <c r="B453" s="5" t="s">
        <v>786</v>
      </c>
      <c r="C453" s="5">
        <v>371</v>
      </c>
      <c r="D453" s="5" t="s">
        <v>785</v>
      </c>
      <c r="E453" s="5" t="s">
        <v>169</v>
      </c>
      <c r="F453" s="5">
        <v>499.68</v>
      </c>
      <c r="G453" s="4">
        <v>313.8</v>
      </c>
      <c r="H453" s="4">
        <f t="shared" si="14"/>
        <v>-185.88</v>
      </c>
      <c r="I453" s="4" t="s">
        <v>140</v>
      </c>
      <c r="J453" s="4">
        <f>ROUND(H453*0.02,0)</f>
        <v>-4</v>
      </c>
    </row>
    <row r="454" spans="1:10">
      <c r="A454" s="5">
        <v>12682</v>
      </c>
      <c r="B454" s="5" t="s">
        <v>787</v>
      </c>
      <c r="C454" s="5">
        <v>371</v>
      </c>
      <c r="D454" s="5" t="s">
        <v>785</v>
      </c>
      <c r="E454" s="5" t="s">
        <v>171</v>
      </c>
      <c r="F454" s="5">
        <v>333.12</v>
      </c>
      <c r="G454" s="4">
        <v>429.62</v>
      </c>
      <c r="H454" s="4">
        <f t="shared" si="14"/>
        <v>96.5</v>
      </c>
      <c r="I454" s="4" t="s">
        <v>140</v>
      </c>
      <c r="J454" s="4"/>
    </row>
    <row r="455" spans="1:10">
      <c r="A455" s="5">
        <v>11231</v>
      </c>
      <c r="B455" s="5" t="s">
        <v>788</v>
      </c>
      <c r="C455" s="5">
        <v>359</v>
      </c>
      <c r="D455" s="5" t="s">
        <v>789</v>
      </c>
      <c r="E455" s="5" t="s">
        <v>169</v>
      </c>
      <c r="F455" s="5">
        <v>378</v>
      </c>
      <c r="G455" s="4">
        <v>383.51</v>
      </c>
      <c r="H455" s="4">
        <f t="shared" si="14"/>
        <v>5.50999999999999</v>
      </c>
      <c r="I455" s="4" t="s">
        <v>140</v>
      </c>
      <c r="J455" s="4"/>
    </row>
    <row r="456" spans="1:10">
      <c r="A456" s="5">
        <v>12052</v>
      </c>
      <c r="B456" s="5" t="s">
        <v>790</v>
      </c>
      <c r="C456" s="5">
        <v>359</v>
      </c>
      <c r="D456" s="5" t="s">
        <v>789</v>
      </c>
      <c r="E456" s="5" t="s">
        <v>171</v>
      </c>
      <c r="F456" s="5">
        <v>378</v>
      </c>
      <c r="G456" s="4">
        <v>355.1</v>
      </c>
      <c r="H456" s="4">
        <f t="shared" si="14"/>
        <v>-22.9</v>
      </c>
      <c r="I456" s="4" t="s">
        <v>140</v>
      </c>
      <c r="J456" s="4">
        <f>ROUND(H456*0.02,0)</f>
        <v>0</v>
      </c>
    </row>
    <row r="457" spans="1:10">
      <c r="A457" s="5">
        <v>12482</v>
      </c>
      <c r="B457" s="5" t="s">
        <v>791</v>
      </c>
      <c r="C457" s="5">
        <v>359</v>
      </c>
      <c r="D457" s="5" t="s">
        <v>789</v>
      </c>
      <c r="E457" s="5" t="s">
        <v>792</v>
      </c>
      <c r="F457" s="5">
        <v>378</v>
      </c>
      <c r="G457" s="4">
        <v>340.5</v>
      </c>
      <c r="H457" s="4">
        <f t="shared" si="14"/>
        <v>-37.5</v>
      </c>
      <c r="I457" s="4" t="s">
        <v>140</v>
      </c>
      <c r="J457" s="7">
        <f>ROUND(H457*0.02/2,0)</f>
        <v>0</v>
      </c>
    </row>
    <row r="458" spans="1:10">
      <c r="A458" s="5">
        <v>12494</v>
      </c>
      <c r="B458" s="5" t="s">
        <v>793</v>
      </c>
      <c r="C458" s="5">
        <v>359</v>
      </c>
      <c r="D458" s="5" t="s">
        <v>789</v>
      </c>
      <c r="E458" s="5" t="s">
        <v>794</v>
      </c>
      <c r="F458" s="5">
        <v>252</v>
      </c>
      <c r="G458" s="4">
        <v>280.67</v>
      </c>
      <c r="H458" s="4">
        <f t="shared" si="14"/>
        <v>28.67</v>
      </c>
      <c r="I458" s="4" t="s">
        <v>140</v>
      </c>
      <c r="J458" s="4"/>
    </row>
    <row r="459" spans="1:10">
      <c r="A459" s="5"/>
      <c r="B459" s="5" t="s">
        <v>795</v>
      </c>
      <c r="C459" s="5"/>
      <c r="D459" s="5" t="s">
        <v>795</v>
      </c>
      <c r="E459" s="5" t="s">
        <v>795</v>
      </c>
      <c r="F459" s="5"/>
      <c r="G459" s="4"/>
      <c r="H459" s="4"/>
      <c r="I459" s="4"/>
      <c r="J459" s="4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2019-11-28T01:42:00Z</dcterms:created>
  <dcterms:modified xsi:type="dcterms:W3CDTF">2020-01-31T07:26:02Z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