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Export" sheetId="1" r:id="rId1"/>
  </sheets>
  <externalReferences>
    <externalReference r:id="rId2"/>
  </externalReferences>
  <definedNames>
    <definedName name="_xlnm._FilterDatabase" localSheetId="0" hidden="1">Export!#REF!</definedName>
  </definedNames>
  <calcPr calcId="144525"/>
</workbook>
</file>

<file path=xl/sharedStrings.xml><?xml version="1.0" encoding="utf-8"?>
<sst xmlns="http://schemas.openxmlformats.org/spreadsheetml/2006/main" count="892" uniqueCount="588">
  <si>
    <t>员工找药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</si>
  <si>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</si>
  <si>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</si>
  <si>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</si>
  <si>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</si>
  <si>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</si>
  <si>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</si>
  <si>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</si>
  <si>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</si>
  <si>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</si>
  <si>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</si>
  <si>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</t>
  </si>
  <si>
    <t>货品ID</t>
  </si>
  <si>
    <t>备注</t>
  </si>
  <si>
    <t>紧急程度</t>
  </si>
  <si>
    <t>等风</t>
  </si>
  <si>
    <t>2019-09-22 23:52:35</t>
  </si>
  <si>
    <t>http://image-10064610.image.myqcloud.com/i/19/09/22/87d9fe24ca33ab9a4b702a05eaf8a7d0.jpg</t>
  </si>
  <si>
    <r>
      <t>酮咯酸氨丁三醇片</t>
    </r>
    <r>
      <rPr>
        <sz val="10"/>
        <rFont val="Arial"/>
        <charset val="134"/>
      </rPr>
      <t xml:space="preserve"> </t>
    </r>
  </si>
  <si>
    <t>10片每盒</t>
  </si>
  <si>
    <t>1</t>
  </si>
  <si>
    <t>永信药品工业(昆山)有限公司</t>
  </si>
  <si>
    <t>国药准字H20090102</t>
  </si>
  <si>
    <t>26</t>
  </si>
  <si>
    <t>无</t>
  </si>
  <si>
    <t>请采购部找渠道</t>
  </si>
  <si>
    <t>普通</t>
  </si>
  <si>
    <t>mr张（开启学习模式有事请留言）</t>
  </si>
  <si>
    <t>2019-09-22 23:30:00</t>
  </si>
  <si>
    <t>http://image-10064610.image.myqcloud.com/i/19/09/22/900dffd666a74afd2bc1f80c5b0560a3.jpg</t>
  </si>
  <si>
    <t>草木犀流浸液片 (消脱止-M SETUS-M)　</t>
  </si>
  <si>
    <t>30片</t>
  </si>
  <si>
    <t>5</t>
  </si>
  <si>
    <t>日本</t>
  </si>
  <si>
    <t>进口药品注册号H20160144</t>
  </si>
  <si>
    <t>75</t>
  </si>
  <si>
    <t>2019-09-22 23:28:36</t>
  </si>
  <si>
    <t>http://image-10064610.image.myqcloud.com/i/19/09/22/9a00952d9ce47a819fd1ebfac819c363.jpg</t>
  </si>
  <si>
    <t>乳酸阴道胶囊</t>
  </si>
  <si>
    <t>7粒</t>
  </si>
  <si>
    <t>西安</t>
  </si>
  <si>
    <t>国药准字H10980293</t>
  </si>
  <si>
    <t>38</t>
  </si>
  <si>
    <t>信仰</t>
  </si>
  <si>
    <t>2019-09-22 22:58:37</t>
  </si>
  <si>
    <t>http://image-10064610.image.myqcloud.com/i/19/09/22/4b3ccb1d4ed0307eabfaa02956646c98.jpg</t>
  </si>
  <si>
    <t>养胃舒软胶囊</t>
  </si>
  <si>
    <t>12粒</t>
  </si>
  <si>
    <t>江西欧氏药业有限责任公司</t>
  </si>
  <si>
    <t>Z200175</t>
  </si>
  <si>
    <t>25</t>
  </si>
  <si>
    <t/>
  </si>
  <si>
    <r>
      <t>我司在营同厂家</t>
    </r>
    <r>
      <rPr>
        <b/>
        <sz val="10"/>
        <color rgb="FFFF0000"/>
        <rFont val="Arial"/>
        <charset val="134"/>
      </rPr>
      <t>24</t>
    </r>
    <r>
      <rPr>
        <b/>
        <sz val="10"/>
        <color rgb="FFFF0000"/>
        <rFont val="宋体"/>
        <charset val="134"/>
      </rPr>
      <t>粒装，</t>
    </r>
    <r>
      <rPr>
        <b/>
        <sz val="10"/>
        <color rgb="FFFF0000"/>
        <rFont val="Arial"/>
        <charset val="134"/>
      </rPr>
      <t>id</t>
    </r>
    <r>
      <rPr>
        <b/>
        <sz val="10"/>
        <color rgb="FFFF0000"/>
        <rFont val="宋体"/>
        <charset val="134"/>
      </rPr>
      <t>：75435，请门店报需求给营运部铺货或者调拨</t>
    </r>
  </si>
  <si>
    <t>依恋</t>
  </si>
  <si>
    <t>2019-09-22 21:08:52</t>
  </si>
  <si>
    <t>http://image-10064610.image.myqcloud.com/i/19/09/22/92240b4a0ca7714aca8709c343042229.jpg</t>
  </si>
  <si>
    <t>复方天麻颗粒</t>
  </si>
  <si>
    <t>5gx10袋</t>
  </si>
  <si>
    <t>2</t>
  </si>
  <si>
    <t>四川绵阳一康制药有限公司</t>
  </si>
  <si>
    <t>国药准字Z20063198</t>
  </si>
  <si>
    <t>30</t>
  </si>
  <si>
    <t>2019-09-22 21:06:59</t>
  </si>
  <si>
    <t>http://image-10064610.image.myqcloud.com/i/19/09/22/851c000a3cfce1c3c7ec4bab8d8c852d.jpg</t>
  </si>
  <si>
    <t>氨酚伪麻那敏分散片（lll）</t>
  </si>
  <si>
    <t>24片</t>
  </si>
  <si>
    <t>山西皇城相府药业股份有限公司</t>
  </si>
  <si>
    <t>H20020458</t>
  </si>
  <si>
    <t>21.6</t>
  </si>
  <si>
    <t>已反馈有渠道，请采购部尽快报新品</t>
  </si>
  <si>
    <t>й</t>
  </si>
  <si>
    <t>2019-09-22 20:11:45</t>
  </si>
  <si>
    <t>http://image-10064610.image.myqcloud.com/i/19/09/22/6396ca7e6e28c5c60e2b09d9c1ce0bf4.jpg</t>
  </si>
  <si>
    <t>苗灵肤必舒乳膏</t>
  </si>
  <si>
    <t>10g／支</t>
  </si>
  <si>
    <t>贵州苗仁堂制药有限责任公司</t>
  </si>
  <si>
    <t>不知</t>
  </si>
  <si>
    <t>21</t>
  </si>
  <si>
    <t>小陈同学</t>
  </si>
  <si>
    <t>2019-09-22 18:31:29</t>
  </si>
  <si>
    <t>http://image-10064610.image.myqcloud.com/i/19/09/22/0d18dfc9a6661e805aece870bb94e606.jpg</t>
  </si>
  <si>
    <t>扎冲十三味丸</t>
  </si>
  <si>
    <t>30粒</t>
  </si>
  <si>
    <t>2盒</t>
  </si>
  <si>
    <t>内蒙古库伦蒙药有限公司</t>
  </si>
  <si>
    <t>国药准字Z15021586</t>
  </si>
  <si>
    <t>65元</t>
  </si>
  <si>
    <t>网名</t>
  </si>
  <si>
    <t>2019-09-22 18:15:45</t>
  </si>
  <si>
    <t>http://image-10064610.image.myqcloud.com/i/19/09/22/bb7074fd662db944ed3cfe9f4306522f.jpg</t>
  </si>
  <si>
    <t>洛芬待因缓释片</t>
  </si>
  <si>
    <t>盒</t>
  </si>
  <si>
    <t>1盒</t>
  </si>
  <si>
    <t>西南药业股份有限公司</t>
  </si>
  <si>
    <t>国药准字H20010516</t>
  </si>
  <si>
    <t>26.5</t>
  </si>
  <si>
    <t>胡荣琼</t>
  </si>
  <si>
    <t>2019-09-22 17:52:59</t>
  </si>
  <si>
    <t>http://image-10064610.image.myqcloud.com/i/19/09/22/f259c8249e274d608662a577fb1a9736.jpg</t>
  </si>
  <si>
    <t>沙库巴曲缬沙坦纳片</t>
  </si>
  <si>
    <t>100mg*14片</t>
  </si>
  <si>
    <t>北京诺华</t>
  </si>
  <si>
    <t>sdd528</t>
  </si>
  <si>
    <t>260</t>
  </si>
  <si>
    <t>已在特殊目录，请采购部及时申报资料并购进</t>
  </si>
  <si>
    <t>胡艳弘</t>
  </si>
  <si>
    <t>2019-09-22 17:32:21</t>
  </si>
  <si>
    <t>http://image-10064610.image.myqcloud.com/i/19/09/22/40f275d93ae61a883d834812b7d1e2aa.jpg</t>
  </si>
  <si>
    <t>双料喉风散</t>
  </si>
  <si>
    <r>
      <t>1</t>
    </r>
    <r>
      <rPr>
        <sz val="10"/>
        <rFont val="宋体"/>
        <charset val="134"/>
      </rPr>
      <t>克</t>
    </r>
  </si>
  <si>
    <t>广东嘉应制药</t>
  </si>
  <si>
    <t>20170301</t>
  </si>
  <si>
    <t>X</t>
  </si>
  <si>
    <t>加急</t>
  </si>
  <si>
    <t>白茶？？</t>
  </si>
  <si>
    <t>2019-09-22 17:20:07</t>
  </si>
  <si>
    <t>http://image-10064610.image.myqcloud.com/i/19/09/22/4ff88a871a35208bf2f990a10c107e6c.jpg</t>
  </si>
  <si>
    <t>根痛平胶囊</t>
  </si>
  <si>
    <t>12粒/板×3板/盒</t>
  </si>
  <si>
    <t>安徽仁和药业有限公司</t>
  </si>
  <si>
    <t>国药准字z20080323</t>
  </si>
  <si>
    <t>86.8</t>
  </si>
  <si>
    <t>142807</t>
  </si>
  <si>
    <t>卡？？ 西平</t>
  </si>
  <si>
    <t>2019-09-22 16:45:34</t>
  </si>
  <si>
    <t>http://image-10064610.image.myqcloud.com/i/19/09/22/f833a7333a718770912ba5f006ae3f4d.jpg</t>
  </si>
  <si>
    <t>石斛夜光丸</t>
  </si>
  <si>
    <t>9克x30丸</t>
  </si>
  <si>
    <t>北京同仁堂股份有限公司同仁堂制药厂</t>
  </si>
  <si>
    <t>国药准字Z11020113</t>
  </si>
  <si>
    <t>98</t>
  </si>
  <si>
    <t>自由翱翔</t>
  </si>
  <si>
    <t>http://image-10064610.image.myqcloud.com/i/19/09/22/d423b42087e8fbacf7324dba5c714d7a.jpg</t>
  </si>
  <si>
    <t>明目蒺藜丸</t>
  </si>
  <si>
    <t>9g*6袋</t>
  </si>
  <si>
    <t>保定中药制药股份有限公司</t>
  </si>
  <si>
    <t>Z13021212</t>
  </si>
  <si>
    <t>18</t>
  </si>
  <si>
    <t>夏彩红</t>
  </si>
  <si>
    <t>2019-09-22 15:20:52</t>
  </si>
  <si>
    <t>http://image-10064610.image.myqcloud.com/i/19/09/22/ee1cf9bd413c63183b13b19fe3662d52.jpg</t>
  </si>
  <si>
    <t>磷酸川芎嗪滴丸</t>
  </si>
  <si>
    <t>12.5mg×100</t>
  </si>
  <si>
    <t>北京九发药业有限公司</t>
  </si>
  <si>
    <t>国药准字H20090064</t>
  </si>
  <si>
    <t>68</t>
  </si>
  <si>
    <t>2019-09-22 15:15:40</t>
  </si>
  <si>
    <t>http://image-10064610.image.myqcloud.com/i/19/09/22/a329b66a09acd791b1061736dd287d0f.jpg</t>
  </si>
  <si>
    <t>银翘颗粒</t>
  </si>
  <si>
    <t>10克*9袋</t>
  </si>
  <si>
    <t>福建三爱有限公司</t>
  </si>
  <si>
    <t>z20026568</t>
  </si>
  <si>
    <t>7.8</t>
  </si>
  <si>
    <t>太极大药房航中街店</t>
  </si>
  <si>
    <t>2019-09-22 14:51:42</t>
  </si>
  <si>
    <t>人参归脾丸</t>
  </si>
  <si>
    <t>9gx10丸</t>
  </si>
  <si>
    <t>同仁堂</t>
  </si>
  <si>
    <t>z11020104</t>
  </si>
  <si>
    <t>19</t>
  </si>
  <si>
    <t>我在人间贩卖温柔</t>
  </si>
  <si>
    <t>2019-09-22 14:46:14</t>
  </si>
  <si>
    <t>http://image-10064610.image.myqcloud.com/i/19/09/22/f3acaf81d866a8a8665daad6e7c6e2df.jpg</t>
  </si>
  <si>
    <t>脂脉康胶囊</t>
  </si>
  <si>
    <t>0.3g*100粒</t>
  </si>
  <si>
    <t>河南辅仁堂</t>
  </si>
  <si>
    <t>Z10983079</t>
  </si>
  <si>
    <t>16.5-29.9</t>
  </si>
  <si>
    <t>专注中医养身</t>
  </si>
  <si>
    <t>2019-09-22 12:38:19</t>
  </si>
  <si>
    <t>http://image-10064610.image.myqcloud.com/i/19/09/22/a4defff8858c0955e1bedb7b89ec83ba.jpg</t>
  </si>
  <si>
    <t>马来酸氟伏沙明片</t>
  </si>
  <si>
    <t>50mg•30片</t>
  </si>
  <si>
    <t>丽珠集团</t>
  </si>
  <si>
    <t>H20058921</t>
  </si>
  <si>
    <t>暂无</t>
  </si>
  <si>
    <t>胡尹馨</t>
  </si>
  <si>
    <t>2019-09-22 11:42:06</t>
  </si>
  <si>
    <t>http://image-10064610.image.myqcloud.com/i/19/09/22/3bb390f939bc2fae2ed522c5018f8708.jpg</t>
  </si>
  <si>
    <t>熊胆开明片</t>
  </si>
  <si>
    <t>16片</t>
  </si>
  <si>
    <t>修正</t>
  </si>
  <si>
    <t>国药准字号z19990029</t>
  </si>
  <si>
    <t>56</t>
  </si>
  <si>
    <r>
      <t>门店</t>
    </r>
    <r>
      <rPr>
        <b/>
        <sz val="10"/>
        <color rgb="FFFF0000"/>
        <rFont val="Arial"/>
        <charset val="134"/>
      </rPr>
      <t>id</t>
    </r>
    <r>
      <rPr>
        <b/>
        <sz val="10"/>
        <color rgb="FFFF0000"/>
        <rFont val="宋体"/>
        <charset val="134"/>
      </rPr>
      <t>写错，无法核实</t>
    </r>
  </si>
  <si>
    <t>钩吻yyy</t>
  </si>
  <si>
    <t>2019-09-22 10:56:48</t>
  </si>
  <si>
    <t>http://image-10064610.image.myqcloud.com/i/19/09/22/32dec0ba661616538e49ee17ca7ed2d2.jpg</t>
  </si>
  <si>
    <t>肠胃宁胶囊</t>
  </si>
  <si>
    <t>0.3g*12粒*2板</t>
  </si>
  <si>
    <t>山东仙河药业有限公司</t>
  </si>
  <si>
    <t>Z20060120</t>
  </si>
  <si>
    <t>28</t>
  </si>
  <si>
    <t>代代</t>
  </si>
  <si>
    <t>2019-09-22 08:56:35</t>
  </si>
  <si>
    <t>http://image-10064610.image.myqcloud.com/i/19/09/22/d4e0a4748c56491bb8213b9b2cb098c6.jpg</t>
  </si>
  <si>
    <t>二母安嗽片</t>
  </si>
  <si>
    <t>天津中新</t>
  </si>
  <si>
    <t>Z12020262</t>
  </si>
  <si>
    <t>20</t>
  </si>
  <si>
    <t>一切随风</t>
  </si>
  <si>
    <t>2019-09-22 08:53:34</t>
  </si>
  <si>
    <t>元胡止痛片</t>
  </si>
  <si>
    <t>0.26*24</t>
  </si>
  <si>
    <t>佛山德众</t>
  </si>
  <si>
    <t>国药准字z44021349</t>
  </si>
  <si>
    <t>15</t>
  </si>
  <si>
    <t>诺</t>
  </si>
  <si>
    <t>2019-09-21 20:57:24</t>
  </si>
  <si>
    <t>http://image-10064610.image.myqcloud.com/i/19/09/21/f65c59067c0d197e772e4cf6d9ae2afd.jpg</t>
  </si>
  <si>
    <t>九制大黄丸</t>
  </si>
  <si>
    <t>6g.7瓶</t>
  </si>
  <si>
    <t>河南宛东药业</t>
  </si>
  <si>
    <t>国药准字z41021357</t>
  </si>
  <si>
    <t>妤妤</t>
  </si>
  <si>
    <t>2019-09-21 20:39:04</t>
  </si>
  <si>
    <t>http://image-10064610.image.myqcloud.com/i/19/09/21/ccefdffa2ed091875d788d559e75deff.jpg</t>
  </si>
  <si>
    <t>盐酸二甲双胍片</t>
  </si>
  <si>
    <t>0.85g*20s</t>
  </si>
  <si>
    <t>石药集团欧意药业有限公司</t>
  </si>
  <si>
    <t>H20183290</t>
  </si>
  <si>
    <t>39</t>
  </si>
  <si>
    <t>太极大药房东站店</t>
  </si>
  <si>
    <t>2019-09-21 20:05:14</t>
  </si>
  <si>
    <t>http://image-10064610.image.myqcloud.com/i/19/09/21/6df054a5116f68858cd7fb7dc09e01c6.jpg</t>
  </si>
  <si>
    <r>
      <t>庆大霉素普鲁卡因</t>
    </r>
    <r>
      <rPr>
        <sz val="10"/>
        <rFont val="Arial"/>
        <charset val="134"/>
      </rPr>
      <t>B12</t>
    </r>
    <r>
      <rPr>
        <sz val="10"/>
        <rFont val="宋体"/>
        <charset val="134"/>
      </rPr>
      <t>颗粒</t>
    </r>
  </si>
  <si>
    <t>5克*18袋</t>
  </si>
  <si>
    <t>上海海虹实业集团巢湖今辰药业有限公司</t>
  </si>
  <si>
    <t>国药准字H34023974</t>
  </si>
  <si>
    <t>32</t>
  </si>
  <si>
    <t>小丑八怪。</t>
  </si>
  <si>
    <t>2019-09-21 19:45:53</t>
  </si>
  <si>
    <t>http://image-10064610.image.myqcloud.com/i/19/09/21/77e8aba7fedcfc0a2500588d9f83799b.jpg</t>
  </si>
  <si>
    <t>氟芬那酸丁酯软膏</t>
  </si>
  <si>
    <t>10g</t>
  </si>
  <si>
    <t>上海同联制药有限公司</t>
  </si>
  <si>
    <t>国药准字H20163106</t>
  </si>
  <si>
    <t>24</t>
  </si>
  <si>
    <r>
      <t>id为：92470，公司在营且有库存，仓库及门店库存合计</t>
    </r>
    <r>
      <rPr>
        <b/>
        <sz val="10"/>
        <color rgb="FFFF0000"/>
        <rFont val="Arial"/>
        <charset val="134"/>
      </rPr>
      <t>138</t>
    </r>
    <r>
      <rPr>
        <b/>
        <sz val="10"/>
        <color rgb="FFFF0000"/>
        <rFont val="宋体"/>
        <charset val="134"/>
      </rPr>
      <t>盒，请店间调拨或请营运部铺货</t>
    </r>
  </si>
  <si>
    <t>2019-09-21 19:41:41</t>
  </si>
  <si>
    <t>http://image-10064610.image.myqcloud.com/i/19/09/21/7f78f0bbc0593b9028866b27fb396e0a.jpg</t>
  </si>
  <si>
    <t>强骨胶囊</t>
  </si>
  <si>
    <t>0.25×12粒</t>
  </si>
  <si>
    <t>北京岐黄医药股份有限公司</t>
  </si>
  <si>
    <t>国药准字Z20030007</t>
  </si>
  <si>
    <t>36</t>
  </si>
  <si>
    <t>詠遠</t>
  </si>
  <si>
    <t>2019-09-21 19:21:14</t>
  </si>
  <si>
    <t>http://image-10064610.image.myqcloud.com/i/19/09/21/ca9624b274edea5f30fd3e6568e044cb.jpg</t>
  </si>
  <si>
    <t>乙酰半胱氨酸颗粒</t>
  </si>
  <si>
    <r>
      <t>0.2g*10</t>
    </r>
    <r>
      <rPr>
        <sz val="10"/>
        <rFont val="宋体"/>
        <charset val="134"/>
      </rPr>
      <t>袋</t>
    </r>
  </si>
  <si>
    <t>广东百澳</t>
  </si>
  <si>
    <t>国药准字H20030732</t>
  </si>
  <si>
    <t>33588</t>
  </si>
  <si>
    <t>2019-09-21 19:15:15</t>
  </si>
  <si>
    <t>http://image-10064610.image.myqcloud.com/i/19/09/21/a12caa61cd7eefd09ba5b2eb06c73240.jpg</t>
  </si>
  <si>
    <t>强力定眩片</t>
  </si>
  <si>
    <t>60片每瓶</t>
  </si>
  <si>
    <t>陕西汉王药业有限公司</t>
  </si>
  <si>
    <t>国药准字Z61020139</t>
  </si>
  <si>
    <t>61.8元</t>
  </si>
  <si>
    <t>Scorpiod_憨憨</t>
  </si>
  <si>
    <t>2019-09-21 17:54:59</t>
  </si>
  <si>
    <t>霍香清胃片</t>
  </si>
  <si>
    <t>36片</t>
  </si>
  <si>
    <t>广州市花城制药</t>
  </si>
  <si>
    <t>国药准字Z44020161</t>
  </si>
  <si>
    <t>152204</t>
  </si>
  <si>
    <t>有id，请采购部找渠道后尽快购进</t>
  </si>
  <si>
    <t>2019-09-21 17:46:08</t>
  </si>
  <si>
    <t>http://image-10064610.image.myqcloud.com/i/19/09/21/c968d1641197ff56c638f2d33a17e0ad.jpg</t>
  </si>
  <si>
    <t>桑姜感冒片</t>
  </si>
  <si>
    <t>24片/盒</t>
  </si>
  <si>
    <t>四川好医生药业集团有限公司</t>
  </si>
  <si>
    <t>Z19983141</t>
  </si>
  <si>
    <t>23.8</t>
  </si>
  <si>
    <t>162242</t>
  </si>
  <si>
    <t>id为：162242，公司在营且有库存，仓库及门店库存合计503盒，请店间调拨或请营运部铺货</t>
  </si>
  <si>
    <t>呵呵哒</t>
  </si>
  <si>
    <t>2019-09-21 17:39:40</t>
  </si>
  <si>
    <t>丁硼乳膏</t>
  </si>
  <si>
    <t>65g</t>
  </si>
  <si>
    <t>丹东康宁药业有限公司</t>
  </si>
  <si>
    <t>国药准字H10888836</t>
  </si>
  <si>
    <t>16 .5</t>
  </si>
  <si>
    <t>181595</t>
  </si>
  <si>
    <t>邓磊</t>
  </si>
  <si>
    <t>2019-09-21 17:39:22</t>
  </si>
  <si>
    <t>http://image-10064610.image.myqcloud.com/i/19/09/21/09b8f4fe3b9cb140584bb7779164b6f9.jpg</t>
  </si>
  <si>
    <t>草廷神医濞炎膏</t>
  </si>
  <si>
    <t>20g/盒</t>
  </si>
  <si>
    <t>江西华江生物科技</t>
  </si>
  <si>
    <t>赣卫消证字（2018）第D001号</t>
  </si>
  <si>
    <t>50</t>
  </si>
  <si>
    <t>？？</t>
  </si>
  <si>
    <t>2019-09-21 17:32:36</t>
  </si>
  <si>
    <t>http://image-10064610.image.myqcloud.com/i/19/09/21/70c6c4aca2c5ac5d2a57cb85919e65e9.jpg</t>
  </si>
  <si>
    <t>卵磷脂络合碘胶囊</t>
  </si>
  <si>
    <t>0.1mg×30粒</t>
  </si>
  <si>
    <t>西安汉丰药业有限责任公司</t>
  </si>
  <si>
    <t>国药准字H20100107</t>
  </si>
  <si>
    <t>60</t>
  </si>
  <si>
    <t>涅槃</t>
  </si>
  <si>
    <t>2019-09-21 17:05:59</t>
  </si>
  <si>
    <t>http://image-10064610.image.myqcloud.com/i/19/09/21/308d8c95d2400261c6c61f3fe6c72b86.jpg</t>
  </si>
  <si>
    <t>银胡感冒散</t>
  </si>
  <si>
    <r>
      <t>2.2g:0.2ml*3</t>
    </r>
    <r>
      <rPr>
        <sz val="10.5"/>
        <color rgb="FF000000"/>
        <rFont val="宋体"/>
        <charset val="134"/>
      </rPr>
      <t>袋</t>
    </r>
  </si>
  <si>
    <t>广西源安堂</t>
  </si>
  <si>
    <t>Z20026714</t>
  </si>
  <si>
    <t>99.8</t>
  </si>
  <si>
    <t>徐缺</t>
  </si>
  <si>
    <t>2019-09-21 16:54:10</t>
  </si>
  <si>
    <t>http://image-10064610.image.myqcloud.com/i/19/09/21/59123310b578b52f897328934119f7e8.jpg</t>
  </si>
  <si>
    <t>藤黄健骨片</t>
  </si>
  <si>
    <t>0.5g×12片×3板</t>
  </si>
  <si>
    <t>湖南方盛制药股份有限公司</t>
  </si>
  <si>
    <t>国药准字Z20090570</t>
  </si>
  <si>
    <t>53.85</t>
  </si>
  <si>
    <t>id为：116391，公司在营且有库存，仓库及门店库存合计34盒，请店间调拨或请营运部铺货</t>
  </si>
  <si>
    <t>2019-09-21 16:23:02</t>
  </si>
  <si>
    <t>http://image-10064610.image.myqcloud.com/i/19/09/21/e67bf00df38548eebb37b052d7689776.jpg</t>
  </si>
  <si>
    <t>富马酸替诺福韦二吡呋酯片</t>
  </si>
  <si>
    <t>300mg×30片</t>
  </si>
  <si>
    <t>成都倍特药业有限公司</t>
  </si>
  <si>
    <t>国药准字H20163436</t>
  </si>
  <si>
    <t>330</t>
  </si>
  <si>
    <r>
      <t>目录中有</t>
    </r>
    <r>
      <rPr>
        <b/>
        <sz val="10"/>
        <color rgb="FFFF0000"/>
        <rFont val="Arial"/>
        <charset val="134"/>
      </rPr>
      <t>20s</t>
    </r>
    <r>
      <rPr>
        <b/>
        <sz val="10"/>
        <color rgb="FFFF0000"/>
        <rFont val="宋体"/>
        <charset val="134"/>
      </rPr>
      <t>装，</t>
    </r>
    <r>
      <rPr>
        <b/>
        <sz val="10"/>
        <color rgb="FFFF0000"/>
        <rFont val="Arial"/>
        <charset val="134"/>
      </rPr>
      <t>id</t>
    </r>
    <r>
      <rPr>
        <b/>
        <sz val="10"/>
        <color rgb="FFFF0000"/>
        <rFont val="宋体"/>
        <charset val="134"/>
      </rPr>
      <t>：182131，请门店询问顾客可以接受20s</t>
    </r>
  </si>
  <si>
    <t>海英</t>
  </si>
  <si>
    <t>2019-09-21 16:04:01</t>
  </si>
  <si>
    <t>重组人表皮生长因子凝胶</t>
  </si>
  <si>
    <t>20g</t>
  </si>
  <si>
    <t>100</t>
  </si>
  <si>
    <t>桂林华诺威基因</t>
  </si>
  <si>
    <t>S20020112</t>
  </si>
  <si>
    <t>82.5</t>
  </si>
  <si>
    <t>66444</t>
  </si>
  <si>
    <t>在目录，缺货中，请采购部找渠道，</t>
  </si>
  <si>
    <t>2019-09-2115:57:29</t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</si>
  <si>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</t>
    </r>
  </si>
  <si>
    <t>10毫克×20粒</t>
  </si>
  <si>
    <t>哈尔滨大中制药有限公司</t>
  </si>
  <si>
    <r>
      <t>国药准字</t>
    </r>
    <r>
      <rPr>
        <sz val="10"/>
        <rFont val="Arial"/>
        <charset val="134"/>
      </rPr>
      <t>H19994006</t>
    </r>
  </si>
  <si>
    <t>芹菜</t>
  </si>
  <si>
    <t>2019-09-21 15:08:57</t>
  </si>
  <si>
    <t>http://image-10064610.image.myqcloud.com/i/19/09/21/d9b6f2faab010f2038b9730677c2e76e.jpg</t>
  </si>
  <si>
    <t>蚓激酶肠溶胶囊</t>
  </si>
  <si>
    <r>
      <t>30</t>
    </r>
    <r>
      <rPr>
        <sz val="10"/>
        <rFont val="宋体"/>
        <charset val="134"/>
      </rPr>
      <t>万单位</t>
    </r>
    <r>
      <rPr>
        <sz val="10"/>
        <rFont val="Arial"/>
        <charset val="134"/>
      </rPr>
      <t>*12</t>
    </r>
    <r>
      <rPr>
        <sz val="10"/>
        <rFont val="宋体"/>
        <charset val="134"/>
      </rPr>
      <t>粒</t>
    </r>
  </si>
  <si>
    <t>3</t>
  </si>
  <si>
    <t>江中药业股份有限公司</t>
  </si>
  <si>
    <t>H10950117</t>
  </si>
  <si>
    <t>二二</t>
  </si>
  <si>
    <t>2019-09-21 14:46:56</t>
  </si>
  <si>
    <t>http://image-10064610.image.myqcloud.com/i/19/09/21/d611bbde35143161c148a77dc5aae3a3.jpg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</si>
  <si>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软膏</t>
    </r>
  </si>
  <si>
    <t>广东华润顺峰药业有限公司</t>
  </si>
  <si>
    <t>国药准字H44024453</t>
  </si>
  <si>
    <t>9</t>
  </si>
  <si>
    <t>monsters゛</t>
  </si>
  <si>
    <t>2019-09-21 14:45:21</t>
  </si>
  <si>
    <t>http://image-10064610.image.myqcloud.com/i/19/09/21/bc6fd6b4bb95ccb2ff96d79e299901dd.jpg</t>
  </si>
  <si>
    <t>甲茸壮骨通痹胶囊</t>
  </si>
  <si>
    <t>0.4×100粒</t>
  </si>
  <si>
    <t>河南省广清药业有限公司</t>
  </si>
  <si>
    <t>h20046460</t>
  </si>
  <si>
    <t>19.8</t>
  </si>
  <si>
    <t>2019-09-21 14:42:43</t>
  </si>
  <si>
    <t>http://image-10064610.image.myqcloud.com/i/19/09/21/1f940c420b4df30055b19bc3042767e7.jpg</t>
  </si>
  <si>
    <t>氟伐他汀钠缓释片</t>
  </si>
  <si>
    <t>80mg×7片</t>
  </si>
  <si>
    <t>北京诺华制药</t>
  </si>
  <si>
    <t>H20090179</t>
  </si>
  <si>
    <t>40</t>
  </si>
  <si>
    <t>2019-09-21 14:24:04</t>
  </si>
  <si>
    <t>http://image-10064610.image.myqcloud.com/i/19/09/21/33841f28ff8a4e9575c42456b8028746.jpg</t>
  </si>
  <si>
    <r>
      <t>卡他灵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吡诺克辛滴眼液</t>
    </r>
  </si>
  <si>
    <t>15ml</t>
  </si>
  <si>
    <t>日本千寿制药株式会社</t>
  </si>
  <si>
    <t>H2008003</t>
  </si>
  <si>
    <t>2019-09-21 14:17:38</t>
  </si>
  <si>
    <t>http://image-10064610.image.myqcloud.com/i/19/09/21/14665d40906f9e6795406696fe9914de.jpg</t>
  </si>
  <si>
    <t>更昔洛韦滴眼液</t>
  </si>
  <si>
    <t>8mg*2支</t>
  </si>
  <si>
    <t>湖北远大天天明制药有限公司</t>
  </si>
  <si>
    <t>国药准字H20041429</t>
  </si>
  <si>
    <t>2019-09-21 14:05:45</t>
  </si>
  <si>
    <t>布拉氏酵母菌散</t>
  </si>
  <si>
    <r>
      <t>0.25×6</t>
    </r>
    <r>
      <rPr>
        <sz val="10"/>
        <rFont val="宋体"/>
        <charset val="134"/>
      </rPr>
      <t>袋</t>
    </r>
  </si>
  <si>
    <t>深圳市康哲药业有限公司</t>
  </si>
  <si>
    <t>进口药品注册s20100086</t>
  </si>
  <si>
    <t>64.9</t>
  </si>
  <si>
    <t>2019-09-21 11:55:25</t>
  </si>
  <si>
    <t>http://image-10064610.image.myqcloud.com/i/19/09/21/88029582bad1b632826f8bc411b63610.jpg</t>
  </si>
  <si>
    <t>治咳川贝枇杷滴丸</t>
  </si>
  <si>
    <t>90丸*1瓶</t>
  </si>
  <si>
    <t>天津中新药业集团股份有限公司第六中药厂</t>
  </si>
  <si>
    <t>国药准字Z20010128</t>
  </si>
  <si>
    <t>31.4</t>
  </si>
  <si>
    <t>草莓味的风</t>
  </si>
  <si>
    <t>2019-09-21 11:21:56</t>
  </si>
  <si>
    <t>http://image-10064610.image.myqcloud.com/i/19/09/21/b1bfeeff282cd9cae1a5cb10ea3e5e3b.jpg</t>
  </si>
  <si>
    <t>氟哌噻吨美利曲辛胶囊</t>
  </si>
  <si>
    <t>18粒</t>
  </si>
  <si>
    <t>国药准字H20150043</t>
  </si>
  <si>
    <t>galaxy</t>
  </si>
  <si>
    <t>2019-09-21 10:38:12</t>
  </si>
  <si>
    <t>http://image-10064610.image.myqcloud.com/i/19/09/21/d3f88ce7a90c4a4ce55c0945be75cad5.jpg</t>
  </si>
  <si>
    <t>七叶神安滴丸</t>
  </si>
  <si>
    <t>云南金七制药有限公司</t>
  </si>
  <si>
    <t>国药准字Z20050712</t>
  </si>
  <si>
    <t>31</t>
  </si>
  <si>
    <t>XY</t>
  </si>
  <si>
    <t>2019-09-21 10:14:53</t>
  </si>
  <si>
    <t>环吡酮胺阴道栓</t>
  </si>
  <si>
    <t>0.1g*6粒/盒</t>
  </si>
  <si>
    <t>北京双吉制药有限公司</t>
  </si>
  <si>
    <t>国药准字H20083332</t>
  </si>
  <si>
    <t>51</t>
  </si>
  <si>
    <t>太极大药房羊子山西路店</t>
  </si>
  <si>
    <t>2019-09-21 10:07:51</t>
  </si>
  <si>
    <t>屏风生脉胶囊</t>
  </si>
  <si>
    <t>0.33*36粒</t>
  </si>
  <si>
    <t>广州莱泰</t>
  </si>
  <si>
    <t>z14021603</t>
  </si>
  <si>
    <t>目录外淘汰，请采购部找渠道后购进</t>
  </si>
  <si>
    <t>娟</t>
  </si>
  <si>
    <t>2019-09-21 09:17:47</t>
  </si>
  <si>
    <t>复方甘草酸苷片</t>
  </si>
  <si>
    <t>21片</t>
  </si>
  <si>
    <t>10</t>
  </si>
  <si>
    <t>卫材</t>
  </si>
  <si>
    <t>J20130077</t>
  </si>
  <si>
    <t>36.8</t>
  </si>
  <si>
    <t>56793</t>
  </si>
  <si>
    <t>在目录，仓库无货，请采购部找渠道后购进</t>
  </si>
  <si>
    <t>2019-09-20 20:13:08</t>
  </si>
  <si>
    <t>卡波姆眼用凝胶</t>
  </si>
  <si>
    <t>10g*1支/盒</t>
  </si>
  <si>
    <t>Dr.Gerhard Mann,Chem-Pharm</t>
  </si>
  <si>
    <t>进口药品注册正号H20100808</t>
  </si>
  <si>
    <t>2019-09-20 20:10:37</t>
  </si>
  <si>
    <t>鳖甲煎丸</t>
  </si>
  <si>
    <t>50g*1瓶/盒</t>
  </si>
  <si>
    <t>武汉中联药业集团股份有限公司</t>
  </si>
  <si>
    <t>国药准字Z42020772</t>
  </si>
  <si>
    <t>48</t>
  </si>
  <si>
    <t>2019-09-20 20:06:46</t>
  </si>
  <si>
    <t>盐酸多奈哌齐片</t>
  </si>
  <si>
    <t xml:space="preserve">
5mg*10片/盒</t>
  </si>
  <si>
    <t xml:space="preserve">
江苏豪森药业股份有限公司</t>
  </si>
  <si>
    <t>国药准字H20030472</t>
  </si>
  <si>
    <t>55</t>
  </si>
  <si>
    <t>太极大药房崇州人民医院店</t>
  </si>
  <si>
    <t>2019-09-20 17:36:53</t>
  </si>
  <si>
    <t>http://image-10064610.image.myqcloud.com/i/19/09/20/ad9f4df64e2b8a02810f70486276e710.jpg</t>
  </si>
  <si>
    <t>关节止痛膏</t>
  </si>
  <si>
    <t>2贴</t>
  </si>
  <si>
    <t>吉林万通</t>
  </si>
  <si>
    <t>241020333</t>
  </si>
  <si>
    <t>2019-09-20 17:35:21</t>
  </si>
  <si>
    <t>http://image-10064610.image.myqcloud.com/i/19/09/20/0aa9c8e758612112026de204b7b7390f.jpg</t>
  </si>
  <si>
    <t>盐酸二甲双胍缓释片</t>
  </si>
  <si>
    <t>0.5g*30片</t>
  </si>
  <si>
    <t>江苏德源药业股份有限公司</t>
  </si>
  <si>
    <t>H20080252</t>
  </si>
  <si>
    <t>易月红</t>
  </si>
  <si>
    <t>2019-09-20 17:27:56</t>
  </si>
  <si>
    <t>http://image-10064610.image.myqcloud.com/i/19/09/20/95b55b333f40f1ae708f7d697a5f082d.jpg</t>
  </si>
  <si>
    <t>脾胃舒丸</t>
  </si>
  <si>
    <t>3*2盒</t>
  </si>
  <si>
    <t>吉林恒金</t>
  </si>
  <si>
    <t>z20083308</t>
  </si>
  <si>
    <t>随心</t>
  </si>
  <si>
    <t>2019-09-20 16:45:15</t>
  </si>
  <si>
    <t>http://image-10064610.image.myqcloud.com/i/19/09/20/409334b2e329ad94c23473ba8d305dae.jpg</t>
  </si>
  <si>
    <t>格列美脲分散片</t>
  </si>
  <si>
    <t>2mgx12片</t>
  </si>
  <si>
    <t>石药集团</t>
  </si>
  <si>
    <t>国药准字H20100182</t>
  </si>
  <si>
    <t>112082</t>
  </si>
  <si>
    <t>在特殊目录，仓库无货，请采购部购进或门店调拨</t>
  </si>
  <si>
    <t>太极大药房兴乐北路店</t>
  </si>
  <si>
    <t>2019-09-20 16:23:01</t>
  </si>
  <si>
    <t>http://image-10064610.image.myqcloud.com/i/19/09/20/4e4dbcfb8519bc991b704d7a37b02774.jpg</t>
  </si>
  <si>
    <t>羧甲基纤维素钠滴眼液</t>
  </si>
  <si>
    <t>0.4ml：4mgx30支</t>
  </si>
  <si>
    <t>4</t>
  </si>
  <si>
    <t>潇洒莱威</t>
  </si>
  <si>
    <t>国药准字H20140946</t>
  </si>
  <si>
    <t>80</t>
  </si>
  <si>
    <t>最初、</t>
  </si>
  <si>
    <t>2019-09-20 15:51:44</t>
  </si>
  <si>
    <t>http://image-10064610.image.myqcloud.com/i/19/09/20/99451a843027d912362f9463673bac42.jpg</t>
  </si>
  <si>
    <t>阿奇霉素肠溶胶囊</t>
  </si>
  <si>
    <t>0.25*6粒</t>
  </si>
  <si>
    <t>华润三九</t>
  </si>
  <si>
    <t>H20090152</t>
  </si>
  <si>
    <r>
      <t>特殊目录中有</t>
    </r>
    <r>
      <rPr>
        <b/>
        <sz val="10"/>
        <color rgb="FFFF0000"/>
        <rFont val="Arial"/>
        <charset val="134"/>
      </rPr>
      <t>4</t>
    </r>
    <r>
      <rPr>
        <b/>
        <sz val="10"/>
        <color rgb="FFFF0000"/>
        <rFont val="宋体"/>
        <charset val="134"/>
      </rPr>
      <t>粒，请门店询问顾客是否接受后反馈商品部</t>
    </r>
  </si>
  <si>
    <t>2019-09-20 15:50:19</t>
  </si>
  <si>
    <t>http://image-10064610.image.myqcloud.com/i/19/09/20/799ed1bb556770529d14c054820ad964.jpg</t>
  </si>
  <si>
    <t>双氯芬酸钠气雾剂</t>
  </si>
  <si>
    <t>60g</t>
  </si>
  <si>
    <t>广东同德</t>
  </si>
  <si>
    <t>H19991425</t>
  </si>
  <si>
    <t>30.8</t>
  </si>
  <si>
    <t>121240</t>
  </si>
  <si>
    <t>落雨听声</t>
  </si>
  <si>
    <t>2019-09-20 14:54:24</t>
  </si>
  <si>
    <t>http://image-10064610.image.myqcloud.com/i/19/09/20/8490c08388b5e4b7b9d3f4f31641da6e.jpg</t>
  </si>
  <si>
    <t>3粒</t>
  </si>
  <si>
    <t>浙江圣华药业有限公司</t>
  </si>
  <si>
    <t>国药准字H20093923</t>
  </si>
  <si>
    <t>18.5</t>
  </si>
  <si>
    <t>萌萌鹿</t>
  </si>
  <si>
    <t>2019-09-20 14:15:06</t>
  </si>
  <si>
    <t>http://image-10064610.image.myqcloud.com/i/19/09/20/a0f6a270257684c8d71df81d27d4d52d.jpg</t>
  </si>
  <si>
    <t>氯诺昔康分散片</t>
  </si>
  <si>
    <t xml:space="preserve">8mg </t>
  </si>
  <si>
    <t>长春雷允上药业有限公司</t>
  </si>
  <si>
    <t>国药准字H 20070206</t>
  </si>
  <si>
    <t>2019-09-20 14:05:18</t>
  </si>
  <si>
    <t>http://image-10064610.image.myqcloud.com/i/19/09/20/59474cf80a35a84b919b7fea0c45c39a.jpg</t>
  </si>
  <si>
    <t>香芍颗粒</t>
  </si>
  <si>
    <t>4g ×3袋</t>
  </si>
  <si>
    <t>扬子江药业</t>
  </si>
  <si>
    <t>国药准字Z20050425</t>
  </si>
  <si>
    <t>49</t>
  </si>
  <si>
    <t>待经营目录，仓库及门店无库存，现门店需求请购进</t>
  </si>
  <si>
    <t>2019-09-20 13:56:24</t>
  </si>
  <si>
    <t>http://image-10064610.image.myqcloud.com/i/19/09/20/6798f7dd1907f695dd1e495be85d98a4.jpg</t>
  </si>
  <si>
    <t>非布司他片</t>
  </si>
  <si>
    <t>80mg×10片</t>
  </si>
  <si>
    <t>杭州朱养心药业有限公司</t>
  </si>
  <si>
    <t>国药准字H20130010</t>
  </si>
  <si>
    <t>200</t>
  </si>
  <si>
    <r>
      <t>请采购部找渠道（在营为</t>
    </r>
    <r>
      <rPr>
        <b/>
        <sz val="10"/>
        <color rgb="FFFF0000"/>
        <rFont val="Arial"/>
        <charset val="134"/>
      </rPr>
      <t>40mg*7s</t>
    </r>
    <r>
      <rPr>
        <b/>
        <sz val="10"/>
        <color rgb="FFFF0000"/>
        <rFont val="宋体"/>
        <charset val="134"/>
      </rPr>
      <t>）</t>
    </r>
  </si>
  <si>
    <t>雨后的彩虹</t>
  </si>
  <si>
    <t>2019-09-20 13:25:51</t>
  </si>
  <si>
    <t>http://image-10064610.image.myqcloud.com/i/19/09/20/4e595326ad2aead89c39012d915751a9.jpg</t>
  </si>
  <si>
    <t>鲑降钙素鼻喷雾剂</t>
  </si>
  <si>
    <t>120IU:16喷</t>
  </si>
  <si>
    <t>银谷制药有限责任公司</t>
  </si>
  <si>
    <t>国药准字Z20030905</t>
  </si>
  <si>
    <t>人生如若初见</t>
  </si>
  <si>
    <t>2019-09-20 12:47:27</t>
  </si>
  <si>
    <t>http://image-10064610.image.myqcloud.com/i/19/09/20/56ec2a65c7d19c73a072c710c6bd90d2.jpg</t>
  </si>
  <si>
    <t>盐酸倍他司汀口服液</t>
  </si>
  <si>
    <t>10mlX15支</t>
  </si>
  <si>
    <t>黑龙江中桂制药</t>
  </si>
  <si>
    <t>H23020091</t>
  </si>
  <si>
    <t>23</t>
  </si>
  <si>
    <t>id为：121218，公司在营且有库存，仓库及门店库存合计96盒，请店间调拨或请营运部铺货</t>
  </si>
  <si>
    <t>邓双店张琴</t>
  </si>
  <si>
    <t>2019-09-20 10:21:29</t>
  </si>
  <si>
    <t>http://image-10064610.image.myqcloud.com/i/19/09/20/2e6c3764dae342a168628aa8588393c2.jpg</t>
  </si>
  <si>
    <t>乐脉丸</t>
  </si>
  <si>
    <t>1.2克*12袋</t>
  </si>
  <si>
    <t>康美保宁</t>
  </si>
  <si>
    <t>国药准字Z20050585</t>
  </si>
  <si>
    <t>太极大药房公济桥店</t>
  </si>
  <si>
    <t>2019-09-20 09:05:27</t>
  </si>
  <si>
    <t>红金消结胶囊</t>
  </si>
  <si>
    <t>0.4g*36粒</t>
  </si>
  <si>
    <t>云南佑生</t>
  </si>
  <si>
    <t>Z20026032</t>
  </si>
  <si>
    <t>56595</t>
  </si>
  <si>
    <t>声声慢</t>
  </si>
  <si>
    <t>2019-09-20 08:49:56</t>
  </si>
  <si>
    <t>http://image-10064610.image.myqcloud.com/i/19/09/20/c4d8f68c24bee353ffe4006db3c67989.jpg</t>
  </si>
  <si>
    <t>津力达颗粒</t>
  </si>
  <si>
    <t>9g*9袋</t>
  </si>
  <si>
    <t>石家庄以岭药业股份有限公司</t>
  </si>
  <si>
    <t>国药准字Z20050845</t>
  </si>
  <si>
    <t>2019-09-20 08:43:32</t>
  </si>
  <si>
    <t>http://image-10064610.image.myqcloud.com/i/19/09/20/75c327ec239974a5b297e805881fb27c.jpg</t>
  </si>
  <si>
    <t>清开灵片</t>
  </si>
  <si>
    <t>浙江远力健药业有限责任公司</t>
  </si>
  <si>
    <t>国药准字Z10970043</t>
  </si>
  <si>
    <t>46.4</t>
  </si>
  <si>
    <t>哎呦喂</t>
  </si>
  <si>
    <t>2019-09-20 08:37:07</t>
  </si>
  <si>
    <t>http://image-10064610.image.myqcloud.com/i/19/09/20/6c59cc961881de424987d2aa85f4a766.jpg</t>
  </si>
  <si>
    <t>都梁软胶囊</t>
  </si>
  <si>
    <t>0.54g*27粒</t>
  </si>
  <si>
    <t>重庆华森制药股份有限公司</t>
  </si>
  <si>
    <t>国药准字Z20055185</t>
  </si>
  <si>
    <t>37</t>
  </si>
  <si>
    <t>74006</t>
  </si>
  <si>
    <t>已在目录，请采购部及时购进并铺货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</si>
</sst>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.5"/>
      <color rgb="FF000000"/>
      <name val="Tahoma"/>
      <charset val="134"/>
    </font>
    <font>
      <sz val="10"/>
      <name val="Arial"/>
      <charset val="0"/>
    </font>
    <font>
      <b/>
      <sz val="10"/>
      <color rgb="FFFFFFFF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color rgb="FFFF0000"/>
      <name val="Arial"/>
      <charset val="134"/>
    </font>
    <font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22" fontId="3" fillId="0" borderId="1" xfId="0" applyNumberFormat="1" applyFont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/>
    <xf numFmtId="0" fontId="0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376;&#24215;&#30446;&#24405;\&#38376;&#24215;&#20998;&#31867;2019&#20998;&#31867;9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</row>
        <row r="2">
          <cell r="B2">
            <v>307</v>
          </cell>
          <cell r="C2" t="str">
            <v>旗舰店</v>
          </cell>
        </row>
        <row r="3">
          <cell r="B3">
            <v>582</v>
          </cell>
          <cell r="C3" t="str">
            <v>青羊区十二桥药店</v>
          </cell>
        </row>
        <row r="4">
          <cell r="B4">
            <v>337</v>
          </cell>
          <cell r="C4" t="str">
            <v>浆洗街药店</v>
          </cell>
        </row>
        <row r="5">
          <cell r="B5">
            <v>517</v>
          </cell>
          <cell r="C5" t="str">
            <v>青羊区北东街店</v>
          </cell>
        </row>
        <row r="6">
          <cell r="B6">
            <v>750</v>
          </cell>
          <cell r="C6" t="str">
            <v>成汉南路店</v>
          </cell>
        </row>
        <row r="7">
          <cell r="B7">
            <v>341</v>
          </cell>
          <cell r="C7" t="str">
            <v>邛崃中心药店</v>
          </cell>
        </row>
        <row r="8">
          <cell r="B8">
            <v>343</v>
          </cell>
          <cell r="C8" t="str">
            <v>光华药店</v>
          </cell>
        </row>
        <row r="9">
          <cell r="B9">
            <v>311</v>
          </cell>
          <cell r="C9" t="str">
            <v>西部店</v>
          </cell>
        </row>
        <row r="10">
          <cell r="B10">
            <v>571</v>
          </cell>
          <cell r="C10" t="str">
            <v>高新区民丰大道西段药店</v>
          </cell>
        </row>
        <row r="11">
          <cell r="B11">
            <v>385</v>
          </cell>
          <cell r="C11" t="str">
            <v>五津西路药店</v>
          </cell>
        </row>
        <row r="12">
          <cell r="B12">
            <v>707</v>
          </cell>
          <cell r="C12" t="str">
            <v>成华区万科路药店</v>
          </cell>
        </row>
        <row r="13">
          <cell r="B13">
            <v>712</v>
          </cell>
          <cell r="C13" t="str">
            <v>成华区华泰路药店</v>
          </cell>
        </row>
        <row r="14">
          <cell r="B14">
            <v>730</v>
          </cell>
          <cell r="C14" t="str">
            <v>新都区新繁镇繁江北路药店</v>
          </cell>
        </row>
        <row r="15">
          <cell r="B15">
            <v>585</v>
          </cell>
          <cell r="C15" t="str">
            <v>成华区羊子山西路药店（兴元华盛）</v>
          </cell>
        </row>
        <row r="16">
          <cell r="B16">
            <v>365</v>
          </cell>
          <cell r="C16" t="str">
            <v>光华村街药店</v>
          </cell>
        </row>
        <row r="17">
          <cell r="B17">
            <v>742</v>
          </cell>
          <cell r="C17" t="str">
            <v>锦江区庆云南街药店</v>
          </cell>
        </row>
        <row r="18">
          <cell r="B18">
            <v>709</v>
          </cell>
          <cell r="C18" t="str">
            <v>新都区马超东路店</v>
          </cell>
        </row>
        <row r="19">
          <cell r="B19">
            <v>581</v>
          </cell>
          <cell r="C19" t="str">
            <v>成华区二环路北四段药店（汇融名城）</v>
          </cell>
        </row>
        <row r="20">
          <cell r="B20">
            <v>387</v>
          </cell>
          <cell r="C20" t="str">
            <v>新乐中街药店</v>
          </cell>
        </row>
        <row r="21">
          <cell r="B21">
            <v>744</v>
          </cell>
          <cell r="C21" t="str">
            <v>科华路店</v>
          </cell>
        </row>
        <row r="22">
          <cell r="B22">
            <v>578</v>
          </cell>
          <cell r="C22" t="str">
            <v>成华区华油路药店</v>
          </cell>
        </row>
        <row r="23">
          <cell r="B23">
            <v>102934</v>
          </cell>
          <cell r="C23" t="str">
            <v>银河北街</v>
          </cell>
        </row>
        <row r="24">
          <cell r="B24">
            <v>373</v>
          </cell>
          <cell r="C24" t="str">
            <v>通盈街药店</v>
          </cell>
        </row>
        <row r="25">
          <cell r="B25">
            <v>546</v>
          </cell>
          <cell r="C25" t="str">
            <v>锦江区榕声路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747</v>
          </cell>
          <cell r="C27" t="str">
            <v>郫县一环路东南段店</v>
          </cell>
        </row>
        <row r="28">
          <cell r="B28">
            <v>513</v>
          </cell>
          <cell r="C28" t="str">
            <v>武侯区顺和街店</v>
          </cell>
        </row>
        <row r="29">
          <cell r="B29">
            <v>724</v>
          </cell>
          <cell r="C29" t="str">
            <v>锦江区观音桥街药店</v>
          </cell>
        </row>
        <row r="30">
          <cell r="B30">
            <v>308</v>
          </cell>
          <cell r="C30" t="str">
            <v>红星店</v>
          </cell>
        </row>
        <row r="31">
          <cell r="B31">
            <v>379</v>
          </cell>
          <cell r="C31" t="str">
            <v>土龙路药店</v>
          </cell>
        </row>
        <row r="32">
          <cell r="B32">
            <v>726</v>
          </cell>
          <cell r="C32" t="str">
            <v>金牛区交大路第三药店</v>
          </cell>
        </row>
        <row r="33">
          <cell r="B33">
            <v>355</v>
          </cell>
          <cell r="C33" t="str">
            <v>双林路药店</v>
          </cell>
        </row>
        <row r="34">
          <cell r="B34">
            <v>514</v>
          </cell>
          <cell r="C34" t="str">
            <v>新津邓双镇岷江店</v>
          </cell>
        </row>
        <row r="35">
          <cell r="B35">
            <v>746</v>
          </cell>
          <cell r="C35" t="str">
            <v>大邑县晋原镇内蒙古桃源店</v>
          </cell>
        </row>
        <row r="36">
          <cell r="B36">
            <v>754</v>
          </cell>
          <cell r="C36" t="str">
            <v>崇州尚贤坊街店</v>
          </cell>
        </row>
        <row r="37">
          <cell r="B37">
            <v>399</v>
          </cell>
          <cell r="C37" t="str">
            <v>高新天久北巷药店</v>
          </cell>
        </row>
        <row r="38">
          <cell r="B38">
            <v>377</v>
          </cell>
          <cell r="C38" t="str">
            <v>新园大道药店</v>
          </cell>
        </row>
        <row r="39">
          <cell r="B39">
            <v>54</v>
          </cell>
          <cell r="C39" t="str">
            <v>怀远店</v>
          </cell>
        </row>
        <row r="40">
          <cell r="B40">
            <v>511</v>
          </cell>
          <cell r="C40" t="str">
            <v>成华杉板桥南一路店</v>
          </cell>
        </row>
        <row r="41">
          <cell r="B41">
            <v>101453</v>
          </cell>
          <cell r="C41" t="str">
            <v>江安路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598</v>
          </cell>
          <cell r="C43" t="str">
            <v>锦江区水杉街药店</v>
          </cell>
        </row>
        <row r="44">
          <cell r="B44">
            <v>515</v>
          </cell>
          <cell r="C44" t="str">
            <v>成华区崔家店路药店</v>
          </cell>
        </row>
        <row r="45">
          <cell r="B45">
            <v>103639</v>
          </cell>
          <cell r="C45" t="str">
            <v>金马河店</v>
          </cell>
        </row>
        <row r="46">
          <cell r="B46">
            <v>737</v>
          </cell>
          <cell r="C46" t="str">
            <v>高新区大源北街药店</v>
          </cell>
        </row>
        <row r="47">
          <cell r="B47">
            <v>103198</v>
          </cell>
          <cell r="C47" t="str">
            <v>贝森路店</v>
          </cell>
        </row>
        <row r="48">
          <cell r="B48">
            <v>102565</v>
          </cell>
          <cell r="C48" t="str">
            <v>佳灵路</v>
          </cell>
        </row>
        <row r="49">
          <cell r="B49">
            <v>351</v>
          </cell>
          <cell r="C49" t="str">
            <v>都江堰药店</v>
          </cell>
        </row>
        <row r="50">
          <cell r="B50">
            <v>329</v>
          </cell>
          <cell r="C50" t="str">
            <v>温江店</v>
          </cell>
        </row>
        <row r="51">
          <cell r="B51">
            <v>572</v>
          </cell>
          <cell r="C51" t="str">
            <v>郫县郫筒镇东大街药店</v>
          </cell>
        </row>
        <row r="52">
          <cell r="B52">
            <v>367</v>
          </cell>
          <cell r="C52" t="str">
            <v>金带街药店</v>
          </cell>
        </row>
        <row r="53">
          <cell r="B53">
            <v>359</v>
          </cell>
          <cell r="C53" t="str">
            <v>枣子巷药店</v>
          </cell>
        </row>
        <row r="54">
          <cell r="B54">
            <v>349</v>
          </cell>
          <cell r="C54" t="str">
            <v>人民中路店</v>
          </cell>
        </row>
        <row r="55">
          <cell r="B55">
            <v>716</v>
          </cell>
          <cell r="C55" t="str">
            <v>大邑县沙渠镇方圆路药店</v>
          </cell>
        </row>
        <row r="56">
          <cell r="B56">
            <v>103199</v>
          </cell>
          <cell r="C56" t="str">
            <v>西林一街店</v>
          </cell>
        </row>
        <row r="57">
          <cell r="B57">
            <v>748</v>
          </cell>
          <cell r="C57" t="str">
            <v>大邑东街店</v>
          </cell>
        </row>
        <row r="58">
          <cell r="B58">
            <v>743</v>
          </cell>
          <cell r="C58" t="str">
            <v>成华区万宇路药店</v>
          </cell>
        </row>
        <row r="59">
          <cell r="B59">
            <v>721</v>
          </cell>
          <cell r="C59" t="str">
            <v>邛崃市临邛镇洪川小区药店</v>
          </cell>
        </row>
        <row r="60">
          <cell r="B60">
            <v>102935</v>
          </cell>
          <cell r="C60" t="str">
            <v>童子街店</v>
          </cell>
        </row>
        <row r="61">
          <cell r="B61">
            <v>587</v>
          </cell>
          <cell r="C61" t="str">
            <v>都江堰景中路店</v>
          </cell>
        </row>
        <row r="62">
          <cell r="B62">
            <v>106066</v>
          </cell>
          <cell r="C62" t="str">
            <v>梨花街药店</v>
          </cell>
        </row>
        <row r="63">
          <cell r="B63">
            <v>52</v>
          </cell>
          <cell r="C63" t="str">
            <v>崇州中心店</v>
          </cell>
        </row>
        <row r="64">
          <cell r="B64">
            <v>717</v>
          </cell>
          <cell r="C64" t="str">
            <v>大邑县晋原镇通达东路五段药店</v>
          </cell>
        </row>
        <row r="65">
          <cell r="B65">
            <v>549</v>
          </cell>
          <cell r="C65" t="str">
            <v>大邑县晋源镇东壕沟段药店</v>
          </cell>
        </row>
        <row r="66">
          <cell r="B66">
            <v>347</v>
          </cell>
          <cell r="C66" t="str">
            <v>清江2店</v>
          </cell>
        </row>
        <row r="67">
          <cell r="B67">
            <v>570</v>
          </cell>
          <cell r="C67" t="str">
            <v>青羊区浣花滨河路药店</v>
          </cell>
        </row>
        <row r="68">
          <cell r="B68">
            <v>727</v>
          </cell>
          <cell r="C68" t="str">
            <v>金牛区黄苑东街药店</v>
          </cell>
        </row>
        <row r="69">
          <cell r="B69">
            <v>539</v>
          </cell>
          <cell r="C69" t="str">
            <v>大邑县晋原镇子龙路店</v>
          </cell>
        </row>
        <row r="70">
          <cell r="B70">
            <v>745</v>
          </cell>
          <cell r="C70" t="str">
            <v>金沙路店</v>
          </cell>
        </row>
        <row r="71">
          <cell r="B71">
            <v>104428</v>
          </cell>
          <cell r="C71" t="str">
            <v>崇州永康东路</v>
          </cell>
        </row>
        <row r="72">
          <cell r="B72">
            <v>704</v>
          </cell>
          <cell r="C72" t="str">
            <v>都江堰奎光路中段药店</v>
          </cell>
        </row>
        <row r="73">
          <cell r="B73">
            <v>723</v>
          </cell>
          <cell r="C73" t="str">
            <v>锦江区柳翠路药店</v>
          </cell>
        </row>
        <row r="74">
          <cell r="B74">
            <v>339</v>
          </cell>
          <cell r="C74" t="str">
            <v>沙河源药店</v>
          </cell>
        </row>
        <row r="75">
          <cell r="B75">
            <v>102479</v>
          </cell>
          <cell r="C75" t="str">
            <v>劼人路店</v>
          </cell>
        </row>
        <row r="76">
          <cell r="B76">
            <v>720</v>
          </cell>
          <cell r="C76" t="str">
            <v>大邑县新场镇文昌街药店</v>
          </cell>
        </row>
        <row r="77">
          <cell r="B77">
            <v>105267</v>
          </cell>
          <cell r="C77" t="str">
            <v>金牛区蜀汉</v>
          </cell>
        </row>
        <row r="78">
          <cell r="B78">
            <v>105751</v>
          </cell>
          <cell r="C78" t="str">
            <v>新下街店</v>
          </cell>
        </row>
        <row r="79">
          <cell r="B79">
            <v>591</v>
          </cell>
          <cell r="C79" t="str">
            <v>邛崃市临邛镇长安大道药店</v>
          </cell>
        </row>
        <row r="80">
          <cell r="B80">
            <v>594</v>
          </cell>
          <cell r="C80" t="str">
            <v>大邑县安仁镇千禧街药店</v>
          </cell>
        </row>
        <row r="81">
          <cell r="B81">
            <v>573</v>
          </cell>
          <cell r="C81" t="str">
            <v>双流县西航港街道锦华路一段药店</v>
          </cell>
        </row>
        <row r="82">
          <cell r="B82">
            <v>752</v>
          </cell>
          <cell r="C82" t="str">
            <v>聚萃路店</v>
          </cell>
        </row>
        <row r="83">
          <cell r="B83">
            <v>740</v>
          </cell>
          <cell r="C83" t="str">
            <v>成华区华康路药店</v>
          </cell>
        </row>
        <row r="84">
          <cell r="B84">
            <v>102564</v>
          </cell>
          <cell r="C84" t="str">
            <v>翠荫路 </v>
          </cell>
        </row>
        <row r="85">
          <cell r="B85">
            <v>732</v>
          </cell>
          <cell r="C85" t="str">
            <v>邛崃市羊安镇永康大道药店</v>
          </cell>
        </row>
        <row r="86">
          <cell r="B86">
            <v>738</v>
          </cell>
          <cell r="C86" t="str">
            <v>都江堰市蒲阳路药店</v>
          </cell>
        </row>
        <row r="87">
          <cell r="B87">
            <v>733</v>
          </cell>
          <cell r="C87" t="str">
            <v>双流县三强西路</v>
          </cell>
        </row>
        <row r="88">
          <cell r="B88">
            <v>710</v>
          </cell>
          <cell r="C88" t="str">
            <v>都江堰市蒲阳镇堰问道西路药店</v>
          </cell>
        </row>
        <row r="89">
          <cell r="B89">
            <v>102567</v>
          </cell>
          <cell r="C89" t="str">
            <v>武阳西路</v>
          </cell>
        </row>
        <row r="90">
          <cell r="B90">
            <v>56</v>
          </cell>
          <cell r="C90" t="str">
            <v>三江店</v>
          </cell>
        </row>
        <row r="91">
          <cell r="B91">
            <v>104429</v>
          </cell>
          <cell r="C91" t="str">
            <v>武侯区大华街店</v>
          </cell>
        </row>
        <row r="92">
          <cell r="B92">
            <v>706</v>
          </cell>
          <cell r="C92" t="str">
            <v>都江堰幸福镇翔凤路药店</v>
          </cell>
        </row>
        <row r="93">
          <cell r="B93">
            <v>104533</v>
          </cell>
          <cell r="C93" t="str">
            <v>大邑潘家街店</v>
          </cell>
        </row>
        <row r="94">
          <cell r="B94">
            <v>371</v>
          </cell>
          <cell r="C94" t="str">
            <v>兴义镇万兴路药店</v>
          </cell>
        </row>
        <row r="95">
          <cell r="B95">
            <v>713</v>
          </cell>
          <cell r="C95" t="str">
            <v>都江堰聚源镇药店</v>
          </cell>
        </row>
        <row r="96">
          <cell r="B96">
            <v>753</v>
          </cell>
          <cell r="C96" t="str">
            <v>合欢树街</v>
          </cell>
        </row>
        <row r="97">
          <cell r="B97">
            <v>104838</v>
          </cell>
          <cell r="C97" t="str">
            <v>崇州蜀州中路</v>
          </cell>
        </row>
        <row r="98">
          <cell r="B98">
            <v>106569</v>
          </cell>
          <cell r="C98" t="str">
            <v>大悦路店</v>
          </cell>
        </row>
        <row r="99">
          <cell r="B99">
            <v>741</v>
          </cell>
          <cell r="C99" t="str">
            <v>成华区新怡路店</v>
          </cell>
        </row>
        <row r="100">
          <cell r="B100">
            <v>104430</v>
          </cell>
          <cell r="C100" t="str">
            <v>高新中和大道店</v>
          </cell>
        </row>
        <row r="101">
          <cell r="B101">
            <v>545</v>
          </cell>
          <cell r="C101" t="str">
            <v>龙潭西路店</v>
          </cell>
        </row>
        <row r="102">
          <cell r="B102">
            <v>105396</v>
          </cell>
          <cell r="C102" t="str">
            <v>武侯区航中路店</v>
          </cell>
        </row>
        <row r="103">
          <cell r="B103">
            <v>102478</v>
          </cell>
          <cell r="C103" t="str">
            <v>静明路店</v>
          </cell>
        </row>
        <row r="104">
          <cell r="B104">
            <v>106399</v>
          </cell>
          <cell r="C104" t="str">
            <v>蜀辉路店</v>
          </cell>
        </row>
        <row r="105">
          <cell r="B105">
            <v>108277</v>
          </cell>
          <cell r="C105" t="str">
            <v>银沙路店</v>
          </cell>
        </row>
        <row r="106">
          <cell r="B106">
            <v>718</v>
          </cell>
          <cell r="C106" t="str">
            <v>龙泉驿生路店</v>
          </cell>
        </row>
        <row r="107">
          <cell r="B107">
            <v>107728</v>
          </cell>
          <cell r="C107" t="str">
            <v>大邑北街店</v>
          </cell>
        </row>
        <row r="108">
          <cell r="B108">
            <v>106568</v>
          </cell>
          <cell r="C108" t="str">
            <v>中和公济桥店</v>
          </cell>
        </row>
        <row r="109">
          <cell r="B109">
            <v>105910</v>
          </cell>
          <cell r="C109" t="str">
            <v>紫薇东路</v>
          </cell>
        </row>
        <row r="110">
          <cell r="B110">
            <v>106865</v>
          </cell>
          <cell r="C110" t="str">
            <v>丝竹路店</v>
          </cell>
        </row>
        <row r="111">
          <cell r="B111">
            <v>107658</v>
          </cell>
          <cell r="C111" t="str">
            <v>新都万和北路</v>
          </cell>
        </row>
        <row r="112">
          <cell r="B112">
            <v>106485</v>
          </cell>
          <cell r="C112" t="str">
            <v>元华二巷</v>
          </cell>
        </row>
        <row r="113">
          <cell r="B113">
            <v>107829</v>
          </cell>
          <cell r="C113" t="str">
            <v>解放路店</v>
          </cell>
        </row>
        <row r="114">
          <cell r="B114">
            <v>108656</v>
          </cell>
          <cell r="C114" t="str">
            <v>新津县五津镇五津西路二药房</v>
          </cell>
        </row>
        <row r="116">
          <cell r="B116" t="str">
            <v>门店销售分类标准：</v>
          </cell>
        </row>
        <row r="117">
          <cell r="B117" t="str">
            <v>C2</v>
          </cell>
          <cell r="C117" t="str">
            <v>＜3000元</v>
          </cell>
        </row>
        <row r="118">
          <cell r="B118" t="str">
            <v>C1</v>
          </cell>
          <cell r="C118" t="str">
            <v>3000-4000元</v>
          </cell>
        </row>
        <row r="119">
          <cell r="B119" t="str">
            <v>B2</v>
          </cell>
          <cell r="C119" t="str">
            <v>4000-5000元</v>
          </cell>
        </row>
        <row r="120">
          <cell r="B120" t="str">
            <v>B1</v>
          </cell>
          <cell r="C120" t="str">
            <v>5000-7000元</v>
          </cell>
        </row>
        <row r="121">
          <cell r="B121" t="str">
            <v>A3</v>
          </cell>
          <cell r="C121" t="str">
            <v>7000-10000元</v>
          </cell>
        </row>
        <row r="122">
          <cell r="B122" t="str">
            <v>A2</v>
          </cell>
          <cell r="C122" t="str">
            <v>10000-20000元</v>
          </cell>
        </row>
        <row r="123">
          <cell r="B123" t="str">
            <v>A1</v>
          </cell>
          <cell r="C123" t="str">
            <v>20000元以上</v>
          </cell>
        </row>
        <row r="124">
          <cell r="B124" t="str">
            <v>T</v>
          </cell>
          <cell r="C124" t="str">
            <v>40000元以上</v>
          </cell>
        </row>
        <row r="125">
          <cell r="B125" t="str">
            <v>合计：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workbookViewId="0">
      <selection activeCell="D6" sqref="D6"/>
    </sheetView>
  </sheetViews>
  <sheetFormatPr defaultColWidth="9" defaultRowHeight="13.5"/>
  <cols>
    <col min="1" max="1" width="4.125" customWidth="1"/>
    <col min="2" max="2" width="10.125" customWidth="1"/>
    <col min="3" max="3" width="10.25" customWidth="1"/>
    <col min="4" max="4" width="17.75" customWidth="1"/>
    <col min="5" max="5" width="11.125" customWidth="1"/>
    <col min="6" max="6" width="6.25" customWidth="1"/>
    <col min="7" max="7" width="15.875" customWidth="1"/>
    <col min="8" max="8" width="16" customWidth="1"/>
    <col min="9" max="9" width="6.5" customWidth="1"/>
    <col min="10" max="10" width="8.25" customWidth="1"/>
    <col min="11" max="11" width="11.125" customWidth="1"/>
    <col min="12" max="12" width="8" style="1" customWidth="1"/>
    <col min="13" max="13" width="30.875" customWidth="1"/>
  </cols>
  <sheetData>
    <row r="1" customFormat="1" ht="30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7"/>
      <c r="M1" s="3"/>
      <c r="N1" s="3"/>
    </row>
    <row r="2" ht="16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8" t="s">
        <v>11</v>
      </c>
      <c r="L2" s="19" t="s">
        <v>12</v>
      </c>
      <c r="M2" s="18" t="s">
        <v>13</v>
      </c>
      <c r="N2" s="4" t="s">
        <v>14</v>
      </c>
    </row>
    <row r="3" spans="1:14">
      <c r="A3" s="5" t="s">
        <v>15</v>
      </c>
      <c r="B3" s="5" t="s">
        <v>16</v>
      </c>
      <c r="C3" s="5" t="s">
        <v>17</v>
      </c>
      <c r="D3" s="6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20">
        <v>750</v>
      </c>
      <c r="K3" s="20" t="str">
        <f>VLOOKUP(J3,[1]Sheet2!$B$1:$C$65536,2,0)</f>
        <v>成汉南路店</v>
      </c>
      <c r="L3" s="21" t="s">
        <v>24</v>
      </c>
      <c r="M3" s="22" t="s">
        <v>25</v>
      </c>
      <c r="N3" s="5" t="s">
        <v>26</v>
      </c>
    </row>
    <row r="4" ht="24" spans="1:14">
      <c r="A4" s="5" t="s">
        <v>27</v>
      </c>
      <c r="B4" s="5" t="s">
        <v>28</v>
      </c>
      <c r="C4" s="5" t="s">
        <v>29</v>
      </c>
      <c r="D4" s="6" t="s">
        <v>30</v>
      </c>
      <c r="E4" s="5" t="s">
        <v>31</v>
      </c>
      <c r="F4" s="5" t="s">
        <v>32</v>
      </c>
      <c r="G4" s="5" t="s">
        <v>33</v>
      </c>
      <c r="H4" s="5" t="s">
        <v>34</v>
      </c>
      <c r="I4" s="5" t="s">
        <v>35</v>
      </c>
      <c r="J4" s="20">
        <v>387</v>
      </c>
      <c r="K4" s="20" t="str">
        <f>VLOOKUP(J4,[1]Sheet2!$B$1:$C$65536,2,0)</f>
        <v>新乐中街药店</v>
      </c>
      <c r="L4" s="21" t="s">
        <v>24</v>
      </c>
      <c r="M4" s="22" t="s">
        <v>25</v>
      </c>
      <c r="N4" s="5" t="s">
        <v>26</v>
      </c>
    </row>
    <row r="5" spans="1:14">
      <c r="A5" s="5" t="s">
        <v>27</v>
      </c>
      <c r="B5" s="5" t="s">
        <v>36</v>
      </c>
      <c r="C5" s="5" t="s">
        <v>37</v>
      </c>
      <c r="D5" s="6" t="s">
        <v>38</v>
      </c>
      <c r="E5" s="5" t="s">
        <v>39</v>
      </c>
      <c r="F5" s="5" t="s">
        <v>32</v>
      </c>
      <c r="G5" s="5" t="s">
        <v>40</v>
      </c>
      <c r="H5" s="5" t="s">
        <v>41</v>
      </c>
      <c r="I5" s="5" t="s">
        <v>42</v>
      </c>
      <c r="J5" s="20">
        <v>387</v>
      </c>
      <c r="K5" s="20" t="str">
        <f>VLOOKUP(J5,[1]Sheet2!$B$1:$C$65536,2,0)</f>
        <v>新乐中街药店</v>
      </c>
      <c r="L5" s="21" t="s">
        <v>24</v>
      </c>
      <c r="M5" s="22" t="s">
        <v>25</v>
      </c>
      <c r="N5" s="5" t="s">
        <v>26</v>
      </c>
    </row>
    <row r="6" ht="24.75" spans="1:14">
      <c r="A6" s="7" t="s">
        <v>43</v>
      </c>
      <c r="B6" s="7" t="s">
        <v>44</v>
      </c>
      <c r="C6" s="7" t="s">
        <v>45</v>
      </c>
      <c r="D6" s="8" t="s">
        <v>46</v>
      </c>
      <c r="E6" s="7" t="s">
        <v>47</v>
      </c>
      <c r="F6" s="7" t="s">
        <v>20</v>
      </c>
      <c r="G6" s="7" t="s">
        <v>48</v>
      </c>
      <c r="H6" s="7" t="s">
        <v>49</v>
      </c>
      <c r="I6" s="7" t="s">
        <v>50</v>
      </c>
      <c r="J6" s="23">
        <v>732</v>
      </c>
      <c r="K6" s="23" t="str">
        <f>VLOOKUP(J6,[1]Sheet2!$B$1:$C$65536,2,0)</f>
        <v>邛崃市羊安镇永康大道药店</v>
      </c>
      <c r="L6" s="24" t="s">
        <v>51</v>
      </c>
      <c r="M6" s="25" t="s">
        <v>52</v>
      </c>
      <c r="N6" s="7" t="s">
        <v>26</v>
      </c>
    </row>
    <row r="7" spans="1:14">
      <c r="A7" s="5" t="s">
        <v>53</v>
      </c>
      <c r="B7" s="5" t="s">
        <v>54</v>
      </c>
      <c r="C7" s="5" t="s">
        <v>55</v>
      </c>
      <c r="D7" s="6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20">
        <v>341</v>
      </c>
      <c r="K7" s="20" t="str">
        <f>VLOOKUP(J7,[1]Sheet2!$B$1:$C$65536,2,0)</f>
        <v>邛崃中心药店</v>
      </c>
      <c r="L7" s="21" t="s">
        <v>51</v>
      </c>
      <c r="M7" s="22" t="s">
        <v>25</v>
      </c>
      <c r="N7" s="5" t="s">
        <v>26</v>
      </c>
    </row>
    <row r="8" ht="24" spans="1:14">
      <c r="A8" s="5" t="s">
        <v>53</v>
      </c>
      <c r="B8" s="5" t="s">
        <v>62</v>
      </c>
      <c r="C8" s="5" t="s">
        <v>63</v>
      </c>
      <c r="D8" s="6" t="s">
        <v>64</v>
      </c>
      <c r="E8" s="5" t="s">
        <v>65</v>
      </c>
      <c r="F8" s="5" t="s">
        <v>58</v>
      </c>
      <c r="G8" s="9" t="s">
        <v>66</v>
      </c>
      <c r="H8" s="5" t="s">
        <v>67</v>
      </c>
      <c r="I8" s="5" t="s">
        <v>68</v>
      </c>
      <c r="J8" s="20">
        <v>341</v>
      </c>
      <c r="K8" s="20" t="str">
        <f>VLOOKUP(J8,[1]Sheet2!$B$1:$C$65536,2,0)</f>
        <v>邛崃中心药店</v>
      </c>
      <c r="L8" s="21" t="s">
        <v>51</v>
      </c>
      <c r="M8" s="26" t="s">
        <v>69</v>
      </c>
      <c r="N8" s="5" t="s">
        <v>26</v>
      </c>
    </row>
    <row r="9" spans="1:14">
      <c r="A9" s="5" t="s">
        <v>70</v>
      </c>
      <c r="B9" s="5" t="s">
        <v>71</v>
      </c>
      <c r="C9" s="5" t="s">
        <v>72</v>
      </c>
      <c r="D9" s="6" t="s">
        <v>73</v>
      </c>
      <c r="E9" s="5" t="s">
        <v>74</v>
      </c>
      <c r="F9" s="5" t="s">
        <v>20</v>
      </c>
      <c r="G9" s="5" t="s">
        <v>75</v>
      </c>
      <c r="H9" s="5" t="s">
        <v>76</v>
      </c>
      <c r="I9" s="5" t="s">
        <v>77</v>
      </c>
      <c r="J9" s="20">
        <v>741</v>
      </c>
      <c r="K9" s="20" t="str">
        <f>VLOOKUP(J9,[1]Sheet2!$B$1:$C$65536,2,0)</f>
        <v>成华区新怡路店</v>
      </c>
      <c r="L9" s="21" t="s">
        <v>51</v>
      </c>
      <c r="M9" s="22" t="s">
        <v>25</v>
      </c>
      <c r="N9" s="5" t="s">
        <v>26</v>
      </c>
    </row>
    <row r="10" spans="1:14">
      <c r="A10" s="5" t="s">
        <v>78</v>
      </c>
      <c r="B10" s="5" t="s">
        <v>79</v>
      </c>
      <c r="C10" s="5" t="s">
        <v>80</v>
      </c>
      <c r="D10" s="6" t="s">
        <v>81</v>
      </c>
      <c r="E10" s="5" t="s">
        <v>82</v>
      </c>
      <c r="F10" s="5" t="s">
        <v>83</v>
      </c>
      <c r="G10" s="5" t="s">
        <v>84</v>
      </c>
      <c r="H10" s="5" t="s">
        <v>85</v>
      </c>
      <c r="I10" s="5" t="s">
        <v>86</v>
      </c>
      <c r="J10" s="20">
        <v>578</v>
      </c>
      <c r="K10" s="20" t="str">
        <f>VLOOKUP(J10,[1]Sheet2!$B$1:$C$65536,2,0)</f>
        <v>成华区华油路药店</v>
      </c>
      <c r="L10" s="21" t="s">
        <v>51</v>
      </c>
      <c r="M10" s="22" t="s">
        <v>25</v>
      </c>
      <c r="N10" s="5" t="s">
        <v>26</v>
      </c>
    </row>
    <row r="11" spans="1:14">
      <c r="A11" s="5" t="s">
        <v>87</v>
      </c>
      <c r="B11" s="5" t="s">
        <v>88</v>
      </c>
      <c r="C11" s="5" t="s">
        <v>89</v>
      </c>
      <c r="D11" s="6" t="s">
        <v>90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95</v>
      </c>
      <c r="J11" s="20">
        <v>733</v>
      </c>
      <c r="K11" s="20" t="str">
        <f>VLOOKUP(J11,[1]Sheet2!$B$1:$C$65536,2,0)</f>
        <v>双流县三强西路</v>
      </c>
      <c r="L11" s="21" t="s">
        <v>51</v>
      </c>
      <c r="M11" s="26" t="s">
        <v>69</v>
      </c>
      <c r="N11" s="5" t="s">
        <v>26</v>
      </c>
    </row>
    <row r="12" ht="24" spans="1:14">
      <c r="A12" s="5" t="s">
        <v>96</v>
      </c>
      <c r="B12" s="5" t="s">
        <v>97</v>
      </c>
      <c r="C12" s="5" t="s">
        <v>98</v>
      </c>
      <c r="D12" s="6" t="s">
        <v>99</v>
      </c>
      <c r="E12" s="5" t="s">
        <v>100</v>
      </c>
      <c r="F12" s="5" t="s">
        <v>32</v>
      </c>
      <c r="G12" s="5" t="s">
        <v>101</v>
      </c>
      <c r="H12" s="5" t="s">
        <v>102</v>
      </c>
      <c r="I12" s="5" t="s">
        <v>103</v>
      </c>
      <c r="J12" s="20">
        <v>343</v>
      </c>
      <c r="K12" s="20" t="str">
        <f>VLOOKUP(J12,[1]Sheet2!$B$1:$C$65536,2,0)</f>
        <v>光华药店</v>
      </c>
      <c r="L12" s="21" t="s">
        <v>51</v>
      </c>
      <c r="M12" s="22" t="s">
        <v>104</v>
      </c>
      <c r="N12" s="5" t="s">
        <v>26</v>
      </c>
    </row>
    <row r="13" spans="1:14">
      <c r="A13" s="5" t="s">
        <v>105</v>
      </c>
      <c r="B13" s="5" t="s">
        <v>106</v>
      </c>
      <c r="C13" s="5" t="s">
        <v>107</v>
      </c>
      <c r="D13" s="6" t="s">
        <v>108</v>
      </c>
      <c r="E13" s="5" t="s">
        <v>109</v>
      </c>
      <c r="F13" s="5" t="s">
        <v>32</v>
      </c>
      <c r="G13" s="5" t="s">
        <v>110</v>
      </c>
      <c r="H13" s="5" t="s">
        <v>111</v>
      </c>
      <c r="I13" s="5" t="s">
        <v>112</v>
      </c>
      <c r="J13" s="20">
        <v>357</v>
      </c>
      <c r="K13" s="20" t="str">
        <f>VLOOKUP(J13,[1]Sheet2!$B$1:$C$65536,2,0)</f>
        <v>清江东路药店</v>
      </c>
      <c r="L13" s="21" t="s">
        <v>112</v>
      </c>
      <c r="M13" s="22" t="s">
        <v>25</v>
      </c>
      <c r="N13" s="5" t="s">
        <v>113</v>
      </c>
    </row>
    <row r="14" spans="1:14">
      <c r="A14" s="5" t="s">
        <v>114</v>
      </c>
      <c r="B14" s="5" t="s">
        <v>115</v>
      </c>
      <c r="C14" s="5" t="s">
        <v>116</v>
      </c>
      <c r="D14" s="6" t="s">
        <v>117</v>
      </c>
      <c r="E14" s="5" t="s">
        <v>118</v>
      </c>
      <c r="F14" s="5" t="s">
        <v>20</v>
      </c>
      <c r="G14" s="5" t="s">
        <v>119</v>
      </c>
      <c r="H14" s="5" t="s">
        <v>120</v>
      </c>
      <c r="I14" s="5" t="s">
        <v>121</v>
      </c>
      <c r="J14" s="20">
        <v>571</v>
      </c>
      <c r="K14" s="20" t="str">
        <f>VLOOKUP(J14,[1]Sheet2!$B$1:$C$65536,2,0)</f>
        <v>高新区民丰大道西段药店</v>
      </c>
      <c r="L14" s="21" t="s">
        <v>122</v>
      </c>
      <c r="M14" s="22" t="s">
        <v>25</v>
      </c>
      <c r="N14" s="5" t="s">
        <v>26</v>
      </c>
    </row>
    <row r="15" spans="1:14">
      <c r="A15" s="5" t="s">
        <v>123</v>
      </c>
      <c r="B15" s="5" t="s">
        <v>124</v>
      </c>
      <c r="C15" s="5" t="s">
        <v>125</v>
      </c>
      <c r="D15" s="6" t="s">
        <v>126</v>
      </c>
      <c r="E15" s="5" t="s">
        <v>127</v>
      </c>
      <c r="F15" s="5" t="s">
        <v>20</v>
      </c>
      <c r="G15" s="5" t="s">
        <v>128</v>
      </c>
      <c r="H15" s="5" t="s">
        <v>129</v>
      </c>
      <c r="I15" s="5" t="s">
        <v>130</v>
      </c>
      <c r="J15" s="20">
        <v>571</v>
      </c>
      <c r="K15" s="20" t="str">
        <f>VLOOKUP(J15,[1]Sheet2!$B$1:$C$65536,2,0)</f>
        <v>高新区民丰大道西段药店</v>
      </c>
      <c r="L15" s="21" t="s">
        <v>51</v>
      </c>
      <c r="M15" s="22" t="s">
        <v>25</v>
      </c>
      <c r="N15" s="5" t="s">
        <v>26</v>
      </c>
    </row>
    <row r="16" spans="1:14">
      <c r="A16" s="5" t="s">
        <v>131</v>
      </c>
      <c r="B16" s="10">
        <v>43730.6605787037</v>
      </c>
      <c r="C16" s="5" t="s">
        <v>132</v>
      </c>
      <c r="D16" s="6" t="s">
        <v>133</v>
      </c>
      <c r="E16" s="5" t="s">
        <v>134</v>
      </c>
      <c r="F16" s="5" t="s">
        <v>58</v>
      </c>
      <c r="G16" s="5" t="s">
        <v>135</v>
      </c>
      <c r="H16" s="5" t="s">
        <v>136</v>
      </c>
      <c r="I16" s="5" t="s">
        <v>137</v>
      </c>
      <c r="J16" s="20">
        <v>706</v>
      </c>
      <c r="K16" s="20" t="str">
        <f>VLOOKUP(J16,[1]Sheet2!$B$1:$C$65536,2,0)</f>
        <v>都江堰幸福镇翔凤路药店</v>
      </c>
      <c r="L16" s="21" t="s">
        <v>51</v>
      </c>
      <c r="M16" s="22" t="s">
        <v>25</v>
      </c>
      <c r="N16" s="5" t="s">
        <v>113</v>
      </c>
    </row>
    <row r="17" spans="1:14">
      <c r="A17" s="5" t="s">
        <v>138</v>
      </c>
      <c r="B17" s="5" t="s">
        <v>139</v>
      </c>
      <c r="C17" s="5" t="s">
        <v>140</v>
      </c>
      <c r="D17" s="6" t="s">
        <v>141</v>
      </c>
      <c r="E17" s="5" t="s">
        <v>142</v>
      </c>
      <c r="F17" s="5" t="s">
        <v>20</v>
      </c>
      <c r="G17" s="5" t="s">
        <v>143</v>
      </c>
      <c r="H17" s="5" t="s">
        <v>144</v>
      </c>
      <c r="I17" s="5" t="s">
        <v>145</v>
      </c>
      <c r="J17" s="20">
        <v>329</v>
      </c>
      <c r="K17" s="20" t="str">
        <f>VLOOKUP(J17,[1]Sheet2!$B$1:$C$65536,2,0)</f>
        <v>温江店</v>
      </c>
      <c r="L17" s="21" t="s">
        <v>51</v>
      </c>
      <c r="M17" s="22" t="s">
        <v>25</v>
      </c>
      <c r="N17" s="5" t="s">
        <v>26</v>
      </c>
    </row>
    <row r="18" spans="1:14">
      <c r="A18" s="5" t="s">
        <v>138</v>
      </c>
      <c r="B18" s="5" t="s">
        <v>146</v>
      </c>
      <c r="C18" s="5" t="s">
        <v>147</v>
      </c>
      <c r="D18" s="6" t="s">
        <v>148</v>
      </c>
      <c r="E18" s="5" t="s">
        <v>149</v>
      </c>
      <c r="F18" s="5" t="s">
        <v>20</v>
      </c>
      <c r="G18" s="5" t="s">
        <v>150</v>
      </c>
      <c r="H18" s="5" t="s">
        <v>151</v>
      </c>
      <c r="I18" s="5" t="s">
        <v>152</v>
      </c>
      <c r="J18" s="20">
        <v>329</v>
      </c>
      <c r="K18" s="20" t="str">
        <f>VLOOKUP(J18,[1]Sheet2!$B$1:$C$65536,2,0)</f>
        <v>温江店</v>
      </c>
      <c r="L18" s="21" t="s">
        <v>24</v>
      </c>
      <c r="M18" s="22" t="s">
        <v>25</v>
      </c>
      <c r="N18" s="5" t="s">
        <v>26</v>
      </c>
    </row>
    <row r="19" spans="1:14">
      <c r="A19" s="5" t="s">
        <v>153</v>
      </c>
      <c r="B19" s="5" t="s">
        <v>154</v>
      </c>
      <c r="C19" s="5" t="s">
        <v>51</v>
      </c>
      <c r="D19" s="6" t="s">
        <v>155</v>
      </c>
      <c r="E19" s="5" t="s">
        <v>156</v>
      </c>
      <c r="F19" s="5" t="s">
        <v>20</v>
      </c>
      <c r="G19" s="5" t="s">
        <v>157</v>
      </c>
      <c r="H19" s="5" t="s">
        <v>158</v>
      </c>
      <c r="I19" s="5" t="s">
        <v>159</v>
      </c>
      <c r="J19" s="20">
        <v>105396</v>
      </c>
      <c r="K19" s="20" t="str">
        <f>VLOOKUP(J19,[1]Sheet2!$B$1:$C$65536,2,0)</f>
        <v>武侯区航中路店</v>
      </c>
      <c r="L19" s="21" t="s">
        <v>51</v>
      </c>
      <c r="M19" s="22" t="s">
        <v>25</v>
      </c>
      <c r="N19" s="5" t="s">
        <v>26</v>
      </c>
    </row>
    <row r="20" spans="1:14">
      <c r="A20" s="5" t="s">
        <v>160</v>
      </c>
      <c r="B20" s="5" t="s">
        <v>161</v>
      </c>
      <c r="C20" s="5" t="s">
        <v>162</v>
      </c>
      <c r="D20" s="6" t="s">
        <v>163</v>
      </c>
      <c r="E20" s="5" t="s">
        <v>164</v>
      </c>
      <c r="F20" s="5" t="s">
        <v>20</v>
      </c>
      <c r="G20" s="5" t="s">
        <v>165</v>
      </c>
      <c r="H20" s="5" t="s">
        <v>166</v>
      </c>
      <c r="I20" s="5" t="s">
        <v>167</v>
      </c>
      <c r="J20" s="20">
        <v>102478</v>
      </c>
      <c r="K20" s="20" t="str">
        <f>VLOOKUP(J20,[1]Sheet2!$B$1:$C$65536,2,0)</f>
        <v>静明路店</v>
      </c>
      <c r="L20" s="21" t="s">
        <v>51</v>
      </c>
      <c r="M20" s="22" t="s">
        <v>25</v>
      </c>
      <c r="N20" s="5" t="s">
        <v>26</v>
      </c>
    </row>
    <row r="21" spans="1:14">
      <c r="A21" s="5" t="s">
        <v>168</v>
      </c>
      <c r="B21" s="5" t="s">
        <v>169</v>
      </c>
      <c r="C21" s="5" t="s">
        <v>170</v>
      </c>
      <c r="D21" s="6" t="s">
        <v>171</v>
      </c>
      <c r="E21" s="5" t="s">
        <v>172</v>
      </c>
      <c r="F21" s="5" t="s">
        <v>20</v>
      </c>
      <c r="G21" s="5" t="s">
        <v>173</v>
      </c>
      <c r="H21" s="5" t="s">
        <v>174</v>
      </c>
      <c r="I21" s="5" t="s">
        <v>175</v>
      </c>
      <c r="J21" s="20">
        <v>365</v>
      </c>
      <c r="K21" s="20" t="str">
        <f>VLOOKUP(J21,[1]Sheet2!$B$1:$C$65536,2,0)</f>
        <v>光华村街药店</v>
      </c>
      <c r="L21" s="21" t="s">
        <v>24</v>
      </c>
      <c r="M21" s="22" t="s">
        <v>25</v>
      </c>
      <c r="N21" s="5" t="s">
        <v>26</v>
      </c>
    </row>
    <row r="22" spans="1:14">
      <c r="A22" s="11" t="s">
        <v>176</v>
      </c>
      <c r="B22" s="7" t="s">
        <v>177</v>
      </c>
      <c r="C22" s="7" t="s">
        <v>178</v>
      </c>
      <c r="D22" s="12" t="s">
        <v>179</v>
      </c>
      <c r="E22" s="7" t="s">
        <v>180</v>
      </c>
      <c r="F22" s="7" t="s">
        <v>20</v>
      </c>
      <c r="G22" s="7" t="s">
        <v>181</v>
      </c>
      <c r="H22" s="7" t="s">
        <v>182</v>
      </c>
      <c r="I22" s="7" t="s">
        <v>183</v>
      </c>
      <c r="J22" s="23">
        <v>5875</v>
      </c>
      <c r="K22" s="23" t="e">
        <f>VLOOKUP(J22,[1]Sheet2!$B$1:$C$65536,2,0)</f>
        <v>#N/A</v>
      </c>
      <c r="L22" s="24" t="s">
        <v>24</v>
      </c>
      <c r="M22" s="25" t="s">
        <v>184</v>
      </c>
      <c r="N22" s="5" t="s">
        <v>26</v>
      </c>
    </row>
    <row r="23" spans="1:14">
      <c r="A23" s="5" t="s">
        <v>185</v>
      </c>
      <c r="B23" s="5" t="s">
        <v>186</v>
      </c>
      <c r="C23" s="5" t="s">
        <v>187</v>
      </c>
      <c r="D23" s="6" t="s">
        <v>188</v>
      </c>
      <c r="E23" s="5" t="s">
        <v>189</v>
      </c>
      <c r="F23" s="5" t="s">
        <v>58</v>
      </c>
      <c r="G23" s="5" t="s">
        <v>190</v>
      </c>
      <c r="H23" s="5" t="s">
        <v>191</v>
      </c>
      <c r="I23" s="5" t="s">
        <v>192</v>
      </c>
      <c r="J23" s="20">
        <v>104533</v>
      </c>
      <c r="K23" s="20" t="str">
        <f>VLOOKUP(J23,[1]Sheet2!$B$1:$C$65536,2,0)</f>
        <v>大邑潘家街店</v>
      </c>
      <c r="L23" s="21" t="s">
        <v>51</v>
      </c>
      <c r="M23" s="22" t="s">
        <v>25</v>
      </c>
      <c r="N23" s="5" t="s">
        <v>26</v>
      </c>
    </row>
    <row r="24" spans="1:14">
      <c r="A24" s="5" t="s">
        <v>193</v>
      </c>
      <c r="B24" s="5" t="s">
        <v>194</v>
      </c>
      <c r="C24" s="5" t="s">
        <v>195</v>
      </c>
      <c r="D24" s="6" t="s">
        <v>196</v>
      </c>
      <c r="E24" s="5" t="s">
        <v>65</v>
      </c>
      <c r="F24" s="5" t="s">
        <v>58</v>
      </c>
      <c r="G24" s="5" t="s">
        <v>197</v>
      </c>
      <c r="H24" s="5" t="s">
        <v>198</v>
      </c>
      <c r="I24" s="5" t="s">
        <v>199</v>
      </c>
      <c r="J24" s="20">
        <v>102934</v>
      </c>
      <c r="K24" s="20" t="str">
        <f>VLOOKUP(J24,[1]Sheet2!$B$1:$C$65536,2,0)</f>
        <v>银河北街</v>
      </c>
      <c r="L24" s="21" t="s">
        <v>51</v>
      </c>
      <c r="M24" s="22" t="s">
        <v>25</v>
      </c>
      <c r="N24" s="5" t="s">
        <v>26</v>
      </c>
    </row>
    <row r="25" spans="1:14">
      <c r="A25" s="5" t="s">
        <v>200</v>
      </c>
      <c r="B25" s="5" t="s">
        <v>201</v>
      </c>
      <c r="C25" s="5" t="s">
        <v>51</v>
      </c>
      <c r="D25" s="6" t="s">
        <v>202</v>
      </c>
      <c r="E25" s="5" t="s">
        <v>203</v>
      </c>
      <c r="F25" s="5" t="s">
        <v>58</v>
      </c>
      <c r="G25" s="5" t="s">
        <v>204</v>
      </c>
      <c r="H25" s="5" t="s">
        <v>205</v>
      </c>
      <c r="I25" s="5" t="s">
        <v>206</v>
      </c>
      <c r="J25" s="20">
        <v>351</v>
      </c>
      <c r="K25" s="20" t="str">
        <f>VLOOKUP(J25,[1]Sheet2!$B$1:$C$65536,2,0)</f>
        <v>都江堰药店</v>
      </c>
      <c r="L25" s="21" t="s">
        <v>51</v>
      </c>
      <c r="M25" s="22" t="s">
        <v>25</v>
      </c>
      <c r="N25" s="5" t="s">
        <v>26</v>
      </c>
    </row>
    <row r="26" spans="1:14">
      <c r="A26" s="5" t="s">
        <v>207</v>
      </c>
      <c r="B26" s="5" t="s">
        <v>208</v>
      </c>
      <c r="C26" s="5" t="s">
        <v>209</v>
      </c>
      <c r="D26" s="6" t="s">
        <v>210</v>
      </c>
      <c r="E26" s="5" t="s">
        <v>211</v>
      </c>
      <c r="F26" s="5" t="s">
        <v>20</v>
      </c>
      <c r="G26" s="5" t="s">
        <v>212</v>
      </c>
      <c r="H26" s="5" t="s">
        <v>213</v>
      </c>
      <c r="I26" s="5" t="s">
        <v>159</v>
      </c>
      <c r="J26" s="20">
        <v>748</v>
      </c>
      <c r="K26" s="20" t="str">
        <f>VLOOKUP(J26,[1]Sheet2!$B$1:$C$65536,2,0)</f>
        <v>大邑东街店</v>
      </c>
      <c r="L26" s="21" t="s">
        <v>51</v>
      </c>
      <c r="M26" s="26" t="s">
        <v>69</v>
      </c>
      <c r="N26" s="5" t="s">
        <v>26</v>
      </c>
    </row>
    <row r="27" spans="1:14">
      <c r="A27" s="5" t="s">
        <v>214</v>
      </c>
      <c r="B27" s="5" t="s">
        <v>215</v>
      </c>
      <c r="C27" s="5" t="s">
        <v>216</v>
      </c>
      <c r="D27" s="6" t="s">
        <v>217</v>
      </c>
      <c r="E27" s="9" t="s">
        <v>218</v>
      </c>
      <c r="F27" s="5" t="s">
        <v>20</v>
      </c>
      <c r="G27" s="5" t="s">
        <v>219</v>
      </c>
      <c r="H27" s="5" t="s">
        <v>220</v>
      </c>
      <c r="I27" s="5" t="s">
        <v>221</v>
      </c>
      <c r="J27" s="20">
        <v>102567</v>
      </c>
      <c r="K27" s="20" t="str">
        <f>VLOOKUP(J27,[1]Sheet2!$B$1:$C$65536,2,0)</f>
        <v>武阳西路</v>
      </c>
      <c r="L27" s="21" t="s">
        <v>51</v>
      </c>
      <c r="M27" s="22" t="s">
        <v>25</v>
      </c>
      <c r="N27" s="5" t="s">
        <v>26</v>
      </c>
    </row>
    <row r="28" ht="24.75" spans="1:14">
      <c r="A28" s="5" t="s">
        <v>222</v>
      </c>
      <c r="B28" s="5" t="s">
        <v>223</v>
      </c>
      <c r="C28" s="5" t="s">
        <v>224</v>
      </c>
      <c r="D28" s="6" t="s">
        <v>225</v>
      </c>
      <c r="E28" s="5" t="s">
        <v>226</v>
      </c>
      <c r="F28" s="5" t="s">
        <v>58</v>
      </c>
      <c r="G28" s="5" t="s">
        <v>227</v>
      </c>
      <c r="H28" s="5" t="s">
        <v>228</v>
      </c>
      <c r="I28" s="5" t="s">
        <v>229</v>
      </c>
      <c r="J28" s="20">
        <v>103639</v>
      </c>
      <c r="K28" s="20" t="str">
        <f>VLOOKUP(J28,[1]Sheet2!$B$1:$C$65536,2,0)</f>
        <v>金马河店</v>
      </c>
      <c r="L28" s="21" t="s">
        <v>51</v>
      </c>
      <c r="M28" s="22" t="s">
        <v>25</v>
      </c>
      <c r="N28" s="5" t="s">
        <v>26</v>
      </c>
    </row>
    <row r="29" ht="36.75" spans="1:14">
      <c r="A29" s="11" t="s">
        <v>230</v>
      </c>
      <c r="B29" s="7" t="s">
        <v>231</v>
      </c>
      <c r="C29" s="7" t="s">
        <v>232</v>
      </c>
      <c r="D29" s="8" t="s">
        <v>233</v>
      </c>
      <c r="E29" s="7" t="s">
        <v>234</v>
      </c>
      <c r="F29" s="7" t="s">
        <v>20</v>
      </c>
      <c r="G29" s="7" t="s">
        <v>235</v>
      </c>
      <c r="H29" s="7" t="s">
        <v>236</v>
      </c>
      <c r="I29" s="7" t="s">
        <v>237</v>
      </c>
      <c r="J29" s="23">
        <v>399</v>
      </c>
      <c r="K29" s="23" t="str">
        <f>VLOOKUP(J29,[1]Sheet2!$B$1:$C$65536,2,0)</f>
        <v>高新天久北巷药店</v>
      </c>
      <c r="L29" s="24">
        <v>92470</v>
      </c>
      <c r="M29" s="25" t="s">
        <v>238</v>
      </c>
      <c r="N29" s="5" t="s">
        <v>26</v>
      </c>
    </row>
    <row r="30" spans="1:14">
      <c r="A30" s="5" t="s">
        <v>230</v>
      </c>
      <c r="B30" s="5" t="s">
        <v>239</v>
      </c>
      <c r="C30" s="5" t="s">
        <v>240</v>
      </c>
      <c r="D30" s="6" t="s">
        <v>241</v>
      </c>
      <c r="E30" s="5" t="s">
        <v>242</v>
      </c>
      <c r="F30" s="5" t="s">
        <v>20</v>
      </c>
      <c r="G30" s="5" t="s">
        <v>243</v>
      </c>
      <c r="H30" s="5" t="s">
        <v>244</v>
      </c>
      <c r="I30" s="5" t="s">
        <v>245</v>
      </c>
      <c r="J30" s="20">
        <v>399</v>
      </c>
      <c r="K30" s="20" t="str">
        <f>VLOOKUP(J30,[1]Sheet2!$B$1:$C$65536,2,0)</f>
        <v>高新天久北巷药店</v>
      </c>
      <c r="L30" s="21" t="s">
        <v>24</v>
      </c>
      <c r="M30" s="22" t="s">
        <v>25</v>
      </c>
      <c r="N30" s="5" t="s">
        <v>26</v>
      </c>
    </row>
    <row r="31" spans="1:14">
      <c r="A31" s="5" t="s">
        <v>246</v>
      </c>
      <c r="B31" s="5" t="s">
        <v>247</v>
      </c>
      <c r="C31" s="5" t="s">
        <v>248</v>
      </c>
      <c r="D31" s="6" t="s">
        <v>249</v>
      </c>
      <c r="E31" s="5" t="s">
        <v>250</v>
      </c>
      <c r="F31" s="5" t="s">
        <v>32</v>
      </c>
      <c r="G31" s="5" t="s">
        <v>251</v>
      </c>
      <c r="H31" s="5" t="s">
        <v>252</v>
      </c>
      <c r="I31" s="5" t="s">
        <v>237</v>
      </c>
      <c r="J31" s="20">
        <v>107728</v>
      </c>
      <c r="K31" s="20" t="str">
        <f>VLOOKUP(J31,[1]Sheet2!$B$1:$C$65536,2,0)</f>
        <v>大邑北街店</v>
      </c>
      <c r="L31" s="21" t="s">
        <v>253</v>
      </c>
      <c r="M31" s="22" t="s">
        <v>25</v>
      </c>
      <c r="N31" s="5" t="s">
        <v>113</v>
      </c>
    </row>
    <row r="32" spans="1:14">
      <c r="A32" s="5" t="s">
        <v>15</v>
      </c>
      <c r="B32" s="5" t="s">
        <v>254</v>
      </c>
      <c r="C32" s="5" t="s">
        <v>255</v>
      </c>
      <c r="D32" s="6" t="s">
        <v>256</v>
      </c>
      <c r="E32" s="5" t="s">
        <v>257</v>
      </c>
      <c r="F32" s="5" t="s">
        <v>20</v>
      </c>
      <c r="G32" s="5" t="s">
        <v>258</v>
      </c>
      <c r="H32" s="5" t="s">
        <v>259</v>
      </c>
      <c r="I32" s="5" t="s">
        <v>260</v>
      </c>
      <c r="J32" s="20">
        <v>750</v>
      </c>
      <c r="K32" s="20" t="str">
        <f>VLOOKUP(J32,[1]Sheet2!$B$1:$C$65536,2,0)</f>
        <v>成汉南路店</v>
      </c>
      <c r="L32" s="21" t="s">
        <v>51</v>
      </c>
      <c r="M32" s="22" t="s">
        <v>25</v>
      </c>
      <c r="N32" s="5" t="s">
        <v>26</v>
      </c>
    </row>
    <row r="33" spans="1:14">
      <c r="A33" s="5" t="s">
        <v>261</v>
      </c>
      <c r="B33" s="5" t="s">
        <v>262</v>
      </c>
      <c r="C33" s="5" t="s">
        <v>51</v>
      </c>
      <c r="D33" s="6" t="s">
        <v>263</v>
      </c>
      <c r="E33" s="5" t="s">
        <v>264</v>
      </c>
      <c r="F33" s="5" t="s">
        <v>58</v>
      </c>
      <c r="G33" s="5" t="s">
        <v>265</v>
      </c>
      <c r="H33" s="5" t="s">
        <v>266</v>
      </c>
      <c r="I33" s="5" t="s">
        <v>159</v>
      </c>
      <c r="J33" s="20">
        <v>391</v>
      </c>
      <c r="K33" s="20" t="str">
        <f>VLOOKUP(J33,[1]Sheet2!$B$1:$C$65536,2,0)</f>
        <v>金丝街药店</v>
      </c>
      <c r="L33" s="21" t="s">
        <v>267</v>
      </c>
      <c r="M33" s="22" t="s">
        <v>268</v>
      </c>
      <c r="N33" s="5" t="s">
        <v>26</v>
      </c>
    </row>
    <row r="34" ht="36" spans="1:14">
      <c r="A34" s="7" t="s">
        <v>261</v>
      </c>
      <c r="B34" s="7" t="s">
        <v>269</v>
      </c>
      <c r="C34" s="7" t="s">
        <v>270</v>
      </c>
      <c r="D34" s="8" t="s">
        <v>271</v>
      </c>
      <c r="E34" s="7" t="s">
        <v>272</v>
      </c>
      <c r="F34" s="7" t="s">
        <v>20</v>
      </c>
      <c r="G34" s="7" t="s">
        <v>273</v>
      </c>
      <c r="H34" s="7" t="s">
        <v>274</v>
      </c>
      <c r="I34" s="7" t="s">
        <v>275</v>
      </c>
      <c r="J34" s="23">
        <v>391</v>
      </c>
      <c r="K34" s="23" t="str">
        <f>VLOOKUP(J34,[1]Sheet2!$B$1:$C$65536,2,0)</f>
        <v>金丝街药店</v>
      </c>
      <c r="L34" s="24" t="s">
        <v>276</v>
      </c>
      <c r="M34" s="25" t="s">
        <v>277</v>
      </c>
      <c r="N34" s="5" t="s">
        <v>26</v>
      </c>
    </row>
    <row r="35" spans="1:14">
      <c r="A35" s="5" t="s">
        <v>278</v>
      </c>
      <c r="B35" s="5" t="s">
        <v>279</v>
      </c>
      <c r="C35" s="5" t="s">
        <v>51</v>
      </c>
      <c r="D35" s="6" t="s">
        <v>280</v>
      </c>
      <c r="E35" s="5" t="s">
        <v>281</v>
      </c>
      <c r="F35" s="5" t="s">
        <v>58</v>
      </c>
      <c r="G35" s="5" t="s">
        <v>282</v>
      </c>
      <c r="H35" s="5" t="s">
        <v>283</v>
      </c>
      <c r="I35" s="5" t="s">
        <v>284</v>
      </c>
      <c r="J35" s="20">
        <v>391</v>
      </c>
      <c r="K35" s="20" t="str">
        <f>VLOOKUP(J35,[1]Sheet2!$B$1:$C$65536,2,0)</f>
        <v>金丝街药店</v>
      </c>
      <c r="L35" s="21" t="s">
        <v>285</v>
      </c>
      <c r="M35" s="22" t="s">
        <v>25</v>
      </c>
      <c r="N35" s="5" t="s">
        <v>26</v>
      </c>
    </row>
    <row r="36" spans="1:14">
      <c r="A36" s="5" t="s">
        <v>286</v>
      </c>
      <c r="B36" s="5" t="s">
        <v>287</v>
      </c>
      <c r="C36" s="5" t="s">
        <v>288</v>
      </c>
      <c r="D36" s="6" t="s">
        <v>289</v>
      </c>
      <c r="E36" s="5" t="s">
        <v>290</v>
      </c>
      <c r="F36" s="5" t="s">
        <v>58</v>
      </c>
      <c r="G36" s="5" t="s">
        <v>291</v>
      </c>
      <c r="H36" s="13" t="s">
        <v>292</v>
      </c>
      <c r="I36" s="5" t="s">
        <v>293</v>
      </c>
      <c r="J36" s="20">
        <v>103198</v>
      </c>
      <c r="K36" s="20" t="str">
        <f>VLOOKUP(J36,[1]Sheet2!$B$1:$C$65536,2,0)</f>
        <v>贝森路店</v>
      </c>
      <c r="L36" s="21" t="s">
        <v>51</v>
      </c>
      <c r="M36" s="22" t="s">
        <v>25</v>
      </c>
      <c r="N36" s="5" t="s">
        <v>113</v>
      </c>
    </row>
    <row r="37" spans="1:14">
      <c r="A37" s="5" t="s">
        <v>294</v>
      </c>
      <c r="B37" s="5" t="s">
        <v>295</v>
      </c>
      <c r="C37" s="5" t="s">
        <v>296</v>
      </c>
      <c r="D37" s="6" t="s">
        <v>297</v>
      </c>
      <c r="E37" s="5" t="s">
        <v>298</v>
      </c>
      <c r="F37" s="5" t="s">
        <v>58</v>
      </c>
      <c r="G37" s="14" t="s">
        <v>299</v>
      </c>
      <c r="H37" s="5" t="s">
        <v>300</v>
      </c>
      <c r="I37" s="5" t="s">
        <v>301</v>
      </c>
      <c r="J37" s="20">
        <v>105751</v>
      </c>
      <c r="K37" s="20" t="str">
        <f>VLOOKUP(J37,[1]Sheet2!$B$1:$C$65536,2,0)</f>
        <v>新下街店</v>
      </c>
      <c r="L37" s="21" t="s">
        <v>51</v>
      </c>
      <c r="M37" s="22" t="s">
        <v>25</v>
      </c>
      <c r="N37" s="5" t="s">
        <v>26</v>
      </c>
    </row>
    <row r="38" spans="1:14">
      <c r="A38" s="5" t="s">
        <v>302</v>
      </c>
      <c r="B38" s="5" t="s">
        <v>303</v>
      </c>
      <c r="C38" s="5" t="s">
        <v>304</v>
      </c>
      <c r="D38" s="6" t="s">
        <v>305</v>
      </c>
      <c r="E38" s="15" t="s">
        <v>306</v>
      </c>
      <c r="F38" s="5" t="s">
        <v>58</v>
      </c>
      <c r="G38" s="5" t="s">
        <v>307</v>
      </c>
      <c r="H38" s="5" t="s">
        <v>308</v>
      </c>
      <c r="I38" s="5" t="s">
        <v>309</v>
      </c>
      <c r="J38" s="20">
        <v>106399</v>
      </c>
      <c r="K38" s="20" t="str">
        <f>VLOOKUP(J38,[1]Sheet2!$B$1:$C$65536,2,0)</f>
        <v>蜀辉路店</v>
      </c>
      <c r="L38" s="21" t="s">
        <v>51</v>
      </c>
      <c r="M38" s="22" t="s">
        <v>25</v>
      </c>
      <c r="N38" s="5" t="s">
        <v>113</v>
      </c>
    </row>
    <row r="39" ht="36" spans="1:14">
      <c r="A39" s="7" t="s">
        <v>310</v>
      </c>
      <c r="B39" s="7" t="s">
        <v>311</v>
      </c>
      <c r="C39" s="7" t="s">
        <v>312</v>
      </c>
      <c r="D39" s="8" t="s">
        <v>313</v>
      </c>
      <c r="E39" s="7" t="s">
        <v>314</v>
      </c>
      <c r="F39" s="7" t="s">
        <v>20</v>
      </c>
      <c r="G39" s="7" t="s">
        <v>315</v>
      </c>
      <c r="H39" s="7" t="s">
        <v>316</v>
      </c>
      <c r="I39" s="7" t="s">
        <v>317</v>
      </c>
      <c r="J39" s="23">
        <v>513</v>
      </c>
      <c r="K39" s="23" t="str">
        <f>VLOOKUP(J39,[1]Sheet2!$B$1:$C$65536,2,0)</f>
        <v>武侯区顺和街店</v>
      </c>
      <c r="L39" s="24">
        <v>116391</v>
      </c>
      <c r="M39" s="25" t="s">
        <v>318</v>
      </c>
      <c r="N39" s="5" t="s">
        <v>26</v>
      </c>
    </row>
    <row r="40" ht="24.75" spans="1:14">
      <c r="A40" s="5" t="s">
        <v>310</v>
      </c>
      <c r="B40" s="5" t="s">
        <v>319</v>
      </c>
      <c r="C40" s="5" t="s">
        <v>320</v>
      </c>
      <c r="D40" s="6" t="s">
        <v>321</v>
      </c>
      <c r="E40" s="5" t="s">
        <v>322</v>
      </c>
      <c r="F40" s="5" t="s">
        <v>20</v>
      </c>
      <c r="G40" s="5" t="s">
        <v>323</v>
      </c>
      <c r="H40" s="5" t="s">
        <v>324</v>
      </c>
      <c r="I40" s="5" t="s">
        <v>325</v>
      </c>
      <c r="J40" s="20">
        <v>513</v>
      </c>
      <c r="K40" s="20" t="str">
        <f>VLOOKUP(J40,[1]Sheet2!$B$1:$C$65536,2,0)</f>
        <v>武侯区顺和街店</v>
      </c>
      <c r="L40" s="21" t="s">
        <v>51</v>
      </c>
      <c r="M40" s="22" t="s">
        <v>326</v>
      </c>
      <c r="N40" s="5" t="s">
        <v>26</v>
      </c>
    </row>
    <row r="41" ht="24" spans="1:14">
      <c r="A41" s="5" t="s">
        <v>327</v>
      </c>
      <c r="B41" s="5" t="s">
        <v>328</v>
      </c>
      <c r="C41" s="5" t="s">
        <v>51</v>
      </c>
      <c r="D41" s="6" t="s">
        <v>329</v>
      </c>
      <c r="E41" s="5" t="s">
        <v>330</v>
      </c>
      <c r="F41" s="5" t="s">
        <v>331</v>
      </c>
      <c r="G41" s="5" t="s">
        <v>332</v>
      </c>
      <c r="H41" s="5" t="s">
        <v>333</v>
      </c>
      <c r="I41" s="5" t="s">
        <v>334</v>
      </c>
      <c r="J41" s="20">
        <v>517</v>
      </c>
      <c r="K41" s="20" t="str">
        <f>VLOOKUP(J41,[1]Sheet2!$B$1:$C$65536,2,0)</f>
        <v>青羊区北东街店</v>
      </c>
      <c r="L41" s="21" t="s">
        <v>335</v>
      </c>
      <c r="M41" s="22" t="s">
        <v>336</v>
      </c>
      <c r="N41" s="5" t="s">
        <v>113</v>
      </c>
    </row>
    <row r="42" spans="1:14">
      <c r="A42" s="5" t="s">
        <v>327</v>
      </c>
      <c r="B42" s="5" t="s">
        <v>337</v>
      </c>
      <c r="C42" s="5"/>
      <c r="D42" s="6" t="s">
        <v>338</v>
      </c>
      <c r="E42" s="5" t="s">
        <v>339</v>
      </c>
      <c r="F42" s="5" t="s">
        <v>32</v>
      </c>
      <c r="G42" s="5" t="s">
        <v>340</v>
      </c>
      <c r="H42" s="9" t="s">
        <v>341</v>
      </c>
      <c r="I42" s="21">
        <v>26.5</v>
      </c>
      <c r="J42" s="21">
        <v>517</v>
      </c>
      <c r="K42" s="20" t="str">
        <f>VLOOKUP(J42,[1]Sheet2!$B$1:$C$65536,2,0)</f>
        <v>青羊区北东街店</v>
      </c>
      <c r="L42" s="21"/>
      <c r="M42" s="22" t="s">
        <v>25</v>
      </c>
      <c r="N42" s="9" t="s">
        <v>26</v>
      </c>
    </row>
    <row r="43" spans="1:14">
      <c r="A43" s="5" t="s">
        <v>342</v>
      </c>
      <c r="B43" s="5" t="s">
        <v>343</v>
      </c>
      <c r="C43" s="5" t="s">
        <v>344</v>
      </c>
      <c r="D43" s="6" t="s">
        <v>345</v>
      </c>
      <c r="E43" s="5" t="s">
        <v>346</v>
      </c>
      <c r="F43" s="5" t="s">
        <v>347</v>
      </c>
      <c r="G43" s="5" t="s">
        <v>348</v>
      </c>
      <c r="H43" s="5" t="s">
        <v>349</v>
      </c>
      <c r="I43" s="5" t="s">
        <v>23</v>
      </c>
      <c r="J43" s="20">
        <v>107728</v>
      </c>
      <c r="K43" s="20" t="str">
        <f>VLOOKUP(J43,[1]Sheet2!$B$1:$C$65536,2,0)</f>
        <v>大邑北街店</v>
      </c>
      <c r="L43" s="21" t="s">
        <v>51</v>
      </c>
      <c r="M43" s="22" t="s">
        <v>25</v>
      </c>
      <c r="N43" s="5" t="s">
        <v>113</v>
      </c>
    </row>
    <row r="44" spans="1:14">
      <c r="A44" s="5" t="s">
        <v>350</v>
      </c>
      <c r="B44" s="5" t="s">
        <v>351</v>
      </c>
      <c r="C44" s="5" t="s">
        <v>352</v>
      </c>
      <c r="D44" s="6" t="s">
        <v>353</v>
      </c>
      <c r="E44" s="5" t="s">
        <v>234</v>
      </c>
      <c r="F44" s="5" t="s">
        <v>32</v>
      </c>
      <c r="G44" s="5" t="s">
        <v>354</v>
      </c>
      <c r="H44" s="5" t="s">
        <v>355</v>
      </c>
      <c r="I44" s="5" t="s">
        <v>356</v>
      </c>
      <c r="J44" s="20">
        <v>343</v>
      </c>
      <c r="K44" s="20" t="str">
        <f>VLOOKUP(J44,[1]Sheet2!$B$1:$C$65536,2,0)</f>
        <v>光华药店</v>
      </c>
      <c r="L44" s="21" t="s">
        <v>51</v>
      </c>
      <c r="M44" s="22" t="s">
        <v>25</v>
      </c>
      <c r="N44" s="5" t="s">
        <v>113</v>
      </c>
    </row>
    <row r="45" spans="1:14">
      <c r="A45" s="5" t="s">
        <v>357</v>
      </c>
      <c r="B45" s="5" t="s">
        <v>358</v>
      </c>
      <c r="C45" s="5" t="s">
        <v>359</v>
      </c>
      <c r="D45" s="6" t="s">
        <v>360</v>
      </c>
      <c r="E45" s="5" t="s">
        <v>361</v>
      </c>
      <c r="F45" s="5" t="s">
        <v>20</v>
      </c>
      <c r="G45" s="5" t="s">
        <v>362</v>
      </c>
      <c r="H45" s="5" t="s">
        <v>363</v>
      </c>
      <c r="I45" s="5" t="s">
        <v>364</v>
      </c>
      <c r="J45" s="20">
        <v>379</v>
      </c>
      <c r="K45" s="20" t="str">
        <f>VLOOKUP(J45,[1]Sheet2!$B$1:$C$65536,2,0)</f>
        <v>土龙路药店</v>
      </c>
      <c r="L45" s="21" t="s">
        <v>51</v>
      </c>
      <c r="M45" s="22" t="s">
        <v>25</v>
      </c>
      <c r="N45" s="5" t="s">
        <v>26</v>
      </c>
    </row>
    <row r="46" spans="1:14">
      <c r="A46" s="5" t="s">
        <v>357</v>
      </c>
      <c r="B46" s="5" t="s">
        <v>365</v>
      </c>
      <c r="C46" s="5" t="s">
        <v>366</v>
      </c>
      <c r="D46" s="6" t="s">
        <v>367</v>
      </c>
      <c r="E46" s="5" t="s">
        <v>368</v>
      </c>
      <c r="F46" s="5" t="s">
        <v>20</v>
      </c>
      <c r="G46" s="5" t="s">
        <v>369</v>
      </c>
      <c r="H46" s="5" t="s">
        <v>370</v>
      </c>
      <c r="I46" s="5" t="s">
        <v>371</v>
      </c>
      <c r="J46" s="20">
        <v>379</v>
      </c>
      <c r="K46" s="20" t="str">
        <f>VLOOKUP(J46,[1]Sheet2!$B$1:$C$65536,2,0)</f>
        <v>土龙路药店</v>
      </c>
      <c r="L46" s="21"/>
      <c r="M46" s="22" t="s">
        <v>25</v>
      </c>
      <c r="N46" s="5" t="s">
        <v>26</v>
      </c>
    </row>
    <row r="47" spans="1:14">
      <c r="A47" s="5" t="s">
        <v>350</v>
      </c>
      <c r="B47" s="5" t="s">
        <v>372</v>
      </c>
      <c r="C47" s="5" t="s">
        <v>373</v>
      </c>
      <c r="D47" s="6" t="s">
        <v>374</v>
      </c>
      <c r="E47" s="5" t="s">
        <v>375</v>
      </c>
      <c r="F47" s="5" t="s">
        <v>32</v>
      </c>
      <c r="G47" s="5" t="s">
        <v>376</v>
      </c>
      <c r="H47" s="5" t="s">
        <v>377</v>
      </c>
      <c r="I47" s="5" t="s">
        <v>192</v>
      </c>
      <c r="J47" s="20">
        <v>343</v>
      </c>
      <c r="K47" s="20" t="str">
        <f>VLOOKUP(J47,[1]Sheet2!$B$1:$C$65536,2,0)</f>
        <v>光华药店</v>
      </c>
      <c r="L47" s="21" t="s">
        <v>51</v>
      </c>
      <c r="M47" s="22" t="s">
        <v>25</v>
      </c>
      <c r="N47" s="5" t="s">
        <v>113</v>
      </c>
    </row>
    <row r="48" spans="1:14">
      <c r="A48" s="5" t="s">
        <v>350</v>
      </c>
      <c r="B48" s="5" t="s">
        <v>378</v>
      </c>
      <c r="C48" s="5" t="s">
        <v>379</v>
      </c>
      <c r="D48" s="6" t="s">
        <v>380</v>
      </c>
      <c r="E48" s="5" t="s">
        <v>381</v>
      </c>
      <c r="F48" s="5" t="s">
        <v>32</v>
      </c>
      <c r="G48" s="5" t="s">
        <v>382</v>
      </c>
      <c r="H48" s="5" t="s">
        <v>383</v>
      </c>
      <c r="I48" s="5" t="s">
        <v>206</v>
      </c>
      <c r="J48" s="20">
        <v>343</v>
      </c>
      <c r="K48" s="20" t="str">
        <f>VLOOKUP(J48,[1]Sheet2!$B$1:$C$65536,2,0)</f>
        <v>光华药店</v>
      </c>
      <c r="L48" s="21" t="s">
        <v>51</v>
      </c>
      <c r="M48" s="22" t="s">
        <v>25</v>
      </c>
      <c r="N48" s="5" t="s">
        <v>113</v>
      </c>
    </row>
    <row r="49" spans="1:14">
      <c r="A49" s="5" t="s">
        <v>78</v>
      </c>
      <c r="B49" s="5" t="s">
        <v>384</v>
      </c>
      <c r="C49" s="5" t="s">
        <v>51</v>
      </c>
      <c r="D49" s="6" t="s">
        <v>385</v>
      </c>
      <c r="E49" s="5" t="s">
        <v>386</v>
      </c>
      <c r="F49" s="5" t="s">
        <v>347</v>
      </c>
      <c r="G49" s="5" t="s">
        <v>387</v>
      </c>
      <c r="H49" s="5" t="s">
        <v>388</v>
      </c>
      <c r="I49" s="5" t="s">
        <v>389</v>
      </c>
      <c r="J49" s="20">
        <v>578</v>
      </c>
      <c r="K49" s="20" t="str">
        <f>VLOOKUP(J49,[1]Sheet2!$B$1:$C$65536,2,0)</f>
        <v>成华区华油路药店</v>
      </c>
      <c r="L49" s="21" t="s">
        <v>51</v>
      </c>
      <c r="M49" s="22" t="s">
        <v>25</v>
      </c>
      <c r="N49" s="5" t="s">
        <v>113</v>
      </c>
    </row>
    <row r="50" spans="1:14">
      <c r="A50" s="5" t="s">
        <v>350</v>
      </c>
      <c r="B50" s="5" t="s">
        <v>390</v>
      </c>
      <c r="C50" s="5" t="s">
        <v>391</v>
      </c>
      <c r="D50" s="6" t="s">
        <v>392</v>
      </c>
      <c r="E50" s="5" t="s">
        <v>393</v>
      </c>
      <c r="F50" s="5" t="s">
        <v>32</v>
      </c>
      <c r="G50" s="5" t="s">
        <v>394</v>
      </c>
      <c r="H50" s="5" t="s">
        <v>395</v>
      </c>
      <c r="I50" s="5" t="s">
        <v>396</v>
      </c>
      <c r="J50" s="20">
        <v>343</v>
      </c>
      <c r="K50" s="20" t="str">
        <f>VLOOKUP(J50,[1]Sheet2!$B$1:$C$65536,2,0)</f>
        <v>光华药店</v>
      </c>
      <c r="L50" s="21" t="s">
        <v>51</v>
      </c>
      <c r="M50" s="22" t="s">
        <v>25</v>
      </c>
      <c r="N50" s="5" t="s">
        <v>113</v>
      </c>
    </row>
    <row r="51" spans="1:14">
      <c r="A51" s="5" t="s">
        <v>397</v>
      </c>
      <c r="B51" s="5" t="s">
        <v>398</v>
      </c>
      <c r="C51" s="5" t="s">
        <v>399</v>
      </c>
      <c r="D51" s="6" t="s">
        <v>400</v>
      </c>
      <c r="E51" s="5" t="s">
        <v>401</v>
      </c>
      <c r="F51" s="5" t="s">
        <v>20</v>
      </c>
      <c r="G51" s="5" t="s">
        <v>323</v>
      </c>
      <c r="H51" s="5" t="s">
        <v>402</v>
      </c>
      <c r="I51" s="5" t="s">
        <v>293</v>
      </c>
      <c r="J51" s="20">
        <v>549</v>
      </c>
      <c r="K51" s="20" t="str">
        <f>VLOOKUP(J51,[1]Sheet2!$B$1:$C$65536,2,0)</f>
        <v>大邑县晋源镇东壕沟段药店</v>
      </c>
      <c r="L51" s="21" t="s">
        <v>51</v>
      </c>
      <c r="M51" s="22" t="s">
        <v>25</v>
      </c>
      <c r="N51" s="5" t="s">
        <v>26</v>
      </c>
    </row>
    <row r="52" spans="1:14">
      <c r="A52" s="5" t="s">
        <v>403</v>
      </c>
      <c r="B52" s="5" t="s">
        <v>404</v>
      </c>
      <c r="C52" s="5" t="s">
        <v>405</v>
      </c>
      <c r="D52" s="6" t="s">
        <v>406</v>
      </c>
      <c r="E52" s="5" t="s">
        <v>91</v>
      </c>
      <c r="F52" s="5" t="s">
        <v>32</v>
      </c>
      <c r="G52" s="5" t="s">
        <v>407</v>
      </c>
      <c r="H52" s="5" t="s">
        <v>408</v>
      </c>
      <c r="I52" s="5" t="s">
        <v>409</v>
      </c>
      <c r="J52" s="20">
        <v>343</v>
      </c>
      <c r="K52" s="20" t="str">
        <f>VLOOKUP(J52,[1]Sheet2!$B$1:$C$65536,2,0)</f>
        <v>光华药店</v>
      </c>
      <c r="L52" s="21" t="s">
        <v>51</v>
      </c>
      <c r="M52" s="22" t="s">
        <v>25</v>
      </c>
      <c r="N52" s="5" t="s">
        <v>26</v>
      </c>
    </row>
    <row r="53" spans="1:14">
      <c r="A53" s="5" t="s">
        <v>410</v>
      </c>
      <c r="B53" s="5" t="s">
        <v>411</v>
      </c>
      <c r="C53" s="5" t="s">
        <v>51</v>
      </c>
      <c r="D53" s="6" t="s">
        <v>412</v>
      </c>
      <c r="E53" s="5" t="s">
        <v>413</v>
      </c>
      <c r="F53" s="5" t="s">
        <v>32</v>
      </c>
      <c r="G53" s="5" t="s">
        <v>414</v>
      </c>
      <c r="H53" s="5" t="s">
        <v>415</v>
      </c>
      <c r="I53" s="5" t="s">
        <v>416</v>
      </c>
      <c r="J53" s="20">
        <v>307</v>
      </c>
      <c r="K53" s="20" t="str">
        <f>VLOOKUP(J53,[1]Sheet2!$B$1:$C$65536,2,0)</f>
        <v>旗舰店</v>
      </c>
      <c r="L53" s="21" t="s">
        <v>51</v>
      </c>
      <c r="M53" s="22" t="s">
        <v>25</v>
      </c>
      <c r="N53" s="5" t="s">
        <v>26</v>
      </c>
    </row>
    <row r="54" spans="1:14">
      <c r="A54" s="5" t="s">
        <v>417</v>
      </c>
      <c r="B54" s="5" t="s">
        <v>418</v>
      </c>
      <c r="C54" s="5" t="s">
        <v>51</v>
      </c>
      <c r="D54" s="6" t="s">
        <v>419</v>
      </c>
      <c r="E54" s="5" t="s">
        <v>420</v>
      </c>
      <c r="F54" s="5" t="s">
        <v>58</v>
      </c>
      <c r="G54" s="5" t="s">
        <v>421</v>
      </c>
      <c r="H54" s="5" t="s">
        <v>422</v>
      </c>
      <c r="I54" s="5" t="s">
        <v>159</v>
      </c>
      <c r="J54" s="20">
        <v>585</v>
      </c>
      <c r="K54" s="20" t="str">
        <f>VLOOKUP(J54,[1]Sheet2!$B$1:$C$65536,2,0)</f>
        <v>成华区羊子山西路药店（兴元华盛）</v>
      </c>
      <c r="L54" s="21">
        <v>122313</v>
      </c>
      <c r="M54" s="22" t="s">
        <v>423</v>
      </c>
      <c r="N54" s="5" t="s">
        <v>26</v>
      </c>
    </row>
    <row r="55" ht="24" spans="1:14">
      <c r="A55" s="5" t="s">
        <v>424</v>
      </c>
      <c r="B55" s="5" t="s">
        <v>425</v>
      </c>
      <c r="C55" s="5" t="s">
        <v>51</v>
      </c>
      <c r="D55" s="6" t="s">
        <v>426</v>
      </c>
      <c r="E55" s="5" t="s">
        <v>427</v>
      </c>
      <c r="F55" s="5" t="s">
        <v>428</v>
      </c>
      <c r="G55" s="5" t="s">
        <v>429</v>
      </c>
      <c r="H55" s="5" t="s">
        <v>430</v>
      </c>
      <c r="I55" s="5" t="s">
        <v>431</v>
      </c>
      <c r="J55" s="20">
        <v>311</v>
      </c>
      <c r="K55" s="20" t="str">
        <f>VLOOKUP(J55,[1]Sheet2!$B$1:$C$65536,2,0)</f>
        <v>西部店</v>
      </c>
      <c r="L55" s="21" t="s">
        <v>432</v>
      </c>
      <c r="M55" s="22" t="s">
        <v>433</v>
      </c>
      <c r="N55" s="5" t="s">
        <v>113</v>
      </c>
    </row>
    <row r="56" spans="1:14">
      <c r="A56" s="5" t="s">
        <v>410</v>
      </c>
      <c r="B56" s="5" t="s">
        <v>434</v>
      </c>
      <c r="C56" s="5" t="s">
        <v>51</v>
      </c>
      <c r="D56" s="6" t="s">
        <v>435</v>
      </c>
      <c r="E56" s="5" t="s">
        <v>436</v>
      </c>
      <c r="F56" s="5" t="s">
        <v>32</v>
      </c>
      <c r="G56" s="5" t="s">
        <v>437</v>
      </c>
      <c r="H56" s="5" t="s">
        <v>438</v>
      </c>
      <c r="I56" s="5" t="s">
        <v>183</v>
      </c>
      <c r="J56" s="20">
        <v>106066</v>
      </c>
      <c r="K56" s="20" t="str">
        <f>VLOOKUP(J56,[1]Sheet2!$B$1:$C$65536,2,0)</f>
        <v>梨花街药店</v>
      </c>
      <c r="L56" s="21" t="s">
        <v>51</v>
      </c>
      <c r="M56" s="26" t="s">
        <v>69</v>
      </c>
      <c r="N56" s="5" t="s">
        <v>26</v>
      </c>
    </row>
    <row r="57" ht="24" spans="1:14">
      <c r="A57" s="5" t="s">
        <v>410</v>
      </c>
      <c r="B57" s="5" t="s">
        <v>439</v>
      </c>
      <c r="C57" s="5" t="s">
        <v>51</v>
      </c>
      <c r="D57" s="6" t="s">
        <v>440</v>
      </c>
      <c r="E57" s="5" t="s">
        <v>441</v>
      </c>
      <c r="F57" s="5" t="s">
        <v>32</v>
      </c>
      <c r="G57" s="5" t="s">
        <v>442</v>
      </c>
      <c r="H57" s="5" t="s">
        <v>443</v>
      </c>
      <c r="I57" s="5" t="s">
        <v>444</v>
      </c>
      <c r="J57" s="20">
        <v>106066</v>
      </c>
      <c r="K57" s="20" t="str">
        <f>VLOOKUP(J57,[1]Sheet2!$B$1:$C$65536,2,0)</f>
        <v>梨花街药店</v>
      </c>
      <c r="L57" s="21" t="s">
        <v>51</v>
      </c>
      <c r="M57" s="22" t="s">
        <v>104</v>
      </c>
      <c r="N57" s="5" t="s">
        <v>26</v>
      </c>
    </row>
    <row r="58" spans="1:14">
      <c r="A58" s="5" t="s">
        <v>410</v>
      </c>
      <c r="B58" s="5" t="s">
        <v>445</v>
      </c>
      <c r="C58" s="5" t="s">
        <v>51</v>
      </c>
      <c r="D58" s="6" t="s">
        <v>446</v>
      </c>
      <c r="E58" s="5" t="s">
        <v>447</v>
      </c>
      <c r="F58" s="5" t="s">
        <v>32</v>
      </c>
      <c r="G58" s="5" t="s">
        <v>448</v>
      </c>
      <c r="H58" s="5" t="s">
        <v>449</v>
      </c>
      <c r="I58" s="5" t="s">
        <v>450</v>
      </c>
      <c r="J58" s="20">
        <v>307</v>
      </c>
      <c r="K58" s="20" t="str">
        <f>VLOOKUP(J58,[1]Sheet2!$B$1:$C$65536,2,0)</f>
        <v>旗舰店</v>
      </c>
      <c r="L58" s="21" t="s">
        <v>51</v>
      </c>
      <c r="M58" s="22" t="s">
        <v>25</v>
      </c>
      <c r="N58" s="5" t="s">
        <v>26</v>
      </c>
    </row>
    <row r="59" spans="1:14">
      <c r="A59" s="5" t="s">
        <v>451</v>
      </c>
      <c r="B59" s="5" t="s">
        <v>452</v>
      </c>
      <c r="C59" s="5" t="s">
        <v>453</v>
      </c>
      <c r="D59" s="6" t="s">
        <v>454</v>
      </c>
      <c r="E59" s="5" t="s">
        <v>455</v>
      </c>
      <c r="F59" s="5" t="s">
        <v>58</v>
      </c>
      <c r="G59" s="5" t="s">
        <v>456</v>
      </c>
      <c r="H59" s="5" t="s">
        <v>457</v>
      </c>
      <c r="I59" s="5" t="s">
        <v>24</v>
      </c>
      <c r="J59" s="20">
        <v>754</v>
      </c>
      <c r="K59" s="20" t="str">
        <f>VLOOKUP(J59,[1]Sheet2!$B$1:$C$65536,2,0)</f>
        <v>崇州尚贤坊街店</v>
      </c>
      <c r="L59" s="21" t="s">
        <v>51</v>
      </c>
      <c r="M59" s="22" t="s">
        <v>25</v>
      </c>
      <c r="N59" s="5" t="s">
        <v>26</v>
      </c>
    </row>
    <row r="60" spans="1:14">
      <c r="A60" s="5" t="s">
        <v>451</v>
      </c>
      <c r="B60" s="5" t="s">
        <v>458</v>
      </c>
      <c r="C60" s="5" t="s">
        <v>459</v>
      </c>
      <c r="D60" s="6" t="s">
        <v>460</v>
      </c>
      <c r="E60" s="5" t="s">
        <v>461</v>
      </c>
      <c r="F60" s="5" t="s">
        <v>20</v>
      </c>
      <c r="G60" s="5" t="s">
        <v>462</v>
      </c>
      <c r="H60" s="5" t="s">
        <v>463</v>
      </c>
      <c r="I60" s="5" t="s">
        <v>24</v>
      </c>
      <c r="J60" s="20">
        <v>754</v>
      </c>
      <c r="K60" s="20" t="str">
        <f>VLOOKUP(J60,[1]Sheet2!$B$1:$C$65536,2,0)</f>
        <v>崇州尚贤坊街店</v>
      </c>
      <c r="L60" s="21" t="s">
        <v>51</v>
      </c>
      <c r="M60" s="22" t="s">
        <v>25</v>
      </c>
      <c r="N60" s="5" t="s">
        <v>26</v>
      </c>
    </row>
    <row r="61" spans="1:14">
      <c r="A61" s="5" t="s">
        <v>464</v>
      </c>
      <c r="B61" s="5" t="s">
        <v>465</v>
      </c>
      <c r="C61" s="5" t="s">
        <v>466</v>
      </c>
      <c r="D61" s="6" t="s">
        <v>467</v>
      </c>
      <c r="E61" s="5" t="s">
        <v>468</v>
      </c>
      <c r="F61" s="5" t="s">
        <v>58</v>
      </c>
      <c r="G61" s="5" t="s">
        <v>469</v>
      </c>
      <c r="H61" s="5" t="s">
        <v>470</v>
      </c>
      <c r="I61" s="5" t="s">
        <v>229</v>
      </c>
      <c r="J61" s="20">
        <v>713</v>
      </c>
      <c r="K61" s="20" t="str">
        <f>VLOOKUP(J61,[1]Sheet2!$B$1:$C$65536,2,0)</f>
        <v>都江堰聚源镇药店</v>
      </c>
      <c r="L61" s="21" t="s">
        <v>51</v>
      </c>
      <c r="M61" s="22" t="s">
        <v>25</v>
      </c>
      <c r="N61" s="5" t="s">
        <v>113</v>
      </c>
    </row>
    <row r="62" ht="24" spans="1:14">
      <c r="A62" s="5" t="s">
        <v>471</v>
      </c>
      <c r="B62" s="5" t="s">
        <v>472</v>
      </c>
      <c r="C62" s="5" t="s">
        <v>473</v>
      </c>
      <c r="D62" s="6" t="s">
        <v>474</v>
      </c>
      <c r="E62" s="5" t="s">
        <v>475</v>
      </c>
      <c r="F62" s="5" t="s">
        <v>58</v>
      </c>
      <c r="G62" s="5" t="s">
        <v>476</v>
      </c>
      <c r="H62" s="5" t="s">
        <v>477</v>
      </c>
      <c r="I62" s="5" t="s">
        <v>137</v>
      </c>
      <c r="J62" s="20">
        <v>746</v>
      </c>
      <c r="K62" s="20" t="str">
        <f>VLOOKUP(J62,[1]Sheet2!$B$1:$C$65536,2,0)</f>
        <v>大邑县晋原镇内蒙古桃源店</v>
      </c>
      <c r="L62" s="21" t="s">
        <v>478</v>
      </c>
      <c r="M62" s="22" t="s">
        <v>479</v>
      </c>
      <c r="N62" s="5" t="s">
        <v>26</v>
      </c>
    </row>
    <row r="63" ht="24" spans="1:14">
      <c r="A63" s="5" t="s">
        <v>480</v>
      </c>
      <c r="B63" s="5" t="s">
        <v>481</v>
      </c>
      <c r="C63" s="5" t="s">
        <v>482</v>
      </c>
      <c r="D63" s="6" t="s">
        <v>483</v>
      </c>
      <c r="E63" s="16" t="s">
        <v>484</v>
      </c>
      <c r="F63" s="5" t="s">
        <v>485</v>
      </c>
      <c r="G63" s="5" t="s">
        <v>486</v>
      </c>
      <c r="H63" s="5" t="s">
        <v>487</v>
      </c>
      <c r="I63" s="5" t="s">
        <v>488</v>
      </c>
      <c r="J63" s="20">
        <v>709</v>
      </c>
      <c r="K63" s="20" t="str">
        <f>VLOOKUP(J63,[1]Sheet2!$B$1:$C$65536,2,0)</f>
        <v>新都区马超东路店</v>
      </c>
      <c r="L63" s="21">
        <v>21005</v>
      </c>
      <c r="M63" s="22" t="s">
        <v>479</v>
      </c>
      <c r="N63" s="5" t="s">
        <v>113</v>
      </c>
    </row>
    <row r="64" ht="24.75" spans="1:14">
      <c r="A64" s="5" t="s">
        <v>489</v>
      </c>
      <c r="B64" s="5" t="s">
        <v>490</v>
      </c>
      <c r="C64" s="5" t="s">
        <v>491</v>
      </c>
      <c r="D64" s="6" t="s">
        <v>492</v>
      </c>
      <c r="E64" s="5" t="s">
        <v>493</v>
      </c>
      <c r="F64" s="5" t="s">
        <v>20</v>
      </c>
      <c r="G64" s="5" t="s">
        <v>494</v>
      </c>
      <c r="H64" s="5" t="s">
        <v>495</v>
      </c>
      <c r="I64" s="5" t="s">
        <v>229</v>
      </c>
      <c r="J64" s="20">
        <v>712</v>
      </c>
      <c r="K64" s="20" t="str">
        <f>VLOOKUP(J64,[1]Sheet2!$B$1:$C$65536,2,0)</f>
        <v>成华区华泰路药店</v>
      </c>
      <c r="L64" s="21" t="s">
        <v>51</v>
      </c>
      <c r="M64" s="22" t="s">
        <v>496</v>
      </c>
      <c r="N64" s="5" t="s">
        <v>26</v>
      </c>
    </row>
    <row r="65" spans="1:14">
      <c r="A65" s="5" t="s">
        <v>489</v>
      </c>
      <c r="B65" s="5" t="s">
        <v>497</v>
      </c>
      <c r="C65" s="5" t="s">
        <v>498</v>
      </c>
      <c r="D65" s="6" t="s">
        <v>499</v>
      </c>
      <c r="E65" s="5" t="s">
        <v>500</v>
      </c>
      <c r="F65" s="5" t="s">
        <v>20</v>
      </c>
      <c r="G65" s="5" t="s">
        <v>501</v>
      </c>
      <c r="H65" s="5" t="s">
        <v>502</v>
      </c>
      <c r="I65" s="5" t="s">
        <v>503</v>
      </c>
      <c r="J65" s="20">
        <v>712</v>
      </c>
      <c r="K65" s="20" t="str">
        <f>VLOOKUP(J65,[1]Sheet2!$B$1:$C$65536,2,0)</f>
        <v>成华区华泰路药店</v>
      </c>
      <c r="L65" s="21" t="s">
        <v>504</v>
      </c>
      <c r="M65" s="26" t="s">
        <v>69</v>
      </c>
      <c r="N65" s="5" t="s">
        <v>26</v>
      </c>
    </row>
    <row r="66" spans="1:14">
      <c r="A66" s="5" t="s">
        <v>505</v>
      </c>
      <c r="B66" s="5" t="s">
        <v>506</v>
      </c>
      <c r="C66" s="5" t="s">
        <v>507</v>
      </c>
      <c r="D66" s="6" t="s">
        <v>412</v>
      </c>
      <c r="E66" s="5" t="s">
        <v>508</v>
      </c>
      <c r="F66" s="5" t="s">
        <v>347</v>
      </c>
      <c r="G66" s="5" t="s">
        <v>509</v>
      </c>
      <c r="H66" s="5" t="s">
        <v>510</v>
      </c>
      <c r="I66" s="5" t="s">
        <v>511</v>
      </c>
      <c r="J66" s="20">
        <v>571</v>
      </c>
      <c r="K66" s="20" t="str">
        <f>VLOOKUP(J66,[1]Sheet2!$B$1:$C$65536,2,0)</f>
        <v>高新区民丰大道西段药店</v>
      </c>
      <c r="L66" s="21" t="s">
        <v>51</v>
      </c>
      <c r="M66" s="22" t="s">
        <v>25</v>
      </c>
      <c r="N66" s="5" t="s">
        <v>26</v>
      </c>
    </row>
    <row r="67" spans="1:14">
      <c r="A67" s="5" t="s">
        <v>512</v>
      </c>
      <c r="B67" s="5" t="s">
        <v>513</v>
      </c>
      <c r="C67" s="5" t="s">
        <v>514</v>
      </c>
      <c r="D67" s="6" t="s">
        <v>515</v>
      </c>
      <c r="E67" s="5" t="s">
        <v>516</v>
      </c>
      <c r="F67" s="5" t="s">
        <v>58</v>
      </c>
      <c r="G67" s="5" t="s">
        <v>517</v>
      </c>
      <c r="H67" s="5" t="s">
        <v>518</v>
      </c>
      <c r="I67" s="5" t="s">
        <v>23</v>
      </c>
      <c r="J67" s="20">
        <v>337</v>
      </c>
      <c r="K67" s="20" t="str">
        <f>VLOOKUP(J67,[1]Sheet2!$B$1:$C$65536,2,0)</f>
        <v>浆洗街药店</v>
      </c>
      <c r="L67" s="21" t="s">
        <v>51</v>
      </c>
      <c r="M67" s="22" t="s">
        <v>25</v>
      </c>
      <c r="N67" s="5" t="s">
        <v>26</v>
      </c>
    </row>
    <row r="68" ht="24" spans="1:14">
      <c r="A68" s="5" t="s">
        <v>512</v>
      </c>
      <c r="B68" s="5" t="s">
        <v>519</v>
      </c>
      <c r="C68" s="5" t="s">
        <v>520</v>
      </c>
      <c r="D68" s="6" t="s">
        <v>521</v>
      </c>
      <c r="E68" s="5" t="s">
        <v>522</v>
      </c>
      <c r="F68" s="5" t="s">
        <v>58</v>
      </c>
      <c r="G68" s="5" t="s">
        <v>523</v>
      </c>
      <c r="H68" s="5" t="s">
        <v>524</v>
      </c>
      <c r="I68" s="5" t="s">
        <v>525</v>
      </c>
      <c r="J68" s="20">
        <v>337</v>
      </c>
      <c r="K68" s="20" t="str">
        <f>VLOOKUP(J68,[1]Sheet2!$B$1:$C$65536,2,0)</f>
        <v>浆洗街药店</v>
      </c>
      <c r="L68" s="21">
        <v>162538</v>
      </c>
      <c r="M68" s="22" t="s">
        <v>526</v>
      </c>
      <c r="N68" s="5" t="s">
        <v>26</v>
      </c>
    </row>
    <row r="69" spans="1:14">
      <c r="A69" s="5" t="s">
        <v>505</v>
      </c>
      <c r="B69" s="5" t="s">
        <v>527</v>
      </c>
      <c r="C69" s="5" t="s">
        <v>528</v>
      </c>
      <c r="D69" s="6" t="s">
        <v>529</v>
      </c>
      <c r="E69" s="5" t="s">
        <v>530</v>
      </c>
      <c r="F69" s="5" t="s">
        <v>32</v>
      </c>
      <c r="G69" s="5" t="s">
        <v>531</v>
      </c>
      <c r="H69" s="5" t="s">
        <v>532</v>
      </c>
      <c r="I69" s="5" t="s">
        <v>533</v>
      </c>
      <c r="J69" s="20">
        <v>571</v>
      </c>
      <c r="K69" s="20" t="str">
        <f>VLOOKUP(J69,[1]Sheet2!$B$1:$C$65536,2,0)</f>
        <v>高新区民丰大道西段药店</v>
      </c>
      <c r="L69" s="21" t="s">
        <v>51</v>
      </c>
      <c r="M69" s="22" t="s">
        <v>534</v>
      </c>
      <c r="N69" s="5" t="s">
        <v>26</v>
      </c>
    </row>
    <row r="70" spans="1:14">
      <c r="A70" s="5" t="s">
        <v>535</v>
      </c>
      <c r="B70" s="5" t="s">
        <v>536</v>
      </c>
      <c r="C70" s="5" t="s">
        <v>537</v>
      </c>
      <c r="D70" s="6" t="s">
        <v>538</v>
      </c>
      <c r="E70" s="5" t="s">
        <v>539</v>
      </c>
      <c r="F70" s="5" t="s">
        <v>58</v>
      </c>
      <c r="G70" s="5" t="s">
        <v>540</v>
      </c>
      <c r="H70" s="5" t="s">
        <v>541</v>
      </c>
      <c r="I70" s="5" t="s">
        <v>130</v>
      </c>
      <c r="J70" s="20">
        <v>594</v>
      </c>
      <c r="K70" s="20" t="str">
        <f>VLOOKUP(J70,[1]Sheet2!$B$1:$C$65536,2,0)</f>
        <v>大邑县安仁镇千禧街药店</v>
      </c>
      <c r="L70" s="21" t="s">
        <v>24</v>
      </c>
      <c r="M70" s="22" t="s">
        <v>25</v>
      </c>
      <c r="N70" s="5" t="s">
        <v>26</v>
      </c>
    </row>
    <row r="71" ht="36" spans="1:14">
      <c r="A71" s="7" t="s">
        <v>542</v>
      </c>
      <c r="B71" s="7" t="s">
        <v>543</v>
      </c>
      <c r="C71" s="7" t="s">
        <v>544</v>
      </c>
      <c r="D71" s="8" t="s">
        <v>545</v>
      </c>
      <c r="E71" s="7" t="s">
        <v>546</v>
      </c>
      <c r="F71" s="7" t="s">
        <v>58</v>
      </c>
      <c r="G71" s="7" t="s">
        <v>547</v>
      </c>
      <c r="H71" s="7" t="s">
        <v>548</v>
      </c>
      <c r="I71" s="7" t="s">
        <v>549</v>
      </c>
      <c r="J71" s="23">
        <v>717</v>
      </c>
      <c r="K71" s="23" t="str">
        <f>VLOOKUP(J71,[1]Sheet2!$B$1:$C$65536,2,0)</f>
        <v>大邑县晋原镇通达东路五段药店</v>
      </c>
      <c r="L71" s="24">
        <v>121218</v>
      </c>
      <c r="M71" s="25" t="s">
        <v>550</v>
      </c>
      <c r="N71" s="5" t="s">
        <v>26</v>
      </c>
    </row>
    <row r="72" spans="1:14">
      <c r="A72" s="5" t="s">
        <v>551</v>
      </c>
      <c r="B72" s="5" t="s">
        <v>552</v>
      </c>
      <c r="C72" s="5" t="s">
        <v>553</v>
      </c>
      <c r="D72" s="6" t="s">
        <v>554</v>
      </c>
      <c r="E72" s="5" t="s">
        <v>555</v>
      </c>
      <c r="F72" s="5" t="s">
        <v>58</v>
      </c>
      <c r="G72" s="5" t="s">
        <v>556</v>
      </c>
      <c r="H72" s="5" t="s">
        <v>557</v>
      </c>
      <c r="I72" s="5" t="s">
        <v>371</v>
      </c>
      <c r="J72" s="20">
        <v>514</v>
      </c>
      <c r="K72" s="20" t="str">
        <f>VLOOKUP(J72,[1]Sheet2!$B$1:$C$65536,2,0)</f>
        <v>新津邓双镇岷江店</v>
      </c>
      <c r="L72" s="21" t="s">
        <v>51</v>
      </c>
      <c r="M72" s="26" t="s">
        <v>69</v>
      </c>
      <c r="N72" s="5" t="s">
        <v>26</v>
      </c>
    </row>
    <row r="73" spans="1:14">
      <c r="A73" s="5" t="s">
        <v>558</v>
      </c>
      <c r="B73" s="5" t="s">
        <v>559</v>
      </c>
      <c r="C73" s="5" t="s">
        <v>51</v>
      </c>
      <c r="D73" s="6" t="s">
        <v>560</v>
      </c>
      <c r="E73" s="5" t="s">
        <v>561</v>
      </c>
      <c r="F73" s="5" t="s">
        <v>20</v>
      </c>
      <c r="G73" s="5" t="s">
        <v>562</v>
      </c>
      <c r="H73" s="5" t="s">
        <v>563</v>
      </c>
      <c r="I73" s="5" t="s">
        <v>192</v>
      </c>
      <c r="J73" s="20">
        <v>106568</v>
      </c>
      <c r="K73" s="20" t="str">
        <f>VLOOKUP(J73,[1]Sheet2!$B$1:$C$65536,2,0)</f>
        <v>中和公济桥店</v>
      </c>
      <c r="L73" s="21" t="s">
        <v>564</v>
      </c>
      <c r="M73" s="22" t="s">
        <v>25</v>
      </c>
      <c r="N73" s="5" t="s">
        <v>26</v>
      </c>
    </row>
    <row r="74" ht="24" spans="1:14">
      <c r="A74" s="5" t="s">
        <v>565</v>
      </c>
      <c r="B74" s="5" t="s">
        <v>566</v>
      </c>
      <c r="C74" s="5" t="s">
        <v>567</v>
      </c>
      <c r="D74" s="6" t="s">
        <v>568</v>
      </c>
      <c r="E74" s="5" t="s">
        <v>569</v>
      </c>
      <c r="F74" s="5" t="s">
        <v>58</v>
      </c>
      <c r="G74" s="5" t="s">
        <v>570</v>
      </c>
      <c r="H74" s="5" t="s">
        <v>571</v>
      </c>
      <c r="I74" s="5" t="s">
        <v>525</v>
      </c>
      <c r="J74" s="20">
        <v>377</v>
      </c>
      <c r="K74" s="20" t="str">
        <f>VLOOKUP(J74,[1]Sheet2!$B$1:$C$65536,2,0)</f>
        <v>新园大道药店</v>
      </c>
      <c r="L74" s="21" t="s">
        <v>51</v>
      </c>
      <c r="M74" s="22" t="s">
        <v>104</v>
      </c>
      <c r="N74" s="5" t="s">
        <v>26</v>
      </c>
    </row>
    <row r="75" spans="1:14">
      <c r="A75" s="5" t="s">
        <v>565</v>
      </c>
      <c r="B75" s="5" t="s">
        <v>572</v>
      </c>
      <c r="C75" s="5" t="s">
        <v>573</v>
      </c>
      <c r="D75" s="6" t="s">
        <v>574</v>
      </c>
      <c r="E75" s="5" t="s">
        <v>65</v>
      </c>
      <c r="F75" s="5" t="s">
        <v>58</v>
      </c>
      <c r="G75" s="5" t="s">
        <v>575</v>
      </c>
      <c r="H75" s="5" t="s">
        <v>576</v>
      </c>
      <c r="I75" s="5" t="s">
        <v>577</v>
      </c>
      <c r="J75" s="20">
        <v>377</v>
      </c>
      <c r="K75" s="20" t="str">
        <f>VLOOKUP(J75,[1]Sheet2!$B$1:$C$65536,2,0)</f>
        <v>新园大道药店</v>
      </c>
      <c r="L75" s="21" t="s">
        <v>51</v>
      </c>
      <c r="M75" s="22" t="s">
        <v>25</v>
      </c>
      <c r="N75" s="5" t="s">
        <v>26</v>
      </c>
    </row>
    <row r="76" spans="1:14">
      <c r="A76" s="5" t="s">
        <v>578</v>
      </c>
      <c r="B76" s="5" t="s">
        <v>579</v>
      </c>
      <c r="C76" s="5" t="s">
        <v>580</v>
      </c>
      <c r="D76" s="6" t="s">
        <v>581</v>
      </c>
      <c r="E76" s="5" t="s">
        <v>582</v>
      </c>
      <c r="F76" s="5" t="s">
        <v>58</v>
      </c>
      <c r="G76" s="5" t="s">
        <v>583</v>
      </c>
      <c r="H76" s="5" t="s">
        <v>584</v>
      </c>
      <c r="I76" s="5" t="s">
        <v>585</v>
      </c>
      <c r="J76" s="20">
        <v>107658</v>
      </c>
      <c r="K76" s="20" t="str">
        <f>VLOOKUP(J76,[1]Sheet2!$B$1:$C$65536,2,0)</f>
        <v>新都万和北路</v>
      </c>
      <c r="L76" s="21" t="s">
        <v>586</v>
      </c>
      <c r="M76" s="22" t="s">
        <v>587</v>
      </c>
      <c r="N76" s="5" t="s">
        <v>26</v>
      </c>
    </row>
  </sheetData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何莉莎</cp:lastModifiedBy>
  <dcterms:created xsi:type="dcterms:W3CDTF">2019-09-23T01:14:00Z</dcterms:created>
  <dcterms:modified xsi:type="dcterms:W3CDTF">2019-09-23T04:17:42Z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