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Sheet2!$A$1:$Q$10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<sst xmlns="http://schemas.openxmlformats.org/spreadsheetml/2006/main" count="67" uniqueCount="50">
  <si>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</si>
  <si>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</si>
  <si>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申报日期：2019年8月8日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</si>
  <si>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</si>
  <si>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</si>
  <si>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</si>
  <si>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</si>
  <si>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</si>
  <si>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</si>
  <si>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</si>
  <si>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</si>
  <si>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</si>
  <si>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</si>
  <si>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</si>
  <si>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</si>
  <si>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</si>
  <si>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</si>
  <si>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</si>
  <si>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</si>
  <si>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</si>
  <si>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吡拉西坦片(脑复康片)</t>
  </si>
  <si>
    <t>0.4gx100片</t>
  </si>
  <si>
    <t>华中药业股份</t>
  </si>
  <si>
    <t>瓶</t>
  </si>
  <si>
    <t>供货价上涨</t>
  </si>
  <si>
    <t>2019.8.13</t>
  </si>
  <si>
    <t>所有门店</t>
  </si>
  <si>
    <t>尼莫地平片</t>
  </si>
  <si>
    <t>20mgx50片</t>
  </si>
  <si>
    <t>亚宝股份</t>
  </si>
  <si>
    <t>吡诺克辛钠滴眼液(白内停)</t>
  </si>
  <si>
    <t>15ml:0.8mg</t>
  </si>
  <si>
    <t>湖北远大天天明</t>
  </si>
  <si>
    <t>复方醋酸氟轻松酊(三花皮炎宁酊)</t>
  </si>
  <si>
    <t>50ml</t>
  </si>
  <si>
    <t>内蒙古大唐</t>
  </si>
  <si>
    <t>京万红软膏</t>
  </si>
  <si>
    <t>20g</t>
  </si>
  <si>
    <t>天津达仁堂京万红药业有限公司(原：天津达仁堂达二)</t>
  </si>
  <si>
    <t>支</t>
  </si>
  <si>
    <t>市场反馈</t>
  </si>
  <si>
    <t>恩替卡韦胶囊(甘倍轻)</t>
  </si>
  <si>
    <t>0.5mgx7粒</t>
  </si>
  <si>
    <t>四川海思科制药有限公司</t>
  </si>
  <si>
    <t>盒</t>
  </si>
  <si>
    <t>备注：1、品种将在8月13日执行新零售价，请各门店先用营运部配送的即将调价插卡陈列在对应品种货架上，进行公示便于顾客选购。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</si>
  <si>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</si>
  <si>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</si>
  <si>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</si>
  <si>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制表时间：2019.8.8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</si>
</sst>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9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10" fontId="3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 wrapText="1"/>
    </xf>
    <xf numFmtId="10" fontId="6" fillId="0" borderId="3" xfId="0" applyNumberFormat="1" applyFont="1" applyFill="1" applyBorder="1" applyAlignment="1">
      <alignment horizontal="left" vertical="center"/>
    </xf>
    <xf numFmtId="10" fontId="8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10" fontId="6" fillId="0" borderId="3" xfId="0" applyNumberFormat="1" applyFont="1" applyFill="1" applyBorder="1" applyAlignment="1">
      <alignment horizontal="left" vertical="center" wrapText="1"/>
    </xf>
    <xf numFmtId="10" fontId="10" fillId="0" borderId="3" xfId="0" applyNumberFormat="1" applyFont="1" applyFill="1" applyBorder="1" applyAlignment="1">
      <alignment horizontal="left" vertical="center"/>
    </xf>
    <xf numFmtId="10" fontId="5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0" fontId="1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4" activePane="bottomLeft" state="frozen"/>
      <selection/>
      <selection pane="bottomLeft" activeCell="G16" sqref="G16"/>
    </sheetView>
  </sheetViews>
  <sheetFormatPr defaultColWidth="9" defaultRowHeight="12.75"/>
  <cols>
    <col min="1" max="1" width="5.125" style="3" customWidth="1"/>
    <col min="2" max="2" width="7.825" style="4" customWidth="1"/>
    <col min="3" max="3" width="21.875" style="5" customWidth="1"/>
    <col min="4" max="4" width="11.5" style="5" customWidth="1"/>
    <col min="5" max="5" width="16.375" style="5" customWidth="1"/>
    <col min="6" max="6" width="5" style="5" customWidth="1"/>
    <col min="7" max="8" width="7.5" style="5" customWidth="1"/>
    <col min="9" max="9" width="8" style="5" customWidth="1"/>
    <col min="10" max="10" width="7.375" style="6" customWidth="1"/>
    <col min="11" max="11" width="8.375" style="7" customWidth="1"/>
    <col min="12" max="12" width="11" style="8" customWidth="1"/>
    <col min="13" max="13" width="8.75" style="4" customWidth="1"/>
    <col min="14" max="14" width="14" style="4" customWidth="1"/>
    <col min="15" max="15" width="12.5" style="9" customWidth="1"/>
    <col min="16" max="16" width="13.125" style="5" customWidth="1"/>
    <col min="17" max="17" width="8.75" style="5" customWidth="1"/>
    <col min="18" max="16384" width="9" style="2"/>
  </cols>
  <sheetData>
    <row r="1" s="1" customFormat="1" ht="20.25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56"/>
    </row>
    <row r="2" s="2" customFormat="1" ht="13" customHeight="1" spans="1:17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34" t="s">
        <v>2</v>
      </c>
      <c r="K2" s="35"/>
      <c r="L2" s="36"/>
      <c r="M2" s="37"/>
      <c r="N2" s="37"/>
      <c r="O2" s="38"/>
      <c r="P2" s="39"/>
      <c r="Q2" s="39"/>
    </row>
    <row r="3" s="2" customFormat="1" ht="30" customHeight="1" spans="1:17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5" t="s">
        <v>16</v>
      </c>
      <c r="O3" s="45" t="s">
        <v>17</v>
      </c>
      <c r="P3" s="17" t="s">
        <v>18</v>
      </c>
      <c r="Q3" s="16" t="s">
        <v>19</v>
      </c>
    </row>
    <row r="4" s="2" customFormat="1" ht="30" customHeight="1" spans="1:17">
      <c r="A4" s="14">
        <v>1</v>
      </c>
      <c r="B4" s="18">
        <v>281</v>
      </c>
      <c r="C4" s="19" t="s">
        <v>20</v>
      </c>
      <c r="D4" s="20" t="s">
        <v>21</v>
      </c>
      <c r="E4" s="19" t="s">
        <v>22</v>
      </c>
      <c r="F4" s="21" t="s">
        <v>23</v>
      </c>
      <c r="G4" s="22">
        <v>7.65</v>
      </c>
      <c r="H4" s="22">
        <v>8.1</v>
      </c>
      <c r="I4" s="22">
        <v>8.9</v>
      </c>
      <c r="J4" s="46">
        <v>9.8</v>
      </c>
      <c r="K4" s="47">
        <f t="shared" ref="K4:K9" si="0">(I4-G4)/I4</f>
        <v>0.140449438202247</v>
      </c>
      <c r="L4" s="48">
        <v>0.173469387755102</v>
      </c>
      <c r="M4" s="39">
        <f t="shared" ref="M4:M9" si="1">J4-I4</f>
        <v>0.9</v>
      </c>
      <c r="N4" s="49" t="s">
        <v>24</v>
      </c>
      <c r="O4" s="45" t="s">
        <v>25</v>
      </c>
      <c r="P4" s="17" t="s">
        <v>26</v>
      </c>
      <c r="Q4" s="16"/>
    </row>
    <row r="5" s="2" customFormat="1" ht="30" customHeight="1" spans="1:17">
      <c r="A5" s="14">
        <v>2</v>
      </c>
      <c r="B5" s="18">
        <v>332</v>
      </c>
      <c r="C5" s="19" t="s">
        <v>27</v>
      </c>
      <c r="D5" s="20" t="s">
        <v>28</v>
      </c>
      <c r="E5" s="19" t="s">
        <v>29</v>
      </c>
      <c r="F5" s="21" t="s">
        <v>23</v>
      </c>
      <c r="G5" s="22">
        <v>2.2</v>
      </c>
      <c r="H5" s="22">
        <v>2.8</v>
      </c>
      <c r="I5" s="22">
        <v>2.5</v>
      </c>
      <c r="J5" s="46">
        <v>3.5</v>
      </c>
      <c r="K5" s="47">
        <f t="shared" si="0"/>
        <v>0.12</v>
      </c>
      <c r="L5" s="48">
        <v>0.2</v>
      </c>
      <c r="M5" s="39">
        <f t="shared" si="1"/>
        <v>1</v>
      </c>
      <c r="N5" s="49" t="s">
        <v>24</v>
      </c>
      <c r="O5" s="45" t="s">
        <v>25</v>
      </c>
      <c r="P5" s="17" t="s">
        <v>26</v>
      </c>
      <c r="Q5" s="16"/>
    </row>
    <row r="6" s="2" customFormat="1" ht="30" customHeight="1" spans="1:17">
      <c r="A6" s="14">
        <v>3</v>
      </c>
      <c r="B6" s="18">
        <v>869</v>
      </c>
      <c r="C6" s="19" t="s">
        <v>30</v>
      </c>
      <c r="D6" s="20" t="s">
        <v>31</v>
      </c>
      <c r="E6" s="19" t="s">
        <v>32</v>
      </c>
      <c r="F6" s="21" t="s">
        <v>23</v>
      </c>
      <c r="G6" s="22">
        <v>9.8</v>
      </c>
      <c r="H6" s="22">
        <v>10</v>
      </c>
      <c r="I6" s="22">
        <v>10.8</v>
      </c>
      <c r="J6" s="46">
        <v>12.5</v>
      </c>
      <c r="K6" s="47">
        <f t="shared" si="0"/>
        <v>0.0925925925925926</v>
      </c>
      <c r="L6" s="48">
        <v>0.2</v>
      </c>
      <c r="M6" s="39">
        <f t="shared" si="1"/>
        <v>1.7</v>
      </c>
      <c r="N6" s="49" t="s">
        <v>24</v>
      </c>
      <c r="O6" s="45" t="s">
        <v>25</v>
      </c>
      <c r="P6" s="17" t="s">
        <v>26</v>
      </c>
      <c r="Q6" s="16"/>
    </row>
    <row r="7" s="2" customFormat="1" ht="30" customHeight="1" spans="1:17">
      <c r="A7" s="14">
        <v>4</v>
      </c>
      <c r="B7" s="18">
        <v>905</v>
      </c>
      <c r="C7" s="19" t="s">
        <v>33</v>
      </c>
      <c r="D7" s="20" t="s">
        <v>34</v>
      </c>
      <c r="E7" s="19" t="s">
        <v>35</v>
      </c>
      <c r="F7" s="21" t="s">
        <v>23</v>
      </c>
      <c r="G7" s="22">
        <v>33.8</v>
      </c>
      <c r="H7" s="22">
        <v>34.5</v>
      </c>
      <c r="I7" s="22">
        <v>37.5</v>
      </c>
      <c r="J7" s="46">
        <v>38.5</v>
      </c>
      <c r="K7" s="47">
        <f t="shared" si="0"/>
        <v>0.0986666666666667</v>
      </c>
      <c r="L7" s="48">
        <v>0.103896103896104</v>
      </c>
      <c r="M7" s="39">
        <f t="shared" si="1"/>
        <v>1</v>
      </c>
      <c r="N7" s="49" t="s">
        <v>24</v>
      </c>
      <c r="O7" s="45" t="s">
        <v>25</v>
      </c>
      <c r="P7" s="17" t="s">
        <v>26</v>
      </c>
      <c r="Q7" s="16"/>
    </row>
    <row r="8" s="2" customFormat="1" ht="30" customHeight="1" spans="1:17">
      <c r="A8" s="14">
        <v>5</v>
      </c>
      <c r="B8" s="22">
        <v>31358</v>
      </c>
      <c r="C8" s="23" t="s">
        <v>36</v>
      </c>
      <c r="D8" s="22" t="s">
        <v>37</v>
      </c>
      <c r="E8" s="23" t="s">
        <v>38</v>
      </c>
      <c r="F8" s="23" t="s">
        <v>39</v>
      </c>
      <c r="G8" s="22">
        <v>18</v>
      </c>
      <c r="H8" s="22">
        <v>17.8</v>
      </c>
      <c r="I8" s="22">
        <v>19.5</v>
      </c>
      <c r="J8" s="46">
        <v>21.8</v>
      </c>
      <c r="K8" s="47">
        <f t="shared" si="0"/>
        <v>0.0769230769230769</v>
      </c>
      <c r="L8" s="48">
        <v>0.18348623853211</v>
      </c>
      <c r="M8" s="39">
        <f t="shared" si="1"/>
        <v>2.3</v>
      </c>
      <c r="N8" s="49" t="s">
        <v>40</v>
      </c>
      <c r="O8" s="45" t="s">
        <v>25</v>
      </c>
      <c r="P8" s="17" t="s">
        <v>26</v>
      </c>
      <c r="Q8" s="16"/>
    </row>
    <row r="9" s="2" customFormat="1" ht="30" customHeight="1" spans="1:17">
      <c r="A9" s="14">
        <v>6</v>
      </c>
      <c r="B9" s="22">
        <v>136491</v>
      </c>
      <c r="C9" s="23" t="s">
        <v>41</v>
      </c>
      <c r="D9" s="22" t="s">
        <v>42</v>
      </c>
      <c r="E9" s="23" t="s">
        <v>43</v>
      </c>
      <c r="F9" s="23" t="s">
        <v>44</v>
      </c>
      <c r="G9" s="22">
        <v>21.5</v>
      </c>
      <c r="H9" s="22">
        <v>23</v>
      </c>
      <c r="I9" s="22">
        <v>40</v>
      </c>
      <c r="J9" s="46">
        <v>45.9</v>
      </c>
      <c r="K9" s="47">
        <f t="shared" si="0"/>
        <v>0.4625</v>
      </c>
      <c r="L9" s="48">
        <v>0.498910675381264</v>
      </c>
      <c r="M9" s="39">
        <f t="shared" si="1"/>
        <v>5.9</v>
      </c>
      <c r="N9" s="49" t="s">
        <v>24</v>
      </c>
      <c r="O9" s="45" t="s">
        <v>25</v>
      </c>
      <c r="P9" s="17" t="s">
        <v>26</v>
      </c>
      <c r="Q9" s="16"/>
    </row>
    <row r="10" s="2" customFormat="1" ht="37" customHeight="1" spans="1:17">
      <c r="A10" s="24" t="s">
        <v>45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="2" customFormat="1" spans="1:17">
      <c r="A11" s="25"/>
      <c r="B11" s="26"/>
      <c r="C11" s="27"/>
      <c r="D11" s="27"/>
      <c r="E11" s="26"/>
      <c r="F11" s="28"/>
      <c r="G11" s="26"/>
      <c r="H11" s="26"/>
      <c r="I11" s="26"/>
      <c r="J11" s="50"/>
      <c r="K11" s="28"/>
      <c r="L11" s="50"/>
      <c r="M11" s="51"/>
      <c r="N11" s="51"/>
      <c r="O11" s="33"/>
      <c r="P11" s="51"/>
      <c r="Q11" s="51"/>
    </row>
    <row r="12" s="1" customFormat="1" ht="41" customHeight="1" spans="1:17">
      <c r="A12" s="29"/>
      <c r="B12" s="30" t="s">
        <v>46</v>
      </c>
      <c r="C12" s="31"/>
      <c r="D12" s="32" t="s">
        <v>47</v>
      </c>
      <c r="E12" s="33"/>
      <c r="F12" s="33"/>
      <c r="G12" s="33"/>
      <c r="H12" s="33"/>
      <c r="I12" s="31"/>
      <c r="J12" s="52"/>
      <c r="K12" s="53" t="s">
        <v>48</v>
      </c>
      <c r="L12" s="54"/>
      <c r="M12" s="55"/>
      <c r="N12" s="55"/>
      <c r="O12" s="53" t="s">
        <v>49</v>
      </c>
      <c r="P12" s="33"/>
      <c r="Q12" s="31"/>
    </row>
    <row r="13" s="2" customFormat="1" spans="1:17">
      <c r="A13" s="3"/>
      <c r="B13" s="4"/>
      <c r="C13" s="5"/>
      <c r="D13" s="5"/>
      <c r="E13" s="5"/>
      <c r="F13" s="5"/>
      <c r="G13" s="5"/>
      <c r="H13" s="5"/>
      <c r="I13" s="5"/>
      <c r="J13" s="6"/>
      <c r="K13" s="7"/>
      <c r="L13" s="8"/>
      <c r="M13" s="4"/>
      <c r="N13" s="4"/>
      <c r="O13" s="9"/>
      <c r="P13" s="5"/>
      <c r="Q13" s="5"/>
    </row>
  </sheetData>
  <mergeCells count="3">
    <mergeCell ref="A1:Q1"/>
    <mergeCell ref="J2:L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2019-08-08T09:34:16Z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