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70" windowHeight="7515"/>
  </bookViews>
  <sheets>
    <sheet name="Sheet2" sheetId="7" r:id="rId1"/>
    <sheet name="Sheet3" sheetId="9" r:id="rId2"/>
    <sheet name="Sheet4" sheetId="10" r:id="rId3"/>
    <sheet name="Sheet5" sheetId="11" r:id="rId4"/>
  </sheets>
  <definedNames>
    <definedName name="_xlnm._FilterDatabase" localSheetId="0" hidden="1">Sheet2!$A$2:$I$114</definedName>
  </definedNames>
  <calcPr calcId="144525" concurrentCalc="0"/>
</workbook>
</file>

<file path=xl/sharedStrings.xml><?xml version="1.0" encoding="utf-8"?>
<sst xmlns="http://schemas.openxmlformats.org/spreadsheetml/2006/main" count="266" uniqueCount="130">
  <si>
    <r>
      <rPr>
        <b/>
        <sz val="12"/>
        <color rgb="FF000000"/>
        <rFont val="宋体"/>
        <charset val="134"/>
      </rPr>
      <t xml:space="preserve">2019年8月补肾益寿胶囊门店认购任务表                                                              
</t>
    </r>
    <r>
      <rPr>
        <b/>
        <sz val="11"/>
        <color rgb="FFFF0000"/>
        <rFont val="宋体"/>
        <charset val="134"/>
      </rPr>
      <t>（未达到1档按6元/瓶奖励）</t>
    </r>
  </si>
  <si>
    <t>序号</t>
  </si>
  <si>
    <t>门店ID</t>
  </si>
  <si>
    <t>门店</t>
  </si>
  <si>
    <t>门店类型</t>
  </si>
  <si>
    <t>1档（7元/瓶）</t>
  </si>
  <si>
    <t>2档（8元/瓶）</t>
  </si>
  <si>
    <t>红星店</t>
  </si>
  <si>
    <t>A3</t>
  </si>
  <si>
    <t>梨花街药店</t>
  </si>
  <si>
    <t>B2</t>
  </si>
  <si>
    <t>青羊区红星路药店</t>
  </si>
  <si>
    <t>武侯区浆洗街药店</t>
  </si>
  <si>
    <t>A1</t>
  </si>
  <si>
    <t>青羊区人民中路药店</t>
  </si>
  <si>
    <t>B1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</si>
  <si>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</si>
  <si>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</si>
  <si>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</si>
  <si>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</si>
  <si>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</si>
  <si>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</si>
  <si>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</si>
  <si>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</si>
  <si>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</si>
  <si>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锦江区庆云南街药店</t>
  </si>
  <si>
    <t>武侯区科华街药店</t>
  </si>
  <si>
    <t>龙泉驿生路药店</t>
  </si>
  <si>
    <t>C2</t>
  </si>
  <si>
    <t>2档</t>
  </si>
  <si>
    <t>郫县一环路东南段店</t>
  </si>
  <si>
    <t>劼人路店</t>
  </si>
  <si>
    <t>静明路店</t>
  </si>
  <si>
    <t>童子街店</t>
  </si>
  <si>
    <t>高新区新乐中街药店</t>
  </si>
  <si>
    <t>A2</t>
  </si>
  <si>
    <t>1档</t>
  </si>
  <si>
    <t>高新区新园大道药店</t>
  </si>
  <si>
    <t>高新区天久北巷药店</t>
  </si>
  <si>
    <t>成华区龙潭寺西路药店</t>
  </si>
  <si>
    <t>锦江区榕声路药店</t>
  </si>
  <si>
    <t>高新区民丰大道药店</t>
  </si>
  <si>
    <t>双流县西航港街道锦华路一段药店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</si>
  <si>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</si>
  <si>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</si>
  <si>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</si>
  <si>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</si>
  <si>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</si>
  <si>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</si>
  <si>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C1</t>
  </si>
  <si>
    <t>成华区万宇路药店</t>
  </si>
  <si>
    <t>双流区东升街道三强西路药店</t>
  </si>
  <si>
    <t>成汉南路店</t>
  </si>
  <si>
    <t>合欢树店</t>
  </si>
  <si>
    <t>成华区金马河路药店</t>
  </si>
  <si>
    <t>高新区中和大道药店</t>
  </si>
  <si>
    <t>航中街店</t>
  </si>
  <si>
    <t>新下街店</t>
  </si>
  <si>
    <t>紫薇东路</t>
  </si>
  <si>
    <t>四川太极成都高新区元华二巷药店</t>
  </si>
  <si>
    <t>四川太极高新区中和公济桥路药店</t>
  </si>
  <si>
    <t>金牛区蓉北商贸大道药店</t>
  </si>
  <si>
    <t>青羊区光华药店</t>
  </si>
  <si>
    <t>金牛区沙河源药店</t>
  </si>
  <si>
    <t>青羊区清江东路药店</t>
  </si>
  <si>
    <t>金牛区枣子巷药店</t>
  </si>
  <si>
    <t>青羊区光华村街药店</t>
  </si>
  <si>
    <t>高新区土龙路药店</t>
  </si>
  <si>
    <t>武侯区顺和街药店</t>
  </si>
  <si>
    <t>青羊区浣花滨河路药店</t>
  </si>
  <si>
    <t>青羊区十二桥路药店</t>
  </si>
  <si>
    <t>成华区二环路北四段药店</t>
  </si>
  <si>
    <t>成华区羊子山西路药店</t>
  </si>
  <si>
    <t>新都马超东路店</t>
  </si>
  <si>
    <t>金牛区交大路第三药店</t>
  </si>
  <si>
    <t>金牛区黄苑东街药店</t>
  </si>
  <si>
    <t>新都区新繁繁江北路药店</t>
  </si>
  <si>
    <t>成华区新怡路药店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</si>
  <si>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</si>
  <si>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</si>
  <si>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</si>
  <si>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</si>
  <si>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</si>
  <si>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</si>
  <si>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</si>
  <si>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武侯区大华街药店</t>
  </si>
  <si>
    <t>蜀汉路店</t>
  </si>
  <si>
    <t>四川太极武侯区大悦路药店</t>
  </si>
  <si>
    <t>四川太极青羊区蜀辉路药店</t>
  </si>
  <si>
    <t>邛崃市中心药店</t>
  </si>
  <si>
    <t>新津县兴义镇万兴路药店</t>
  </si>
  <si>
    <t>新津县五津镇五津西路药店</t>
  </si>
  <si>
    <t>大邑县晋原镇子龙街药店</t>
  </si>
  <si>
    <t>新津县邓双镇飞雪路药店</t>
  </si>
  <si>
    <t>19瓶</t>
  </si>
  <si>
    <t>大邑县晋原镇东壕沟北段药店</t>
  </si>
  <si>
    <t>大邑县安仁镇千禧街药店</t>
  </si>
  <si>
    <t>邛崃市临邛镇长安大道药店</t>
  </si>
  <si>
    <t>大邑县沙渠镇利民街药店</t>
  </si>
  <si>
    <t>邛崃市临邛镇洪川小区药店</t>
  </si>
  <si>
    <t>大邑县晋原通达东路五段药店</t>
  </si>
  <si>
    <t>大邑县新场镇文昌街药店</t>
  </si>
  <si>
    <t>大邑县晋原镇内蒙古桃源药店</t>
  </si>
  <si>
    <t>邛崃市羊安镇永康大道药店</t>
  </si>
  <si>
    <t>大邑东街店</t>
  </si>
  <si>
    <t>新津武阳西路店</t>
  </si>
  <si>
    <t>邛崃翠荫街店</t>
  </si>
  <si>
    <t>大邑县晋原镇潘家街药店</t>
  </si>
  <si>
    <t>崇州中心药店</t>
  </si>
  <si>
    <t>崇州市三江镇崇新路药店</t>
  </si>
  <si>
    <t>崇州市怀远镇新正东街药店</t>
  </si>
  <si>
    <t>温江区温江店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</si>
  <si>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</si>
  <si>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</si>
  <si>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</si>
  <si>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</si>
  <si>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</si>
  <si>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</si>
  <si>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</si>
  <si>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</si>
  <si>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</si>
  <si>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</si>
  <si>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崇州市崇阳镇永康东路药店</t>
  </si>
  <si>
    <t>蜀州中路店</t>
  </si>
  <si>
    <t>丝竹路</t>
  </si>
  <si>
    <t>7瓶</t>
  </si>
  <si>
    <t>万和路店</t>
  </si>
  <si>
    <t>解放路</t>
  </si>
  <si>
    <t>大邑北街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</si>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</sst>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2"/>
      <color rgb="FF000000"/>
      <name val="宋体"/>
      <charset val="134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114"/>
  <sheetViews>
    <sheetView tabSelected="1" workbookViewId="0">
      <selection activeCell="G34" sqref="G34"/>
    </sheetView>
  </sheetViews>
  <sheetFormatPr defaultColWidth="9" defaultRowHeight="13.5"/>
  <cols>
    <col min="3" max="3" width="13.875" customWidth="1"/>
    <col min="4" max="4" width="23.125" customWidth="1"/>
    <col min="5" max="6" width="21.75" customWidth="1"/>
    <col min="7" max="7" width="19.75" style="2" customWidth="1"/>
  </cols>
  <sheetData>
    <row r="1" s="1" customFormat="1" ht="40" customHeight="1" spans="2:7">
      <c r="B1" s="3" t="s">
        <v>0</v>
      </c>
      <c r="C1" s="4"/>
      <c r="D1" s="4"/>
      <c r="E1" s="4"/>
      <c r="F1" s="4"/>
      <c r="G1" s="4"/>
    </row>
    <row r="2" ht="24" customHeight="1" spans="2:9"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8"/>
      <c r="I2" s="8"/>
    </row>
    <row r="3" hidden="1" spans="2:7">
      <c r="B3" s="5"/>
      <c r="C3" s="9">
        <v>308</v>
      </c>
      <c r="D3" s="10" t="s">
        <v>7</v>
      </c>
      <c r="E3" s="10" t="s">
        <v>8</v>
      </c>
      <c r="F3" s="9">
        <v>1</v>
      </c>
      <c r="G3" s="7">
        <v>39</v>
      </c>
    </row>
    <row r="4" hidden="1" spans="2:7">
      <c r="B4" s="5">
        <v>2</v>
      </c>
      <c r="C4" s="10">
        <v>106066</v>
      </c>
      <c r="D4" s="10" t="s">
        <v>9</v>
      </c>
      <c r="E4" s="10" t="s">
        <v>10</v>
      </c>
      <c r="F4" s="10">
        <v>16</v>
      </c>
      <c r="G4" s="7">
        <f>ROUND(F4*1.2,0)</f>
        <v>19</v>
      </c>
    </row>
    <row r="5" hidden="1" spans="2:7">
      <c r="B5" s="5">
        <v>3</v>
      </c>
      <c r="C5" s="10">
        <v>308</v>
      </c>
      <c r="D5" s="10" t="s">
        <v>11</v>
      </c>
      <c r="E5" s="10" t="s">
        <v>8</v>
      </c>
      <c r="F5" s="10">
        <v>39</v>
      </c>
      <c r="G5" s="7">
        <f>ROUND(F5*1.15,0)</f>
        <v>45</v>
      </c>
    </row>
    <row r="6" hidden="1" spans="2:7">
      <c r="B6" s="5">
        <v>4</v>
      </c>
      <c r="C6" s="10">
        <v>337</v>
      </c>
      <c r="D6" s="10" t="s">
        <v>12</v>
      </c>
      <c r="E6" s="10" t="s">
        <v>13</v>
      </c>
      <c r="F6" s="10">
        <v>51</v>
      </c>
      <c r="G6" s="7">
        <f>ROUND(F6*1.15,0)</f>
        <v>59</v>
      </c>
    </row>
    <row r="7" hidden="1" spans="2:7">
      <c r="B7" s="5">
        <v>5</v>
      </c>
      <c r="C7" s="10">
        <v>349</v>
      </c>
      <c r="D7" s="10" t="s">
        <v>14</v>
      </c>
      <c r="E7" s="10" t="s">
        <v>15</v>
      </c>
      <c r="F7" s="10">
        <v>14</v>
      </c>
      <c r="G7" s="7">
        <f t="shared" ref="G5:G36" si="0">ROUND(F7*1.2,0)</f>
        <v>17</v>
      </c>
    </row>
    <row r="8" hidden="1" spans="2:7">
      <c r="B8" s="5">
        <v>6</v>
      </c>
      <c r="C8" s="10">
        <v>355</v>
      </c>
      <c r="D8" s="10" t="s">
        <v>16</v>
      </c>
      <c r="E8" s="10" t="s">
        <v>8</v>
      </c>
      <c r="F8" s="10">
        <v>26</v>
      </c>
      <c r="G8" s="7">
        <f t="shared" si="0"/>
        <v>31</v>
      </c>
    </row>
    <row r="9" hidden="1" spans="2:7">
      <c r="B9" s="5">
        <v>7</v>
      </c>
      <c r="C9" s="10">
        <v>373</v>
      </c>
      <c r="D9" s="10" t="s">
        <v>17</v>
      </c>
      <c r="E9" s="10" t="s">
        <v>8</v>
      </c>
      <c r="F9" s="10">
        <v>15</v>
      </c>
      <c r="G9" s="7">
        <f t="shared" si="0"/>
        <v>18</v>
      </c>
    </row>
    <row r="10" hidden="1" spans="2:7">
      <c r="B10" s="5">
        <v>8</v>
      </c>
      <c r="C10" s="10">
        <v>391</v>
      </c>
      <c r="D10" s="10" t="s">
        <v>18</v>
      </c>
      <c r="E10" s="10" t="s">
        <v>8</v>
      </c>
      <c r="F10" s="10">
        <v>15</v>
      </c>
      <c r="G10" s="7">
        <f t="shared" si="0"/>
        <v>18</v>
      </c>
    </row>
    <row r="11" hidden="1" spans="2:7">
      <c r="B11" s="5">
        <v>9</v>
      </c>
      <c r="C11" s="10">
        <v>517</v>
      </c>
      <c r="D11" s="10" t="s">
        <v>19</v>
      </c>
      <c r="E11" s="10" t="s">
        <v>13</v>
      </c>
      <c r="F11" s="10">
        <v>27</v>
      </c>
      <c r="G11" s="7">
        <f t="shared" si="0"/>
        <v>32</v>
      </c>
    </row>
    <row r="12" hidden="1" spans="2:7">
      <c r="B12" s="5">
        <v>10</v>
      </c>
      <c r="C12" s="10">
        <v>511</v>
      </c>
      <c r="D12" s="10" t="s">
        <v>20</v>
      </c>
      <c r="E12" s="10" t="s">
        <v>15</v>
      </c>
      <c r="F12" s="10">
        <v>14</v>
      </c>
      <c r="G12" s="7">
        <f t="shared" si="0"/>
        <v>17</v>
      </c>
    </row>
    <row r="13" hidden="1" spans="2:7">
      <c r="B13" s="5">
        <v>11</v>
      </c>
      <c r="C13" s="10">
        <v>515</v>
      </c>
      <c r="D13" s="10" t="s">
        <v>21</v>
      </c>
      <c r="E13" s="10" t="s">
        <v>8</v>
      </c>
      <c r="F13" s="10">
        <v>16</v>
      </c>
      <c r="G13" s="7">
        <f t="shared" si="0"/>
        <v>19</v>
      </c>
    </row>
    <row r="14" hidden="1" spans="2:7">
      <c r="B14" s="5">
        <v>12</v>
      </c>
      <c r="C14" s="10">
        <v>572</v>
      </c>
      <c r="D14" s="10" t="s">
        <v>22</v>
      </c>
      <c r="E14" s="10" t="s">
        <v>15</v>
      </c>
      <c r="F14" s="10">
        <v>14</v>
      </c>
      <c r="G14" s="7">
        <f t="shared" si="0"/>
        <v>17</v>
      </c>
    </row>
    <row r="15" hidden="1" spans="2:7">
      <c r="B15" s="5">
        <v>13</v>
      </c>
      <c r="C15" s="10">
        <v>578</v>
      </c>
      <c r="D15" s="10" t="s">
        <v>23</v>
      </c>
      <c r="E15" s="10" t="s">
        <v>8</v>
      </c>
      <c r="F15" s="10">
        <v>15</v>
      </c>
      <c r="G15" s="7">
        <f t="shared" si="0"/>
        <v>18</v>
      </c>
    </row>
    <row r="16" hidden="1" spans="2:7">
      <c r="B16" s="5">
        <v>14</v>
      </c>
      <c r="C16" s="10">
        <v>723</v>
      </c>
      <c r="D16" s="10" t="s">
        <v>24</v>
      </c>
      <c r="E16" s="10" t="s">
        <v>10</v>
      </c>
      <c r="F16" s="10">
        <v>13</v>
      </c>
      <c r="G16" s="7">
        <f t="shared" si="0"/>
        <v>16</v>
      </c>
    </row>
    <row r="17" hidden="1" spans="2:7">
      <c r="B17" s="5">
        <v>15</v>
      </c>
      <c r="C17" s="10">
        <v>742</v>
      </c>
      <c r="D17" s="10" t="s">
        <v>25</v>
      </c>
      <c r="E17" s="10" t="s">
        <v>8</v>
      </c>
      <c r="F17" s="10">
        <v>15</v>
      </c>
      <c r="G17" s="7">
        <f t="shared" si="0"/>
        <v>18</v>
      </c>
    </row>
    <row r="18" hidden="1" spans="2:7">
      <c r="B18" s="5">
        <v>16</v>
      </c>
      <c r="C18" s="10">
        <v>744</v>
      </c>
      <c r="D18" s="10" t="s">
        <v>26</v>
      </c>
      <c r="E18" s="10" t="s">
        <v>8</v>
      </c>
      <c r="F18" s="10">
        <v>15</v>
      </c>
      <c r="G18" s="7">
        <f t="shared" si="0"/>
        <v>18</v>
      </c>
    </row>
    <row r="19" hidden="1" spans="2:9">
      <c r="B19" s="5">
        <v>17</v>
      </c>
      <c r="C19" s="10">
        <v>718</v>
      </c>
      <c r="D19" s="10" t="s">
        <v>27</v>
      </c>
      <c r="E19" s="10" t="s">
        <v>28</v>
      </c>
      <c r="F19" s="10">
        <v>13</v>
      </c>
      <c r="G19" s="7">
        <f t="shared" si="0"/>
        <v>16</v>
      </c>
      <c r="H19" t="s">
        <v>29</v>
      </c>
      <c r="I19">
        <v>16</v>
      </c>
    </row>
    <row r="20" hidden="1" spans="2:7">
      <c r="B20" s="5">
        <v>18</v>
      </c>
      <c r="C20" s="10">
        <v>747</v>
      </c>
      <c r="D20" s="10" t="s">
        <v>30</v>
      </c>
      <c r="E20" s="10" t="s">
        <v>8</v>
      </c>
      <c r="F20" s="10">
        <v>15</v>
      </c>
      <c r="G20" s="7">
        <f t="shared" si="0"/>
        <v>18</v>
      </c>
    </row>
    <row r="21" hidden="1" spans="2:7">
      <c r="B21" s="5">
        <v>19</v>
      </c>
      <c r="C21" s="10">
        <v>102479</v>
      </c>
      <c r="D21" s="10" t="s">
        <v>31</v>
      </c>
      <c r="E21" s="10" t="s">
        <v>10</v>
      </c>
      <c r="F21" s="10">
        <v>13</v>
      </c>
      <c r="G21" s="7">
        <f t="shared" si="0"/>
        <v>16</v>
      </c>
    </row>
    <row r="22" hidden="1" spans="2:7">
      <c r="B22" s="5">
        <v>20</v>
      </c>
      <c r="C22" s="10">
        <v>102478</v>
      </c>
      <c r="D22" s="10" t="s">
        <v>32</v>
      </c>
      <c r="E22" s="10" t="s">
        <v>28</v>
      </c>
      <c r="F22" s="10">
        <v>13</v>
      </c>
      <c r="G22" s="7">
        <f t="shared" si="0"/>
        <v>16</v>
      </c>
    </row>
    <row r="23" hidden="1" spans="2:7">
      <c r="B23" s="5">
        <v>21</v>
      </c>
      <c r="C23" s="10">
        <v>102935</v>
      </c>
      <c r="D23" s="10" t="s">
        <v>33</v>
      </c>
      <c r="E23" s="10" t="s">
        <v>15</v>
      </c>
      <c r="F23" s="10">
        <v>14</v>
      </c>
      <c r="G23" s="7">
        <f t="shared" si="0"/>
        <v>17</v>
      </c>
    </row>
    <row r="24" spans="1:9">
      <c r="A24">
        <v>1</v>
      </c>
      <c r="B24" s="5">
        <v>22</v>
      </c>
      <c r="C24" s="10">
        <v>387</v>
      </c>
      <c r="D24" s="10" t="s">
        <v>34</v>
      </c>
      <c r="E24" s="10" t="s">
        <v>35</v>
      </c>
      <c r="F24" s="10">
        <v>18</v>
      </c>
      <c r="G24" s="7">
        <f t="shared" si="0"/>
        <v>22</v>
      </c>
      <c r="H24" s="8" t="s">
        <v>36</v>
      </c>
      <c r="I24" s="8">
        <v>18</v>
      </c>
    </row>
    <row r="25" spans="1:9">
      <c r="A25">
        <v>2</v>
      </c>
      <c r="B25" s="5">
        <v>23</v>
      </c>
      <c r="C25" s="10">
        <v>377</v>
      </c>
      <c r="D25" s="10" t="s">
        <v>37</v>
      </c>
      <c r="E25" s="10" t="s">
        <v>8</v>
      </c>
      <c r="F25" s="10">
        <v>15</v>
      </c>
      <c r="G25" s="7">
        <f t="shared" si="0"/>
        <v>18</v>
      </c>
      <c r="H25" s="8" t="s">
        <v>29</v>
      </c>
      <c r="I25" s="8">
        <v>18</v>
      </c>
    </row>
    <row r="26" spans="1:9">
      <c r="A26">
        <v>3</v>
      </c>
      <c r="B26" s="5">
        <v>24</v>
      </c>
      <c r="C26" s="10">
        <v>399</v>
      </c>
      <c r="D26" s="10" t="s">
        <v>38</v>
      </c>
      <c r="E26" s="10" t="s">
        <v>8</v>
      </c>
      <c r="F26" s="10">
        <v>15</v>
      </c>
      <c r="G26" s="7">
        <f t="shared" si="0"/>
        <v>18</v>
      </c>
      <c r="H26" s="8" t="s">
        <v>29</v>
      </c>
      <c r="I26" s="8">
        <v>18</v>
      </c>
    </row>
    <row r="27" spans="1:9">
      <c r="A27">
        <v>4</v>
      </c>
      <c r="B27" s="5">
        <v>25</v>
      </c>
      <c r="C27" s="10">
        <v>545</v>
      </c>
      <c r="D27" s="10" t="s">
        <v>39</v>
      </c>
      <c r="E27" s="10" t="s">
        <v>28</v>
      </c>
      <c r="F27" s="10">
        <v>13</v>
      </c>
      <c r="G27" s="7">
        <f t="shared" si="0"/>
        <v>16</v>
      </c>
      <c r="H27" s="8" t="s">
        <v>29</v>
      </c>
      <c r="I27" s="8">
        <v>16</v>
      </c>
    </row>
    <row r="28" spans="1:9">
      <c r="A28">
        <v>5</v>
      </c>
      <c r="B28" s="5">
        <v>26</v>
      </c>
      <c r="C28" s="10">
        <v>546</v>
      </c>
      <c r="D28" s="10" t="s">
        <v>40</v>
      </c>
      <c r="E28" s="10" t="s">
        <v>8</v>
      </c>
      <c r="F28" s="10">
        <v>15</v>
      </c>
      <c r="G28" s="7">
        <f t="shared" si="0"/>
        <v>18</v>
      </c>
      <c r="H28" s="8" t="s">
        <v>29</v>
      </c>
      <c r="I28" s="8">
        <v>18</v>
      </c>
    </row>
    <row r="29" spans="1:9">
      <c r="A29">
        <v>6</v>
      </c>
      <c r="B29" s="5">
        <v>27</v>
      </c>
      <c r="C29" s="10">
        <v>571</v>
      </c>
      <c r="D29" s="10" t="s">
        <v>41</v>
      </c>
      <c r="E29" s="10" t="s">
        <v>35</v>
      </c>
      <c r="F29" s="10">
        <v>30</v>
      </c>
      <c r="G29" s="7">
        <f t="shared" si="0"/>
        <v>36</v>
      </c>
      <c r="H29" s="8" t="s">
        <v>29</v>
      </c>
      <c r="I29" s="8">
        <v>36</v>
      </c>
    </row>
    <row r="30" spans="1:9">
      <c r="A30">
        <v>7</v>
      </c>
      <c r="B30" s="5">
        <v>28</v>
      </c>
      <c r="C30" s="10">
        <v>573</v>
      </c>
      <c r="D30" s="10" t="s">
        <v>42</v>
      </c>
      <c r="E30" s="10" t="s">
        <v>10</v>
      </c>
      <c r="F30" s="10">
        <v>12</v>
      </c>
      <c r="G30" s="7">
        <f t="shared" si="0"/>
        <v>14</v>
      </c>
      <c r="H30" s="8" t="s">
        <v>29</v>
      </c>
      <c r="I30" s="8">
        <v>14</v>
      </c>
    </row>
    <row r="31" spans="1:9">
      <c r="A31">
        <v>8</v>
      </c>
      <c r="B31" s="5">
        <v>29</v>
      </c>
      <c r="C31" s="10">
        <v>707</v>
      </c>
      <c r="D31" s="10" t="s">
        <v>43</v>
      </c>
      <c r="E31" s="10" t="s">
        <v>35</v>
      </c>
      <c r="F31" s="10">
        <v>18</v>
      </c>
      <c r="G31" s="7">
        <f t="shared" si="0"/>
        <v>22</v>
      </c>
      <c r="H31" s="8" t="s">
        <v>29</v>
      </c>
      <c r="I31" s="8">
        <v>22</v>
      </c>
    </row>
    <row r="32" spans="1:9">
      <c r="A32">
        <v>9</v>
      </c>
      <c r="B32" s="5">
        <v>30</v>
      </c>
      <c r="C32" s="10">
        <v>598</v>
      </c>
      <c r="D32" s="10" t="s">
        <v>44</v>
      </c>
      <c r="E32" s="10" t="s">
        <v>8</v>
      </c>
      <c r="F32" s="10">
        <v>15</v>
      </c>
      <c r="G32" s="7">
        <f t="shared" si="0"/>
        <v>18</v>
      </c>
      <c r="H32" s="8" t="s">
        <v>29</v>
      </c>
      <c r="I32" s="8">
        <v>18</v>
      </c>
    </row>
    <row r="33" spans="1:9">
      <c r="A33">
        <v>10</v>
      </c>
      <c r="B33" s="5">
        <v>31</v>
      </c>
      <c r="C33" s="10">
        <v>712</v>
      </c>
      <c r="D33" s="10" t="s">
        <v>45</v>
      </c>
      <c r="E33" s="10" t="s">
        <v>35</v>
      </c>
      <c r="F33" s="10">
        <v>22</v>
      </c>
      <c r="G33" s="7">
        <f t="shared" si="0"/>
        <v>26</v>
      </c>
      <c r="H33" s="8" t="s">
        <v>29</v>
      </c>
      <c r="I33" s="8">
        <v>26</v>
      </c>
    </row>
    <row r="34" spans="1:9">
      <c r="A34">
        <v>11</v>
      </c>
      <c r="B34" s="5">
        <v>32</v>
      </c>
      <c r="C34" s="10">
        <v>724</v>
      </c>
      <c r="D34" s="10" t="s">
        <v>46</v>
      </c>
      <c r="E34" s="10" t="s">
        <v>8</v>
      </c>
      <c r="F34" s="10">
        <v>15</v>
      </c>
      <c r="G34" s="7">
        <f t="shared" si="0"/>
        <v>18</v>
      </c>
      <c r="H34" s="8" t="s">
        <v>29</v>
      </c>
      <c r="I34" s="8">
        <v>18</v>
      </c>
    </row>
    <row r="35" spans="1:9">
      <c r="A35">
        <v>12</v>
      </c>
      <c r="B35" s="5">
        <v>33</v>
      </c>
      <c r="C35" s="10">
        <v>737</v>
      </c>
      <c r="D35" s="10" t="s">
        <v>47</v>
      </c>
      <c r="E35" s="10" t="s">
        <v>15</v>
      </c>
      <c r="F35" s="10">
        <v>14</v>
      </c>
      <c r="G35" s="7">
        <f t="shared" si="0"/>
        <v>17</v>
      </c>
      <c r="H35" s="8" t="s">
        <v>29</v>
      </c>
      <c r="I35" s="8">
        <v>17</v>
      </c>
    </row>
    <row r="36" spans="1:9">
      <c r="A36">
        <v>13</v>
      </c>
      <c r="B36" s="5">
        <v>34</v>
      </c>
      <c r="C36" s="10">
        <v>740</v>
      </c>
      <c r="D36" s="10" t="s">
        <v>48</v>
      </c>
      <c r="E36" s="10" t="s">
        <v>49</v>
      </c>
      <c r="F36" s="10">
        <v>13</v>
      </c>
      <c r="G36" s="7">
        <f t="shared" si="0"/>
        <v>16</v>
      </c>
      <c r="H36" s="8" t="s">
        <v>29</v>
      </c>
      <c r="I36" s="8">
        <v>16</v>
      </c>
    </row>
    <row r="37" spans="1:9">
      <c r="A37">
        <v>14</v>
      </c>
      <c r="B37" s="5">
        <v>35</v>
      </c>
      <c r="C37" s="10">
        <v>743</v>
      </c>
      <c r="D37" s="10" t="s">
        <v>50</v>
      </c>
      <c r="E37" s="10" t="s">
        <v>10</v>
      </c>
      <c r="F37" s="10">
        <v>13</v>
      </c>
      <c r="G37" s="7">
        <f t="shared" ref="G37:G68" si="1">ROUND(F37*1.2,0)</f>
        <v>16</v>
      </c>
      <c r="H37" s="8" t="s">
        <v>29</v>
      </c>
      <c r="I37" s="8">
        <v>16</v>
      </c>
    </row>
    <row r="38" spans="1:9">
      <c r="A38">
        <v>15</v>
      </c>
      <c r="B38" s="5">
        <v>36</v>
      </c>
      <c r="C38" s="10">
        <v>733</v>
      </c>
      <c r="D38" s="10" t="s">
        <v>51</v>
      </c>
      <c r="E38" s="10" t="s">
        <v>49</v>
      </c>
      <c r="F38" s="10">
        <v>13</v>
      </c>
      <c r="G38" s="7">
        <f t="shared" si="1"/>
        <v>16</v>
      </c>
      <c r="H38" s="8" t="s">
        <v>29</v>
      </c>
      <c r="I38" s="8">
        <v>16</v>
      </c>
    </row>
    <row r="39" spans="1:9">
      <c r="A39">
        <v>16</v>
      </c>
      <c r="B39" s="5">
        <v>37</v>
      </c>
      <c r="C39" s="10">
        <v>750</v>
      </c>
      <c r="D39" s="10" t="s">
        <v>52</v>
      </c>
      <c r="E39" s="10" t="s">
        <v>13</v>
      </c>
      <c r="F39" s="10">
        <v>30</v>
      </c>
      <c r="G39" s="7">
        <f t="shared" si="1"/>
        <v>36</v>
      </c>
      <c r="H39" s="8" t="s">
        <v>36</v>
      </c>
      <c r="I39" s="8">
        <v>30</v>
      </c>
    </row>
    <row r="40" spans="1:9">
      <c r="A40">
        <v>17</v>
      </c>
      <c r="B40" s="5">
        <v>38</v>
      </c>
      <c r="C40" s="10">
        <v>753</v>
      </c>
      <c r="D40" s="10" t="s">
        <v>53</v>
      </c>
      <c r="E40" s="10" t="s">
        <v>28</v>
      </c>
      <c r="F40" s="10">
        <v>13</v>
      </c>
      <c r="G40" s="7">
        <f t="shared" si="1"/>
        <v>16</v>
      </c>
      <c r="H40" s="8" t="s">
        <v>29</v>
      </c>
      <c r="I40" s="8">
        <v>16</v>
      </c>
    </row>
    <row r="41" spans="1:9">
      <c r="A41">
        <v>18</v>
      </c>
      <c r="B41" s="5">
        <v>39</v>
      </c>
      <c r="C41" s="10">
        <v>103639</v>
      </c>
      <c r="D41" s="10" t="s">
        <v>54</v>
      </c>
      <c r="E41" s="10" t="s">
        <v>15</v>
      </c>
      <c r="F41" s="10">
        <v>14</v>
      </c>
      <c r="G41" s="7">
        <f t="shared" si="1"/>
        <v>17</v>
      </c>
      <c r="H41" s="8" t="s">
        <v>29</v>
      </c>
      <c r="I41" s="8">
        <v>17</v>
      </c>
    </row>
    <row r="42" spans="1:9">
      <c r="A42">
        <v>19</v>
      </c>
      <c r="B42" s="5">
        <v>40</v>
      </c>
      <c r="C42" s="10">
        <v>104430</v>
      </c>
      <c r="D42" s="10" t="s">
        <v>55</v>
      </c>
      <c r="E42" s="10" t="s">
        <v>49</v>
      </c>
      <c r="F42" s="10">
        <v>13</v>
      </c>
      <c r="G42" s="7">
        <f t="shared" si="1"/>
        <v>16</v>
      </c>
      <c r="H42" s="8" t="s">
        <v>29</v>
      </c>
      <c r="I42" s="8">
        <v>16</v>
      </c>
    </row>
    <row r="43" spans="1:9">
      <c r="A43">
        <v>20</v>
      </c>
      <c r="B43" s="5">
        <v>41</v>
      </c>
      <c r="C43" s="10">
        <v>105396</v>
      </c>
      <c r="D43" s="10" t="s">
        <v>56</v>
      </c>
      <c r="E43" s="10" t="s">
        <v>28</v>
      </c>
      <c r="F43" s="10">
        <v>13</v>
      </c>
      <c r="G43" s="7">
        <f t="shared" si="1"/>
        <v>16</v>
      </c>
      <c r="H43" s="8" t="s">
        <v>29</v>
      </c>
      <c r="I43" s="8">
        <v>16</v>
      </c>
    </row>
    <row r="44" spans="1:9">
      <c r="A44">
        <v>21</v>
      </c>
      <c r="B44" s="5">
        <v>42</v>
      </c>
      <c r="C44" s="10">
        <v>105751</v>
      </c>
      <c r="D44" s="10" t="s">
        <v>57</v>
      </c>
      <c r="E44" s="10" t="s">
        <v>49</v>
      </c>
      <c r="F44" s="10">
        <v>13</v>
      </c>
      <c r="G44" s="7">
        <f t="shared" si="1"/>
        <v>16</v>
      </c>
      <c r="H44" s="8" t="s">
        <v>29</v>
      </c>
      <c r="I44" s="8">
        <v>16</v>
      </c>
    </row>
    <row r="45" spans="1:9">
      <c r="A45">
        <v>22</v>
      </c>
      <c r="B45" s="5">
        <v>43</v>
      </c>
      <c r="C45" s="10">
        <v>105910</v>
      </c>
      <c r="D45" s="10" t="s">
        <v>58</v>
      </c>
      <c r="E45" s="10" t="s">
        <v>28</v>
      </c>
      <c r="F45" s="10">
        <v>13</v>
      </c>
      <c r="G45" s="7">
        <f t="shared" si="1"/>
        <v>16</v>
      </c>
      <c r="H45" s="8" t="s">
        <v>29</v>
      </c>
      <c r="I45" s="8">
        <v>16</v>
      </c>
    </row>
    <row r="46" spans="1:9">
      <c r="A46">
        <v>23</v>
      </c>
      <c r="B46" s="5">
        <v>44</v>
      </c>
      <c r="C46" s="10">
        <v>106485</v>
      </c>
      <c r="D46" s="10" t="s">
        <v>59</v>
      </c>
      <c r="E46" s="10" t="s">
        <v>28</v>
      </c>
      <c r="F46" s="10">
        <v>13</v>
      </c>
      <c r="G46" s="7">
        <f t="shared" si="1"/>
        <v>16</v>
      </c>
      <c r="H46" s="8" t="s">
        <v>36</v>
      </c>
      <c r="I46" s="8">
        <v>13</v>
      </c>
    </row>
    <row r="47" spans="1:9">
      <c r="A47">
        <v>24</v>
      </c>
      <c r="B47" s="5">
        <v>45</v>
      </c>
      <c r="C47" s="10">
        <v>106568</v>
      </c>
      <c r="D47" s="10" t="s">
        <v>60</v>
      </c>
      <c r="E47" s="10" t="s">
        <v>28</v>
      </c>
      <c r="F47" s="10">
        <v>13</v>
      </c>
      <c r="G47" s="7">
        <f t="shared" si="1"/>
        <v>16</v>
      </c>
      <c r="H47" s="8" t="s">
        <v>29</v>
      </c>
      <c r="I47" s="8">
        <v>16</v>
      </c>
    </row>
    <row r="48" hidden="1" spans="2:7">
      <c r="B48" s="5">
        <v>46</v>
      </c>
      <c r="C48" s="10">
        <v>311</v>
      </c>
      <c r="D48" s="10" t="s">
        <v>61</v>
      </c>
      <c r="E48" s="10" t="s">
        <v>8</v>
      </c>
      <c r="F48" s="10">
        <v>30</v>
      </c>
      <c r="G48" s="7">
        <f t="shared" si="1"/>
        <v>36</v>
      </c>
    </row>
    <row r="49" hidden="1" spans="2:7">
      <c r="B49" s="5">
        <v>47</v>
      </c>
      <c r="C49" s="10">
        <v>343</v>
      </c>
      <c r="D49" s="10" t="s">
        <v>62</v>
      </c>
      <c r="E49" s="10"/>
      <c r="F49" s="10">
        <v>51</v>
      </c>
      <c r="G49" s="7">
        <f>ROUND(F49*1.15,0)</f>
        <v>59</v>
      </c>
    </row>
    <row r="50" hidden="1" spans="2:7">
      <c r="B50" s="5">
        <v>48</v>
      </c>
      <c r="C50" s="10">
        <v>339</v>
      </c>
      <c r="D50" s="10" t="s">
        <v>63</v>
      </c>
      <c r="E50" s="10" t="s">
        <v>49</v>
      </c>
      <c r="F50" s="10">
        <v>19</v>
      </c>
      <c r="G50" s="7">
        <f t="shared" si="1"/>
        <v>23</v>
      </c>
    </row>
    <row r="51" hidden="1" spans="2:7">
      <c r="B51" s="5">
        <v>49</v>
      </c>
      <c r="C51" s="10">
        <v>357</v>
      </c>
      <c r="D51" s="10" t="s">
        <v>64</v>
      </c>
      <c r="E51" s="10" t="s">
        <v>8</v>
      </c>
      <c r="F51" s="10">
        <v>25</v>
      </c>
      <c r="G51" s="7">
        <f t="shared" si="1"/>
        <v>30</v>
      </c>
    </row>
    <row r="52" hidden="1" spans="2:7">
      <c r="B52" s="5">
        <v>50</v>
      </c>
      <c r="C52" s="10">
        <v>359</v>
      </c>
      <c r="D52" s="10" t="s">
        <v>65</v>
      </c>
      <c r="E52" s="10" t="s">
        <v>8</v>
      </c>
      <c r="F52" s="10">
        <v>15</v>
      </c>
      <c r="G52" s="7">
        <f t="shared" si="1"/>
        <v>18</v>
      </c>
    </row>
    <row r="53" hidden="1" spans="2:7">
      <c r="B53" s="5">
        <v>51</v>
      </c>
      <c r="C53" s="10">
        <v>365</v>
      </c>
      <c r="D53" s="10" t="s">
        <v>66</v>
      </c>
      <c r="E53" s="10" t="s">
        <v>35</v>
      </c>
      <c r="F53" s="10">
        <v>30</v>
      </c>
      <c r="G53" s="7">
        <f t="shared" si="1"/>
        <v>36</v>
      </c>
    </row>
    <row r="54" hidden="1" spans="2:7">
      <c r="B54" s="5">
        <v>52</v>
      </c>
      <c r="C54" s="10">
        <v>379</v>
      </c>
      <c r="D54" s="10" t="s">
        <v>67</v>
      </c>
      <c r="E54" s="10" t="s">
        <v>8</v>
      </c>
      <c r="F54" s="10">
        <v>16</v>
      </c>
      <c r="G54" s="7">
        <f t="shared" si="1"/>
        <v>19</v>
      </c>
    </row>
    <row r="55" hidden="1" spans="2:9">
      <c r="B55" s="5">
        <v>53</v>
      </c>
      <c r="C55" s="10">
        <v>513</v>
      </c>
      <c r="D55" s="10" t="s">
        <v>68</v>
      </c>
      <c r="E55" s="10" t="s">
        <v>8</v>
      </c>
      <c r="F55" s="10">
        <v>15</v>
      </c>
      <c r="G55" s="7">
        <f t="shared" si="1"/>
        <v>18</v>
      </c>
      <c r="H55" t="s">
        <v>29</v>
      </c>
      <c r="I55">
        <v>18</v>
      </c>
    </row>
    <row r="56" hidden="1" spans="2:7">
      <c r="B56" s="5">
        <v>54</v>
      </c>
      <c r="C56" s="10">
        <v>570</v>
      </c>
      <c r="D56" s="10" t="s">
        <v>69</v>
      </c>
      <c r="E56" s="10" t="s">
        <v>10</v>
      </c>
      <c r="F56" s="10">
        <v>13</v>
      </c>
      <c r="G56" s="7">
        <f t="shared" si="1"/>
        <v>16</v>
      </c>
    </row>
    <row r="57" hidden="1" spans="2:7">
      <c r="B57" s="5">
        <v>55</v>
      </c>
      <c r="C57" s="10">
        <v>582</v>
      </c>
      <c r="D57" s="10" t="s">
        <v>70</v>
      </c>
      <c r="E57" s="10" t="s">
        <v>13</v>
      </c>
      <c r="F57" s="10">
        <v>20</v>
      </c>
      <c r="G57" s="7">
        <f t="shared" si="1"/>
        <v>24</v>
      </c>
    </row>
    <row r="58" hidden="1" spans="2:9">
      <c r="B58" s="5">
        <v>56</v>
      </c>
      <c r="C58" s="10">
        <v>581</v>
      </c>
      <c r="D58" s="10" t="s">
        <v>71</v>
      </c>
      <c r="E58" s="10" t="s">
        <v>35</v>
      </c>
      <c r="F58" s="10">
        <v>23</v>
      </c>
      <c r="G58" s="7">
        <f t="shared" si="1"/>
        <v>28</v>
      </c>
      <c r="H58" t="s">
        <v>29</v>
      </c>
      <c r="I58">
        <v>28</v>
      </c>
    </row>
    <row r="59" hidden="1" spans="2:9">
      <c r="B59" s="5">
        <v>57</v>
      </c>
      <c r="C59" s="10">
        <v>585</v>
      </c>
      <c r="D59" s="10" t="s">
        <v>72</v>
      </c>
      <c r="E59" s="10" t="s">
        <v>35</v>
      </c>
      <c r="F59" s="10">
        <v>30</v>
      </c>
      <c r="G59" s="7">
        <f t="shared" si="1"/>
        <v>36</v>
      </c>
      <c r="H59" t="s">
        <v>29</v>
      </c>
      <c r="I59">
        <v>36</v>
      </c>
    </row>
    <row r="60" hidden="1" spans="2:7">
      <c r="B60" s="5">
        <v>58</v>
      </c>
      <c r="C60" s="10">
        <v>709</v>
      </c>
      <c r="D60" s="10" t="s">
        <v>73</v>
      </c>
      <c r="E60" s="10" t="s">
        <v>35</v>
      </c>
      <c r="F60" s="10">
        <v>18</v>
      </c>
      <c r="G60" s="7">
        <f t="shared" si="1"/>
        <v>22</v>
      </c>
    </row>
    <row r="61" hidden="1" spans="2:7">
      <c r="B61" s="5">
        <v>59</v>
      </c>
      <c r="C61" s="10">
        <v>726</v>
      </c>
      <c r="D61" s="10" t="s">
        <v>74</v>
      </c>
      <c r="E61" s="10" t="s">
        <v>8</v>
      </c>
      <c r="F61" s="10">
        <v>30</v>
      </c>
      <c r="G61" s="7">
        <f t="shared" si="1"/>
        <v>36</v>
      </c>
    </row>
    <row r="62" hidden="1" spans="2:7">
      <c r="B62" s="5">
        <v>60</v>
      </c>
      <c r="C62" s="10">
        <v>727</v>
      </c>
      <c r="D62" s="10" t="s">
        <v>75</v>
      </c>
      <c r="E62" s="10" t="s">
        <v>10</v>
      </c>
      <c r="F62" s="10">
        <v>12</v>
      </c>
      <c r="G62" s="7">
        <f t="shared" si="1"/>
        <v>14</v>
      </c>
    </row>
    <row r="63" hidden="1" spans="2:9">
      <c r="B63" s="5">
        <v>61</v>
      </c>
      <c r="C63" s="10">
        <v>730</v>
      </c>
      <c r="D63" s="10" t="s">
        <v>76</v>
      </c>
      <c r="E63" s="10" t="s">
        <v>35</v>
      </c>
      <c r="F63" s="10">
        <v>18</v>
      </c>
      <c r="G63" s="7">
        <f t="shared" si="1"/>
        <v>22</v>
      </c>
      <c r="H63">
        <v>2</v>
      </c>
      <c r="I63">
        <v>22</v>
      </c>
    </row>
    <row r="64" hidden="1" spans="2:7">
      <c r="B64" s="5">
        <v>62</v>
      </c>
      <c r="C64" s="10">
        <v>741</v>
      </c>
      <c r="D64" s="10" t="s">
        <v>77</v>
      </c>
      <c r="E64" s="10" t="s">
        <v>28</v>
      </c>
      <c r="F64" s="10">
        <v>13</v>
      </c>
      <c r="G64" s="7">
        <f t="shared" si="1"/>
        <v>16</v>
      </c>
    </row>
    <row r="65" hidden="1" spans="2:7">
      <c r="B65" s="5">
        <v>63</v>
      </c>
      <c r="C65" s="10">
        <v>347</v>
      </c>
      <c r="D65" s="10" t="s">
        <v>78</v>
      </c>
      <c r="E65" s="10" t="s">
        <v>15</v>
      </c>
      <c r="F65" s="10">
        <v>14</v>
      </c>
      <c r="G65" s="7">
        <f t="shared" si="1"/>
        <v>17</v>
      </c>
    </row>
    <row r="66" hidden="1" spans="2:7">
      <c r="B66" s="5">
        <v>64</v>
      </c>
      <c r="C66" s="10">
        <v>745</v>
      </c>
      <c r="D66" s="10" t="s">
        <v>79</v>
      </c>
      <c r="E66" s="10" t="s">
        <v>15</v>
      </c>
      <c r="F66" s="10">
        <v>14</v>
      </c>
      <c r="G66" s="7">
        <f t="shared" si="1"/>
        <v>17</v>
      </c>
    </row>
    <row r="67" hidden="1" spans="2:7">
      <c r="B67" s="5">
        <v>65</v>
      </c>
      <c r="C67" s="10">
        <v>752</v>
      </c>
      <c r="D67" s="10" t="s">
        <v>80</v>
      </c>
      <c r="E67" s="10" t="s">
        <v>49</v>
      </c>
      <c r="F67" s="10">
        <v>13</v>
      </c>
      <c r="G67" s="7">
        <f t="shared" si="1"/>
        <v>16</v>
      </c>
    </row>
    <row r="68" hidden="1" spans="2:7">
      <c r="B68" s="5">
        <v>66</v>
      </c>
      <c r="C68" s="10">
        <v>102565</v>
      </c>
      <c r="D68" s="10" t="s">
        <v>81</v>
      </c>
      <c r="E68" s="10" t="s">
        <v>15</v>
      </c>
      <c r="F68" s="10">
        <v>14</v>
      </c>
      <c r="G68" s="7">
        <f t="shared" si="1"/>
        <v>17</v>
      </c>
    </row>
    <row r="69" hidden="1" spans="2:7">
      <c r="B69" s="5">
        <v>67</v>
      </c>
      <c r="C69" s="10">
        <v>102934</v>
      </c>
      <c r="D69" s="10" t="s">
        <v>82</v>
      </c>
      <c r="E69" s="10" t="s">
        <v>8</v>
      </c>
      <c r="F69" s="10">
        <v>15</v>
      </c>
      <c r="G69" s="7">
        <f t="shared" ref="G69:G113" si="2">ROUND(F69*1.2,0)</f>
        <v>18</v>
      </c>
    </row>
    <row r="70" hidden="1" spans="2:7">
      <c r="B70" s="5">
        <v>68</v>
      </c>
      <c r="C70" s="10">
        <v>103198</v>
      </c>
      <c r="D70" s="10" t="s">
        <v>83</v>
      </c>
      <c r="E70" s="10" t="s">
        <v>15</v>
      </c>
      <c r="F70" s="10">
        <v>14</v>
      </c>
      <c r="G70" s="7">
        <f t="shared" si="2"/>
        <v>17</v>
      </c>
    </row>
    <row r="71" hidden="1" spans="2:7">
      <c r="B71" s="5">
        <v>69</v>
      </c>
      <c r="C71" s="10">
        <v>103199</v>
      </c>
      <c r="D71" s="10" t="s">
        <v>84</v>
      </c>
      <c r="E71" s="10" t="s">
        <v>15</v>
      </c>
      <c r="F71" s="10">
        <v>14</v>
      </c>
      <c r="G71" s="7">
        <f t="shared" si="2"/>
        <v>17</v>
      </c>
    </row>
    <row r="72" hidden="1" spans="2:7">
      <c r="B72" s="5">
        <v>70</v>
      </c>
      <c r="C72" s="10">
        <v>104429</v>
      </c>
      <c r="D72" s="10" t="s">
        <v>85</v>
      </c>
      <c r="E72" s="10" t="s">
        <v>28</v>
      </c>
      <c r="F72" s="10">
        <v>13</v>
      </c>
      <c r="G72" s="7">
        <f t="shared" si="2"/>
        <v>16</v>
      </c>
    </row>
    <row r="73" hidden="1" spans="2:7">
      <c r="B73" s="5">
        <v>71</v>
      </c>
      <c r="C73" s="10">
        <v>105267</v>
      </c>
      <c r="D73" s="10" t="s">
        <v>86</v>
      </c>
      <c r="E73" s="10" t="s">
        <v>10</v>
      </c>
      <c r="F73" s="10">
        <v>12</v>
      </c>
      <c r="G73" s="7">
        <f t="shared" si="2"/>
        <v>14</v>
      </c>
    </row>
    <row r="74" hidden="1" spans="2:7">
      <c r="B74" s="5">
        <v>72</v>
      </c>
      <c r="C74" s="10">
        <v>106569</v>
      </c>
      <c r="D74" s="10" t="s">
        <v>87</v>
      </c>
      <c r="E74" s="10" t="s">
        <v>28</v>
      </c>
      <c r="F74" s="10">
        <v>13</v>
      </c>
      <c r="G74" s="7">
        <f t="shared" si="2"/>
        <v>16</v>
      </c>
    </row>
    <row r="75" hidden="1" spans="2:9">
      <c r="B75" s="5">
        <v>73</v>
      </c>
      <c r="C75" s="10">
        <v>106399</v>
      </c>
      <c r="D75" s="10" t="s">
        <v>88</v>
      </c>
      <c r="E75" s="10" t="s">
        <v>28</v>
      </c>
      <c r="F75" s="10">
        <v>13</v>
      </c>
      <c r="G75" s="7">
        <f t="shared" si="2"/>
        <v>16</v>
      </c>
      <c r="H75">
        <v>2</v>
      </c>
      <c r="I75">
        <v>16</v>
      </c>
    </row>
    <row r="76" hidden="1" spans="2:7">
      <c r="B76" s="5">
        <v>74</v>
      </c>
      <c r="C76" s="10">
        <v>341</v>
      </c>
      <c r="D76" s="10" t="s">
        <v>89</v>
      </c>
      <c r="E76" s="10" t="s">
        <v>35</v>
      </c>
      <c r="F76" s="10">
        <v>51</v>
      </c>
      <c r="G76" s="7">
        <f>ROUND(F76*1.15,0)</f>
        <v>59</v>
      </c>
    </row>
    <row r="77" hidden="1" spans="2:9">
      <c r="B77" s="5">
        <v>75</v>
      </c>
      <c r="C77" s="10">
        <v>371</v>
      </c>
      <c r="D77" s="10" t="s">
        <v>90</v>
      </c>
      <c r="E77" s="10" t="s">
        <v>49</v>
      </c>
      <c r="F77" s="10">
        <v>13</v>
      </c>
      <c r="G77" s="7">
        <f t="shared" si="2"/>
        <v>16</v>
      </c>
      <c r="H77" t="s">
        <v>29</v>
      </c>
      <c r="I77">
        <v>16</v>
      </c>
    </row>
    <row r="78" hidden="1" spans="2:7">
      <c r="B78" s="5">
        <v>76</v>
      </c>
      <c r="C78" s="10">
        <v>385</v>
      </c>
      <c r="D78" s="10" t="s">
        <v>91</v>
      </c>
      <c r="E78" s="10" t="s">
        <v>35</v>
      </c>
      <c r="F78" s="10">
        <v>18</v>
      </c>
      <c r="G78" s="7">
        <f t="shared" si="2"/>
        <v>22</v>
      </c>
    </row>
    <row r="79" hidden="1" spans="2:7">
      <c r="B79" s="5">
        <v>77</v>
      </c>
      <c r="C79" s="10">
        <v>539</v>
      </c>
      <c r="D79" s="10" t="s">
        <v>92</v>
      </c>
      <c r="E79" s="10" t="s">
        <v>10</v>
      </c>
      <c r="F79" s="10">
        <v>13</v>
      </c>
      <c r="G79" s="7">
        <f t="shared" si="2"/>
        <v>16</v>
      </c>
    </row>
    <row r="80" hidden="1" spans="2:9">
      <c r="B80" s="5">
        <v>78</v>
      </c>
      <c r="C80" s="10">
        <v>514</v>
      </c>
      <c r="D80" s="10" t="s">
        <v>93</v>
      </c>
      <c r="E80" s="10" t="s">
        <v>8</v>
      </c>
      <c r="F80" s="10">
        <v>16</v>
      </c>
      <c r="G80" s="7">
        <f t="shared" si="2"/>
        <v>19</v>
      </c>
      <c r="H80" t="s">
        <v>29</v>
      </c>
      <c r="I80" t="s">
        <v>94</v>
      </c>
    </row>
    <row r="81" hidden="1" spans="2:7">
      <c r="B81" s="5">
        <v>79</v>
      </c>
      <c r="C81" s="10">
        <v>549</v>
      </c>
      <c r="D81" s="10" t="s">
        <v>95</v>
      </c>
      <c r="E81" s="10" t="s">
        <v>10</v>
      </c>
      <c r="F81" s="10">
        <v>16</v>
      </c>
      <c r="G81" s="7">
        <f t="shared" si="2"/>
        <v>19</v>
      </c>
    </row>
    <row r="82" hidden="1" spans="2:7">
      <c r="B82" s="5">
        <v>80</v>
      </c>
      <c r="C82" s="10">
        <v>594</v>
      </c>
      <c r="D82" s="10" t="s">
        <v>96</v>
      </c>
      <c r="E82" s="10" t="s">
        <v>10</v>
      </c>
      <c r="F82" s="10">
        <v>19</v>
      </c>
      <c r="G82" s="7">
        <f t="shared" si="2"/>
        <v>23</v>
      </c>
    </row>
    <row r="83" hidden="1" spans="2:7">
      <c r="B83" s="5">
        <v>81</v>
      </c>
      <c r="C83" s="10">
        <v>591</v>
      </c>
      <c r="D83" s="10" t="s">
        <v>97</v>
      </c>
      <c r="E83" s="10" t="s">
        <v>10</v>
      </c>
      <c r="F83" s="10">
        <v>19</v>
      </c>
      <c r="G83" s="7">
        <f t="shared" si="2"/>
        <v>23</v>
      </c>
    </row>
    <row r="84" hidden="1" spans="2:7">
      <c r="B84" s="5">
        <v>82</v>
      </c>
      <c r="C84" s="10">
        <v>716</v>
      </c>
      <c r="D84" s="10" t="s">
        <v>98</v>
      </c>
      <c r="E84" s="10" t="s">
        <v>15</v>
      </c>
      <c r="F84" s="10">
        <v>14</v>
      </c>
      <c r="G84" s="7">
        <f t="shared" si="2"/>
        <v>17</v>
      </c>
    </row>
    <row r="85" hidden="1" spans="2:7">
      <c r="B85" s="5">
        <v>83</v>
      </c>
      <c r="C85" s="10">
        <v>721</v>
      </c>
      <c r="D85" s="10" t="s">
        <v>99</v>
      </c>
      <c r="E85" s="10" t="s">
        <v>15</v>
      </c>
      <c r="F85" s="10">
        <v>14</v>
      </c>
      <c r="G85" s="7">
        <f t="shared" si="2"/>
        <v>17</v>
      </c>
    </row>
    <row r="86" hidden="1" spans="2:7">
      <c r="B86" s="5">
        <v>84</v>
      </c>
      <c r="C86" s="10">
        <v>717</v>
      </c>
      <c r="D86" s="10" t="s">
        <v>100</v>
      </c>
      <c r="E86" s="10" t="s">
        <v>10</v>
      </c>
      <c r="F86" s="10">
        <v>13</v>
      </c>
      <c r="G86" s="7">
        <f t="shared" si="2"/>
        <v>16</v>
      </c>
    </row>
    <row r="87" hidden="1" spans="2:7">
      <c r="B87" s="5">
        <v>85</v>
      </c>
      <c r="C87" s="10">
        <v>720</v>
      </c>
      <c r="D87" s="10" t="s">
        <v>101</v>
      </c>
      <c r="E87" s="10" t="s">
        <v>10</v>
      </c>
      <c r="F87" s="10">
        <v>16</v>
      </c>
      <c r="G87" s="7">
        <f t="shared" si="2"/>
        <v>19</v>
      </c>
    </row>
    <row r="88" hidden="1" spans="2:7">
      <c r="B88" s="5">
        <v>86</v>
      </c>
      <c r="C88" s="10">
        <v>746</v>
      </c>
      <c r="D88" s="10" t="s">
        <v>102</v>
      </c>
      <c r="E88" s="10" t="s">
        <v>8</v>
      </c>
      <c r="F88" s="10">
        <v>15</v>
      </c>
      <c r="G88" s="7">
        <f t="shared" si="2"/>
        <v>18</v>
      </c>
    </row>
    <row r="89" hidden="1" spans="2:7">
      <c r="B89" s="5">
        <v>87</v>
      </c>
      <c r="C89" s="10">
        <v>732</v>
      </c>
      <c r="D89" s="10" t="s">
        <v>103</v>
      </c>
      <c r="E89" s="10" t="s">
        <v>49</v>
      </c>
      <c r="F89" s="10">
        <v>13</v>
      </c>
      <c r="G89" s="7">
        <f t="shared" si="2"/>
        <v>16</v>
      </c>
    </row>
    <row r="90" hidden="1" spans="2:7">
      <c r="B90" s="5">
        <v>88</v>
      </c>
      <c r="C90" s="10">
        <v>748</v>
      </c>
      <c r="D90" s="10" t="s">
        <v>104</v>
      </c>
      <c r="E90" s="10" t="s">
        <v>15</v>
      </c>
      <c r="F90" s="10">
        <v>14</v>
      </c>
      <c r="G90" s="7">
        <f t="shared" si="2"/>
        <v>17</v>
      </c>
    </row>
    <row r="91" hidden="1" spans="2:7">
      <c r="B91" s="5">
        <v>89</v>
      </c>
      <c r="C91" s="10">
        <v>102567</v>
      </c>
      <c r="D91" s="10" t="s">
        <v>105</v>
      </c>
      <c r="E91" s="10" t="s">
        <v>49</v>
      </c>
      <c r="F91" s="10">
        <v>13</v>
      </c>
      <c r="G91" s="7">
        <f t="shared" si="2"/>
        <v>16</v>
      </c>
    </row>
    <row r="92" hidden="1" spans="2:7">
      <c r="B92" s="5">
        <v>90</v>
      </c>
      <c r="C92" s="10">
        <v>102564</v>
      </c>
      <c r="D92" s="10" t="s">
        <v>106</v>
      </c>
      <c r="E92" s="10" t="s">
        <v>49</v>
      </c>
      <c r="F92" s="10">
        <v>13</v>
      </c>
      <c r="G92" s="7">
        <f t="shared" si="2"/>
        <v>16</v>
      </c>
    </row>
    <row r="93" hidden="1" spans="2:7">
      <c r="B93" s="5">
        <v>91</v>
      </c>
      <c r="C93" s="10">
        <v>104533</v>
      </c>
      <c r="D93" s="10" t="s">
        <v>107</v>
      </c>
      <c r="E93" s="10" t="s">
        <v>28</v>
      </c>
      <c r="F93" s="10">
        <v>13</v>
      </c>
      <c r="G93" s="7">
        <f t="shared" si="2"/>
        <v>16</v>
      </c>
    </row>
    <row r="94" hidden="1" spans="2:7">
      <c r="B94" s="5">
        <v>92</v>
      </c>
      <c r="C94" s="10">
        <v>52</v>
      </c>
      <c r="D94" s="10" t="s">
        <v>108</v>
      </c>
      <c r="E94" s="10" t="s">
        <v>10</v>
      </c>
      <c r="F94" s="10">
        <v>13</v>
      </c>
      <c r="G94" s="7">
        <f t="shared" si="2"/>
        <v>16</v>
      </c>
    </row>
    <row r="95" hidden="1" spans="2:7">
      <c r="B95" s="5">
        <v>93</v>
      </c>
      <c r="C95" s="10">
        <v>56</v>
      </c>
      <c r="D95" s="10" t="s">
        <v>109</v>
      </c>
      <c r="E95" s="10" t="s">
        <v>49</v>
      </c>
      <c r="F95" s="10">
        <v>19</v>
      </c>
      <c r="G95" s="7">
        <f t="shared" si="2"/>
        <v>23</v>
      </c>
    </row>
    <row r="96" hidden="1" spans="2:9">
      <c r="B96" s="5">
        <v>94</v>
      </c>
      <c r="C96" s="10">
        <v>54</v>
      </c>
      <c r="D96" s="10" t="s">
        <v>110</v>
      </c>
      <c r="E96" s="10" t="s">
        <v>8</v>
      </c>
      <c r="F96" s="10">
        <v>30</v>
      </c>
      <c r="G96" s="7">
        <f t="shared" si="2"/>
        <v>36</v>
      </c>
      <c r="H96" t="s">
        <v>29</v>
      </c>
      <c r="I96">
        <v>36</v>
      </c>
    </row>
    <row r="97" hidden="1" spans="2:7">
      <c r="B97" s="5">
        <v>95</v>
      </c>
      <c r="C97" s="10">
        <v>329</v>
      </c>
      <c r="D97" s="10" t="s">
        <v>111</v>
      </c>
      <c r="E97" s="10" t="s">
        <v>15</v>
      </c>
      <c r="F97" s="10">
        <v>14</v>
      </c>
      <c r="G97" s="7">
        <f t="shared" si="2"/>
        <v>17</v>
      </c>
    </row>
    <row r="98" hidden="1" spans="2:7">
      <c r="B98" s="5">
        <v>96</v>
      </c>
      <c r="C98" s="10">
        <v>351</v>
      </c>
      <c r="D98" s="10" t="s">
        <v>112</v>
      </c>
      <c r="E98" s="10" t="s">
        <v>15</v>
      </c>
      <c r="F98" s="10">
        <v>14</v>
      </c>
      <c r="G98" s="7">
        <f t="shared" si="2"/>
        <v>17</v>
      </c>
    </row>
    <row r="99" hidden="1" spans="2:8">
      <c r="B99" s="5">
        <v>97</v>
      </c>
      <c r="C99" s="10">
        <v>367</v>
      </c>
      <c r="D99" s="10" t="s">
        <v>113</v>
      </c>
      <c r="E99" s="10" t="s">
        <v>15</v>
      </c>
      <c r="F99" s="10">
        <v>14</v>
      </c>
      <c r="G99" s="7">
        <f t="shared" si="2"/>
        <v>17</v>
      </c>
      <c r="H99" t="s">
        <v>29</v>
      </c>
    </row>
    <row r="100" hidden="1" spans="2:7">
      <c r="B100" s="5">
        <v>98</v>
      </c>
      <c r="C100" s="10">
        <v>587</v>
      </c>
      <c r="D100" s="10" t="s">
        <v>114</v>
      </c>
      <c r="E100" s="10" t="s">
        <v>15</v>
      </c>
      <c r="F100" s="10">
        <v>14</v>
      </c>
      <c r="G100" s="7">
        <f t="shared" si="2"/>
        <v>17</v>
      </c>
    </row>
    <row r="101" hidden="1" spans="2:7">
      <c r="B101" s="5">
        <v>99</v>
      </c>
      <c r="C101" s="10">
        <v>704</v>
      </c>
      <c r="D101" s="10" t="s">
        <v>115</v>
      </c>
      <c r="E101" s="10" t="s">
        <v>10</v>
      </c>
      <c r="F101" s="10">
        <v>13</v>
      </c>
      <c r="G101" s="7">
        <f t="shared" si="2"/>
        <v>16</v>
      </c>
    </row>
    <row r="102" hidden="1" spans="2:7">
      <c r="B102" s="5">
        <v>100</v>
      </c>
      <c r="C102" s="10">
        <v>706</v>
      </c>
      <c r="D102" s="10" t="s">
        <v>116</v>
      </c>
      <c r="E102" s="10" t="s">
        <v>49</v>
      </c>
      <c r="F102" s="10">
        <v>13</v>
      </c>
      <c r="G102" s="7">
        <f t="shared" si="2"/>
        <v>16</v>
      </c>
    </row>
    <row r="103" hidden="1" spans="2:7">
      <c r="B103" s="5">
        <v>101</v>
      </c>
      <c r="C103" s="10">
        <v>710</v>
      </c>
      <c r="D103" s="10" t="s">
        <v>117</v>
      </c>
      <c r="E103" s="10" t="s">
        <v>49</v>
      </c>
      <c r="F103" s="10">
        <v>13</v>
      </c>
      <c r="G103" s="7">
        <f t="shared" si="2"/>
        <v>16</v>
      </c>
    </row>
    <row r="104" hidden="1" spans="2:7">
      <c r="B104" s="5">
        <v>102</v>
      </c>
      <c r="C104" s="10">
        <v>713</v>
      </c>
      <c r="D104" s="10" t="s">
        <v>118</v>
      </c>
      <c r="E104" s="10" t="s">
        <v>28</v>
      </c>
      <c r="F104" s="10">
        <v>13</v>
      </c>
      <c r="G104" s="7">
        <f t="shared" si="2"/>
        <v>16</v>
      </c>
    </row>
    <row r="105" hidden="1" spans="2:7">
      <c r="B105" s="5">
        <v>103</v>
      </c>
      <c r="C105" s="10">
        <v>738</v>
      </c>
      <c r="D105" s="10" t="s">
        <v>119</v>
      </c>
      <c r="E105" s="10" t="s">
        <v>49</v>
      </c>
      <c r="F105" s="10">
        <v>13</v>
      </c>
      <c r="G105" s="7">
        <f t="shared" si="2"/>
        <v>16</v>
      </c>
    </row>
    <row r="106" hidden="1" spans="2:7">
      <c r="B106" s="5">
        <v>104</v>
      </c>
      <c r="C106" s="10">
        <v>754</v>
      </c>
      <c r="D106" s="10" t="s">
        <v>120</v>
      </c>
      <c r="E106" s="10" t="s">
        <v>8</v>
      </c>
      <c r="F106" s="10">
        <v>15</v>
      </c>
      <c r="G106" s="7">
        <f t="shared" si="2"/>
        <v>18</v>
      </c>
    </row>
    <row r="107" hidden="1" spans="2:7">
      <c r="B107" s="5">
        <v>105</v>
      </c>
      <c r="C107" s="10">
        <v>101453</v>
      </c>
      <c r="D107" s="10" t="s">
        <v>121</v>
      </c>
      <c r="E107" s="10" t="s">
        <v>15</v>
      </c>
      <c r="F107" s="10">
        <v>14</v>
      </c>
      <c r="G107" s="7">
        <f t="shared" si="2"/>
        <v>17</v>
      </c>
    </row>
    <row r="108" hidden="1" spans="2:9">
      <c r="B108" s="5">
        <v>106</v>
      </c>
      <c r="C108" s="10">
        <v>104428</v>
      </c>
      <c r="D108" s="10" t="s">
        <v>122</v>
      </c>
      <c r="E108" s="10" t="s">
        <v>10</v>
      </c>
      <c r="F108" s="10">
        <v>19</v>
      </c>
      <c r="G108" s="7">
        <f t="shared" si="2"/>
        <v>23</v>
      </c>
      <c r="H108">
        <v>2</v>
      </c>
      <c r="I108">
        <v>23</v>
      </c>
    </row>
    <row r="109" hidden="1" spans="2:7">
      <c r="B109" s="5">
        <v>107</v>
      </c>
      <c r="C109" s="10">
        <v>104838</v>
      </c>
      <c r="D109" s="10" t="s">
        <v>123</v>
      </c>
      <c r="E109" s="10" t="s">
        <v>28</v>
      </c>
      <c r="F109" s="10">
        <v>6</v>
      </c>
      <c r="G109" s="7">
        <f t="shared" si="2"/>
        <v>7</v>
      </c>
    </row>
    <row r="110" ht="14.25" hidden="1" spans="2:9">
      <c r="B110" s="5">
        <v>108</v>
      </c>
      <c r="C110" s="11">
        <v>106865</v>
      </c>
      <c r="D110" s="12" t="s">
        <v>124</v>
      </c>
      <c r="E110" s="10" t="s">
        <v>28</v>
      </c>
      <c r="F110" s="10">
        <v>6</v>
      </c>
      <c r="G110" s="7">
        <f t="shared" si="2"/>
        <v>7</v>
      </c>
      <c r="H110" t="s">
        <v>29</v>
      </c>
      <c r="I110" t="s">
        <v>125</v>
      </c>
    </row>
    <row r="111" ht="14.25" hidden="1" spans="2:9">
      <c r="B111" s="5">
        <v>109</v>
      </c>
      <c r="C111" s="11">
        <v>107658</v>
      </c>
      <c r="D111" s="12" t="s">
        <v>126</v>
      </c>
      <c r="E111" s="10" t="s">
        <v>28</v>
      </c>
      <c r="F111" s="10">
        <v>6</v>
      </c>
      <c r="G111" s="7">
        <f t="shared" si="2"/>
        <v>7</v>
      </c>
      <c r="H111" t="s">
        <v>29</v>
      </c>
      <c r="I111" t="s">
        <v>125</v>
      </c>
    </row>
    <row r="112" ht="14.25" hidden="1" spans="2:7">
      <c r="B112" s="5">
        <v>110</v>
      </c>
      <c r="C112" s="11">
        <v>107829</v>
      </c>
      <c r="D112" s="12" t="s">
        <v>127</v>
      </c>
      <c r="E112" s="10" t="s">
        <v>28</v>
      </c>
      <c r="F112" s="10">
        <v>6</v>
      </c>
      <c r="G112" s="7">
        <f t="shared" si="2"/>
        <v>7</v>
      </c>
    </row>
    <row r="113" ht="14.25" hidden="1" spans="2:7">
      <c r="B113" s="5">
        <v>111</v>
      </c>
      <c r="C113" s="11">
        <v>107728</v>
      </c>
      <c r="D113" s="12" t="s">
        <v>128</v>
      </c>
      <c r="E113" s="10" t="s">
        <v>28</v>
      </c>
      <c r="F113" s="10">
        <v>6</v>
      </c>
      <c r="G113" s="7">
        <f t="shared" si="2"/>
        <v>7</v>
      </c>
    </row>
    <row r="114" hidden="1" spans="2:7">
      <c r="B114" s="5"/>
      <c r="C114" s="5"/>
      <c r="D114" s="5" t="s">
        <v>129</v>
      </c>
      <c r="E114" s="5"/>
      <c r="F114" s="5">
        <f>SUM(F3:F113)</f>
        <v>1841</v>
      </c>
      <c r="G114" s="5">
        <f>SUM(G3:G113)</f>
        <v>2255</v>
      </c>
    </row>
  </sheetData>
  <autoFilter ref="A2:I114">
    <filterColumn colId="0">
      <filters>
        <filter val="10"/>
        <filter val="11"/>
        <filter val="12"/>
        <filter val="13"/>
        <filter val="14"/>
        <filter val="15"/>
        <filter val="16"/>
        <filter val="17"/>
        <filter val="18"/>
        <filter val="19"/>
        <filter val="20"/>
        <filter val="21"/>
        <filter val="22"/>
        <filter val="23"/>
        <filter val="24"/>
        <filter val="1"/>
        <filter val="2"/>
        <filter val="3"/>
        <filter val="4"/>
        <filter val="5"/>
        <filter val="6"/>
        <filter val="7"/>
        <filter val="8"/>
        <filter val="9"/>
      </filters>
    </filterColumn>
    <extLst/>
  </autoFilter>
  <mergeCells count="1">
    <mergeCell ref="B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Forever</cp:lastModifiedBy>
  <dcterms:created xsi:type="dcterms:W3CDTF">2019-07-29T10:02:00Z</dcterms:created>
  <cp:lastPrinted>2019-07-29T11:50:00Z</cp:lastPrinted>
  <dcterms:modified xsi:type="dcterms:W3CDTF">2019-08-06T03:33:29Z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