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8110"/>
  </bookViews>
  <sheets>
    <sheet name="Sheet2" sheetId="7" r:id="rId1"/>
  </sheets>
  <definedNames>
    <definedName name="_xlnm._FilterDatabase" localSheetId="0" hidden="1">Sheet2!$A$2:$F$113</definedName>
  </definedNames>
  <calcPr calcId="144525"/>
</workbook>
</file>

<file path=xl/sharedStrings.xml><?xml version="1.0" encoding="utf-8"?>
<sst xmlns="http://schemas.openxmlformats.org/spreadsheetml/2006/main" count="232" uniqueCount="129">
  <si>
    <r>
      <rPr>
        <b/>
        <sz val="12"/>
        <color rgb="FF000000"/>
        <rFont val="宋体"/>
        <charset val="134"/>
        <scheme val="minor"/>
      </rPr>
      <t xml:space="preserve">2019年8月补肾益寿胶囊门店认购任务表                                                              
</t>
    </r>
    <r>
      <rPr>
        <b/>
        <sz val="11"/>
        <color rgb="FFFF0000"/>
        <rFont val="宋体"/>
        <charset val="134"/>
        <scheme val="minor"/>
      </rPr>
      <t>（未达到1档按6元/瓶奖励）</t>
    </r>
  </si>
  <si>
    <t>序号</t>
  </si>
  <si>
    <t>门店ID</t>
  </si>
  <si>
    <t>门店</t>
  </si>
  <si>
    <t>门店类型</t>
  </si>
  <si>
    <t>1档（7元/瓶）</t>
  </si>
  <si>
    <t>2档（8元/瓶）</t>
  </si>
  <si>
    <t>门店认购</t>
  </si>
  <si>
    <t>认购瓶数</t>
  </si>
  <si>
    <t>锦江区东大街药店</t>
  </si>
  <si>
    <t>T</t>
  </si>
  <si>
    <t>梨花街药店</t>
  </si>
  <si>
    <t>B2</t>
  </si>
  <si>
    <t>青羊区红星路药店</t>
  </si>
  <si>
    <t>A3</t>
  </si>
  <si>
    <t>武侯区浆洗街药店</t>
  </si>
  <si>
    <t>A1</t>
  </si>
  <si>
    <t>青羊区人民中路药店</t>
  </si>
  <si>
    <t>B1</t>
  </si>
  <si>
    <t>成华区双林路药店</t>
  </si>
  <si>
    <t>锦江区通盈街药店</t>
  </si>
  <si>
    <t>青羊区金丝街店</t>
  </si>
  <si>
    <t>青羊区北东街药店</t>
  </si>
  <si>
    <t>成华区杉板桥南一路药店</t>
  </si>
  <si>
    <t>成华区崔家店路药店</t>
  </si>
  <si>
    <t>郫县郫筒镇东大街药店</t>
  </si>
  <si>
    <t>成华区华油路药店</t>
  </si>
  <si>
    <t>锦江区柳翠路药店</t>
  </si>
  <si>
    <t>锦江区庆云南街药店</t>
  </si>
  <si>
    <t>武侯区科华街药店</t>
  </si>
  <si>
    <t>龙泉驿生路药店</t>
  </si>
  <si>
    <t>C2</t>
  </si>
  <si>
    <t>郫县一环路东南段店</t>
  </si>
  <si>
    <t>劼人路店</t>
  </si>
  <si>
    <t>静明路店</t>
  </si>
  <si>
    <t>童子街店</t>
  </si>
  <si>
    <t>高新区新乐中街药店</t>
  </si>
  <si>
    <t>A2</t>
  </si>
  <si>
    <t>高新区新园大道药店</t>
  </si>
  <si>
    <t>高新区天久北巷药店</t>
  </si>
  <si>
    <t>成华区龙潭寺西路药店</t>
  </si>
  <si>
    <t>锦江区榕声路药店</t>
  </si>
  <si>
    <t>高新区民丰大道药店</t>
  </si>
  <si>
    <t>双流县西航港街道锦华路一段药店</t>
  </si>
  <si>
    <t>成华区万科路药店</t>
  </si>
  <si>
    <t>锦江区水杉街药店</t>
  </si>
  <si>
    <t>成华区华泰路药店</t>
  </si>
  <si>
    <t>锦江区观音桥街药店</t>
  </si>
  <si>
    <t>高新区大源三期药店</t>
  </si>
  <si>
    <t>成华区华康路药店</t>
  </si>
  <si>
    <t>C1</t>
  </si>
  <si>
    <t>成华区万宇路药店</t>
  </si>
  <si>
    <t>双流区东升街道三强西路药店</t>
  </si>
  <si>
    <t>成汉南路店</t>
  </si>
  <si>
    <t>合欢树店</t>
  </si>
  <si>
    <t>成华区金马河路药店</t>
  </si>
  <si>
    <t>高新区中和大道药店</t>
  </si>
  <si>
    <t>航中街店</t>
  </si>
  <si>
    <t>新下街店</t>
  </si>
  <si>
    <t>紫薇东路</t>
  </si>
  <si>
    <t>四川太极成都高新区元华二巷药店</t>
  </si>
  <si>
    <t>四川太极高新区中和公济桥路药店</t>
  </si>
  <si>
    <t>金牛区蓉北商贸大道药店</t>
  </si>
  <si>
    <t>青羊区光华药店</t>
  </si>
  <si>
    <t>金牛区沙河源药店</t>
  </si>
  <si>
    <t>青羊区清江东路药店</t>
  </si>
  <si>
    <t>金牛区枣子巷药店</t>
  </si>
  <si>
    <t>青羊区光华村街药店</t>
  </si>
  <si>
    <t>高新区土龙路药店</t>
  </si>
  <si>
    <t>武侯区顺和街药店</t>
  </si>
  <si>
    <t>青羊区浣花滨河路药店</t>
  </si>
  <si>
    <t>青羊区十二桥路药店</t>
  </si>
  <si>
    <t>成华区二环路北四段药店</t>
  </si>
  <si>
    <t>成华区羊子山西路药店</t>
  </si>
  <si>
    <t>新都马超东路店</t>
  </si>
  <si>
    <t>金牛区交大路第三药店</t>
  </si>
  <si>
    <t>金牛区黄苑东街药店</t>
  </si>
  <si>
    <t>新都区新繁繁江北路药店</t>
  </si>
  <si>
    <t>成华区新怡路药店</t>
  </si>
  <si>
    <t>青羊区清江东路二药房</t>
  </si>
  <si>
    <t>金牛区金沙路药店</t>
  </si>
  <si>
    <t>聚萃街店</t>
  </si>
  <si>
    <t>佳灵路店</t>
  </si>
  <si>
    <t>银河北街店</t>
  </si>
  <si>
    <t>贝森路店</t>
  </si>
  <si>
    <t>西林一街店</t>
  </si>
  <si>
    <t>武侯区大华街药店</t>
  </si>
  <si>
    <t>蜀汉路店</t>
  </si>
  <si>
    <t>四川太极武侯区大悦路药店</t>
  </si>
  <si>
    <t>四川太极青羊区蜀辉路药店</t>
  </si>
  <si>
    <t>邛崃市中心药店</t>
  </si>
  <si>
    <t>新津县兴义镇万兴路药店</t>
  </si>
  <si>
    <t>新津县五津镇五津西路药店</t>
  </si>
  <si>
    <t>大邑县晋原镇子龙街药店</t>
  </si>
  <si>
    <t>新津县邓双镇飞雪路药店</t>
  </si>
  <si>
    <t>大邑县晋原镇东壕沟北段药店</t>
  </si>
  <si>
    <t>大邑县安仁镇千禧街药店</t>
  </si>
  <si>
    <t>邛崃市临邛镇长安大道药店</t>
  </si>
  <si>
    <t>大邑县沙渠镇利民街药店</t>
  </si>
  <si>
    <t>邛崃市临邛镇洪川小区药店</t>
  </si>
  <si>
    <t>大邑县晋原通达东路五段药店</t>
  </si>
  <si>
    <t>大邑县新场镇文昌街药店</t>
  </si>
  <si>
    <t>大邑县晋原镇内蒙古桃源药店</t>
  </si>
  <si>
    <t>邛崃市羊安镇永康大道药店</t>
  </si>
  <si>
    <t>大邑东街店</t>
  </si>
  <si>
    <t>新津武阳西路店</t>
  </si>
  <si>
    <t>邛崃翠荫街店</t>
  </si>
  <si>
    <t>大邑县晋原镇潘家街药店</t>
  </si>
  <si>
    <t>崇州中心药店</t>
  </si>
  <si>
    <t>崇州市三江镇崇新路药店</t>
  </si>
  <si>
    <t>崇州市怀远镇新正东街药店</t>
  </si>
  <si>
    <t>温江区温江店</t>
  </si>
  <si>
    <t>都江堰市幸福镇都江堰大道药店</t>
  </si>
  <si>
    <t>崇州市金带街药店</t>
  </si>
  <si>
    <t>都江堰幸福镇景中路药店</t>
  </si>
  <si>
    <t>都江堰市幸福镇奎光路药店</t>
  </si>
  <si>
    <t>都江堰市幸福镇翔凤路药店</t>
  </si>
  <si>
    <t>都江堰市蒲阳镇问道西路药店</t>
  </si>
  <si>
    <t>都江堰市聚源镇联建房药店</t>
  </si>
  <si>
    <t>都江堰市灌口镇蒲阳路药店</t>
  </si>
  <si>
    <t>尚贤坊街药店</t>
  </si>
  <si>
    <t>江安路店</t>
  </si>
  <si>
    <t>崇州市崇阳镇永康东路药店</t>
  </si>
  <si>
    <t>蜀州中路店</t>
  </si>
  <si>
    <t>丝竹路</t>
  </si>
  <si>
    <t>万和路店</t>
  </si>
  <si>
    <t>解放路</t>
  </si>
  <si>
    <t>大邑北街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</si>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</sst>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9"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2"/>
      <color rgb="FF000000"/>
      <name val="宋体"/>
      <charset val="134"/>
      <scheme val="minor"/>
    </font>
    <font>
      <b/>
      <sz val="12"/>
      <color indexed="8"/>
      <name val="宋体"/>
      <charset val="134"/>
      <scheme val="minor"/>
    </font>
    <font>
      <b/>
      <sz val="11"/>
      <color rgb="FF000000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3" fillId="10" borderId="6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" fillId="6" borderId="4" applyNumberFormat="0" applyFont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26" fillId="20" borderId="8" applyNumberFormat="0" applyAlignment="0" applyProtection="0">
      <alignment vertical="center"/>
    </xf>
    <xf numFmtId="0" fontId="24" fillId="20" borderId="6" applyNumberFormat="0" applyAlignment="0" applyProtection="0">
      <alignment vertical="center"/>
    </xf>
    <xf numFmtId="0" fontId="13" fillId="4" borderId="3" applyNumberFormat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Alignment="1"/>
    <xf numFmtId="0" fontId="1" fillId="0" borderId="0" xfId="0" applyFont="1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4"/>
  <sheetViews>
    <sheetView tabSelected="1" topLeftCell="A48" workbookViewId="0">
      <selection activeCell="D66" sqref="D66"/>
    </sheetView>
  </sheetViews>
  <sheetFormatPr defaultColWidth="9" defaultRowHeight="14" outlineLevelCol="7"/>
  <cols>
    <col min="2" max="2" width="13.8727272727273" customWidth="1"/>
    <col min="3" max="3" width="31.1818181818182" customWidth="1"/>
    <col min="4" max="5" width="21.7545454545455" customWidth="1"/>
    <col min="6" max="6" width="19.7545454545455" style="3" customWidth="1"/>
    <col min="7" max="8" width="9" style="4"/>
  </cols>
  <sheetData>
    <row r="1" s="1" customFormat="1" ht="40" customHeight="1" spans="1:8">
      <c r="A1" s="5" t="s">
        <v>0</v>
      </c>
      <c r="B1" s="6"/>
      <c r="C1" s="6"/>
      <c r="D1" s="6"/>
      <c r="E1" s="6"/>
      <c r="F1" s="6"/>
      <c r="G1" s="7"/>
      <c r="H1" s="7"/>
    </row>
    <row r="2" ht="24" customHeight="1" spans="1:8">
      <c r="A2" s="8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10" t="s">
        <v>6</v>
      </c>
      <c r="G2" s="11" t="s">
        <v>7</v>
      </c>
      <c r="H2" s="11" t="s">
        <v>8</v>
      </c>
    </row>
    <row r="3" spans="1:8">
      <c r="A3" s="8">
        <v>1</v>
      </c>
      <c r="B3" s="12">
        <v>307</v>
      </c>
      <c r="C3" s="12" t="s">
        <v>9</v>
      </c>
      <c r="D3" s="12" t="s">
        <v>10</v>
      </c>
      <c r="E3" s="12">
        <v>262</v>
      </c>
      <c r="F3" s="10">
        <f>ROUND(E3*1.1,0)</f>
        <v>288</v>
      </c>
      <c r="G3" s="13"/>
      <c r="H3" s="13"/>
    </row>
    <row r="4" spans="1:8">
      <c r="A4" s="8">
        <v>2</v>
      </c>
      <c r="B4" s="12">
        <v>106066</v>
      </c>
      <c r="C4" s="12" t="s">
        <v>11</v>
      </c>
      <c r="D4" s="12" t="s">
        <v>12</v>
      </c>
      <c r="E4" s="12">
        <v>16</v>
      </c>
      <c r="F4" s="10">
        <f>ROUND(E4*1.2,0)</f>
        <v>19</v>
      </c>
      <c r="G4" s="13"/>
      <c r="H4" s="13"/>
    </row>
    <row r="5" spans="1:8">
      <c r="A5" s="8">
        <v>3</v>
      </c>
      <c r="B5" s="12">
        <v>308</v>
      </c>
      <c r="C5" s="12" t="s">
        <v>13</v>
      </c>
      <c r="D5" s="12" t="s">
        <v>14</v>
      </c>
      <c r="E5" s="12">
        <v>39</v>
      </c>
      <c r="F5" s="10">
        <f>ROUND(E5*1.15,0)</f>
        <v>45</v>
      </c>
      <c r="G5" s="13"/>
      <c r="H5" s="13"/>
    </row>
    <row r="6" spans="1:8">
      <c r="A6" s="8">
        <v>4</v>
      </c>
      <c r="B6" s="12">
        <v>337</v>
      </c>
      <c r="C6" s="12" t="s">
        <v>15</v>
      </c>
      <c r="D6" s="12" t="s">
        <v>16</v>
      </c>
      <c r="E6" s="12">
        <v>51</v>
      </c>
      <c r="F6" s="10">
        <f>ROUND(E6*1.15,0)</f>
        <v>59</v>
      </c>
      <c r="G6" s="13"/>
      <c r="H6" s="13"/>
    </row>
    <row r="7" spans="1:8">
      <c r="A7" s="8">
        <v>5</v>
      </c>
      <c r="B7" s="12">
        <v>349</v>
      </c>
      <c r="C7" s="12" t="s">
        <v>17</v>
      </c>
      <c r="D7" s="12" t="s">
        <v>18</v>
      </c>
      <c r="E7" s="12">
        <v>14</v>
      </c>
      <c r="F7" s="10">
        <f t="shared" ref="F5:F36" si="0">ROUND(E7*1.2,0)</f>
        <v>17</v>
      </c>
      <c r="G7" s="13"/>
      <c r="H7" s="13"/>
    </row>
    <row r="8" spans="1:8">
      <c r="A8" s="8">
        <v>6</v>
      </c>
      <c r="B8" s="12">
        <v>355</v>
      </c>
      <c r="C8" s="12" t="s">
        <v>19</v>
      </c>
      <c r="D8" s="12" t="s">
        <v>14</v>
      </c>
      <c r="E8" s="12">
        <v>26</v>
      </c>
      <c r="F8" s="10">
        <f t="shared" si="0"/>
        <v>31</v>
      </c>
      <c r="G8" s="13"/>
      <c r="H8" s="13"/>
    </row>
    <row r="9" spans="1:8">
      <c r="A9" s="8">
        <v>7</v>
      </c>
      <c r="B9" s="12">
        <v>373</v>
      </c>
      <c r="C9" s="12" t="s">
        <v>20</v>
      </c>
      <c r="D9" s="12" t="s">
        <v>14</v>
      </c>
      <c r="E9" s="12">
        <v>15</v>
      </c>
      <c r="F9" s="10">
        <f t="shared" si="0"/>
        <v>18</v>
      </c>
      <c r="G9" s="13"/>
      <c r="H9" s="13"/>
    </row>
    <row r="10" spans="1:8">
      <c r="A10" s="8">
        <v>8</v>
      </c>
      <c r="B10" s="12">
        <v>391</v>
      </c>
      <c r="C10" s="12" t="s">
        <v>21</v>
      </c>
      <c r="D10" s="12" t="s">
        <v>14</v>
      </c>
      <c r="E10" s="12">
        <v>15</v>
      </c>
      <c r="F10" s="10">
        <f t="shared" si="0"/>
        <v>18</v>
      </c>
      <c r="G10" s="13"/>
      <c r="H10" s="13"/>
    </row>
    <row r="11" spans="1:8">
      <c r="A11" s="8">
        <v>9</v>
      </c>
      <c r="B11" s="12">
        <v>517</v>
      </c>
      <c r="C11" s="12" t="s">
        <v>22</v>
      </c>
      <c r="D11" s="12" t="s">
        <v>16</v>
      </c>
      <c r="E11" s="12">
        <v>27</v>
      </c>
      <c r="F11" s="10">
        <f t="shared" si="0"/>
        <v>32</v>
      </c>
      <c r="G11" s="13"/>
      <c r="H11" s="13"/>
    </row>
    <row r="12" spans="1:8">
      <c r="A12" s="8">
        <v>10</v>
      </c>
      <c r="B12" s="12">
        <v>511</v>
      </c>
      <c r="C12" s="12" t="s">
        <v>23</v>
      </c>
      <c r="D12" s="12" t="s">
        <v>18</v>
      </c>
      <c r="E12" s="12">
        <v>14</v>
      </c>
      <c r="F12" s="10">
        <f t="shared" si="0"/>
        <v>17</v>
      </c>
      <c r="G12" s="13"/>
      <c r="H12" s="13"/>
    </row>
    <row r="13" spans="1:8">
      <c r="A13" s="8">
        <v>11</v>
      </c>
      <c r="B13" s="12">
        <v>515</v>
      </c>
      <c r="C13" s="12" t="s">
        <v>24</v>
      </c>
      <c r="D13" s="12" t="s">
        <v>14</v>
      </c>
      <c r="E13" s="12">
        <v>16</v>
      </c>
      <c r="F13" s="10">
        <f t="shared" si="0"/>
        <v>19</v>
      </c>
      <c r="G13" s="13"/>
      <c r="H13" s="13"/>
    </row>
    <row r="14" spans="1:8">
      <c r="A14" s="8">
        <v>12</v>
      </c>
      <c r="B14" s="12">
        <v>572</v>
      </c>
      <c r="C14" s="12" t="s">
        <v>25</v>
      </c>
      <c r="D14" s="12" t="s">
        <v>18</v>
      </c>
      <c r="E14" s="12">
        <v>14</v>
      </c>
      <c r="F14" s="10">
        <f t="shared" si="0"/>
        <v>17</v>
      </c>
      <c r="G14" s="13"/>
      <c r="H14" s="13"/>
    </row>
    <row r="15" spans="1:8">
      <c r="A15" s="8">
        <v>13</v>
      </c>
      <c r="B15" s="12">
        <v>578</v>
      </c>
      <c r="C15" s="12" t="s">
        <v>26</v>
      </c>
      <c r="D15" s="12" t="s">
        <v>14</v>
      </c>
      <c r="E15" s="12">
        <v>15</v>
      </c>
      <c r="F15" s="10">
        <f t="shared" si="0"/>
        <v>18</v>
      </c>
      <c r="G15" s="13"/>
      <c r="H15" s="13"/>
    </row>
    <row r="16" spans="1:8">
      <c r="A16" s="8">
        <v>14</v>
      </c>
      <c r="B16" s="12">
        <v>723</v>
      </c>
      <c r="C16" s="12" t="s">
        <v>27</v>
      </c>
      <c r="D16" s="12" t="s">
        <v>12</v>
      </c>
      <c r="E16" s="12">
        <v>13</v>
      </c>
      <c r="F16" s="10">
        <f t="shared" si="0"/>
        <v>16</v>
      </c>
      <c r="G16" s="13"/>
      <c r="H16" s="13"/>
    </row>
    <row r="17" spans="1:8">
      <c r="A17" s="8">
        <v>15</v>
      </c>
      <c r="B17" s="12">
        <v>742</v>
      </c>
      <c r="C17" s="12" t="s">
        <v>28</v>
      </c>
      <c r="D17" s="12" t="s">
        <v>14</v>
      </c>
      <c r="E17" s="12">
        <v>15</v>
      </c>
      <c r="F17" s="10">
        <f t="shared" si="0"/>
        <v>18</v>
      </c>
      <c r="G17" s="13"/>
      <c r="H17" s="13"/>
    </row>
    <row r="18" spans="1:8">
      <c r="A18" s="8">
        <v>16</v>
      </c>
      <c r="B18" s="12">
        <v>744</v>
      </c>
      <c r="C18" s="12" t="s">
        <v>29</v>
      </c>
      <c r="D18" s="12" t="s">
        <v>14</v>
      </c>
      <c r="E18" s="12">
        <v>15</v>
      </c>
      <c r="F18" s="10">
        <f t="shared" si="0"/>
        <v>18</v>
      </c>
      <c r="G18" s="13"/>
      <c r="H18" s="13"/>
    </row>
    <row r="19" spans="1:8">
      <c r="A19" s="8">
        <v>17</v>
      </c>
      <c r="B19" s="12">
        <v>718</v>
      </c>
      <c r="C19" s="12" t="s">
        <v>30</v>
      </c>
      <c r="D19" s="12" t="s">
        <v>31</v>
      </c>
      <c r="E19" s="12">
        <v>13</v>
      </c>
      <c r="F19" s="10">
        <f t="shared" si="0"/>
        <v>16</v>
      </c>
      <c r="G19" s="13"/>
      <c r="H19" s="13"/>
    </row>
    <row r="20" spans="1:8">
      <c r="A20" s="8">
        <v>18</v>
      </c>
      <c r="B20" s="12">
        <v>747</v>
      </c>
      <c r="C20" s="12" t="s">
        <v>32</v>
      </c>
      <c r="D20" s="12" t="s">
        <v>14</v>
      </c>
      <c r="E20" s="12">
        <v>15</v>
      </c>
      <c r="F20" s="10">
        <f t="shared" si="0"/>
        <v>18</v>
      </c>
      <c r="G20" s="13"/>
      <c r="H20" s="13"/>
    </row>
    <row r="21" spans="1:8">
      <c r="A21" s="8">
        <v>19</v>
      </c>
      <c r="B21" s="12">
        <v>102479</v>
      </c>
      <c r="C21" s="12" t="s">
        <v>33</v>
      </c>
      <c r="D21" s="12" t="s">
        <v>12</v>
      </c>
      <c r="E21" s="12">
        <v>13</v>
      </c>
      <c r="F21" s="10">
        <f t="shared" si="0"/>
        <v>16</v>
      </c>
      <c r="G21" s="13"/>
      <c r="H21" s="13"/>
    </row>
    <row r="22" spans="1:8">
      <c r="A22" s="8">
        <v>20</v>
      </c>
      <c r="B22" s="12">
        <v>102478</v>
      </c>
      <c r="C22" s="12" t="s">
        <v>34</v>
      </c>
      <c r="D22" s="12" t="s">
        <v>31</v>
      </c>
      <c r="E22" s="12">
        <v>13</v>
      </c>
      <c r="F22" s="10">
        <f t="shared" si="0"/>
        <v>16</v>
      </c>
      <c r="G22" s="13"/>
      <c r="H22" s="13"/>
    </row>
    <row r="23" spans="1:8">
      <c r="A23" s="8">
        <v>21</v>
      </c>
      <c r="B23" s="12">
        <v>102935</v>
      </c>
      <c r="C23" s="12" t="s">
        <v>35</v>
      </c>
      <c r="D23" s="12" t="s">
        <v>18</v>
      </c>
      <c r="E23" s="12">
        <v>14</v>
      </c>
      <c r="F23" s="10">
        <f t="shared" si="0"/>
        <v>17</v>
      </c>
      <c r="G23" s="13"/>
      <c r="H23" s="13"/>
    </row>
    <row r="24" spans="1:8">
      <c r="A24" s="8">
        <v>22</v>
      </c>
      <c r="B24" s="12">
        <v>387</v>
      </c>
      <c r="C24" s="12" t="s">
        <v>36</v>
      </c>
      <c r="D24" s="12" t="s">
        <v>37</v>
      </c>
      <c r="E24" s="12">
        <v>18</v>
      </c>
      <c r="F24" s="10">
        <f t="shared" si="0"/>
        <v>22</v>
      </c>
      <c r="G24" s="13"/>
      <c r="H24" s="13"/>
    </row>
    <row r="25" spans="1:8">
      <c r="A25" s="8">
        <v>23</v>
      </c>
      <c r="B25" s="12">
        <v>377</v>
      </c>
      <c r="C25" s="12" t="s">
        <v>38</v>
      </c>
      <c r="D25" s="12" t="s">
        <v>14</v>
      </c>
      <c r="E25" s="12">
        <v>15</v>
      </c>
      <c r="F25" s="10">
        <f t="shared" si="0"/>
        <v>18</v>
      </c>
      <c r="G25" s="13"/>
      <c r="H25" s="13"/>
    </row>
    <row r="26" spans="1:8">
      <c r="A26" s="8">
        <v>24</v>
      </c>
      <c r="B26" s="12">
        <v>399</v>
      </c>
      <c r="C26" s="12" t="s">
        <v>39</v>
      </c>
      <c r="D26" s="12" t="s">
        <v>14</v>
      </c>
      <c r="E26" s="12">
        <v>15</v>
      </c>
      <c r="F26" s="10">
        <f t="shared" si="0"/>
        <v>18</v>
      </c>
      <c r="G26" s="13"/>
      <c r="H26" s="13"/>
    </row>
    <row r="27" spans="1:8">
      <c r="A27" s="8">
        <v>25</v>
      </c>
      <c r="B27" s="12">
        <v>545</v>
      </c>
      <c r="C27" s="12" t="s">
        <v>40</v>
      </c>
      <c r="D27" s="12" t="s">
        <v>31</v>
      </c>
      <c r="E27" s="12">
        <v>13</v>
      </c>
      <c r="F27" s="10">
        <f t="shared" si="0"/>
        <v>16</v>
      </c>
      <c r="G27" s="13"/>
      <c r="H27" s="13"/>
    </row>
    <row r="28" spans="1:8">
      <c r="A28" s="8">
        <v>26</v>
      </c>
      <c r="B28" s="12">
        <v>546</v>
      </c>
      <c r="C28" s="12" t="s">
        <v>41</v>
      </c>
      <c r="D28" s="12" t="s">
        <v>14</v>
      </c>
      <c r="E28" s="12">
        <v>15</v>
      </c>
      <c r="F28" s="10">
        <f t="shared" si="0"/>
        <v>18</v>
      </c>
      <c r="G28" s="13"/>
      <c r="H28" s="13"/>
    </row>
    <row r="29" spans="1:8">
      <c r="A29" s="8">
        <v>27</v>
      </c>
      <c r="B29" s="12">
        <v>571</v>
      </c>
      <c r="C29" s="12" t="s">
        <v>42</v>
      </c>
      <c r="D29" s="12" t="s">
        <v>37</v>
      </c>
      <c r="E29" s="12">
        <v>30</v>
      </c>
      <c r="F29" s="10">
        <f t="shared" si="0"/>
        <v>36</v>
      </c>
      <c r="G29" s="13"/>
      <c r="H29" s="13"/>
    </row>
    <row r="30" spans="1:8">
      <c r="A30" s="8">
        <v>28</v>
      </c>
      <c r="B30" s="12">
        <v>573</v>
      </c>
      <c r="C30" s="12" t="s">
        <v>43</v>
      </c>
      <c r="D30" s="12" t="s">
        <v>12</v>
      </c>
      <c r="E30" s="12">
        <v>12</v>
      </c>
      <c r="F30" s="10">
        <f t="shared" si="0"/>
        <v>14</v>
      </c>
      <c r="G30" s="13"/>
      <c r="H30" s="13"/>
    </row>
    <row r="31" spans="1:8">
      <c r="A31" s="8">
        <v>29</v>
      </c>
      <c r="B31" s="12">
        <v>707</v>
      </c>
      <c r="C31" s="12" t="s">
        <v>44</v>
      </c>
      <c r="D31" s="12" t="s">
        <v>37</v>
      </c>
      <c r="E31" s="12">
        <v>18</v>
      </c>
      <c r="F31" s="10">
        <f t="shared" si="0"/>
        <v>22</v>
      </c>
      <c r="G31" s="13"/>
      <c r="H31" s="13"/>
    </row>
    <row r="32" spans="1:8">
      <c r="A32" s="8">
        <v>30</v>
      </c>
      <c r="B32" s="12">
        <v>598</v>
      </c>
      <c r="C32" s="12" t="s">
        <v>45</v>
      </c>
      <c r="D32" s="12" t="s">
        <v>14</v>
      </c>
      <c r="E32" s="12">
        <v>15</v>
      </c>
      <c r="F32" s="10">
        <f t="shared" si="0"/>
        <v>18</v>
      </c>
      <c r="G32" s="13"/>
      <c r="H32" s="13"/>
    </row>
    <row r="33" spans="1:8">
      <c r="A33" s="8">
        <v>31</v>
      </c>
      <c r="B33" s="12">
        <v>712</v>
      </c>
      <c r="C33" s="12" t="s">
        <v>46</v>
      </c>
      <c r="D33" s="12" t="s">
        <v>37</v>
      </c>
      <c r="E33" s="12">
        <v>22</v>
      </c>
      <c r="F33" s="10">
        <f t="shared" si="0"/>
        <v>26</v>
      </c>
      <c r="G33" s="13"/>
      <c r="H33" s="13"/>
    </row>
    <row r="34" spans="1:8">
      <c r="A34" s="8">
        <v>32</v>
      </c>
      <c r="B34" s="12">
        <v>724</v>
      </c>
      <c r="C34" s="12" t="s">
        <v>47</v>
      </c>
      <c r="D34" s="12" t="s">
        <v>14</v>
      </c>
      <c r="E34" s="12">
        <v>15</v>
      </c>
      <c r="F34" s="10">
        <f t="shared" si="0"/>
        <v>18</v>
      </c>
      <c r="G34" s="13"/>
      <c r="H34" s="13"/>
    </row>
    <row r="35" spans="1:8">
      <c r="A35" s="8">
        <v>33</v>
      </c>
      <c r="B35" s="12">
        <v>737</v>
      </c>
      <c r="C35" s="12" t="s">
        <v>48</v>
      </c>
      <c r="D35" s="12" t="s">
        <v>18</v>
      </c>
      <c r="E35" s="12">
        <v>14</v>
      </c>
      <c r="F35" s="10">
        <f t="shared" si="0"/>
        <v>17</v>
      </c>
      <c r="G35" s="13"/>
      <c r="H35" s="13"/>
    </row>
    <row r="36" spans="1:8">
      <c r="A36" s="8">
        <v>34</v>
      </c>
      <c r="B36" s="12">
        <v>740</v>
      </c>
      <c r="C36" s="12" t="s">
        <v>49</v>
      </c>
      <c r="D36" s="12" t="s">
        <v>50</v>
      </c>
      <c r="E36" s="12">
        <v>13</v>
      </c>
      <c r="F36" s="10">
        <f t="shared" si="0"/>
        <v>16</v>
      </c>
      <c r="G36" s="13"/>
      <c r="H36" s="13"/>
    </row>
    <row r="37" spans="1:8">
      <c r="A37" s="8">
        <v>35</v>
      </c>
      <c r="B37" s="12">
        <v>743</v>
      </c>
      <c r="C37" s="12" t="s">
        <v>51</v>
      </c>
      <c r="D37" s="12" t="s">
        <v>12</v>
      </c>
      <c r="E37" s="12">
        <v>13</v>
      </c>
      <c r="F37" s="10">
        <f t="shared" ref="F37:F68" si="1">ROUND(E37*1.2,0)</f>
        <v>16</v>
      </c>
      <c r="G37" s="13"/>
      <c r="H37" s="13"/>
    </row>
    <row r="38" spans="1:8">
      <c r="A38" s="8">
        <v>36</v>
      </c>
      <c r="B38" s="12">
        <v>733</v>
      </c>
      <c r="C38" s="12" t="s">
        <v>52</v>
      </c>
      <c r="D38" s="12" t="s">
        <v>50</v>
      </c>
      <c r="E38" s="12">
        <v>13</v>
      </c>
      <c r="F38" s="10">
        <f t="shared" si="1"/>
        <v>16</v>
      </c>
      <c r="G38" s="13"/>
      <c r="H38" s="13"/>
    </row>
    <row r="39" spans="1:8">
      <c r="A39" s="8">
        <v>37</v>
      </c>
      <c r="B39" s="12">
        <v>750</v>
      </c>
      <c r="C39" s="12" t="s">
        <v>53</v>
      </c>
      <c r="D39" s="12" t="s">
        <v>16</v>
      </c>
      <c r="E39" s="12">
        <v>30</v>
      </c>
      <c r="F39" s="10">
        <f t="shared" si="1"/>
        <v>36</v>
      </c>
      <c r="G39" s="13"/>
      <c r="H39" s="13"/>
    </row>
    <row r="40" spans="1:8">
      <c r="A40" s="8">
        <v>38</v>
      </c>
      <c r="B40" s="12">
        <v>753</v>
      </c>
      <c r="C40" s="12" t="s">
        <v>54</v>
      </c>
      <c r="D40" s="12" t="s">
        <v>31</v>
      </c>
      <c r="E40" s="12">
        <v>13</v>
      </c>
      <c r="F40" s="10">
        <f t="shared" si="1"/>
        <v>16</v>
      </c>
      <c r="G40" s="13"/>
      <c r="H40" s="13"/>
    </row>
    <row r="41" spans="1:8">
      <c r="A41" s="8">
        <v>39</v>
      </c>
      <c r="B41" s="12">
        <v>103639</v>
      </c>
      <c r="C41" s="12" t="s">
        <v>55</v>
      </c>
      <c r="D41" s="12" t="s">
        <v>18</v>
      </c>
      <c r="E41" s="12">
        <v>14</v>
      </c>
      <c r="F41" s="10">
        <f t="shared" si="1"/>
        <v>17</v>
      </c>
      <c r="G41" s="13"/>
      <c r="H41" s="13"/>
    </row>
    <row r="42" spans="1:8">
      <c r="A42" s="8">
        <v>40</v>
      </c>
      <c r="B42" s="12">
        <v>104430</v>
      </c>
      <c r="C42" s="12" t="s">
        <v>56</v>
      </c>
      <c r="D42" s="12" t="s">
        <v>50</v>
      </c>
      <c r="E42" s="12">
        <v>13</v>
      </c>
      <c r="F42" s="10">
        <f t="shared" si="1"/>
        <v>16</v>
      </c>
      <c r="G42" s="13"/>
      <c r="H42" s="13"/>
    </row>
    <row r="43" spans="1:8">
      <c r="A43" s="8">
        <v>41</v>
      </c>
      <c r="B43" s="12">
        <v>105396</v>
      </c>
      <c r="C43" s="12" t="s">
        <v>57</v>
      </c>
      <c r="D43" s="12" t="s">
        <v>31</v>
      </c>
      <c r="E43" s="12">
        <v>13</v>
      </c>
      <c r="F43" s="10">
        <f t="shared" si="1"/>
        <v>16</v>
      </c>
      <c r="G43" s="13"/>
      <c r="H43" s="13"/>
    </row>
    <row r="44" spans="1:8">
      <c r="A44" s="8">
        <v>42</v>
      </c>
      <c r="B44" s="12">
        <v>105751</v>
      </c>
      <c r="C44" s="12" t="s">
        <v>58</v>
      </c>
      <c r="D44" s="12" t="s">
        <v>50</v>
      </c>
      <c r="E44" s="12">
        <v>13</v>
      </c>
      <c r="F44" s="10">
        <f t="shared" si="1"/>
        <v>16</v>
      </c>
      <c r="G44" s="13"/>
      <c r="H44" s="13"/>
    </row>
    <row r="45" spans="1:8">
      <c r="A45" s="8">
        <v>43</v>
      </c>
      <c r="B45" s="12">
        <v>105910</v>
      </c>
      <c r="C45" s="12" t="s">
        <v>59</v>
      </c>
      <c r="D45" s="12" t="s">
        <v>31</v>
      </c>
      <c r="E45" s="12">
        <v>13</v>
      </c>
      <c r="F45" s="10">
        <f t="shared" si="1"/>
        <v>16</v>
      </c>
      <c r="G45" s="13"/>
      <c r="H45" s="13"/>
    </row>
    <row r="46" spans="1:8">
      <c r="A46" s="8">
        <v>44</v>
      </c>
      <c r="B46" s="12">
        <v>106485</v>
      </c>
      <c r="C46" s="12" t="s">
        <v>60</v>
      </c>
      <c r="D46" s="12" t="s">
        <v>31</v>
      </c>
      <c r="E46" s="12">
        <v>13</v>
      </c>
      <c r="F46" s="10">
        <f t="shared" si="1"/>
        <v>16</v>
      </c>
      <c r="G46" s="13"/>
      <c r="H46" s="13"/>
    </row>
    <row r="47" spans="1:8">
      <c r="A47" s="8">
        <v>45</v>
      </c>
      <c r="B47" s="12">
        <v>106568</v>
      </c>
      <c r="C47" s="12" t="s">
        <v>61</v>
      </c>
      <c r="D47" s="12" t="s">
        <v>31</v>
      </c>
      <c r="E47" s="12">
        <v>13</v>
      </c>
      <c r="F47" s="10">
        <f t="shared" si="1"/>
        <v>16</v>
      </c>
      <c r="G47" s="14"/>
      <c r="H47" s="14"/>
    </row>
    <row r="48" s="2" customFormat="1" ht="11" customHeight="1" spans="1:8">
      <c r="A48" s="15">
        <v>46</v>
      </c>
      <c r="B48" s="16">
        <v>311</v>
      </c>
      <c r="C48" s="16" t="s">
        <v>62</v>
      </c>
      <c r="D48" s="16" t="s">
        <v>14</v>
      </c>
      <c r="E48" s="16">
        <v>30</v>
      </c>
      <c r="F48" s="17">
        <f t="shared" si="1"/>
        <v>36</v>
      </c>
      <c r="G48" s="14">
        <v>2</v>
      </c>
      <c r="H48" s="14">
        <v>36</v>
      </c>
    </row>
    <row r="49" s="2" customFormat="1" ht="11" customHeight="1" spans="1:8">
      <c r="A49" s="15">
        <v>47</v>
      </c>
      <c r="B49" s="16">
        <v>343</v>
      </c>
      <c r="C49" s="16" t="s">
        <v>63</v>
      </c>
      <c r="D49" s="16" t="s">
        <v>37</v>
      </c>
      <c r="E49" s="16">
        <v>51</v>
      </c>
      <c r="F49" s="17">
        <f>ROUND(E49*1.15,0)</f>
        <v>59</v>
      </c>
      <c r="G49" s="14">
        <v>1</v>
      </c>
      <c r="H49" s="14">
        <v>51</v>
      </c>
    </row>
    <row r="50" s="2" customFormat="1" ht="11" customHeight="1" spans="1:8">
      <c r="A50" s="15">
        <v>48</v>
      </c>
      <c r="B50" s="16">
        <v>339</v>
      </c>
      <c r="C50" s="16" t="s">
        <v>64</v>
      </c>
      <c r="D50" s="16" t="s">
        <v>50</v>
      </c>
      <c r="E50" s="16">
        <v>19</v>
      </c>
      <c r="F50" s="17">
        <f t="shared" si="1"/>
        <v>23</v>
      </c>
      <c r="G50" s="18">
        <v>2</v>
      </c>
      <c r="H50" s="18">
        <v>23</v>
      </c>
    </row>
    <row r="51" s="2" customFormat="1" ht="11" customHeight="1" spans="1:8">
      <c r="A51" s="15">
        <v>49</v>
      </c>
      <c r="B51" s="16">
        <v>357</v>
      </c>
      <c r="C51" s="16" t="s">
        <v>65</v>
      </c>
      <c r="D51" s="16" t="s">
        <v>14</v>
      </c>
      <c r="E51" s="16">
        <v>25</v>
      </c>
      <c r="F51" s="17">
        <f t="shared" si="1"/>
        <v>30</v>
      </c>
      <c r="G51" s="19">
        <v>1</v>
      </c>
      <c r="H51" s="14">
        <v>25</v>
      </c>
    </row>
    <row r="52" s="2" customFormat="1" ht="11" customHeight="1" spans="1:8">
      <c r="A52" s="15">
        <v>50</v>
      </c>
      <c r="B52" s="16">
        <v>359</v>
      </c>
      <c r="C52" s="16" t="s">
        <v>66</v>
      </c>
      <c r="D52" s="16" t="s">
        <v>14</v>
      </c>
      <c r="E52" s="16">
        <v>15</v>
      </c>
      <c r="F52" s="17">
        <f t="shared" si="1"/>
        <v>18</v>
      </c>
      <c r="G52" s="14">
        <v>1</v>
      </c>
      <c r="H52" s="14">
        <v>15</v>
      </c>
    </row>
    <row r="53" s="2" customFormat="1" ht="11" customHeight="1" spans="1:8">
      <c r="A53" s="15">
        <v>51</v>
      </c>
      <c r="B53" s="16">
        <v>365</v>
      </c>
      <c r="C53" s="16" t="s">
        <v>67</v>
      </c>
      <c r="D53" s="16" t="s">
        <v>37</v>
      </c>
      <c r="E53" s="16">
        <v>30</v>
      </c>
      <c r="F53" s="17">
        <f t="shared" si="1"/>
        <v>36</v>
      </c>
      <c r="G53" s="14">
        <v>2</v>
      </c>
      <c r="H53" s="14">
        <v>36</v>
      </c>
    </row>
    <row r="54" s="2" customFormat="1" ht="11" customHeight="1" spans="1:8">
      <c r="A54" s="15">
        <v>52</v>
      </c>
      <c r="B54" s="16">
        <v>379</v>
      </c>
      <c r="C54" s="16" t="s">
        <v>68</v>
      </c>
      <c r="D54" s="16" t="s">
        <v>14</v>
      </c>
      <c r="E54" s="16">
        <v>16</v>
      </c>
      <c r="F54" s="17">
        <f t="shared" si="1"/>
        <v>19</v>
      </c>
      <c r="G54" s="14">
        <v>2</v>
      </c>
      <c r="H54" s="14">
        <v>19</v>
      </c>
    </row>
    <row r="55" s="2" customFormat="1" ht="11" customHeight="1" spans="1:8">
      <c r="A55" s="15">
        <v>53</v>
      </c>
      <c r="B55" s="16">
        <v>513</v>
      </c>
      <c r="C55" s="16" t="s">
        <v>69</v>
      </c>
      <c r="D55" s="16" t="s">
        <v>14</v>
      </c>
      <c r="E55" s="16">
        <v>15</v>
      </c>
      <c r="F55" s="17">
        <f t="shared" si="1"/>
        <v>18</v>
      </c>
      <c r="G55" s="14">
        <v>2</v>
      </c>
      <c r="H55" s="14">
        <v>18</v>
      </c>
    </row>
    <row r="56" s="2" customFormat="1" ht="11" customHeight="1" spans="1:8">
      <c r="A56" s="15">
        <v>54</v>
      </c>
      <c r="B56" s="16">
        <v>570</v>
      </c>
      <c r="C56" s="16" t="s">
        <v>70</v>
      </c>
      <c r="D56" s="16" t="s">
        <v>12</v>
      </c>
      <c r="E56" s="16">
        <v>13</v>
      </c>
      <c r="F56" s="17">
        <f t="shared" si="1"/>
        <v>16</v>
      </c>
      <c r="G56" s="14">
        <v>2</v>
      </c>
      <c r="H56" s="14">
        <v>16</v>
      </c>
    </row>
    <row r="57" s="2" customFormat="1" ht="11" customHeight="1" spans="1:8">
      <c r="A57" s="15">
        <v>55</v>
      </c>
      <c r="B57" s="16">
        <v>582</v>
      </c>
      <c r="C57" s="16" t="s">
        <v>71</v>
      </c>
      <c r="D57" s="16" t="s">
        <v>16</v>
      </c>
      <c r="E57" s="16">
        <v>20</v>
      </c>
      <c r="F57" s="17">
        <f t="shared" si="1"/>
        <v>24</v>
      </c>
      <c r="G57" s="14">
        <v>1</v>
      </c>
      <c r="H57" s="14">
        <v>20</v>
      </c>
    </row>
    <row r="58" s="2" customFormat="1" ht="11" customHeight="1" spans="1:8">
      <c r="A58" s="15">
        <v>56</v>
      </c>
      <c r="B58" s="16">
        <v>581</v>
      </c>
      <c r="C58" s="16" t="s">
        <v>72</v>
      </c>
      <c r="D58" s="16" t="s">
        <v>37</v>
      </c>
      <c r="E58" s="16">
        <v>23</v>
      </c>
      <c r="F58" s="17">
        <f t="shared" si="1"/>
        <v>28</v>
      </c>
      <c r="G58" s="14">
        <v>2</v>
      </c>
      <c r="H58" s="14">
        <v>28</v>
      </c>
    </row>
    <row r="59" s="2" customFormat="1" ht="11" customHeight="1" spans="1:8">
      <c r="A59" s="15">
        <v>57</v>
      </c>
      <c r="B59" s="16">
        <v>585</v>
      </c>
      <c r="C59" s="16" t="s">
        <v>73</v>
      </c>
      <c r="D59" s="16" t="s">
        <v>37</v>
      </c>
      <c r="E59" s="16">
        <v>30</v>
      </c>
      <c r="F59" s="17">
        <f t="shared" si="1"/>
        <v>36</v>
      </c>
      <c r="G59" s="14">
        <v>2</v>
      </c>
      <c r="H59" s="14">
        <v>36</v>
      </c>
    </row>
    <row r="60" s="2" customFormat="1" ht="11" customHeight="1" spans="1:8">
      <c r="A60" s="15">
        <v>58</v>
      </c>
      <c r="B60" s="16">
        <v>709</v>
      </c>
      <c r="C60" s="16" t="s">
        <v>74</v>
      </c>
      <c r="D60" s="16" t="s">
        <v>37</v>
      </c>
      <c r="E60" s="16">
        <v>18</v>
      </c>
      <c r="F60" s="17">
        <f t="shared" si="1"/>
        <v>22</v>
      </c>
      <c r="G60" s="14">
        <v>1</v>
      </c>
      <c r="H60" s="14">
        <v>18</v>
      </c>
    </row>
    <row r="61" s="2" customFormat="1" ht="11" customHeight="1" spans="1:8">
      <c r="A61" s="15">
        <v>59</v>
      </c>
      <c r="B61" s="16">
        <v>726</v>
      </c>
      <c r="C61" s="16" t="s">
        <v>75</v>
      </c>
      <c r="D61" s="16" t="s">
        <v>14</v>
      </c>
      <c r="E61" s="16">
        <v>30</v>
      </c>
      <c r="F61" s="17">
        <f t="shared" si="1"/>
        <v>36</v>
      </c>
      <c r="G61" s="14">
        <v>2</v>
      </c>
      <c r="H61" s="19">
        <v>36</v>
      </c>
    </row>
    <row r="62" s="2" customFormat="1" ht="11" customHeight="1" spans="1:8">
      <c r="A62" s="15">
        <v>60</v>
      </c>
      <c r="B62" s="16">
        <v>727</v>
      </c>
      <c r="C62" s="16" t="s">
        <v>76</v>
      </c>
      <c r="D62" s="16" t="s">
        <v>12</v>
      </c>
      <c r="E62" s="16">
        <v>12</v>
      </c>
      <c r="F62" s="17">
        <f t="shared" si="1"/>
        <v>14</v>
      </c>
      <c r="G62" s="14">
        <v>2</v>
      </c>
      <c r="H62" s="14">
        <v>14</v>
      </c>
    </row>
    <row r="63" s="2" customFormat="1" ht="11" customHeight="1" spans="1:8">
      <c r="A63" s="15">
        <v>61</v>
      </c>
      <c r="B63" s="16">
        <v>730</v>
      </c>
      <c r="C63" s="16" t="s">
        <v>77</v>
      </c>
      <c r="D63" s="16" t="s">
        <v>37</v>
      </c>
      <c r="E63" s="16">
        <v>18</v>
      </c>
      <c r="F63" s="17">
        <f t="shared" si="1"/>
        <v>22</v>
      </c>
      <c r="G63" s="14">
        <v>2</v>
      </c>
      <c r="H63" s="14">
        <v>22</v>
      </c>
    </row>
    <row r="64" s="2" customFormat="1" ht="11" customHeight="1" spans="1:8">
      <c r="A64" s="15">
        <v>62</v>
      </c>
      <c r="B64" s="16">
        <v>741</v>
      </c>
      <c r="C64" s="16" t="s">
        <v>78</v>
      </c>
      <c r="D64" s="16" t="s">
        <v>31</v>
      </c>
      <c r="E64" s="16">
        <v>13</v>
      </c>
      <c r="F64" s="17">
        <f t="shared" si="1"/>
        <v>16</v>
      </c>
      <c r="G64" s="14">
        <v>2</v>
      </c>
      <c r="H64" s="14">
        <v>16</v>
      </c>
    </row>
    <row r="65" s="2" customFormat="1" ht="11" customHeight="1" spans="1:8">
      <c r="A65" s="15">
        <v>63</v>
      </c>
      <c r="B65" s="16">
        <v>347</v>
      </c>
      <c r="C65" s="16" t="s">
        <v>79</v>
      </c>
      <c r="D65" s="16" t="s">
        <v>18</v>
      </c>
      <c r="E65" s="16">
        <v>14</v>
      </c>
      <c r="F65" s="17">
        <f t="shared" si="1"/>
        <v>17</v>
      </c>
      <c r="G65" s="14">
        <v>2</v>
      </c>
      <c r="H65" s="14">
        <v>17</v>
      </c>
    </row>
    <row r="66" s="2" customFormat="1" ht="11" customHeight="1" spans="1:8">
      <c r="A66" s="15">
        <v>64</v>
      </c>
      <c r="B66" s="16">
        <v>745</v>
      </c>
      <c r="C66" s="16" t="s">
        <v>80</v>
      </c>
      <c r="D66" s="16" t="s">
        <v>18</v>
      </c>
      <c r="E66" s="16">
        <v>14</v>
      </c>
      <c r="F66" s="17">
        <f t="shared" si="1"/>
        <v>17</v>
      </c>
      <c r="G66" s="14">
        <v>2</v>
      </c>
      <c r="H66" s="14">
        <v>17</v>
      </c>
    </row>
    <row r="67" s="2" customFormat="1" ht="11" customHeight="1" spans="1:8">
      <c r="A67" s="15">
        <v>65</v>
      </c>
      <c r="B67" s="16">
        <v>752</v>
      </c>
      <c r="C67" s="16" t="s">
        <v>81</v>
      </c>
      <c r="D67" s="16" t="s">
        <v>50</v>
      </c>
      <c r="E67" s="16">
        <v>13</v>
      </c>
      <c r="F67" s="17">
        <f t="shared" si="1"/>
        <v>16</v>
      </c>
      <c r="G67" s="14">
        <v>2</v>
      </c>
      <c r="H67" s="14">
        <v>16</v>
      </c>
    </row>
    <row r="68" s="2" customFormat="1" ht="11" customHeight="1" spans="1:8">
      <c r="A68" s="15">
        <v>66</v>
      </c>
      <c r="B68" s="16">
        <v>102565</v>
      </c>
      <c r="C68" s="16" t="s">
        <v>82</v>
      </c>
      <c r="D68" s="16" t="s">
        <v>18</v>
      </c>
      <c r="E68" s="16">
        <v>14</v>
      </c>
      <c r="F68" s="17">
        <f t="shared" si="1"/>
        <v>17</v>
      </c>
      <c r="G68" s="14">
        <v>1</v>
      </c>
      <c r="H68" s="14">
        <v>14</v>
      </c>
    </row>
    <row r="69" s="2" customFormat="1" ht="11" customHeight="1" spans="1:8">
      <c r="A69" s="15">
        <v>67</v>
      </c>
      <c r="B69" s="16">
        <v>102934</v>
      </c>
      <c r="C69" s="16" t="s">
        <v>83</v>
      </c>
      <c r="D69" s="16" t="s">
        <v>14</v>
      </c>
      <c r="E69" s="16">
        <v>15</v>
      </c>
      <c r="F69" s="17">
        <f t="shared" ref="F69:F113" si="2">ROUND(E69*1.2,0)</f>
        <v>18</v>
      </c>
      <c r="G69" s="14">
        <v>2</v>
      </c>
      <c r="H69" s="14">
        <v>18</v>
      </c>
    </row>
    <row r="70" s="2" customFormat="1" ht="11" customHeight="1" spans="1:8">
      <c r="A70" s="15">
        <v>68</v>
      </c>
      <c r="B70" s="16">
        <v>103198</v>
      </c>
      <c r="C70" s="16" t="s">
        <v>84</v>
      </c>
      <c r="D70" s="16" t="s">
        <v>18</v>
      </c>
      <c r="E70" s="16">
        <v>14</v>
      </c>
      <c r="F70" s="17">
        <f t="shared" si="2"/>
        <v>17</v>
      </c>
      <c r="G70" s="14">
        <v>2</v>
      </c>
      <c r="H70" s="14">
        <v>17</v>
      </c>
    </row>
    <row r="71" s="2" customFormat="1" ht="11" customHeight="1" spans="1:8">
      <c r="A71" s="15">
        <v>69</v>
      </c>
      <c r="B71" s="16">
        <v>103199</v>
      </c>
      <c r="C71" s="16" t="s">
        <v>85</v>
      </c>
      <c r="D71" s="16" t="s">
        <v>18</v>
      </c>
      <c r="E71" s="16">
        <v>14</v>
      </c>
      <c r="F71" s="17">
        <f t="shared" si="2"/>
        <v>17</v>
      </c>
      <c r="G71" s="14">
        <v>1</v>
      </c>
      <c r="H71" s="14">
        <v>14</v>
      </c>
    </row>
    <row r="72" s="2" customFormat="1" ht="11" customHeight="1" spans="1:8">
      <c r="A72" s="15">
        <v>70</v>
      </c>
      <c r="B72" s="16">
        <v>104429</v>
      </c>
      <c r="C72" s="16" t="s">
        <v>86</v>
      </c>
      <c r="D72" s="16" t="s">
        <v>31</v>
      </c>
      <c r="E72" s="16">
        <v>13</v>
      </c>
      <c r="F72" s="17">
        <f t="shared" si="2"/>
        <v>16</v>
      </c>
      <c r="G72" s="14">
        <v>1</v>
      </c>
      <c r="H72" s="14">
        <v>13</v>
      </c>
    </row>
    <row r="73" s="2" customFormat="1" ht="11" customHeight="1" spans="1:8">
      <c r="A73" s="15">
        <v>71</v>
      </c>
      <c r="B73" s="16">
        <v>105267</v>
      </c>
      <c r="C73" s="16" t="s">
        <v>87</v>
      </c>
      <c r="D73" s="16" t="s">
        <v>12</v>
      </c>
      <c r="E73" s="16">
        <v>12</v>
      </c>
      <c r="F73" s="17">
        <f t="shared" si="2"/>
        <v>14</v>
      </c>
      <c r="G73" s="14">
        <v>1</v>
      </c>
      <c r="H73" s="14">
        <v>12</v>
      </c>
    </row>
    <row r="74" s="2" customFormat="1" ht="11" customHeight="1" spans="1:8">
      <c r="A74" s="15">
        <v>72</v>
      </c>
      <c r="B74" s="16">
        <v>106569</v>
      </c>
      <c r="C74" s="16" t="s">
        <v>88</v>
      </c>
      <c r="D74" s="16" t="s">
        <v>31</v>
      </c>
      <c r="E74" s="16">
        <v>13</v>
      </c>
      <c r="F74" s="17">
        <f t="shared" si="2"/>
        <v>16</v>
      </c>
      <c r="G74" s="15">
        <v>1</v>
      </c>
      <c r="H74" s="15">
        <v>13</v>
      </c>
    </row>
    <row r="75" s="2" customFormat="1" ht="11" customHeight="1" spans="1:8">
      <c r="A75" s="15">
        <v>73</v>
      </c>
      <c r="B75" s="16">
        <v>106399</v>
      </c>
      <c r="C75" s="16" t="s">
        <v>89</v>
      </c>
      <c r="D75" s="16" t="s">
        <v>31</v>
      </c>
      <c r="E75" s="16">
        <v>13</v>
      </c>
      <c r="F75" s="17">
        <f t="shared" si="2"/>
        <v>16</v>
      </c>
      <c r="G75" s="15">
        <v>2</v>
      </c>
      <c r="H75" s="15">
        <v>16</v>
      </c>
    </row>
    <row r="76" spans="1:8">
      <c r="A76" s="8">
        <v>74</v>
      </c>
      <c r="B76" s="12">
        <v>341</v>
      </c>
      <c r="C76" s="12" t="s">
        <v>90</v>
      </c>
      <c r="D76" s="12" t="s">
        <v>37</v>
      </c>
      <c r="E76" s="12">
        <v>51</v>
      </c>
      <c r="F76" s="10">
        <f>ROUND(E76*1.15,0)</f>
        <v>59</v>
      </c>
      <c r="G76" s="13"/>
      <c r="H76" s="13"/>
    </row>
    <row r="77" spans="1:8">
      <c r="A77" s="8">
        <v>75</v>
      </c>
      <c r="B77" s="12">
        <v>371</v>
      </c>
      <c r="C77" s="12" t="s">
        <v>91</v>
      </c>
      <c r="D77" s="12" t="s">
        <v>50</v>
      </c>
      <c r="E77" s="12">
        <v>13</v>
      </c>
      <c r="F77" s="10">
        <f t="shared" si="2"/>
        <v>16</v>
      </c>
      <c r="G77" s="13"/>
      <c r="H77" s="13"/>
    </row>
    <row r="78" spans="1:8">
      <c r="A78" s="8">
        <v>76</v>
      </c>
      <c r="B78" s="12">
        <v>385</v>
      </c>
      <c r="C78" s="12" t="s">
        <v>92</v>
      </c>
      <c r="D78" s="12" t="s">
        <v>37</v>
      </c>
      <c r="E78" s="12">
        <v>18</v>
      </c>
      <c r="F78" s="10">
        <f t="shared" si="2"/>
        <v>22</v>
      </c>
      <c r="G78" s="13"/>
      <c r="H78" s="13"/>
    </row>
    <row r="79" spans="1:8">
      <c r="A79" s="8">
        <v>77</v>
      </c>
      <c r="B79" s="12">
        <v>539</v>
      </c>
      <c r="C79" s="12" t="s">
        <v>93</v>
      </c>
      <c r="D79" s="12" t="s">
        <v>12</v>
      </c>
      <c r="E79" s="12">
        <v>13</v>
      </c>
      <c r="F79" s="10">
        <f t="shared" si="2"/>
        <v>16</v>
      </c>
      <c r="G79" s="13"/>
      <c r="H79" s="13"/>
    </row>
    <row r="80" spans="1:8">
      <c r="A80" s="8">
        <v>78</v>
      </c>
      <c r="B80" s="12">
        <v>514</v>
      </c>
      <c r="C80" s="12" t="s">
        <v>94</v>
      </c>
      <c r="D80" s="12" t="s">
        <v>14</v>
      </c>
      <c r="E80" s="12">
        <v>16</v>
      </c>
      <c r="F80" s="10">
        <f t="shared" si="2"/>
        <v>19</v>
      </c>
      <c r="G80" s="13"/>
      <c r="H80" s="13"/>
    </row>
    <row r="81" spans="1:8">
      <c r="A81" s="8">
        <v>79</v>
      </c>
      <c r="B81" s="12">
        <v>549</v>
      </c>
      <c r="C81" s="12" t="s">
        <v>95</v>
      </c>
      <c r="D81" s="12" t="s">
        <v>12</v>
      </c>
      <c r="E81" s="12">
        <v>16</v>
      </c>
      <c r="F81" s="10">
        <f t="shared" si="2"/>
        <v>19</v>
      </c>
      <c r="G81" s="13"/>
      <c r="H81" s="13"/>
    </row>
    <row r="82" spans="1:8">
      <c r="A82" s="8">
        <v>80</v>
      </c>
      <c r="B82" s="12">
        <v>594</v>
      </c>
      <c r="C82" s="12" t="s">
        <v>96</v>
      </c>
      <c r="D82" s="12" t="s">
        <v>12</v>
      </c>
      <c r="E82" s="12">
        <v>19</v>
      </c>
      <c r="F82" s="10">
        <f t="shared" si="2"/>
        <v>23</v>
      </c>
      <c r="G82" s="13"/>
      <c r="H82" s="13"/>
    </row>
    <row r="83" spans="1:8">
      <c r="A83" s="8">
        <v>81</v>
      </c>
      <c r="B83" s="12">
        <v>591</v>
      </c>
      <c r="C83" s="12" t="s">
        <v>97</v>
      </c>
      <c r="D83" s="12" t="s">
        <v>12</v>
      </c>
      <c r="E83" s="12">
        <v>19</v>
      </c>
      <c r="F83" s="10">
        <f t="shared" si="2"/>
        <v>23</v>
      </c>
      <c r="G83" s="13"/>
      <c r="H83" s="13"/>
    </row>
    <row r="84" spans="1:8">
      <c r="A84" s="8">
        <v>82</v>
      </c>
      <c r="B84" s="12">
        <v>716</v>
      </c>
      <c r="C84" s="12" t="s">
        <v>98</v>
      </c>
      <c r="D84" s="12" t="s">
        <v>18</v>
      </c>
      <c r="E84" s="12">
        <v>14</v>
      </c>
      <c r="F84" s="10">
        <f t="shared" si="2"/>
        <v>17</v>
      </c>
      <c r="G84" s="13"/>
      <c r="H84" s="13"/>
    </row>
    <row r="85" spans="1:8">
      <c r="A85" s="8">
        <v>83</v>
      </c>
      <c r="B85" s="12">
        <v>721</v>
      </c>
      <c r="C85" s="12" t="s">
        <v>99</v>
      </c>
      <c r="D85" s="12" t="s">
        <v>18</v>
      </c>
      <c r="E85" s="12">
        <v>14</v>
      </c>
      <c r="F85" s="10">
        <f t="shared" si="2"/>
        <v>17</v>
      </c>
      <c r="G85" s="13"/>
      <c r="H85" s="13"/>
    </row>
    <row r="86" spans="1:8">
      <c r="A86" s="8">
        <v>84</v>
      </c>
      <c r="B86" s="12">
        <v>717</v>
      </c>
      <c r="C86" s="12" t="s">
        <v>100</v>
      </c>
      <c r="D86" s="12" t="s">
        <v>12</v>
      </c>
      <c r="E86" s="12">
        <v>13</v>
      </c>
      <c r="F86" s="10">
        <f t="shared" si="2"/>
        <v>16</v>
      </c>
      <c r="G86" s="13"/>
      <c r="H86" s="13"/>
    </row>
    <row r="87" spans="1:8">
      <c r="A87" s="8">
        <v>85</v>
      </c>
      <c r="B87" s="12">
        <v>720</v>
      </c>
      <c r="C87" s="12" t="s">
        <v>101</v>
      </c>
      <c r="D87" s="12" t="s">
        <v>12</v>
      </c>
      <c r="E87" s="12">
        <v>16</v>
      </c>
      <c r="F87" s="10">
        <f t="shared" si="2"/>
        <v>19</v>
      </c>
      <c r="G87" s="13"/>
      <c r="H87" s="13"/>
    </row>
    <row r="88" spans="1:8">
      <c r="A88" s="8">
        <v>86</v>
      </c>
      <c r="B88" s="12">
        <v>746</v>
      </c>
      <c r="C88" s="12" t="s">
        <v>102</v>
      </c>
      <c r="D88" s="12" t="s">
        <v>14</v>
      </c>
      <c r="E88" s="12">
        <v>15</v>
      </c>
      <c r="F88" s="10">
        <f t="shared" si="2"/>
        <v>18</v>
      </c>
      <c r="G88" s="13"/>
      <c r="H88" s="13"/>
    </row>
    <row r="89" spans="1:8">
      <c r="A89" s="8">
        <v>87</v>
      </c>
      <c r="B89" s="12">
        <v>732</v>
      </c>
      <c r="C89" s="12" t="s">
        <v>103</v>
      </c>
      <c r="D89" s="12" t="s">
        <v>50</v>
      </c>
      <c r="E89" s="12">
        <v>13</v>
      </c>
      <c r="F89" s="10">
        <f t="shared" si="2"/>
        <v>16</v>
      </c>
      <c r="G89" s="13"/>
      <c r="H89" s="13"/>
    </row>
    <row r="90" spans="1:8">
      <c r="A90" s="8">
        <v>88</v>
      </c>
      <c r="B90" s="12">
        <v>748</v>
      </c>
      <c r="C90" s="12" t="s">
        <v>104</v>
      </c>
      <c r="D90" s="12" t="s">
        <v>18</v>
      </c>
      <c r="E90" s="12">
        <v>14</v>
      </c>
      <c r="F90" s="10">
        <f t="shared" si="2"/>
        <v>17</v>
      </c>
      <c r="G90" s="13"/>
      <c r="H90" s="13"/>
    </row>
    <row r="91" spans="1:8">
      <c r="A91" s="8">
        <v>89</v>
      </c>
      <c r="B91" s="12">
        <v>102567</v>
      </c>
      <c r="C91" s="12" t="s">
        <v>105</v>
      </c>
      <c r="D91" s="12" t="s">
        <v>50</v>
      </c>
      <c r="E91" s="12">
        <v>13</v>
      </c>
      <c r="F91" s="10">
        <f t="shared" si="2"/>
        <v>16</v>
      </c>
      <c r="G91" s="13"/>
      <c r="H91" s="13"/>
    </row>
    <row r="92" spans="1:8">
      <c r="A92" s="8">
        <v>90</v>
      </c>
      <c r="B92" s="12">
        <v>102564</v>
      </c>
      <c r="C92" s="12" t="s">
        <v>106</v>
      </c>
      <c r="D92" s="12" t="s">
        <v>50</v>
      </c>
      <c r="E92" s="12">
        <v>13</v>
      </c>
      <c r="F92" s="10">
        <f t="shared" si="2"/>
        <v>16</v>
      </c>
      <c r="G92" s="13"/>
      <c r="H92" s="13"/>
    </row>
    <row r="93" spans="1:8">
      <c r="A93" s="8">
        <v>91</v>
      </c>
      <c r="B93" s="12">
        <v>104533</v>
      </c>
      <c r="C93" s="12" t="s">
        <v>107</v>
      </c>
      <c r="D93" s="12" t="s">
        <v>31</v>
      </c>
      <c r="E93" s="12">
        <v>13</v>
      </c>
      <c r="F93" s="10">
        <f t="shared" si="2"/>
        <v>16</v>
      </c>
      <c r="G93" s="13"/>
      <c r="H93" s="13"/>
    </row>
    <row r="94" spans="1:8">
      <c r="A94" s="8">
        <v>92</v>
      </c>
      <c r="B94" s="12">
        <v>52</v>
      </c>
      <c r="C94" s="12" t="s">
        <v>108</v>
      </c>
      <c r="D94" s="12" t="s">
        <v>12</v>
      </c>
      <c r="E94" s="12">
        <v>13</v>
      </c>
      <c r="F94" s="10">
        <f t="shared" si="2"/>
        <v>16</v>
      </c>
      <c r="G94" s="13"/>
      <c r="H94" s="13"/>
    </row>
    <row r="95" spans="1:8">
      <c r="A95" s="8">
        <v>93</v>
      </c>
      <c r="B95" s="12">
        <v>56</v>
      </c>
      <c r="C95" s="12" t="s">
        <v>109</v>
      </c>
      <c r="D95" s="12" t="s">
        <v>50</v>
      </c>
      <c r="E95" s="12">
        <v>19</v>
      </c>
      <c r="F95" s="10">
        <f t="shared" si="2"/>
        <v>23</v>
      </c>
      <c r="G95" s="13"/>
      <c r="H95" s="13"/>
    </row>
    <row r="96" spans="1:8">
      <c r="A96" s="8">
        <v>94</v>
      </c>
      <c r="B96" s="12">
        <v>54</v>
      </c>
      <c r="C96" s="12" t="s">
        <v>110</v>
      </c>
      <c r="D96" s="12" t="s">
        <v>14</v>
      </c>
      <c r="E96" s="12">
        <v>30</v>
      </c>
      <c r="F96" s="10">
        <f t="shared" si="2"/>
        <v>36</v>
      </c>
      <c r="G96" s="13"/>
      <c r="H96" s="13"/>
    </row>
    <row r="97" spans="1:8">
      <c r="A97" s="8">
        <v>95</v>
      </c>
      <c r="B97" s="12">
        <v>329</v>
      </c>
      <c r="C97" s="12" t="s">
        <v>111</v>
      </c>
      <c r="D97" s="12" t="s">
        <v>18</v>
      </c>
      <c r="E97" s="12">
        <v>14</v>
      </c>
      <c r="F97" s="10">
        <f t="shared" si="2"/>
        <v>17</v>
      </c>
      <c r="G97" s="13"/>
      <c r="H97" s="13"/>
    </row>
    <row r="98" spans="1:8">
      <c r="A98" s="8">
        <v>96</v>
      </c>
      <c r="B98" s="12">
        <v>351</v>
      </c>
      <c r="C98" s="12" t="s">
        <v>112</v>
      </c>
      <c r="D98" s="12" t="s">
        <v>18</v>
      </c>
      <c r="E98" s="12">
        <v>14</v>
      </c>
      <c r="F98" s="10">
        <f t="shared" si="2"/>
        <v>17</v>
      </c>
      <c r="G98" s="13"/>
      <c r="H98" s="13"/>
    </row>
    <row r="99" spans="1:8">
      <c r="A99" s="8">
        <v>97</v>
      </c>
      <c r="B99" s="12">
        <v>367</v>
      </c>
      <c r="C99" s="12" t="s">
        <v>113</v>
      </c>
      <c r="D99" s="12" t="s">
        <v>18</v>
      </c>
      <c r="E99" s="12">
        <v>14</v>
      </c>
      <c r="F99" s="10">
        <f t="shared" si="2"/>
        <v>17</v>
      </c>
      <c r="G99" s="13"/>
      <c r="H99" s="13"/>
    </row>
    <row r="100" spans="1:8">
      <c r="A100" s="8">
        <v>98</v>
      </c>
      <c r="B100" s="12">
        <v>587</v>
      </c>
      <c r="C100" s="12" t="s">
        <v>114</v>
      </c>
      <c r="D100" s="12" t="s">
        <v>18</v>
      </c>
      <c r="E100" s="12">
        <v>14</v>
      </c>
      <c r="F100" s="10">
        <f t="shared" si="2"/>
        <v>17</v>
      </c>
      <c r="G100" s="13"/>
      <c r="H100" s="13"/>
    </row>
    <row r="101" spans="1:8">
      <c r="A101" s="8">
        <v>99</v>
      </c>
      <c r="B101" s="12">
        <v>704</v>
      </c>
      <c r="C101" s="12" t="s">
        <v>115</v>
      </c>
      <c r="D101" s="12" t="s">
        <v>12</v>
      </c>
      <c r="E101" s="12">
        <v>13</v>
      </c>
      <c r="F101" s="10">
        <f t="shared" si="2"/>
        <v>16</v>
      </c>
      <c r="G101" s="13"/>
      <c r="H101" s="13"/>
    </row>
    <row r="102" spans="1:8">
      <c r="A102" s="8">
        <v>100</v>
      </c>
      <c r="B102" s="12">
        <v>706</v>
      </c>
      <c r="C102" s="12" t="s">
        <v>116</v>
      </c>
      <c r="D102" s="12" t="s">
        <v>50</v>
      </c>
      <c r="E102" s="12">
        <v>13</v>
      </c>
      <c r="F102" s="10">
        <f t="shared" si="2"/>
        <v>16</v>
      </c>
      <c r="G102" s="13"/>
      <c r="H102" s="13"/>
    </row>
    <row r="103" spans="1:8">
      <c r="A103" s="8">
        <v>101</v>
      </c>
      <c r="B103" s="12">
        <v>710</v>
      </c>
      <c r="C103" s="12" t="s">
        <v>117</v>
      </c>
      <c r="D103" s="12" t="s">
        <v>50</v>
      </c>
      <c r="E103" s="12">
        <v>13</v>
      </c>
      <c r="F103" s="10">
        <f t="shared" si="2"/>
        <v>16</v>
      </c>
      <c r="G103" s="13"/>
      <c r="H103" s="13"/>
    </row>
    <row r="104" spans="1:8">
      <c r="A104" s="8">
        <v>102</v>
      </c>
      <c r="B104" s="12">
        <v>713</v>
      </c>
      <c r="C104" s="12" t="s">
        <v>118</v>
      </c>
      <c r="D104" s="12" t="s">
        <v>31</v>
      </c>
      <c r="E104" s="12">
        <v>13</v>
      </c>
      <c r="F104" s="10">
        <f t="shared" si="2"/>
        <v>16</v>
      </c>
      <c r="G104" s="13"/>
      <c r="H104" s="13"/>
    </row>
    <row r="105" spans="1:8">
      <c r="A105" s="8">
        <v>103</v>
      </c>
      <c r="B105" s="12">
        <v>738</v>
      </c>
      <c r="C105" s="12" t="s">
        <v>119</v>
      </c>
      <c r="D105" s="12" t="s">
        <v>50</v>
      </c>
      <c r="E105" s="12">
        <v>13</v>
      </c>
      <c r="F105" s="10">
        <f t="shared" si="2"/>
        <v>16</v>
      </c>
      <c r="G105" s="13"/>
      <c r="H105" s="13"/>
    </row>
    <row r="106" spans="1:8">
      <c r="A106" s="8">
        <v>104</v>
      </c>
      <c r="B106" s="12">
        <v>754</v>
      </c>
      <c r="C106" s="12" t="s">
        <v>120</v>
      </c>
      <c r="D106" s="12" t="s">
        <v>14</v>
      </c>
      <c r="E106" s="12">
        <v>15</v>
      </c>
      <c r="F106" s="10">
        <f t="shared" si="2"/>
        <v>18</v>
      </c>
      <c r="G106" s="13"/>
      <c r="H106" s="13"/>
    </row>
    <row r="107" spans="1:8">
      <c r="A107" s="8">
        <v>105</v>
      </c>
      <c r="B107" s="12">
        <v>101453</v>
      </c>
      <c r="C107" s="12" t="s">
        <v>121</v>
      </c>
      <c r="D107" s="12" t="s">
        <v>18</v>
      </c>
      <c r="E107" s="12">
        <v>14</v>
      </c>
      <c r="F107" s="10">
        <f t="shared" si="2"/>
        <v>17</v>
      </c>
      <c r="G107" s="13"/>
      <c r="H107" s="13"/>
    </row>
    <row r="108" spans="1:8">
      <c r="A108" s="8">
        <v>106</v>
      </c>
      <c r="B108" s="12">
        <v>104428</v>
      </c>
      <c r="C108" s="12" t="s">
        <v>122</v>
      </c>
      <c r="D108" s="12" t="s">
        <v>12</v>
      </c>
      <c r="E108" s="12">
        <v>19</v>
      </c>
      <c r="F108" s="10">
        <f t="shared" si="2"/>
        <v>23</v>
      </c>
      <c r="G108" s="13"/>
      <c r="H108" s="13"/>
    </row>
    <row r="109" spans="1:8">
      <c r="A109" s="8">
        <v>107</v>
      </c>
      <c r="B109" s="12">
        <v>104838</v>
      </c>
      <c r="C109" s="12" t="s">
        <v>123</v>
      </c>
      <c r="D109" s="12" t="s">
        <v>31</v>
      </c>
      <c r="E109" s="12">
        <v>6</v>
      </c>
      <c r="F109" s="10">
        <f t="shared" si="2"/>
        <v>7</v>
      </c>
      <c r="G109" s="13"/>
      <c r="H109" s="13"/>
    </row>
    <row r="110" ht="15" spans="1:8">
      <c r="A110" s="8">
        <v>108</v>
      </c>
      <c r="B110" s="20">
        <v>106865</v>
      </c>
      <c r="C110" s="21" t="s">
        <v>124</v>
      </c>
      <c r="D110" s="12" t="s">
        <v>31</v>
      </c>
      <c r="E110" s="12">
        <v>6</v>
      </c>
      <c r="F110" s="10">
        <f t="shared" si="2"/>
        <v>7</v>
      </c>
      <c r="G110" s="13"/>
      <c r="H110" s="13"/>
    </row>
    <row r="111" ht="15" spans="1:8">
      <c r="A111" s="8">
        <v>109</v>
      </c>
      <c r="B111" s="20">
        <v>107658</v>
      </c>
      <c r="C111" s="21" t="s">
        <v>125</v>
      </c>
      <c r="D111" s="12" t="s">
        <v>31</v>
      </c>
      <c r="E111" s="12">
        <v>6</v>
      </c>
      <c r="F111" s="10">
        <f t="shared" si="2"/>
        <v>7</v>
      </c>
      <c r="G111" s="13"/>
      <c r="H111" s="13"/>
    </row>
    <row r="112" ht="15" spans="1:8">
      <c r="A112" s="8">
        <v>110</v>
      </c>
      <c r="B112" s="20">
        <v>107829</v>
      </c>
      <c r="C112" s="21" t="s">
        <v>126</v>
      </c>
      <c r="D112" s="12" t="s">
        <v>31</v>
      </c>
      <c r="E112" s="12">
        <v>6</v>
      </c>
      <c r="F112" s="10">
        <f t="shared" si="2"/>
        <v>7</v>
      </c>
      <c r="G112" s="13"/>
      <c r="H112" s="13"/>
    </row>
    <row r="113" ht="15" spans="1:8">
      <c r="A113" s="8">
        <v>111</v>
      </c>
      <c r="B113" s="20">
        <v>107728</v>
      </c>
      <c r="C113" s="21" t="s">
        <v>127</v>
      </c>
      <c r="D113" s="12" t="s">
        <v>31</v>
      </c>
      <c r="E113" s="12">
        <v>6</v>
      </c>
      <c r="F113" s="10">
        <f t="shared" si="2"/>
        <v>7</v>
      </c>
      <c r="G113" s="13"/>
      <c r="H113" s="13"/>
    </row>
    <row r="114" spans="1:8">
      <c r="A114" s="8"/>
      <c r="B114" s="8"/>
      <c r="C114" s="8" t="s">
        <v>128</v>
      </c>
      <c r="D114" s="8"/>
      <c r="E114" s="8">
        <f>SUM(E3:E113)</f>
        <v>2102</v>
      </c>
      <c r="F114" s="8">
        <f>SUM(F3:F113)</f>
        <v>2504</v>
      </c>
      <c r="G114" s="13"/>
      <c r="H114" s="13"/>
    </row>
  </sheetData>
  <mergeCells count="1">
    <mergeCell ref="A1:F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2019-07-27T10:02:00Z</dcterms:created>
  <cp:lastPrinted>2019-07-27T11:50:00Z</cp:lastPrinted>
  <dcterms:modified xsi:type="dcterms:W3CDTF">2019-08-02T14:43:57Z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2052-11.1.0.8894</vt:lpwstr>
  </property>
</Properties>
</file>