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/>
  </bookViews>
  <sheets>
    <sheet name="任务" sheetId="1" r:id="rId1"/>
    <sheet name="Sheet3" sheetId="3" r:id="rId2"/>
    <sheet name="任务 (2)" sheetId="4" state="hidden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<sst xmlns="http://schemas.openxmlformats.org/spreadsheetml/2006/main" count="548" uniqueCount="130">
  <si>
    <t>序号</t>
  </si>
  <si>
    <t>门店ID</t>
  </si>
  <si>
    <t>门店</t>
  </si>
  <si>
    <t>片区</t>
  </si>
  <si>
    <t>任务</t>
  </si>
  <si>
    <t>崇州中心药店</t>
  </si>
  <si>
    <t>城郊二片</t>
  </si>
  <si>
    <t>崇州市怀远镇新正东街药店</t>
  </si>
  <si>
    <t>崇州市三江镇崇新路药店</t>
  </si>
  <si>
    <t>锦江区东大街药店</t>
  </si>
  <si>
    <t>旗舰片区</t>
  </si>
  <si>
    <t>青羊区红星路药店</t>
  </si>
  <si>
    <t>城中片区</t>
  </si>
  <si>
    <t>金牛区蓉北商贸大道药店</t>
  </si>
  <si>
    <t>西北片区</t>
  </si>
  <si>
    <t>温江区柳城凤溪药店</t>
  </si>
  <si>
    <t>武侯区浆洗街药店</t>
  </si>
  <si>
    <t>金牛区沙河源药店</t>
  </si>
  <si>
    <t>邛崃市中心药店</t>
  </si>
  <si>
    <t>城郊一片：邛崃</t>
  </si>
  <si>
    <t>青羊区光华药店</t>
  </si>
  <si>
    <t>青羊区清江东路二药房</t>
  </si>
  <si>
    <t>青羊区人民中路药店</t>
  </si>
  <si>
    <t>都江堰市幸福镇都江堰大道药店</t>
  </si>
  <si>
    <t>成华区双林路药店</t>
  </si>
  <si>
    <t>青羊区清江东路药店</t>
  </si>
  <si>
    <t>金牛区枣子巷药店</t>
  </si>
  <si>
    <t>青羊区光华村街药店</t>
  </si>
  <si>
    <t>崇州市金带街药店</t>
  </si>
  <si>
    <t>新津县兴义镇万兴路药店</t>
  </si>
  <si>
    <t>城郊一片：新津</t>
  </si>
  <si>
    <t>锦江区通盈街药店</t>
  </si>
  <si>
    <t>高新区新园大道药店</t>
  </si>
  <si>
    <t>东南片区</t>
  </si>
  <si>
    <t>高新区土龙路药店</t>
  </si>
  <si>
    <t>新津县五津镇五津西路药店</t>
  </si>
  <si>
    <t>高新区新乐中街药店</t>
  </si>
  <si>
    <t>青羊区金丝街店</t>
  </si>
  <si>
    <t>高新区天久北巷药店</t>
  </si>
  <si>
    <t>成华区杉板桥南一路药店</t>
  </si>
  <si>
    <t>武侯区顺和街药店</t>
  </si>
  <si>
    <t>新津县邓双镇飞雪路药店</t>
  </si>
  <si>
    <t>成华区崔家店路药店</t>
  </si>
  <si>
    <t>青羊区北东街药店</t>
  </si>
  <si>
    <t>大邑县晋原镇子龙街药店</t>
  </si>
  <si>
    <t>城郊一片：大邑</t>
  </si>
  <si>
    <t>成华区龙潭寺西路药店</t>
  </si>
  <si>
    <t>锦江区榕声路药店</t>
  </si>
  <si>
    <t>大邑县晋原镇东壕沟北段药店</t>
  </si>
  <si>
    <t>青羊区浣花滨河路药店</t>
  </si>
  <si>
    <t>高新区民丰大道药店</t>
  </si>
  <si>
    <t>郫县郫筒镇东大街药店</t>
  </si>
  <si>
    <t>双流县西航港街道锦华路一段药店</t>
  </si>
  <si>
    <t>成华区华油路药店</t>
  </si>
  <si>
    <t>成华区二环路北四段药店</t>
  </si>
  <si>
    <t>青羊区十二桥路药店</t>
  </si>
  <si>
    <t xml:space="preserve">成华区羊子山西路药店 </t>
  </si>
  <si>
    <t>都江堰幸福镇景中路药店</t>
  </si>
  <si>
    <t>邛崃市临邛镇长安大道药店</t>
  </si>
  <si>
    <t>大邑县安仁镇千禧街药店</t>
  </si>
  <si>
    <t>锦江区水杉街药店</t>
  </si>
  <si>
    <t>都江堰市幸福镇奎光路药店</t>
  </si>
  <si>
    <t>都江堰市幸福镇翔凤路药店</t>
  </si>
  <si>
    <t>成华区万科路药店</t>
  </si>
  <si>
    <t>新都马超东路店</t>
  </si>
  <si>
    <t>都江堰市蒲阳镇问道西路药店</t>
  </si>
  <si>
    <t>成华区华泰路药店</t>
  </si>
  <si>
    <t>都江堰市聚源镇联建房药店</t>
  </si>
  <si>
    <t>大邑县沙渠镇利民街药店</t>
  </si>
  <si>
    <t>大邑县晋原 通达东路五段药店</t>
  </si>
  <si>
    <t>金牛区龙泉驿生路药店</t>
  </si>
  <si>
    <t>大邑县新场镇文昌街药店</t>
  </si>
  <si>
    <t>邛崃市临邛镇洪川小区药店</t>
  </si>
  <si>
    <t>锦江区柳翠路药店</t>
  </si>
  <si>
    <t>锦江区观音桥街药店</t>
  </si>
  <si>
    <t>金牛区交大路第三药店</t>
  </si>
  <si>
    <t>金牛区黄苑东街药店</t>
  </si>
  <si>
    <t>新都区新繁繁江北路药店</t>
  </si>
  <si>
    <t>邛崃市羊安镇永康大道药店</t>
  </si>
  <si>
    <t>双流区东升街道三强西路药店</t>
  </si>
  <si>
    <t>高新区大源三期药店</t>
  </si>
  <si>
    <t>都江堰市灌口镇蒲阳路药店</t>
  </si>
  <si>
    <t>成华区华康路药店</t>
  </si>
  <si>
    <t>成华区新怡路药店</t>
  </si>
  <si>
    <t>锦江区庆云南街药店</t>
  </si>
  <si>
    <t>成华区万宇路药店</t>
  </si>
  <si>
    <t>武侯区科华街药店</t>
  </si>
  <si>
    <t>金牛区金沙路药店</t>
  </si>
  <si>
    <t>大邑县晋原镇内蒙古桃源药店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</si>
  <si>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</si>
  <si>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</si>
  <si>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</si>
  <si>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</si>
  <si>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</si>
  <si>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</si>
  <si>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</si>
  <si>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静明路店</t>
  </si>
  <si>
    <t>劼人路店</t>
  </si>
  <si>
    <t>邛崃翠荫街店</t>
  </si>
  <si>
    <t>佳灵路店</t>
  </si>
  <si>
    <t>新津武阳西路店</t>
  </si>
  <si>
    <t>银河北街店</t>
  </si>
  <si>
    <t>童子街店</t>
  </si>
  <si>
    <t>贝森路店</t>
  </si>
  <si>
    <t>西林一街店</t>
  </si>
  <si>
    <t>金马河店</t>
  </si>
  <si>
    <t>崇州永康东路店</t>
  </si>
  <si>
    <t>大华街店</t>
  </si>
  <si>
    <t>中和大道</t>
  </si>
  <si>
    <t>潘家街四段店</t>
  </si>
  <si>
    <t>蜀州中路店</t>
  </si>
  <si>
    <t>蜀汉路</t>
  </si>
  <si>
    <t>航中街</t>
  </si>
  <si>
    <t>高新区新下街药店</t>
  </si>
  <si>
    <t>四川太极高新区紫薇东路药店</t>
  </si>
  <si>
    <t>梨花街店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</si>
  <si>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</si>
  <si>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</si>
  <si>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</si>
  <si>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</si>
  <si>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合计</t>
  </si>
  <si>
    <t>门店类型</t>
  </si>
  <si>
    <t>A1</t>
  </si>
  <si>
    <t>A2</t>
  </si>
  <si>
    <t>A3</t>
  </si>
  <si>
    <t>B1</t>
  </si>
  <si>
    <t>B2</t>
  </si>
  <si>
    <t>C1</t>
  </si>
  <si>
    <t>C2</t>
  </si>
  <si>
    <t>T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</si>
</sst>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9" borderId="2" applyNumberFormat="0" applyFon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5" fillId="16" borderId="4" applyNumberFormat="0" applyAlignment="0" applyProtection="0">
      <alignment vertical="center"/>
    </xf>
    <xf numFmtId="0" fontId="17" fillId="16" borderId="3" applyNumberFormat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161;&#2164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求和项:金额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1665.66</v>
          </cell>
        </row>
        <row r="6">
          <cell r="A6">
            <v>54</v>
          </cell>
          <cell r="B6">
            <v>1912.52</v>
          </cell>
        </row>
        <row r="7">
          <cell r="A7">
            <v>56</v>
          </cell>
          <cell r="B7">
            <v>430.66</v>
          </cell>
        </row>
        <row r="8">
          <cell r="A8">
            <v>307</v>
          </cell>
          <cell r="B8">
            <v>9160.39000000001</v>
          </cell>
        </row>
        <row r="9">
          <cell r="A9">
            <v>308</v>
          </cell>
          <cell r="B9">
            <v>1647.89</v>
          </cell>
        </row>
        <row r="10">
          <cell r="A10">
            <v>311</v>
          </cell>
          <cell r="B10">
            <v>485.52</v>
          </cell>
        </row>
        <row r="11">
          <cell r="A11">
            <v>329</v>
          </cell>
          <cell r="B11">
            <v>853.64</v>
          </cell>
        </row>
        <row r="12">
          <cell r="A12">
            <v>337</v>
          </cell>
          <cell r="B12">
            <v>2098.73</v>
          </cell>
        </row>
        <row r="13">
          <cell r="A13">
            <v>339</v>
          </cell>
          <cell r="B13">
            <v>494.25</v>
          </cell>
        </row>
        <row r="14">
          <cell r="A14">
            <v>341</v>
          </cell>
          <cell r="B14">
            <v>2828.57</v>
          </cell>
        </row>
        <row r="15">
          <cell r="A15">
            <v>343</v>
          </cell>
          <cell r="B15">
            <v>2712.72</v>
          </cell>
        </row>
        <row r="16">
          <cell r="A16">
            <v>347</v>
          </cell>
          <cell r="B16">
            <v>1040.55</v>
          </cell>
        </row>
        <row r="17">
          <cell r="A17">
            <v>349</v>
          </cell>
          <cell r="B17">
            <v>858.14</v>
          </cell>
        </row>
        <row r="18">
          <cell r="A18">
            <v>351</v>
          </cell>
          <cell r="B18">
            <v>868.98</v>
          </cell>
        </row>
        <row r="19">
          <cell r="A19">
            <v>355</v>
          </cell>
          <cell r="B19">
            <v>1756.24</v>
          </cell>
        </row>
        <row r="20">
          <cell r="A20">
            <v>357</v>
          </cell>
          <cell r="B20">
            <v>1555.29</v>
          </cell>
        </row>
        <row r="21">
          <cell r="A21">
            <v>359</v>
          </cell>
          <cell r="B21">
            <v>812.56</v>
          </cell>
        </row>
        <row r="22">
          <cell r="A22">
            <v>365</v>
          </cell>
          <cell r="B22">
            <v>1187.38</v>
          </cell>
        </row>
        <row r="23">
          <cell r="A23">
            <v>367</v>
          </cell>
          <cell r="B23">
            <v>1250.38</v>
          </cell>
        </row>
        <row r="24">
          <cell r="A24">
            <v>371</v>
          </cell>
          <cell r="B24">
            <v>626.49</v>
          </cell>
        </row>
        <row r="25">
          <cell r="A25">
            <v>373</v>
          </cell>
          <cell r="B25">
            <v>1980.88</v>
          </cell>
        </row>
        <row r="26">
          <cell r="A26">
            <v>377</v>
          </cell>
          <cell r="B26">
            <v>1728.13</v>
          </cell>
        </row>
        <row r="27">
          <cell r="A27">
            <v>379</v>
          </cell>
          <cell r="B27">
            <v>1777.03</v>
          </cell>
        </row>
        <row r="28">
          <cell r="A28">
            <v>385</v>
          </cell>
          <cell r="B28">
            <v>2907.98</v>
          </cell>
        </row>
        <row r="29">
          <cell r="A29">
            <v>387</v>
          </cell>
          <cell r="B29">
            <v>3194.3</v>
          </cell>
        </row>
        <row r="30">
          <cell r="A30">
            <v>391</v>
          </cell>
          <cell r="B30">
            <v>1286.98</v>
          </cell>
        </row>
        <row r="31">
          <cell r="A31">
            <v>399</v>
          </cell>
          <cell r="B31">
            <v>2324.78</v>
          </cell>
        </row>
        <row r="32">
          <cell r="A32">
            <v>511</v>
          </cell>
          <cell r="B32">
            <v>2399.04</v>
          </cell>
        </row>
        <row r="33">
          <cell r="A33">
            <v>513</v>
          </cell>
          <cell r="B33">
            <v>1790.27</v>
          </cell>
        </row>
        <row r="34">
          <cell r="A34">
            <v>514</v>
          </cell>
          <cell r="B34">
            <v>3278.45</v>
          </cell>
        </row>
        <row r="35">
          <cell r="A35">
            <v>515</v>
          </cell>
          <cell r="B35">
            <v>1832.92</v>
          </cell>
        </row>
        <row r="36">
          <cell r="A36">
            <v>517</v>
          </cell>
          <cell r="B36">
            <v>2193.07</v>
          </cell>
        </row>
        <row r="37">
          <cell r="A37">
            <v>539</v>
          </cell>
          <cell r="B37">
            <v>1030.81</v>
          </cell>
        </row>
        <row r="38">
          <cell r="A38">
            <v>545</v>
          </cell>
          <cell r="B38">
            <v>766.54</v>
          </cell>
        </row>
        <row r="39">
          <cell r="A39">
            <v>546</v>
          </cell>
          <cell r="B39">
            <v>2592.6</v>
          </cell>
        </row>
        <row r="40">
          <cell r="A40">
            <v>549</v>
          </cell>
          <cell r="B40">
            <v>1293.29</v>
          </cell>
        </row>
        <row r="41">
          <cell r="A41">
            <v>570</v>
          </cell>
          <cell r="B41">
            <v>1221.46</v>
          </cell>
        </row>
        <row r="42">
          <cell r="A42">
            <v>571</v>
          </cell>
          <cell r="B42">
            <v>3855.83</v>
          </cell>
        </row>
        <row r="43">
          <cell r="A43">
            <v>572</v>
          </cell>
          <cell r="B43">
            <v>1411.18</v>
          </cell>
        </row>
        <row r="44">
          <cell r="A44">
            <v>573</v>
          </cell>
          <cell r="B44">
            <v>1656.12</v>
          </cell>
        </row>
        <row r="45">
          <cell r="A45">
            <v>578</v>
          </cell>
          <cell r="B45">
            <v>1693.92</v>
          </cell>
        </row>
        <row r="46">
          <cell r="A46">
            <v>581</v>
          </cell>
          <cell r="B46">
            <v>3801.75</v>
          </cell>
        </row>
        <row r="47">
          <cell r="A47">
            <v>582</v>
          </cell>
          <cell r="B47">
            <v>1314.5</v>
          </cell>
        </row>
        <row r="48">
          <cell r="A48">
            <v>585</v>
          </cell>
          <cell r="B48">
            <v>2330.43</v>
          </cell>
        </row>
        <row r="49">
          <cell r="A49">
            <v>587</v>
          </cell>
          <cell r="B49">
            <v>940.29</v>
          </cell>
        </row>
        <row r="50">
          <cell r="A50">
            <v>591</v>
          </cell>
          <cell r="B50">
            <v>612</v>
          </cell>
        </row>
        <row r="51">
          <cell r="A51">
            <v>594</v>
          </cell>
          <cell r="B51">
            <v>1568.46</v>
          </cell>
        </row>
        <row r="52">
          <cell r="A52">
            <v>598</v>
          </cell>
          <cell r="B52">
            <v>2691.08</v>
          </cell>
        </row>
        <row r="53">
          <cell r="A53">
            <v>704</v>
          </cell>
          <cell r="B53">
            <v>923.46</v>
          </cell>
        </row>
        <row r="54">
          <cell r="A54">
            <v>706</v>
          </cell>
          <cell r="B54">
            <v>947.24</v>
          </cell>
        </row>
        <row r="55">
          <cell r="A55">
            <v>707</v>
          </cell>
          <cell r="B55">
            <v>3215.32</v>
          </cell>
        </row>
        <row r="56">
          <cell r="A56">
            <v>709</v>
          </cell>
          <cell r="B56">
            <v>3289.38</v>
          </cell>
        </row>
        <row r="57">
          <cell r="A57">
            <v>710</v>
          </cell>
          <cell r="B57">
            <v>915.51</v>
          </cell>
        </row>
        <row r="58">
          <cell r="A58">
            <v>712</v>
          </cell>
          <cell r="B58">
            <v>2734.22</v>
          </cell>
        </row>
        <row r="59">
          <cell r="A59">
            <v>713</v>
          </cell>
          <cell r="B59">
            <v>2216.15</v>
          </cell>
        </row>
        <row r="60">
          <cell r="A60">
            <v>716</v>
          </cell>
          <cell r="B60">
            <v>1979.66</v>
          </cell>
        </row>
        <row r="61">
          <cell r="A61">
            <v>717</v>
          </cell>
          <cell r="B61">
            <v>1324.11</v>
          </cell>
        </row>
        <row r="62">
          <cell r="A62">
            <v>718</v>
          </cell>
          <cell r="B62">
            <v>1091.51</v>
          </cell>
        </row>
        <row r="63">
          <cell r="A63">
            <v>720</v>
          </cell>
          <cell r="B63">
            <v>1134.24</v>
          </cell>
        </row>
        <row r="64">
          <cell r="A64">
            <v>721</v>
          </cell>
          <cell r="B64">
            <v>1337.99</v>
          </cell>
        </row>
        <row r="65">
          <cell r="A65">
            <v>723</v>
          </cell>
          <cell r="B65">
            <v>1323.11</v>
          </cell>
        </row>
        <row r="66">
          <cell r="A66">
            <v>724</v>
          </cell>
          <cell r="B66">
            <v>1646.67</v>
          </cell>
        </row>
        <row r="67">
          <cell r="A67">
            <v>726</v>
          </cell>
          <cell r="B67">
            <v>3245.65</v>
          </cell>
        </row>
        <row r="68">
          <cell r="A68">
            <v>727</v>
          </cell>
          <cell r="B68">
            <v>1471.47</v>
          </cell>
        </row>
        <row r="69">
          <cell r="A69">
            <v>730</v>
          </cell>
          <cell r="B69">
            <v>2377.44</v>
          </cell>
        </row>
        <row r="70">
          <cell r="A70">
            <v>732</v>
          </cell>
          <cell r="B70">
            <v>211.3</v>
          </cell>
        </row>
        <row r="71">
          <cell r="A71">
            <v>733</v>
          </cell>
          <cell r="B71">
            <v>1972.49</v>
          </cell>
        </row>
        <row r="72">
          <cell r="A72">
            <v>737</v>
          </cell>
          <cell r="B72">
            <v>1705.11</v>
          </cell>
        </row>
        <row r="73">
          <cell r="A73">
            <v>738</v>
          </cell>
          <cell r="B73">
            <v>1375.21</v>
          </cell>
        </row>
        <row r="74">
          <cell r="A74">
            <v>740</v>
          </cell>
          <cell r="B74">
            <v>830.8</v>
          </cell>
        </row>
        <row r="75">
          <cell r="A75">
            <v>741</v>
          </cell>
          <cell r="B75">
            <v>1026.19</v>
          </cell>
        </row>
        <row r="76">
          <cell r="A76">
            <v>742</v>
          </cell>
          <cell r="B76">
            <v>724.29</v>
          </cell>
        </row>
        <row r="77">
          <cell r="A77">
            <v>743</v>
          </cell>
          <cell r="B77">
            <v>1184.64</v>
          </cell>
        </row>
        <row r="78">
          <cell r="A78">
            <v>744</v>
          </cell>
          <cell r="B78">
            <v>1467.54</v>
          </cell>
        </row>
        <row r="79">
          <cell r="A79">
            <v>745</v>
          </cell>
          <cell r="B79">
            <v>1438.64</v>
          </cell>
        </row>
        <row r="80">
          <cell r="A80">
            <v>746</v>
          </cell>
          <cell r="B80">
            <v>1940.63</v>
          </cell>
        </row>
        <row r="81">
          <cell r="A81">
            <v>747</v>
          </cell>
          <cell r="B81">
            <v>865.22</v>
          </cell>
        </row>
        <row r="82">
          <cell r="A82">
            <v>748</v>
          </cell>
          <cell r="B82">
            <v>1315.88</v>
          </cell>
        </row>
        <row r="83">
          <cell r="A83">
            <v>750</v>
          </cell>
          <cell r="B83">
            <v>5028.08</v>
          </cell>
        </row>
        <row r="84">
          <cell r="A84">
            <v>752</v>
          </cell>
          <cell r="B84">
            <v>500.03</v>
          </cell>
        </row>
        <row r="85">
          <cell r="A85">
            <v>753</v>
          </cell>
          <cell r="B85">
            <v>1124.43</v>
          </cell>
        </row>
        <row r="86">
          <cell r="A86">
            <v>754</v>
          </cell>
          <cell r="B86">
            <v>1148.74</v>
          </cell>
        </row>
        <row r="87">
          <cell r="A87">
            <v>101453</v>
          </cell>
          <cell r="B87">
            <v>2029.41</v>
          </cell>
        </row>
        <row r="88">
          <cell r="A88">
            <v>102478</v>
          </cell>
          <cell r="B88">
            <v>604.36</v>
          </cell>
        </row>
        <row r="89">
          <cell r="A89">
            <v>102479</v>
          </cell>
          <cell r="B89">
            <v>711.74</v>
          </cell>
        </row>
        <row r="90">
          <cell r="A90">
            <v>102564</v>
          </cell>
          <cell r="B90">
            <v>934.75</v>
          </cell>
        </row>
        <row r="91">
          <cell r="A91">
            <v>102565</v>
          </cell>
          <cell r="B91">
            <v>1892.07</v>
          </cell>
        </row>
        <row r="92">
          <cell r="A92">
            <v>102567</v>
          </cell>
          <cell r="B92">
            <v>805.33</v>
          </cell>
        </row>
        <row r="93">
          <cell r="A93">
            <v>102934</v>
          </cell>
          <cell r="B93">
            <v>3173.7</v>
          </cell>
        </row>
        <row r="94">
          <cell r="A94">
            <v>102935</v>
          </cell>
          <cell r="B94">
            <v>1535.77</v>
          </cell>
        </row>
        <row r="95">
          <cell r="A95">
            <v>103198</v>
          </cell>
          <cell r="B95">
            <v>3281.81</v>
          </cell>
        </row>
        <row r="96">
          <cell r="A96">
            <v>103199</v>
          </cell>
          <cell r="B96">
            <v>1643.43</v>
          </cell>
        </row>
        <row r="97">
          <cell r="A97">
            <v>103639</v>
          </cell>
          <cell r="B97">
            <v>1705.75</v>
          </cell>
        </row>
        <row r="98">
          <cell r="A98">
            <v>104428</v>
          </cell>
          <cell r="B98">
            <v>1408.18</v>
          </cell>
        </row>
        <row r="99">
          <cell r="A99">
            <v>104429</v>
          </cell>
          <cell r="B99">
            <v>906.72</v>
          </cell>
        </row>
        <row r="100">
          <cell r="A100">
            <v>104430</v>
          </cell>
          <cell r="B100">
            <v>852.93</v>
          </cell>
        </row>
        <row r="101">
          <cell r="A101">
            <v>104533</v>
          </cell>
          <cell r="B101">
            <v>1138.58</v>
          </cell>
        </row>
        <row r="102">
          <cell r="A102">
            <v>104838</v>
          </cell>
          <cell r="B102">
            <v>753.37</v>
          </cell>
        </row>
        <row r="103">
          <cell r="A103">
            <v>105267</v>
          </cell>
          <cell r="B103">
            <v>1155.48</v>
          </cell>
        </row>
        <row r="104">
          <cell r="A104">
            <v>105396</v>
          </cell>
          <cell r="B104">
            <v>743.34</v>
          </cell>
        </row>
        <row r="105">
          <cell r="A105">
            <v>105751</v>
          </cell>
          <cell r="B105">
            <v>1308.88</v>
          </cell>
        </row>
        <row r="106">
          <cell r="A106">
            <v>105910</v>
          </cell>
          <cell r="B106">
            <v>251.34</v>
          </cell>
        </row>
        <row r="107">
          <cell r="A107">
            <v>106066</v>
          </cell>
          <cell r="B107">
            <v>1554.08</v>
          </cell>
        </row>
        <row r="108">
          <cell r="A108">
            <v>106399</v>
          </cell>
          <cell r="B108">
            <v>715.93</v>
          </cell>
        </row>
        <row r="109">
          <cell r="A109">
            <v>106485</v>
          </cell>
          <cell r="B109">
            <v>208.14</v>
          </cell>
        </row>
        <row r="110">
          <cell r="A110">
            <v>106568</v>
          </cell>
          <cell r="B110">
            <v>381.19</v>
          </cell>
        </row>
        <row r="111">
          <cell r="A111">
            <v>106569</v>
          </cell>
          <cell r="B111">
            <v>616.92</v>
          </cell>
        </row>
        <row r="112">
          <cell r="A112">
            <v>106865</v>
          </cell>
          <cell r="B112">
            <v>350.62</v>
          </cell>
        </row>
        <row r="113">
          <cell r="A113">
            <v>107658</v>
          </cell>
          <cell r="B113">
            <v>302.5</v>
          </cell>
        </row>
        <row r="114">
          <cell r="A114">
            <v>107728</v>
          </cell>
          <cell r="B114">
            <v>30</v>
          </cell>
        </row>
        <row r="115">
          <cell r="A115">
            <v>107829</v>
          </cell>
          <cell r="B115">
            <v>63</v>
          </cell>
        </row>
        <row r="116">
          <cell r="A116">
            <v>108277</v>
          </cell>
          <cell r="B116">
            <v>49</v>
          </cell>
        </row>
        <row r="117">
          <cell r="B117">
            <v>175861.32</v>
          </cell>
        </row>
        <row r="118">
          <cell r="A118" t="str">
            <v>总计</v>
          </cell>
          <cell r="B118">
            <v>351722.64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12723</v>
          </cell>
          <cell r="K3">
            <v>139.39</v>
          </cell>
          <cell r="L3">
            <v>1773424.67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  <cell r="I4" t="str">
            <v>刘琴英 </v>
          </cell>
          <cell r="J4">
            <v>6124</v>
          </cell>
          <cell r="K4">
            <v>143.12</v>
          </cell>
          <cell r="L4">
            <v>876479.86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城中片区</v>
          </cell>
          <cell r="I5" t="str">
            <v>何巍 </v>
          </cell>
          <cell r="J5">
            <v>7161</v>
          </cell>
          <cell r="K5">
            <v>111.1</v>
          </cell>
          <cell r="L5">
            <v>795575.7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  <cell r="I6" t="str">
            <v>何巍 </v>
          </cell>
          <cell r="J6">
            <v>7469</v>
          </cell>
          <cell r="K6">
            <v>104.61</v>
          </cell>
          <cell r="L6">
            <v>781298.82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232</v>
          </cell>
          <cell r="H7" t="str">
            <v>东南片区</v>
          </cell>
          <cell r="I7" t="str">
            <v>贾兰 </v>
          </cell>
          <cell r="J7">
            <v>8396</v>
          </cell>
          <cell r="K7">
            <v>80.69</v>
          </cell>
          <cell r="L7">
            <v>677443.06</v>
          </cell>
        </row>
        <row r="8">
          <cell r="D8">
            <v>341</v>
          </cell>
          <cell r="E8" t="str">
            <v>四川太极邛崃中心药店</v>
          </cell>
          <cell r="F8" t="str">
            <v>是</v>
          </cell>
          <cell r="G8">
            <v>235</v>
          </cell>
          <cell r="H8" t="str">
            <v>城郊一片区</v>
          </cell>
          <cell r="I8" t="str">
            <v>周佳玉</v>
          </cell>
          <cell r="J8">
            <v>6011</v>
          </cell>
          <cell r="K8">
            <v>107.58</v>
          </cell>
          <cell r="L8">
            <v>646652.98</v>
          </cell>
        </row>
        <row r="9">
          <cell r="D9">
            <v>311</v>
          </cell>
          <cell r="E9" t="str">
            <v>四川太极西部店</v>
          </cell>
          <cell r="F9" t="str">
            <v>是</v>
          </cell>
          <cell r="G9">
            <v>181</v>
          </cell>
          <cell r="H9" t="str">
            <v>西北片区</v>
          </cell>
          <cell r="I9" t="str">
            <v>刘琴英 </v>
          </cell>
          <cell r="J9">
            <v>953</v>
          </cell>
          <cell r="K9">
            <v>633.19</v>
          </cell>
          <cell r="L9">
            <v>603428.68</v>
          </cell>
        </row>
        <row r="10">
          <cell r="D10">
            <v>343</v>
          </cell>
          <cell r="E10" t="str">
            <v>四川太极光华药店</v>
          </cell>
          <cell r="F10" t="str">
            <v>是</v>
          </cell>
          <cell r="G10">
            <v>181</v>
          </cell>
          <cell r="H10" t="str">
            <v>西北片区</v>
          </cell>
          <cell r="I10" t="str">
            <v>刘琴英 </v>
          </cell>
          <cell r="J10">
            <v>4443</v>
          </cell>
          <cell r="K10">
            <v>125.49</v>
          </cell>
          <cell r="L10">
            <v>557573.26</v>
          </cell>
        </row>
        <row r="11">
          <cell r="D11">
            <v>571</v>
          </cell>
          <cell r="E11" t="str">
            <v>四川太极高新区民丰大道西段药店</v>
          </cell>
          <cell r="F11" t="str">
            <v>是</v>
          </cell>
          <cell r="G11">
            <v>232</v>
          </cell>
          <cell r="H11" t="str">
            <v>东南片区</v>
          </cell>
          <cell r="I11" t="str">
            <v>贾兰 </v>
          </cell>
          <cell r="J11">
            <v>4939</v>
          </cell>
          <cell r="K11">
            <v>96.93</v>
          </cell>
          <cell r="L11">
            <v>478717.73</v>
          </cell>
        </row>
        <row r="12">
          <cell r="D12">
            <v>385</v>
          </cell>
          <cell r="E12" t="str">
            <v>四川太极五津西路药店</v>
          </cell>
          <cell r="F12" t="str">
            <v>是</v>
          </cell>
          <cell r="G12">
            <v>235</v>
          </cell>
          <cell r="H12" t="str">
            <v>城郊一片区</v>
          </cell>
          <cell r="I12" t="str">
            <v>周佳玉</v>
          </cell>
          <cell r="J12">
            <v>3434</v>
          </cell>
          <cell r="K12">
            <v>123.65</v>
          </cell>
          <cell r="L12">
            <v>424604.75</v>
          </cell>
        </row>
        <row r="13">
          <cell r="D13">
            <v>707</v>
          </cell>
          <cell r="E13" t="str">
            <v>四川太极成华区万科路药店</v>
          </cell>
          <cell r="F13" t="str">
            <v>否</v>
          </cell>
          <cell r="G13">
            <v>232</v>
          </cell>
          <cell r="H13" t="str">
            <v>东南片区</v>
          </cell>
          <cell r="I13" t="str">
            <v>贾兰 </v>
          </cell>
          <cell r="J13">
            <v>4337</v>
          </cell>
          <cell r="K13">
            <v>91.19</v>
          </cell>
          <cell r="L13">
            <v>395483.13</v>
          </cell>
        </row>
        <row r="14">
          <cell r="D14">
            <v>730</v>
          </cell>
          <cell r="E14" t="str">
            <v>四川太极新都区新繁镇繁江北路药店</v>
          </cell>
          <cell r="F14" t="str">
            <v>否</v>
          </cell>
          <cell r="G14">
            <v>181</v>
          </cell>
          <cell r="H14" t="str">
            <v>西北片区</v>
          </cell>
          <cell r="I14" t="str">
            <v>刘琴英 </v>
          </cell>
          <cell r="J14">
            <v>4255</v>
          </cell>
          <cell r="K14">
            <v>87.01</v>
          </cell>
          <cell r="L14">
            <v>370242.18</v>
          </cell>
        </row>
        <row r="15">
          <cell r="D15">
            <v>712</v>
          </cell>
          <cell r="E15" t="str">
            <v>四川太极成华区华泰路药店</v>
          </cell>
          <cell r="F15" t="str">
            <v>否</v>
          </cell>
          <cell r="G15">
            <v>232</v>
          </cell>
          <cell r="H15" t="str">
            <v>东南片区</v>
          </cell>
          <cell r="I15" t="str">
            <v>贾兰 </v>
          </cell>
          <cell r="J15">
            <v>5062</v>
          </cell>
          <cell r="K15">
            <v>66.68</v>
          </cell>
          <cell r="L15">
            <v>337552.64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181</v>
          </cell>
          <cell r="H16" t="str">
            <v>西北片区</v>
          </cell>
          <cell r="I16" t="str">
            <v>刘琴英 </v>
          </cell>
          <cell r="J16">
            <v>4789</v>
          </cell>
          <cell r="K16">
            <v>67.08</v>
          </cell>
          <cell r="L16">
            <v>321258.35</v>
          </cell>
        </row>
        <row r="17">
          <cell r="D17">
            <v>581</v>
          </cell>
          <cell r="E17" t="str">
            <v>四川太极成华区二环路北四段药店（汇融名城）</v>
          </cell>
          <cell r="F17" t="str">
            <v>是</v>
          </cell>
          <cell r="G17">
            <v>181</v>
          </cell>
          <cell r="H17" t="str">
            <v>西北片区</v>
          </cell>
          <cell r="I17" t="str">
            <v>刘琴英 </v>
          </cell>
          <cell r="J17">
            <v>5235</v>
          </cell>
          <cell r="K17">
            <v>59.75</v>
          </cell>
          <cell r="L17">
            <v>312814.35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  <cell r="I18" t="str">
            <v>何巍 </v>
          </cell>
          <cell r="J18">
            <v>3602</v>
          </cell>
          <cell r="K18">
            <v>84.94</v>
          </cell>
          <cell r="L18">
            <v>305946.95</v>
          </cell>
        </row>
        <row r="19">
          <cell r="D19">
            <v>742</v>
          </cell>
          <cell r="E19" t="str">
            <v>四川太极锦江区庆云南街药店</v>
          </cell>
          <cell r="F19" t="str">
            <v/>
          </cell>
          <cell r="G19">
            <v>23</v>
          </cell>
          <cell r="H19" t="str">
            <v>城中片区</v>
          </cell>
          <cell r="I19" t="str">
            <v>何巍 </v>
          </cell>
          <cell r="J19">
            <v>2931</v>
          </cell>
          <cell r="K19">
            <v>101.14</v>
          </cell>
          <cell r="L19">
            <v>296443.93</v>
          </cell>
        </row>
        <row r="20">
          <cell r="D20">
            <v>709</v>
          </cell>
          <cell r="E20" t="str">
            <v>四川太极新都区马超东路店</v>
          </cell>
          <cell r="F20" t="str">
            <v>否</v>
          </cell>
          <cell r="G20">
            <v>181</v>
          </cell>
          <cell r="H20" t="str">
            <v>西北片区</v>
          </cell>
          <cell r="I20" t="str">
            <v>刘琴英 </v>
          </cell>
          <cell r="J20">
            <v>4269</v>
          </cell>
          <cell r="K20">
            <v>69</v>
          </cell>
          <cell r="L20">
            <v>294546.93</v>
          </cell>
        </row>
        <row r="21">
          <cell r="D21">
            <v>578</v>
          </cell>
          <cell r="E21" t="str">
            <v>四川太极成华区华油路药店</v>
          </cell>
          <cell r="F21" t="str">
            <v>否</v>
          </cell>
          <cell r="G21">
            <v>23</v>
          </cell>
          <cell r="H21" t="str">
            <v>城中片区</v>
          </cell>
          <cell r="I21" t="str">
            <v>何巍 </v>
          </cell>
          <cell r="J21">
            <v>4616</v>
          </cell>
          <cell r="K21">
            <v>62.66</v>
          </cell>
          <cell r="L21">
            <v>289248.32</v>
          </cell>
        </row>
        <row r="22">
          <cell r="D22">
            <v>102934</v>
          </cell>
          <cell r="E22" t="str">
            <v>四川太极金牛区银河北街药店</v>
          </cell>
          <cell r="F22" t="str">
            <v/>
          </cell>
          <cell r="G22">
            <v>181</v>
          </cell>
          <cell r="H22" t="str">
            <v>西北片区</v>
          </cell>
          <cell r="I22" t="str">
            <v>刘琴英 </v>
          </cell>
          <cell r="J22">
            <v>4240</v>
          </cell>
          <cell r="K22">
            <v>66.96</v>
          </cell>
          <cell r="L22">
            <v>283892.88</v>
          </cell>
        </row>
        <row r="23">
          <cell r="D23">
            <v>744</v>
          </cell>
          <cell r="E23" t="str">
            <v>四川太极武侯区科华街药店</v>
          </cell>
          <cell r="F23" t="str">
            <v/>
          </cell>
          <cell r="G23">
            <v>23</v>
          </cell>
          <cell r="H23" t="str">
            <v>城中片区</v>
          </cell>
          <cell r="I23" t="str">
            <v>何巍 </v>
          </cell>
          <cell r="J23">
            <v>4398</v>
          </cell>
          <cell r="K23">
            <v>64.3</v>
          </cell>
          <cell r="L23">
            <v>282791.01</v>
          </cell>
        </row>
        <row r="24">
          <cell r="D24">
            <v>365</v>
          </cell>
          <cell r="E24" t="str">
            <v>四川太极光华村街药店</v>
          </cell>
          <cell r="F24" t="str">
            <v>是</v>
          </cell>
          <cell r="G24">
            <v>181</v>
          </cell>
          <cell r="H24" t="str">
            <v>西北片区</v>
          </cell>
          <cell r="I24" t="str">
            <v>刘琴英 </v>
          </cell>
          <cell r="J24">
            <v>3338</v>
          </cell>
          <cell r="K24">
            <v>83.52</v>
          </cell>
          <cell r="L24">
            <v>278799.27</v>
          </cell>
        </row>
        <row r="25">
          <cell r="D25">
            <v>357</v>
          </cell>
          <cell r="E25" t="str">
            <v>四川太极清江东路药店</v>
          </cell>
          <cell r="F25" t="str">
            <v>否</v>
          </cell>
          <cell r="G25">
            <v>181</v>
          </cell>
          <cell r="H25" t="str">
            <v>西北片区</v>
          </cell>
          <cell r="I25" t="str">
            <v>刘琴英 </v>
          </cell>
          <cell r="J25">
            <v>2297</v>
          </cell>
          <cell r="K25">
            <v>120.04</v>
          </cell>
          <cell r="L25">
            <v>275720.93</v>
          </cell>
        </row>
        <row r="26">
          <cell r="D26">
            <v>387</v>
          </cell>
          <cell r="E26" t="str">
            <v>四川太极新乐中街药店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贾兰 </v>
          </cell>
          <cell r="J26">
            <v>3787</v>
          </cell>
          <cell r="K26">
            <v>71.1</v>
          </cell>
          <cell r="L26">
            <v>269236.98</v>
          </cell>
        </row>
        <row r="27">
          <cell r="D27">
            <v>546</v>
          </cell>
          <cell r="E27" t="str">
            <v>四川太极锦江区榕声路店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贾兰 </v>
          </cell>
          <cell r="J27">
            <v>4423</v>
          </cell>
          <cell r="K27">
            <v>59.71</v>
          </cell>
          <cell r="L27">
            <v>264091.41</v>
          </cell>
        </row>
        <row r="28">
          <cell r="D28">
            <v>513</v>
          </cell>
          <cell r="E28" t="str">
            <v>四川太极武侯区顺和街店</v>
          </cell>
          <cell r="F28" t="str">
            <v>否</v>
          </cell>
          <cell r="G28">
            <v>181</v>
          </cell>
          <cell r="H28" t="str">
            <v>西北片区</v>
          </cell>
          <cell r="I28" t="str">
            <v>刘琴英 </v>
          </cell>
          <cell r="J28">
            <v>3569</v>
          </cell>
          <cell r="K28">
            <v>69.44</v>
          </cell>
          <cell r="L28">
            <v>247822.89</v>
          </cell>
        </row>
        <row r="29">
          <cell r="D29">
            <v>747</v>
          </cell>
          <cell r="E29" t="str">
            <v>四川太极郫县郫筒镇一环路东南段药店</v>
          </cell>
          <cell r="F29" t="str">
            <v/>
          </cell>
          <cell r="G29">
            <v>23</v>
          </cell>
          <cell r="H29" t="str">
            <v>城中片区</v>
          </cell>
          <cell r="I29" t="str">
            <v>何巍 </v>
          </cell>
          <cell r="J29">
            <v>2284</v>
          </cell>
          <cell r="K29">
            <v>108.21</v>
          </cell>
          <cell r="L29">
            <v>247154.99</v>
          </cell>
        </row>
        <row r="30">
          <cell r="D30">
            <v>355</v>
          </cell>
          <cell r="E30" t="str">
            <v>四川太极双林路药店</v>
          </cell>
          <cell r="F30" t="str">
            <v>是</v>
          </cell>
          <cell r="G30">
            <v>23</v>
          </cell>
          <cell r="H30" t="str">
            <v>城中片区</v>
          </cell>
          <cell r="I30" t="str">
            <v>何巍 </v>
          </cell>
          <cell r="J30">
            <v>2912</v>
          </cell>
          <cell r="K30">
            <v>84.08</v>
          </cell>
          <cell r="L30">
            <v>244849.84</v>
          </cell>
        </row>
        <row r="31">
          <cell r="D31">
            <v>724</v>
          </cell>
          <cell r="E31" t="str">
            <v>四川太极锦江区观音桥街药店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贾兰 </v>
          </cell>
          <cell r="J31">
            <v>4285</v>
          </cell>
          <cell r="K31">
            <v>56.8</v>
          </cell>
          <cell r="L31">
            <v>243399.69</v>
          </cell>
        </row>
        <row r="32">
          <cell r="D32">
            <v>308</v>
          </cell>
          <cell r="E32" t="str">
            <v>四川太极红星店</v>
          </cell>
          <cell r="F32" t="str">
            <v>是</v>
          </cell>
          <cell r="G32">
            <v>23</v>
          </cell>
          <cell r="H32" t="str">
            <v>城中片区</v>
          </cell>
          <cell r="I32" t="str">
            <v>何巍 </v>
          </cell>
          <cell r="J32">
            <v>2968</v>
          </cell>
          <cell r="K32">
            <v>79.35</v>
          </cell>
          <cell r="L32">
            <v>235507.08</v>
          </cell>
        </row>
        <row r="33">
          <cell r="D33">
            <v>726</v>
          </cell>
          <cell r="E33" t="str">
            <v>四川太极金牛区交大路第三药店</v>
          </cell>
          <cell r="F33" t="str">
            <v>否</v>
          </cell>
          <cell r="G33">
            <v>181</v>
          </cell>
          <cell r="H33" t="str">
            <v>西北片区</v>
          </cell>
          <cell r="I33" t="str">
            <v>刘琴英 </v>
          </cell>
          <cell r="J33">
            <v>3151</v>
          </cell>
          <cell r="K33">
            <v>74.66</v>
          </cell>
          <cell r="L33">
            <v>235252.5</v>
          </cell>
        </row>
        <row r="34">
          <cell r="D34">
            <v>737</v>
          </cell>
          <cell r="E34" t="str">
            <v>四川太极高新区大源北街药店</v>
          </cell>
          <cell r="F34" t="str">
            <v>否</v>
          </cell>
          <cell r="G34">
            <v>232</v>
          </cell>
          <cell r="H34" t="str">
            <v>东南片区</v>
          </cell>
          <cell r="I34" t="str">
            <v>贾兰 </v>
          </cell>
          <cell r="J34">
            <v>3161</v>
          </cell>
          <cell r="K34">
            <v>72.51</v>
          </cell>
          <cell r="L34">
            <v>229191.78</v>
          </cell>
        </row>
        <row r="35">
          <cell r="D35">
            <v>746</v>
          </cell>
          <cell r="E35" t="str">
            <v>四川太极大邑县晋原镇内蒙古大道桃源药店</v>
          </cell>
          <cell r="F35" t="str">
            <v>否</v>
          </cell>
          <cell r="G35">
            <v>235</v>
          </cell>
          <cell r="H35" t="str">
            <v>城郊一片区</v>
          </cell>
          <cell r="I35" t="str">
            <v>周佳玉</v>
          </cell>
          <cell r="J35">
            <v>3305</v>
          </cell>
          <cell r="K35">
            <v>68.86</v>
          </cell>
          <cell r="L35">
            <v>227590.78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235</v>
          </cell>
          <cell r="H36" t="str">
            <v>城郊一片区</v>
          </cell>
          <cell r="I36" t="str">
            <v>周佳玉</v>
          </cell>
          <cell r="J36">
            <v>3754</v>
          </cell>
          <cell r="K36">
            <v>60.56</v>
          </cell>
          <cell r="L36">
            <v>227342.82</v>
          </cell>
        </row>
        <row r="37">
          <cell r="D37">
            <v>379</v>
          </cell>
          <cell r="E37" t="str">
            <v>四川太极土龙路药店</v>
          </cell>
          <cell r="F37" t="str">
            <v>否</v>
          </cell>
          <cell r="G37">
            <v>181</v>
          </cell>
          <cell r="H37" t="str">
            <v>西北片区</v>
          </cell>
          <cell r="I37" t="str">
            <v>刘琴英 </v>
          </cell>
          <cell r="J37">
            <v>3202</v>
          </cell>
          <cell r="K37">
            <v>70.14</v>
          </cell>
          <cell r="L37">
            <v>224599.1</v>
          </cell>
        </row>
        <row r="38">
          <cell r="D38">
            <v>377</v>
          </cell>
          <cell r="E38" t="str">
            <v>四川太极新园大道药店</v>
          </cell>
          <cell r="F38" t="str">
            <v>否</v>
          </cell>
          <cell r="G38">
            <v>232</v>
          </cell>
          <cell r="H38" t="str">
            <v>东南片区</v>
          </cell>
          <cell r="I38" t="str">
            <v>贾兰 </v>
          </cell>
          <cell r="J38">
            <v>3779</v>
          </cell>
          <cell r="K38">
            <v>58.36</v>
          </cell>
          <cell r="L38">
            <v>220554.23</v>
          </cell>
        </row>
        <row r="39">
          <cell r="D39">
            <v>54</v>
          </cell>
          <cell r="E39" t="str">
            <v>四川太极怀远店</v>
          </cell>
          <cell r="F39" t="str">
            <v>是</v>
          </cell>
          <cell r="G39">
            <v>233</v>
          </cell>
          <cell r="H39" t="str">
            <v>城郊二片区</v>
          </cell>
          <cell r="I39" t="str">
            <v>苗凯</v>
          </cell>
          <cell r="J39">
            <v>3053</v>
          </cell>
          <cell r="K39">
            <v>70.96</v>
          </cell>
          <cell r="L39">
            <v>216632.29</v>
          </cell>
        </row>
        <row r="40">
          <cell r="D40">
            <v>754</v>
          </cell>
          <cell r="E40" t="str">
            <v>四川太极崇州市崇阳镇尚贤坊街药店</v>
          </cell>
          <cell r="F40" t="str">
            <v/>
          </cell>
          <cell r="G40">
            <v>233</v>
          </cell>
          <cell r="H40" t="str">
            <v>城郊二片区</v>
          </cell>
          <cell r="I40" t="str">
            <v>苗凯</v>
          </cell>
          <cell r="J40">
            <v>2690</v>
          </cell>
          <cell r="K40">
            <v>79.89</v>
          </cell>
          <cell r="L40">
            <v>214912.78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232</v>
          </cell>
          <cell r="H41" t="str">
            <v>东南片区</v>
          </cell>
          <cell r="I41" t="str">
            <v>贾兰 </v>
          </cell>
          <cell r="J41">
            <v>2572</v>
          </cell>
          <cell r="K41">
            <v>83.54</v>
          </cell>
          <cell r="L41">
            <v>214852.42</v>
          </cell>
        </row>
        <row r="42">
          <cell r="D42">
            <v>391</v>
          </cell>
          <cell r="E42" t="str">
            <v>四川太极金丝街药店</v>
          </cell>
          <cell r="F42" t="str">
            <v>否</v>
          </cell>
          <cell r="G42">
            <v>23</v>
          </cell>
          <cell r="H42" t="str">
            <v>城中片区</v>
          </cell>
          <cell r="I42" t="str">
            <v>何巍 </v>
          </cell>
          <cell r="J42">
            <v>3125</v>
          </cell>
          <cell r="K42">
            <v>67.64</v>
          </cell>
          <cell r="L42">
            <v>211389.26</v>
          </cell>
        </row>
        <row r="43">
          <cell r="D43">
            <v>511</v>
          </cell>
          <cell r="E43" t="str">
            <v>四川太极成华杉板桥南一路店</v>
          </cell>
          <cell r="F43" t="str">
            <v>否</v>
          </cell>
          <cell r="G43">
            <v>23</v>
          </cell>
          <cell r="H43" t="str">
            <v>城中片区</v>
          </cell>
          <cell r="I43" t="str">
            <v>何巍 </v>
          </cell>
          <cell r="J43">
            <v>3441</v>
          </cell>
          <cell r="K43">
            <v>59.57</v>
          </cell>
          <cell r="L43">
            <v>204970.86</v>
          </cell>
        </row>
        <row r="44">
          <cell r="D44">
            <v>515</v>
          </cell>
          <cell r="E44" t="str">
            <v>四川太极成华区崔家店路药店</v>
          </cell>
          <cell r="F44" t="str">
            <v>否</v>
          </cell>
          <cell r="G44">
            <v>23</v>
          </cell>
          <cell r="H44" t="str">
            <v>城中片区</v>
          </cell>
          <cell r="I44" t="str">
            <v>何巍 </v>
          </cell>
          <cell r="J44">
            <v>3213</v>
          </cell>
          <cell r="K44">
            <v>63.06</v>
          </cell>
          <cell r="L44">
            <v>202618.57</v>
          </cell>
        </row>
        <row r="45">
          <cell r="D45">
            <v>102565</v>
          </cell>
          <cell r="E45" t="str">
            <v>四川太极武侯区佳灵路药店</v>
          </cell>
          <cell r="F45" t="str">
            <v/>
          </cell>
          <cell r="G45">
            <v>181</v>
          </cell>
          <cell r="H45" t="str">
            <v>西北片区</v>
          </cell>
          <cell r="I45" t="str">
            <v>刘琴英 </v>
          </cell>
          <cell r="J45">
            <v>3921</v>
          </cell>
          <cell r="K45">
            <v>48.88</v>
          </cell>
          <cell r="L45">
            <v>191656.57</v>
          </cell>
        </row>
        <row r="46">
          <cell r="D46">
            <v>103198</v>
          </cell>
          <cell r="E46" t="str">
            <v>四川太极青羊区贝森北路药店</v>
          </cell>
          <cell r="F46" t="str">
            <v/>
          </cell>
          <cell r="G46">
            <v>181</v>
          </cell>
          <cell r="H46" t="str">
            <v>西北片区</v>
          </cell>
          <cell r="I46" t="str">
            <v>刘琴英 </v>
          </cell>
          <cell r="J46">
            <v>3620</v>
          </cell>
          <cell r="K46">
            <v>52.17</v>
          </cell>
          <cell r="L46">
            <v>188843.83</v>
          </cell>
        </row>
        <row r="47">
          <cell r="D47">
            <v>101453</v>
          </cell>
          <cell r="E47" t="str">
            <v>四川太极温江区公平街道江安路药店</v>
          </cell>
          <cell r="F47" t="str">
            <v/>
          </cell>
          <cell r="G47">
            <v>233</v>
          </cell>
          <cell r="H47" t="str">
            <v>城郊二片区</v>
          </cell>
          <cell r="I47" t="str">
            <v>苗凯</v>
          </cell>
          <cell r="J47">
            <v>2750</v>
          </cell>
          <cell r="K47">
            <v>68.33</v>
          </cell>
          <cell r="L47">
            <v>187902.78</v>
          </cell>
        </row>
        <row r="48">
          <cell r="D48">
            <v>103639</v>
          </cell>
          <cell r="E48" t="str">
            <v>四川太极成华区金马河路药店</v>
          </cell>
          <cell r="F48" t="str">
            <v/>
          </cell>
          <cell r="G48">
            <v>232</v>
          </cell>
          <cell r="H48" t="str">
            <v>东南片区</v>
          </cell>
          <cell r="I48" t="str">
            <v>贾兰 </v>
          </cell>
          <cell r="J48">
            <v>3489</v>
          </cell>
          <cell r="K48">
            <v>53.25</v>
          </cell>
          <cell r="L48">
            <v>185790.68</v>
          </cell>
        </row>
        <row r="49">
          <cell r="D49">
            <v>716</v>
          </cell>
          <cell r="E49" t="str">
            <v>四川太极大邑县沙渠镇方圆路药店</v>
          </cell>
          <cell r="F49" t="str">
            <v>否</v>
          </cell>
          <cell r="G49">
            <v>235</v>
          </cell>
          <cell r="H49" t="str">
            <v>城郊一片区</v>
          </cell>
          <cell r="I49" t="str">
            <v>周佳玉</v>
          </cell>
          <cell r="J49">
            <v>2590</v>
          </cell>
          <cell r="K49">
            <v>71.64</v>
          </cell>
          <cell r="L49">
            <v>185550.26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贾兰 </v>
          </cell>
          <cell r="J50">
            <v>3266</v>
          </cell>
          <cell r="K50">
            <v>56.08</v>
          </cell>
          <cell r="L50">
            <v>183167.2</v>
          </cell>
        </row>
        <row r="51">
          <cell r="D51">
            <v>106066</v>
          </cell>
          <cell r="E51" t="str">
            <v>四川太极锦江区梨花街药店</v>
          </cell>
          <cell r="F51" t="str">
            <v/>
          </cell>
          <cell r="G51">
            <v>142</v>
          </cell>
          <cell r="H51" t="str">
            <v>旗舰片</v>
          </cell>
          <cell r="I51" t="str">
            <v>谭勤娟</v>
          </cell>
          <cell r="J51">
            <v>3584</v>
          </cell>
          <cell r="K51">
            <v>49.03</v>
          </cell>
          <cell r="L51">
            <v>175721.39</v>
          </cell>
        </row>
        <row r="52">
          <cell r="D52">
            <v>572</v>
          </cell>
          <cell r="E52" t="str">
            <v>四川太极郫县郫筒镇东大街药店</v>
          </cell>
          <cell r="F52" t="str">
            <v>否</v>
          </cell>
          <cell r="G52">
            <v>23</v>
          </cell>
          <cell r="H52" t="str">
            <v>城中片区</v>
          </cell>
          <cell r="I52" t="str">
            <v>何巍 </v>
          </cell>
          <cell r="J52">
            <v>2261</v>
          </cell>
          <cell r="K52">
            <v>77.51</v>
          </cell>
          <cell r="L52">
            <v>175248.39</v>
          </cell>
        </row>
        <row r="53">
          <cell r="D53">
            <v>367</v>
          </cell>
          <cell r="E53" t="str">
            <v>四川太极金带街药店</v>
          </cell>
          <cell r="F53" t="str">
            <v>否</v>
          </cell>
          <cell r="G53">
            <v>233</v>
          </cell>
          <cell r="H53" t="str">
            <v>城郊二片区</v>
          </cell>
          <cell r="I53" t="str">
            <v>苗凯</v>
          </cell>
          <cell r="J53">
            <v>2383</v>
          </cell>
          <cell r="K53">
            <v>72.19</v>
          </cell>
          <cell r="L53">
            <v>172022.93</v>
          </cell>
        </row>
        <row r="54">
          <cell r="D54">
            <v>102935</v>
          </cell>
          <cell r="E54" t="str">
            <v>四川太极青羊区童子街药店</v>
          </cell>
          <cell r="F54" t="str">
            <v/>
          </cell>
          <cell r="G54">
            <v>23</v>
          </cell>
          <cell r="H54" t="str">
            <v>城中片区</v>
          </cell>
          <cell r="I54" t="str">
            <v>何巍 </v>
          </cell>
          <cell r="J54">
            <v>2871</v>
          </cell>
          <cell r="K54">
            <v>58.86</v>
          </cell>
          <cell r="L54">
            <v>168981.84</v>
          </cell>
        </row>
        <row r="55">
          <cell r="D55">
            <v>329</v>
          </cell>
          <cell r="E55" t="str">
            <v>四川太极温江店</v>
          </cell>
          <cell r="F55" t="str">
            <v>是</v>
          </cell>
          <cell r="G55">
            <v>233</v>
          </cell>
          <cell r="H55" t="str">
            <v>城郊二片区</v>
          </cell>
          <cell r="I55" t="str">
            <v>苗凯</v>
          </cell>
          <cell r="J55">
            <v>1629</v>
          </cell>
          <cell r="K55">
            <v>99.44</v>
          </cell>
          <cell r="L55">
            <v>161990.42</v>
          </cell>
        </row>
        <row r="56">
          <cell r="D56">
            <v>359</v>
          </cell>
          <cell r="E56" t="str">
            <v>四川太极枣子巷药店</v>
          </cell>
          <cell r="F56" t="str">
            <v>否</v>
          </cell>
          <cell r="G56">
            <v>181</v>
          </cell>
          <cell r="H56" t="str">
            <v>西北片区</v>
          </cell>
          <cell r="I56" t="str">
            <v>刘琴英 </v>
          </cell>
          <cell r="J56">
            <v>3210</v>
          </cell>
          <cell r="K56">
            <v>50.46</v>
          </cell>
          <cell r="L56">
            <v>161979.08</v>
          </cell>
        </row>
        <row r="57">
          <cell r="D57">
            <v>743</v>
          </cell>
          <cell r="E57" t="str">
            <v>四川太极成华区万宇路药店</v>
          </cell>
          <cell r="F57" t="str">
            <v/>
          </cell>
          <cell r="G57">
            <v>232</v>
          </cell>
          <cell r="H57" t="str">
            <v>东南片区</v>
          </cell>
          <cell r="I57" t="str">
            <v>贾兰 </v>
          </cell>
          <cell r="J57">
            <v>3012</v>
          </cell>
          <cell r="K57">
            <v>53.59</v>
          </cell>
          <cell r="L57">
            <v>161411.58</v>
          </cell>
        </row>
        <row r="58">
          <cell r="D58">
            <v>349</v>
          </cell>
          <cell r="E58" t="str">
            <v>四川太极人民中路店</v>
          </cell>
          <cell r="F58" t="str">
            <v>否</v>
          </cell>
          <cell r="G58">
            <v>23</v>
          </cell>
          <cell r="H58" t="str">
            <v>城中片区</v>
          </cell>
          <cell r="I58" t="str">
            <v>何巍 </v>
          </cell>
          <cell r="J58">
            <v>2644</v>
          </cell>
          <cell r="K58">
            <v>60.97</v>
          </cell>
          <cell r="L58">
            <v>161215.11</v>
          </cell>
        </row>
        <row r="59">
          <cell r="D59">
            <v>104428</v>
          </cell>
          <cell r="E59" t="str">
            <v>四川太极崇州市崇阳镇永康东路药店 </v>
          </cell>
          <cell r="F59" t="str">
            <v/>
          </cell>
          <cell r="G59">
            <v>233</v>
          </cell>
          <cell r="H59" t="str">
            <v>城郊二片区</v>
          </cell>
          <cell r="I59" t="str">
            <v>苗凯</v>
          </cell>
          <cell r="J59">
            <v>1891</v>
          </cell>
          <cell r="K59">
            <v>85.21</v>
          </cell>
          <cell r="L59">
            <v>161123.06</v>
          </cell>
        </row>
        <row r="60">
          <cell r="D60">
            <v>351</v>
          </cell>
          <cell r="E60" t="str">
            <v>四川太极都江堰药店</v>
          </cell>
          <cell r="F60" t="str">
            <v>是</v>
          </cell>
          <cell r="G60">
            <v>233</v>
          </cell>
          <cell r="H60" t="str">
            <v>城郊二片区</v>
          </cell>
          <cell r="I60" t="str">
            <v>苗凯</v>
          </cell>
          <cell r="J60">
            <v>1820</v>
          </cell>
          <cell r="K60">
            <v>87.16</v>
          </cell>
          <cell r="L60">
            <v>158631.49</v>
          </cell>
        </row>
        <row r="61">
          <cell r="D61">
            <v>721</v>
          </cell>
          <cell r="E61" t="str">
            <v>四川太极邛崃市临邛镇洪川小区药店</v>
          </cell>
          <cell r="F61" t="str">
            <v>否</v>
          </cell>
          <cell r="G61">
            <v>235</v>
          </cell>
          <cell r="H61" t="str">
            <v>城郊一片区</v>
          </cell>
          <cell r="I61" t="str">
            <v>周佳玉</v>
          </cell>
          <cell r="J61">
            <v>2578</v>
          </cell>
          <cell r="K61">
            <v>61.12</v>
          </cell>
          <cell r="L61">
            <v>157570.32</v>
          </cell>
        </row>
        <row r="62">
          <cell r="D62">
            <v>103199</v>
          </cell>
          <cell r="E62" t="str">
            <v>四川太极成华区西林一街药店</v>
          </cell>
          <cell r="F62" t="str">
            <v/>
          </cell>
          <cell r="G62">
            <v>181</v>
          </cell>
          <cell r="H62" t="str">
            <v>西北片区</v>
          </cell>
          <cell r="I62" t="str">
            <v>刘琴英 </v>
          </cell>
          <cell r="J62">
            <v>3221</v>
          </cell>
          <cell r="K62">
            <v>47.34</v>
          </cell>
          <cell r="L62">
            <v>152497.31</v>
          </cell>
        </row>
        <row r="63">
          <cell r="D63">
            <v>717</v>
          </cell>
          <cell r="E63" t="str">
            <v>四川太极大邑县晋原镇通达东路五段药店</v>
          </cell>
          <cell r="F63" t="str">
            <v>否</v>
          </cell>
          <cell r="G63">
            <v>235</v>
          </cell>
          <cell r="H63" t="str">
            <v>城郊一片区</v>
          </cell>
          <cell r="I63" t="str">
            <v>周佳玉</v>
          </cell>
          <cell r="J63">
            <v>2206</v>
          </cell>
          <cell r="K63">
            <v>67.63</v>
          </cell>
          <cell r="L63">
            <v>149193.38</v>
          </cell>
        </row>
        <row r="64">
          <cell r="D64">
            <v>748</v>
          </cell>
          <cell r="E64" t="str">
            <v>四川太极大邑县晋原镇东街药店</v>
          </cell>
          <cell r="F64" t="str">
            <v/>
          </cell>
          <cell r="G64">
            <v>235</v>
          </cell>
          <cell r="H64" t="str">
            <v>城郊一片区</v>
          </cell>
          <cell r="I64" t="str">
            <v>周佳玉</v>
          </cell>
          <cell r="J64">
            <v>2080</v>
          </cell>
          <cell r="K64">
            <v>71.09</v>
          </cell>
          <cell r="L64">
            <v>147857.61</v>
          </cell>
        </row>
        <row r="65">
          <cell r="D65">
            <v>549</v>
          </cell>
          <cell r="E65" t="str">
            <v>四川太极大邑县晋源镇东壕沟段药店</v>
          </cell>
          <cell r="F65" t="str">
            <v>否</v>
          </cell>
          <cell r="G65">
            <v>235</v>
          </cell>
          <cell r="H65" t="str">
            <v>城郊一片区</v>
          </cell>
          <cell r="I65" t="str">
            <v>周佳玉</v>
          </cell>
          <cell r="J65">
            <v>1905</v>
          </cell>
          <cell r="K65">
            <v>76.85</v>
          </cell>
          <cell r="L65">
            <v>146391.71</v>
          </cell>
        </row>
        <row r="66">
          <cell r="D66">
            <v>105751</v>
          </cell>
          <cell r="E66" t="str">
            <v>四川太极高新区新下街药店</v>
          </cell>
          <cell r="F66" t="str">
            <v/>
          </cell>
          <cell r="G66">
            <v>232</v>
          </cell>
          <cell r="H66" t="str">
            <v>东南片区</v>
          </cell>
          <cell r="I66" t="str">
            <v>贾兰 </v>
          </cell>
          <cell r="J66">
            <v>3047</v>
          </cell>
          <cell r="K66">
            <v>47.22</v>
          </cell>
          <cell r="L66">
            <v>143893.9</v>
          </cell>
        </row>
        <row r="67">
          <cell r="D67">
            <v>347</v>
          </cell>
          <cell r="E67" t="str">
            <v>四川太极清江东路2药店</v>
          </cell>
          <cell r="F67" t="str">
            <v>是</v>
          </cell>
          <cell r="G67">
            <v>181</v>
          </cell>
          <cell r="H67" t="str">
            <v>西北片区</v>
          </cell>
          <cell r="I67" t="str">
            <v>刘琴英 </v>
          </cell>
          <cell r="J67">
            <v>2318</v>
          </cell>
          <cell r="K67">
            <v>61.52</v>
          </cell>
          <cell r="L67">
            <v>142600.53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  <cell r="I68" t="str">
            <v>刘琴英 </v>
          </cell>
          <cell r="J68">
            <v>2133</v>
          </cell>
          <cell r="K68">
            <v>64.61</v>
          </cell>
          <cell r="L68">
            <v>137807.58</v>
          </cell>
        </row>
        <row r="69">
          <cell r="D69">
            <v>570</v>
          </cell>
          <cell r="E69" t="str">
            <v>四川太极青羊区浣花滨河路药店</v>
          </cell>
          <cell r="F69" t="str">
            <v>否</v>
          </cell>
          <cell r="G69">
            <v>181</v>
          </cell>
          <cell r="H69" t="str">
            <v>西北片区</v>
          </cell>
          <cell r="I69" t="str">
            <v>刘琴英 </v>
          </cell>
          <cell r="J69">
            <v>2291</v>
          </cell>
          <cell r="K69">
            <v>59.78</v>
          </cell>
          <cell r="L69">
            <v>136956.89</v>
          </cell>
        </row>
        <row r="70">
          <cell r="D70">
            <v>52</v>
          </cell>
          <cell r="E70" t="str">
            <v>四川太极崇州中心店</v>
          </cell>
          <cell r="F70" t="str">
            <v>是</v>
          </cell>
          <cell r="G70">
            <v>233</v>
          </cell>
          <cell r="H70" t="str">
            <v>城郊二片区</v>
          </cell>
          <cell r="I70" t="str">
            <v>苗凯</v>
          </cell>
          <cell r="J70">
            <v>2047</v>
          </cell>
          <cell r="K70">
            <v>66.51</v>
          </cell>
          <cell r="L70">
            <v>136145.87</v>
          </cell>
        </row>
        <row r="71">
          <cell r="D71">
            <v>587</v>
          </cell>
          <cell r="E71" t="str">
            <v>四川太极都江堰景中路店</v>
          </cell>
          <cell r="F71" t="str">
            <v>否</v>
          </cell>
          <cell r="G71">
            <v>233</v>
          </cell>
          <cell r="H71" t="str">
            <v>城郊二片区</v>
          </cell>
          <cell r="I71" t="str">
            <v>苗凯</v>
          </cell>
          <cell r="J71">
            <v>1717</v>
          </cell>
          <cell r="K71">
            <v>77.85</v>
          </cell>
          <cell r="L71">
            <v>133666.85</v>
          </cell>
        </row>
        <row r="72">
          <cell r="D72">
            <v>105267</v>
          </cell>
          <cell r="E72" t="str">
            <v>四川太极金牛区蜀汉路药店</v>
          </cell>
          <cell r="F72" t="str">
            <v/>
          </cell>
          <cell r="G72">
            <v>181</v>
          </cell>
          <cell r="H72" t="str">
            <v>西北片区</v>
          </cell>
          <cell r="I72" t="str">
            <v>刘琴英 </v>
          </cell>
          <cell r="J72">
            <v>2302</v>
          </cell>
          <cell r="K72">
            <v>57.64</v>
          </cell>
          <cell r="L72">
            <v>132682.86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235</v>
          </cell>
          <cell r="H73" t="str">
            <v>城郊一片区</v>
          </cell>
          <cell r="I73" t="str">
            <v>周佳玉</v>
          </cell>
          <cell r="J73">
            <v>1838</v>
          </cell>
          <cell r="K73">
            <v>72.13</v>
          </cell>
          <cell r="L73">
            <v>132577.45</v>
          </cell>
        </row>
        <row r="74">
          <cell r="D74">
            <v>339</v>
          </cell>
          <cell r="E74" t="str">
            <v>四川太极沙河源药店</v>
          </cell>
          <cell r="F74" t="str">
            <v>是</v>
          </cell>
          <cell r="G74">
            <v>181</v>
          </cell>
          <cell r="H74" t="str">
            <v>西北片区</v>
          </cell>
          <cell r="I74" t="str">
            <v>刘琴英 </v>
          </cell>
          <cell r="J74">
            <v>1671</v>
          </cell>
          <cell r="K74">
            <v>78.72</v>
          </cell>
          <cell r="L74">
            <v>131537.72</v>
          </cell>
        </row>
        <row r="75">
          <cell r="D75">
            <v>720</v>
          </cell>
          <cell r="E75" t="str">
            <v>四川太极大邑县新场镇文昌街药店</v>
          </cell>
          <cell r="F75" t="str">
            <v>否</v>
          </cell>
          <cell r="G75">
            <v>235</v>
          </cell>
          <cell r="H75" t="str">
            <v>城郊一片区</v>
          </cell>
          <cell r="I75" t="str">
            <v>周佳玉</v>
          </cell>
          <cell r="J75">
            <v>1809</v>
          </cell>
          <cell r="K75">
            <v>71.95</v>
          </cell>
          <cell r="L75">
            <v>130163.14</v>
          </cell>
        </row>
        <row r="76">
          <cell r="D76">
            <v>732</v>
          </cell>
          <cell r="E76" t="str">
            <v>四川太极邛崃市羊安镇永康大道药店</v>
          </cell>
          <cell r="F76" t="str">
            <v>否</v>
          </cell>
          <cell r="G76">
            <v>235</v>
          </cell>
          <cell r="H76" t="str">
            <v>城郊一片区</v>
          </cell>
          <cell r="I76" t="str">
            <v>周佳玉</v>
          </cell>
          <cell r="J76">
            <v>1557</v>
          </cell>
          <cell r="K76">
            <v>81.51</v>
          </cell>
          <cell r="L76">
            <v>126917.51</v>
          </cell>
        </row>
        <row r="77">
          <cell r="D77">
            <v>723</v>
          </cell>
          <cell r="E77" t="str">
            <v>四川太极锦江区柳翠路药店</v>
          </cell>
          <cell r="F77" t="str">
            <v>否</v>
          </cell>
          <cell r="G77">
            <v>23</v>
          </cell>
          <cell r="H77" t="str">
            <v>城中片区</v>
          </cell>
          <cell r="I77" t="str">
            <v>何巍 </v>
          </cell>
          <cell r="J77">
            <v>2330</v>
          </cell>
          <cell r="K77">
            <v>54.46</v>
          </cell>
          <cell r="L77">
            <v>126893.41</v>
          </cell>
        </row>
        <row r="78">
          <cell r="D78">
            <v>102479</v>
          </cell>
          <cell r="E78" t="str">
            <v>四川太极锦江区劼人路药店</v>
          </cell>
          <cell r="F78" t="str">
            <v/>
          </cell>
          <cell r="G78">
            <v>23</v>
          </cell>
          <cell r="H78" t="str">
            <v>城中片区</v>
          </cell>
          <cell r="I78" t="str">
            <v>何巍 </v>
          </cell>
          <cell r="J78">
            <v>2430</v>
          </cell>
          <cell r="K78">
            <v>51.95</v>
          </cell>
          <cell r="L78">
            <v>126228.51</v>
          </cell>
        </row>
        <row r="79">
          <cell r="D79">
            <v>704</v>
          </cell>
          <cell r="E79" t="str">
            <v>四川太极都江堰奎光路中段药店</v>
          </cell>
          <cell r="F79" t="str">
            <v>否</v>
          </cell>
          <cell r="G79">
            <v>233</v>
          </cell>
          <cell r="H79" t="str">
            <v>城郊二片区</v>
          </cell>
          <cell r="I79" t="str">
            <v>苗凯</v>
          </cell>
          <cell r="J79">
            <v>1702</v>
          </cell>
          <cell r="K79">
            <v>73.13</v>
          </cell>
          <cell r="L79">
            <v>124469.74</v>
          </cell>
        </row>
        <row r="80">
          <cell r="D80">
            <v>752</v>
          </cell>
          <cell r="E80" t="str">
            <v>四川太极大药房连锁有限公司武侯区聚萃街药店</v>
          </cell>
          <cell r="F80" t="str">
            <v/>
          </cell>
          <cell r="G80">
            <v>181</v>
          </cell>
          <cell r="H80" t="str">
            <v>西北片区</v>
          </cell>
          <cell r="I80" t="str">
            <v>刘琴英 </v>
          </cell>
          <cell r="J80">
            <v>1859</v>
          </cell>
          <cell r="K80">
            <v>65.43</v>
          </cell>
          <cell r="L80">
            <v>121628.63</v>
          </cell>
        </row>
        <row r="81">
          <cell r="D81">
            <v>745</v>
          </cell>
          <cell r="E81" t="str">
            <v>四川太极金牛区金沙路药店</v>
          </cell>
          <cell r="F81" t="str">
            <v/>
          </cell>
          <cell r="G81">
            <v>181</v>
          </cell>
          <cell r="H81" t="str">
            <v>西北片区</v>
          </cell>
          <cell r="I81" t="str">
            <v>刘琴英 </v>
          </cell>
          <cell r="J81">
            <v>1909</v>
          </cell>
          <cell r="K81">
            <v>61.84</v>
          </cell>
          <cell r="L81">
            <v>118045.72</v>
          </cell>
        </row>
        <row r="82">
          <cell r="D82">
            <v>591</v>
          </cell>
          <cell r="E82" t="str">
            <v>四川太极邛崃市临邛镇长安大道药店</v>
          </cell>
          <cell r="F82" t="str">
            <v>否</v>
          </cell>
          <cell r="G82">
            <v>235</v>
          </cell>
          <cell r="H82" t="str">
            <v>城郊一片区</v>
          </cell>
          <cell r="I82" t="str">
            <v>周佳玉</v>
          </cell>
          <cell r="J82">
            <v>1633</v>
          </cell>
          <cell r="K82">
            <v>71.82</v>
          </cell>
          <cell r="L82">
            <v>117280.88</v>
          </cell>
        </row>
        <row r="83">
          <cell r="D83">
            <v>738</v>
          </cell>
          <cell r="E83" t="str">
            <v>四川太极都江堰市蒲阳路药店</v>
          </cell>
          <cell r="F83" t="str">
            <v>否</v>
          </cell>
          <cell r="G83">
            <v>233</v>
          </cell>
          <cell r="H83" t="str">
            <v>城郊二片区</v>
          </cell>
          <cell r="I83" t="str">
            <v>苗凯</v>
          </cell>
          <cell r="J83">
            <v>1571</v>
          </cell>
          <cell r="K83">
            <v>74.13</v>
          </cell>
          <cell r="L83">
            <v>116456.1</v>
          </cell>
        </row>
        <row r="84">
          <cell r="D84">
            <v>102564</v>
          </cell>
          <cell r="E84" t="str">
            <v>四川太极邛崃市临邛镇翠荫街药店</v>
          </cell>
          <cell r="F84" t="str">
            <v/>
          </cell>
          <cell r="G84">
            <v>235</v>
          </cell>
          <cell r="H84" t="str">
            <v>城郊一片区</v>
          </cell>
          <cell r="I84" t="str">
            <v>周佳玉</v>
          </cell>
          <cell r="J84">
            <v>1988</v>
          </cell>
          <cell r="K84">
            <v>58.04</v>
          </cell>
          <cell r="L84">
            <v>115390.54</v>
          </cell>
        </row>
        <row r="85">
          <cell r="D85">
            <v>102567</v>
          </cell>
          <cell r="E85" t="str">
            <v>四川太极新津县五津镇武阳西路药店</v>
          </cell>
          <cell r="F85" t="str">
            <v/>
          </cell>
          <cell r="G85">
            <v>235</v>
          </cell>
          <cell r="H85" t="str">
            <v>城郊一片区</v>
          </cell>
          <cell r="I85" t="str">
            <v>周佳玉</v>
          </cell>
          <cell r="J85">
            <v>1426</v>
          </cell>
          <cell r="K85">
            <v>80.63</v>
          </cell>
          <cell r="L85">
            <v>114984.18</v>
          </cell>
        </row>
        <row r="86">
          <cell r="D86">
            <v>594</v>
          </cell>
          <cell r="E86" t="str">
            <v>四川太极大邑县安仁镇千禧街药店</v>
          </cell>
          <cell r="F86" t="str">
            <v>否</v>
          </cell>
          <cell r="G86">
            <v>235</v>
          </cell>
          <cell r="H86" t="str">
            <v>城郊一片区</v>
          </cell>
          <cell r="I86" t="str">
            <v>周佳玉</v>
          </cell>
          <cell r="J86">
            <v>1455</v>
          </cell>
          <cell r="K86">
            <v>78.49</v>
          </cell>
          <cell r="L86">
            <v>114196.72</v>
          </cell>
        </row>
        <row r="87">
          <cell r="D87">
            <v>104429</v>
          </cell>
          <cell r="E87" t="str">
            <v>四川太极武侯区大华街药店</v>
          </cell>
          <cell r="F87" t="str">
            <v/>
          </cell>
          <cell r="G87">
            <v>181</v>
          </cell>
          <cell r="H87" t="str">
            <v>西北片区</v>
          </cell>
          <cell r="I87" t="str">
            <v>刘琴英 </v>
          </cell>
          <cell r="J87">
            <v>1465</v>
          </cell>
          <cell r="K87">
            <v>76.95</v>
          </cell>
          <cell r="L87">
            <v>112736.63</v>
          </cell>
        </row>
        <row r="88">
          <cell r="D88">
            <v>573</v>
          </cell>
          <cell r="E88" t="str">
            <v>四川太极双流县西航港街道锦华路一段药店</v>
          </cell>
          <cell r="F88" t="str">
            <v>否</v>
          </cell>
          <cell r="G88">
            <v>232</v>
          </cell>
          <cell r="H88" t="str">
            <v>东南片区</v>
          </cell>
          <cell r="I88" t="str">
            <v>贾兰 </v>
          </cell>
          <cell r="J88">
            <v>2238</v>
          </cell>
          <cell r="K88">
            <v>49.85</v>
          </cell>
          <cell r="L88">
            <v>111556.51</v>
          </cell>
        </row>
        <row r="89">
          <cell r="D89">
            <v>106569</v>
          </cell>
          <cell r="E89" t="str">
            <v>四川太极武侯区大悦路药店</v>
          </cell>
          <cell r="F89" t="str">
            <v/>
          </cell>
          <cell r="G89">
            <v>181</v>
          </cell>
          <cell r="H89" t="str">
            <v>西北片区</v>
          </cell>
          <cell r="I89" t="str">
            <v>刘琴英 </v>
          </cell>
          <cell r="J89">
            <v>1699</v>
          </cell>
          <cell r="K89">
            <v>64.06</v>
          </cell>
          <cell r="L89">
            <v>108837.21</v>
          </cell>
        </row>
        <row r="90">
          <cell r="D90">
            <v>710</v>
          </cell>
          <cell r="E90" t="str">
            <v>四川太极都江堰市蒲阳镇堰问道西路药店</v>
          </cell>
          <cell r="F90" t="str">
            <v>否</v>
          </cell>
          <cell r="G90">
            <v>233</v>
          </cell>
          <cell r="H90" t="str">
            <v>城郊二片区</v>
          </cell>
          <cell r="I90" t="str">
            <v>苗凯</v>
          </cell>
          <cell r="J90">
            <v>2064</v>
          </cell>
          <cell r="K90">
            <v>51.44</v>
          </cell>
          <cell r="L90">
            <v>106179.33</v>
          </cell>
        </row>
        <row r="91">
          <cell r="D91">
            <v>733</v>
          </cell>
          <cell r="E91" t="str">
            <v>四川太极双流区东升街道三强西路药店</v>
          </cell>
          <cell r="F91" t="str">
            <v>否</v>
          </cell>
          <cell r="G91">
            <v>232</v>
          </cell>
          <cell r="H91" t="str">
            <v>东南片区</v>
          </cell>
          <cell r="I91" t="str">
            <v>贾兰 </v>
          </cell>
          <cell r="J91">
            <v>2152</v>
          </cell>
          <cell r="K91">
            <v>48.64</v>
          </cell>
          <cell r="L91">
            <v>104663.67</v>
          </cell>
        </row>
        <row r="92">
          <cell r="D92">
            <v>104533</v>
          </cell>
          <cell r="E92" t="str">
            <v>四川太极大邑县晋原镇潘家街药店</v>
          </cell>
          <cell r="F92" t="str">
            <v/>
          </cell>
          <cell r="G92">
            <v>235</v>
          </cell>
          <cell r="H92" t="str">
            <v>城郊一片区</v>
          </cell>
          <cell r="I92" t="str">
            <v>周佳玉</v>
          </cell>
          <cell r="J92">
            <v>1805</v>
          </cell>
          <cell r="K92">
            <v>57.89</v>
          </cell>
          <cell r="L92">
            <v>104498.46</v>
          </cell>
        </row>
        <row r="93">
          <cell r="D93">
            <v>740</v>
          </cell>
          <cell r="E93" t="str">
            <v>四川太极成华区华康路药店</v>
          </cell>
          <cell r="F93" t="str">
            <v/>
          </cell>
          <cell r="G93">
            <v>232</v>
          </cell>
          <cell r="H93" t="str">
            <v>东南片区</v>
          </cell>
          <cell r="I93" t="str">
            <v>贾兰 </v>
          </cell>
          <cell r="J93">
            <v>1815</v>
          </cell>
          <cell r="K93">
            <v>57.51</v>
          </cell>
          <cell r="L93">
            <v>104374.44</v>
          </cell>
        </row>
        <row r="94">
          <cell r="D94">
            <v>56</v>
          </cell>
          <cell r="E94" t="str">
            <v>四川太极三江店</v>
          </cell>
          <cell r="F94" t="str">
            <v>是</v>
          </cell>
          <cell r="G94">
            <v>233</v>
          </cell>
          <cell r="H94" t="str">
            <v>城郊二片区</v>
          </cell>
          <cell r="I94" t="str">
            <v>苗凯</v>
          </cell>
          <cell r="J94">
            <v>1301</v>
          </cell>
          <cell r="K94">
            <v>78.73</v>
          </cell>
          <cell r="L94">
            <v>102421.93</v>
          </cell>
        </row>
        <row r="95">
          <cell r="D95">
            <v>706</v>
          </cell>
          <cell r="E95" t="str">
            <v>四川太极都江堰幸福镇翔凤路药店</v>
          </cell>
          <cell r="F95" t="str">
            <v>否</v>
          </cell>
          <cell r="G95">
            <v>233</v>
          </cell>
          <cell r="H95" t="str">
            <v>城郊二片区</v>
          </cell>
          <cell r="I95" t="str">
            <v>苗凯</v>
          </cell>
          <cell r="J95">
            <v>1713</v>
          </cell>
          <cell r="K95">
            <v>58.49</v>
          </cell>
          <cell r="L95">
            <v>100190.9</v>
          </cell>
        </row>
        <row r="96">
          <cell r="D96">
            <v>104838</v>
          </cell>
          <cell r="E96" t="str">
            <v>四川太极崇州市崇阳镇蜀州中路药店</v>
          </cell>
          <cell r="F96" t="str">
            <v/>
          </cell>
          <cell r="G96">
            <v>233</v>
          </cell>
          <cell r="H96" t="str">
            <v>城郊二片区</v>
          </cell>
          <cell r="I96" t="str">
            <v>苗凯</v>
          </cell>
          <cell r="J96">
            <v>1720</v>
          </cell>
          <cell r="K96">
            <v>57.39</v>
          </cell>
          <cell r="L96">
            <v>98707.08</v>
          </cell>
        </row>
        <row r="97">
          <cell r="D97">
            <v>371</v>
          </cell>
          <cell r="E97" t="str">
            <v>四川太极兴义镇万兴路药店</v>
          </cell>
          <cell r="F97" t="str">
            <v>否</v>
          </cell>
          <cell r="G97">
            <v>235</v>
          </cell>
          <cell r="H97" t="str">
            <v>城郊一片区</v>
          </cell>
          <cell r="I97" t="str">
            <v>周佳玉</v>
          </cell>
          <cell r="J97">
            <v>1802</v>
          </cell>
          <cell r="K97">
            <v>53.39</v>
          </cell>
          <cell r="L97">
            <v>96201.86</v>
          </cell>
        </row>
        <row r="98">
          <cell r="D98">
            <v>106568</v>
          </cell>
          <cell r="E98" t="str">
            <v>四川太极高新区中和公济桥路药店</v>
          </cell>
          <cell r="F98" t="str">
            <v/>
          </cell>
          <cell r="G98">
            <v>232</v>
          </cell>
          <cell r="H98" t="str">
            <v>东南片区</v>
          </cell>
          <cell r="I98" t="str">
            <v>贾兰 </v>
          </cell>
          <cell r="J98">
            <v>1101</v>
          </cell>
          <cell r="K98">
            <v>86.02</v>
          </cell>
          <cell r="L98">
            <v>94706.43</v>
          </cell>
        </row>
        <row r="99">
          <cell r="D99">
            <v>713</v>
          </cell>
          <cell r="E99" t="str">
            <v>四川太极都江堰聚源镇药店</v>
          </cell>
          <cell r="F99" t="str">
            <v>否</v>
          </cell>
          <cell r="G99">
            <v>233</v>
          </cell>
          <cell r="H99" t="str">
            <v>城郊二片区</v>
          </cell>
          <cell r="I99" t="str">
            <v>苗凯</v>
          </cell>
          <cell r="J99">
            <v>1101</v>
          </cell>
          <cell r="K99">
            <v>83.16</v>
          </cell>
          <cell r="L99">
            <v>91556.94</v>
          </cell>
        </row>
        <row r="100">
          <cell r="D100">
            <v>753</v>
          </cell>
          <cell r="E100" t="str">
            <v>四川太极锦江区合欢树街药店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贾兰 </v>
          </cell>
          <cell r="J100">
            <v>1387</v>
          </cell>
          <cell r="K100">
            <v>64.06</v>
          </cell>
          <cell r="L100">
            <v>88848.86</v>
          </cell>
        </row>
        <row r="101">
          <cell r="D101">
            <v>105396</v>
          </cell>
          <cell r="E101" t="str">
            <v>四川太极武侯区航中街药店</v>
          </cell>
          <cell r="F101" t="str">
            <v/>
          </cell>
          <cell r="G101">
            <v>232</v>
          </cell>
          <cell r="H101" t="str">
            <v>东南片区</v>
          </cell>
          <cell r="I101" t="str">
            <v>贾兰 </v>
          </cell>
          <cell r="J101">
            <v>1825</v>
          </cell>
          <cell r="K101">
            <v>48.05</v>
          </cell>
          <cell r="L101">
            <v>87687.82</v>
          </cell>
        </row>
        <row r="102">
          <cell r="D102">
            <v>106399</v>
          </cell>
          <cell r="E102" t="str">
            <v>四川太极青羊区蜀辉路药店</v>
          </cell>
          <cell r="F102" t="str">
            <v/>
          </cell>
          <cell r="G102">
            <v>181</v>
          </cell>
          <cell r="H102" t="str">
            <v>西北片区</v>
          </cell>
          <cell r="I102" t="str">
            <v>刘琴英 </v>
          </cell>
          <cell r="J102">
            <v>1678</v>
          </cell>
          <cell r="K102">
            <v>48.86</v>
          </cell>
          <cell r="L102">
            <v>81983.6</v>
          </cell>
        </row>
        <row r="103">
          <cell r="D103">
            <v>741</v>
          </cell>
          <cell r="E103" t="str">
            <v>四川太极成华区新怡路店</v>
          </cell>
          <cell r="F103" t="str">
            <v/>
          </cell>
          <cell r="G103">
            <v>181</v>
          </cell>
          <cell r="H103" t="str">
            <v>西北片区</v>
          </cell>
          <cell r="I103" t="str">
            <v>刘琴英 </v>
          </cell>
          <cell r="J103">
            <v>1298</v>
          </cell>
          <cell r="K103">
            <v>58.98</v>
          </cell>
          <cell r="L103">
            <v>76550.81</v>
          </cell>
        </row>
        <row r="104">
          <cell r="D104">
            <v>545</v>
          </cell>
          <cell r="E104" t="str">
            <v>四川太极龙潭西路店</v>
          </cell>
          <cell r="F104" t="str">
            <v>是</v>
          </cell>
          <cell r="G104">
            <v>232</v>
          </cell>
          <cell r="H104" t="str">
            <v>东南片区</v>
          </cell>
          <cell r="I104" t="str">
            <v>贾兰 </v>
          </cell>
          <cell r="J104">
            <v>1394</v>
          </cell>
          <cell r="K104">
            <v>54.48</v>
          </cell>
          <cell r="L104">
            <v>75944.44</v>
          </cell>
        </row>
        <row r="105">
          <cell r="D105">
            <v>104430</v>
          </cell>
          <cell r="E105" t="str">
            <v>四川太极高新区中和大道药店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贾兰 </v>
          </cell>
          <cell r="J105">
            <v>1689</v>
          </cell>
          <cell r="K105">
            <v>43.53</v>
          </cell>
          <cell r="L105">
            <v>73519.21</v>
          </cell>
        </row>
        <row r="106">
          <cell r="D106">
            <v>102478</v>
          </cell>
          <cell r="E106" t="str">
            <v>四川太极锦江区静明路药店</v>
          </cell>
          <cell r="F106" t="str">
            <v/>
          </cell>
          <cell r="G106">
            <v>23</v>
          </cell>
          <cell r="H106" t="str">
            <v>城中片区</v>
          </cell>
          <cell r="I106" t="str">
            <v>何巍 </v>
          </cell>
          <cell r="J106">
            <v>1286</v>
          </cell>
          <cell r="K106">
            <v>55.22</v>
          </cell>
          <cell r="L106">
            <v>71018.23</v>
          </cell>
        </row>
        <row r="107">
          <cell r="D107">
            <v>718</v>
          </cell>
          <cell r="E107" t="str">
            <v>四川太极龙泉驿区龙泉街道驿生路药店</v>
          </cell>
          <cell r="F107" t="str">
            <v>否</v>
          </cell>
          <cell r="G107">
            <v>23</v>
          </cell>
          <cell r="H107" t="str">
            <v>城中片区</v>
          </cell>
          <cell r="I107" t="str">
            <v>何巍 </v>
          </cell>
          <cell r="J107">
            <v>1120</v>
          </cell>
          <cell r="K107">
            <v>61.98</v>
          </cell>
          <cell r="L107">
            <v>69414.29</v>
          </cell>
        </row>
        <row r="108">
          <cell r="D108">
            <v>105910</v>
          </cell>
          <cell r="E108" t="str">
            <v>四川太极高新区紫薇东路药店</v>
          </cell>
          <cell r="F108" t="str">
            <v/>
          </cell>
          <cell r="G108">
            <v>232</v>
          </cell>
          <cell r="H108" t="str">
            <v>东南片区</v>
          </cell>
          <cell r="I108" t="str">
            <v>贾兰 </v>
          </cell>
          <cell r="J108">
            <v>1462</v>
          </cell>
          <cell r="K108">
            <v>44.17</v>
          </cell>
          <cell r="L108">
            <v>64581.53</v>
          </cell>
        </row>
        <row r="109">
          <cell r="D109">
            <v>106865</v>
          </cell>
          <cell r="E109" t="str">
            <v>四川太极武侯区丝竹路药店</v>
          </cell>
          <cell r="F109" t="str">
            <v/>
          </cell>
          <cell r="G109">
            <v>23</v>
          </cell>
          <cell r="H109" t="str">
            <v>城中片区</v>
          </cell>
          <cell r="I109" t="str">
            <v>何巍 </v>
          </cell>
          <cell r="J109">
            <v>1355</v>
          </cell>
          <cell r="K109">
            <v>37.98</v>
          </cell>
          <cell r="L109">
            <v>51465.43</v>
          </cell>
        </row>
        <row r="110">
          <cell r="D110">
            <v>106485</v>
          </cell>
          <cell r="E110" t="str">
            <v>四川太极成都高新区元华二巷药店</v>
          </cell>
          <cell r="F110" t="str">
            <v/>
          </cell>
          <cell r="G110">
            <v>232</v>
          </cell>
          <cell r="H110" t="str">
            <v>东南片区</v>
          </cell>
          <cell r="I110" t="str">
            <v>贾兰 </v>
          </cell>
          <cell r="J110">
            <v>1030</v>
          </cell>
          <cell r="K110">
            <v>37.89</v>
          </cell>
          <cell r="L110">
            <v>39031.65</v>
          </cell>
        </row>
        <row r="111">
          <cell r="D111">
            <v>107658</v>
          </cell>
          <cell r="E111" t="str">
            <v>四川太极新都区新都街道万和北路药店</v>
          </cell>
          <cell r="F111" t="str">
            <v/>
          </cell>
          <cell r="G111">
            <v>181</v>
          </cell>
          <cell r="H111" t="str">
            <v>西北片区</v>
          </cell>
          <cell r="I111" t="str">
            <v>刘琴英 </v>
          </cell>
          <cell r="J111">
            <v>678</v>
          </cell>
          <cell r="K111">
            <v>32.27</v>
          </cell>
          <cell r="L111">
            <v>21878.81</v>
          </cell>
        </row>
        <row r="112">
          <cell r="D112">
            <v>107728</v>
          </cell>
          <cell r="E112" t="str">
            <v>四川太极大邑县晋原镇北街药店</v>
          </cell>
          <cell r="F112" t="str">
            <v/>
          </cell>
          <cell r="G112" t="str">
            <v/>
          </cell>
          <cell r="H112" t="str">
            <v/>
          </cell>
          <cell r="I112" t="str">
            <v/>
          </cell>
          <cell r="J112">
            <v>248</v>
          </cell>
          <cell r="K112">
            <v>70.98</v>
          </cell>
          <cell r="L112">
            <v>17602.43</v>
          </cell>
        </row>
        <row r="113">
          <cell r="D113">
            <v>108277</v>
          </cell>
          <cell r="E113" t="str">
            <v>四川太极金牛区银沙路药店</v>
          </cell>
          <cell r="F113" t="str">
            <v/>
          </cell>
          <cell r="G113">
            <v>181</v>
          </cell>
          <cell r="H113" t="str">
            <v>西北片区</v>
          </cell>
          <cell r="I113" t="str">
            <v>刘琴英 </v>
          </cell>
          <cell r="J113">
            <v>80</v>
          </cell>
          <cell r="K113">
            <v>83.37</v>
          </cell>
          <cell r="L113">
            <v>6669.21</v>
          </cell>
        </row>
        <row r="114">
          <cell r="D114">
            <v>107829</v>
          </cell>
          <cell r="E114" t="str">
            <v>四川太极金牛区解放路药店</v>
          </cell>
          <cell r="F114" t="str">
            <v/>
          </cell>
          <cell r="G114">
            <v>23</v>
          </cell>
          <cell r="H114" t="str">
            <v>城中片区</v>
          </cell>
          <cell r="I114" t="str">
            <v>何巍 </v>
          </cell>
          <cell r="J114">
            <v>212</v>
          </cell>
          <cell r="K114">
            <v>29.5</v>
          </cell>
          <cell r="L114">
            <v>6254.76</v>
          </cell>
        </row>
        <row r="115">
          <cell r="D115" t="str">
            <v>合计</v>
          </cell>
          <cell r="E115" t="str">
            <v/>
          </cell>
          <cell r="F115" t="str">
            <v/>
          </cell>
          <cell r="G115" t="str">
            <v/>
          </cell>
          <cell r="H115" t="str">
            <v/>
          </cell>
          <cell r="I115" t="str">
            <v/>
          </cell>
          <cell r="J115">
            <v>314378</v>
          </cell>
          <cell r="K115">
            <v>77.7</v>
          </cell>
          <cell r="L115">
            <v>24426264.79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9"/>
  <sheetViews>
    <sheetView tabSelected="1" workbookViewId="0">
      <selection activeCell="I17" sqref="I17"/>
    </sheetView>
  </sheetViews>
  <sheetFormatPr defaultColWidth="9" defaultRowHeight="13.5" outlineLevelCol="4"/>
  <cols>
    <col min="3" max="3" width="24.375" customWidth="1"/>
    <col min="4" max="4" width="19.5" customWidth="1"/>
    <col min="5" max="5" width="12.625" style="1"/>
  </cols>
  <sheetData>
    <row r="1" spans="1:5">
      <c r="A1" s="2" t="s">
        <v>0</v>
      </c>
      <c r="B1" s="2" t="s">
        <v>1</v>
      </c>
      <c r="C1" s="2" t="s">
        <v>2</v>
      </c>
      <c r="D1" s="2" t="s">
        <v>3</v>
      </c>
      <c r="E1" s="5" t="s">
        <v>4</v>
      </c>
    </row>
    <row r="2" spans="1:5">
      <c r="A2" s="4">
        <v>1</v>
      </c>
      <c r="B2" s="4">
        <v>52</v>
      </c>
      <c r="C2" s="4" t="s">
        <v>5</v>
      </c>
      <c r="D2" s="4" t="s">
        <v>6</v>
      </c>
      <c r="E2" s="5">
        <v>1950</v>
      </c>
    </row>
    <row r="3" spans="1:5">
      <c r="A3" s="4">
        <v>2</v>
      </c>
      <c r="B3" s="4">
        <v>54</v>
      </c>
      <c r="C3" s="4" t="s">
        <v>7</v>
      </c>
      <c r="D3" s="4" t="s">
        <v>6</v>
      </c>
      <c r="E3" s="5">
        <v>2960</v>
      </c>
    </row>
    <row r="4" spans="1:5">
      <c r="A4" s="4">
        <v>3</v>
      </c>
      <c r="B4" s="4">
        <v>56</v>
      </c>
      <c r="C4" s="4" t="s">
        <v>8</v>
      </c>
      <c r="D4" s="4" t="s">
        <v>6</v>
      </c>
      <c r="E4" s="5">
        <v>1530</v>
      </c>
    </row>
    <row r="5" spans="1:5">
      <c r="A5" s="4">
        <v>4</v>
      </c>
      <c r="B5" s="4">
        <v>307</v>
      </c>
      <c r="C5" s="4" t="s">
        <v>9</v>
      </c>
      <c r="D5" s="4" t="s">
        <v>10</v>
      </c>
      <c r="E5" s="5">
        <v>16880</v>
      </c>
    </row>
    <row r="6" spans="1:5">
      <c r="A6" s="4">
        <v>5</v>
      </c>
      <c r="B6" s="4">
        <v>308</v>
      </c>
      <c r="C6" s="4" t="s">
        <v>11</v>
      </c>
      <c r="D6" s="4" t="s">
        <v>12</v>
      </c>
      <c r="E6" s="5">
        <v>3190</v>
      </c>
    </row>
    <row r="7" spans="1:5">
      <c r="A7" s="4">
        <v>6</v>
      </c>
      <c r="B7" s="4">
        <v>311</v>
      </c>
      <c r="C7" s="4" t="s">
        <v>13</v>
      </c>
      <c r="D7" s="4" t="s">
        <v>14</v>
      </c>
      <c r="E7" s="5">
        <v>2150</v>
      </c>
    </row>
    <row r="8" spans="1:5">
      <c r="A8" s="4">
        <v>7</v>
      </c>
      <c r="B8" s="4">
        <v>329</v>
      </c>
      <c r="C8" s="4" t="s">
        <v>15</v>
      </c>
      <c r="D8" s="4" t="s">
        <v>6</v>
      </c>
      <c r="E8" s="5">
        <v>2270</v>
      </c>
    </row>
    <row r="9" spans="1:5">
      <c r="A9" s="4">
        <v>8</v>
      </c>
      <c r="B9" s="4">
        <v>337</v>
      </c>
      <c r="C9" s="4" t="s">
        <v>16</v>
      </c>
      <c r="D9" s="4" t="s">
        <v>12</v>
      </c>
      <c r="E9" s="5">
        <v>6750</v>
      </c>
    </row>
    <row r="10" spans="1:5">
      <c r="A10" s="4">
        <v>9</v>
      </c>
      <c r="B10" s="4">
        <v>339</v>
      </c>
      <c r="C10" s="4" t="s">
        <v>17</v>
      </c>
      <c r="D10" s="4" t="s">
        <v>14</v>
      </c>
      <c r="E10" s="5">
        <v>1890</v>
      </c>
    </row>
    <row r="11" spans="1:5">
      <c r="A11" s="4">
        <v>10</v>
      </c>
      <c r="B11" s="4">
        <v>341</v>
      </c>
      <c r="C11" s="4" t="s">
        <v>18</v>
      </c>
      <c r="D11" s="4" t="s">
        <v>19</v>
      </c>
      <c r="E11" s="5">
        <v>6250</v>
      </c>
    </row>
    <row r="12" spans="1:5">
      <c r="A12" s="4">
        <v>11</v>
      </c>
      <c r="B12" s="4">
        <v>343</v>
      </c>
      <c r="C12" s="4" t="s">
        <v>20</v>
      </c>
      <c r="D12" s="4" t="s">
        <v>14</v>
      </c>
      <c r="E12" s="5">
        <v>6250</v>
      </c>
    </row>
    <row r="13" spans="1:5">
      <c r="A13" s="4">
        <v>12</v>
      </c>
      <c r="B13" s="4">
        <v>347</v>
      </c>
      <c r="C13" s="4" t="s">
        <v>21</v>
      </c>
      <c r="D13" s="4" t="s">
        <v>14</v>
      </c>
      <c r="E13" s="5">
        <v>2030</v>
      </c>
    </row>
    <row r="14" spans="1:5">
      <c r="A14" s="4">
        <v>13</v>
      </c>
      <c r="B14" s="4">
        <v>349</v>
      </c>
      <c r="C14" s="4" t="s">
        <v>22</v>
      </c>
      <c r="D14" s="4" t="s">
        <v>12</v>
      </c>
      <c r="E14" s="5">
        <v>2270</v>
      </c>
    </row>
    <row r="15" spans="1:5">
      <c r="A15" s="4">
        <v>14</v>
      </c>
      <c r="B15" s="4">
        <v>351</v>
      </c>
      <c r="C15" s="4" t="s">
        <v>23</v>
      </c>
      <c r="D15" s="4" t="s">
        <v>6</v>
      </c>
      <c r="E15" s="5">
        <v>2230</v>
      </c>
    </row>
    <row r="16" spans="1:5">
      <c r="A16" s="4">
        <v>15</v>
      </c>
      <c r="B16" s="4">
        <v>355</v>
      </c>
      <c r="C16" s="4" t="s">
        <v>24</v>
      </c>
      <c r="D16" s="4" t="s">
        <v>12</v>
      </c>
      <c r="E16" s="5">
        <v>3310</v>
      </c>
    </row>
    <row r="17" spans="1:5">
      <c r="A17" s="4">
        <v>16</v>
      </c>
      <c r="B17" s="4">
        <v>357</v>
      </c>
      <c r="C17" s="4" t="s">
        <v>25</v>
      </c>
      <c r="D17" s="4" t="s">
        <v>14</v>
      </c>
      <c r="E17" s="5">
        <v>3700</v>
      </c>
    </row>
    <row r="18" spans="1:5">
      <c r="A18" s="4">
        <v>17</v>
      </c>
      <c r="B18" s="4">
        <v>359</v>
      </c>
      <c r="C18" s="4" t="s">
        <v>26</v>
      </c>
      <c r="D18" s="4" t="s">
        <v>14</v>
      </c>
      <c r="E18" s="5">
        <v>2270</v>
      </c>
    </row>
    <row r="19" spans="1:5">
      <c r="A19" s="4">
        <v>18</v>
      </c>
      <c r="B19" s="4">
        <v>365</v>
      </c>
      <c r="C19" s="4" t="s">
        <v>27</v>
      </c>
      <c r="D19" s="4" t="s">
        <v>14</v>
      </c>
      <c r="E19" s="5">
        <v>3730</v>
      </c>
    </row>
    <row r="20" spans="1:5">
      <c r="A20" s="4">
        <v>19</v>
      </c>
      <c r="B20" s="4">
        <v>367</v>
      </c>
      <c r="C20" s="4" t="s">
        <v>28</v>
      </c>
      <c r="D20" s="4" t="s">
        <v>6</v>
      </c>
      <c r="E20" s="5">
        <v>2400</v>
      </c>
    </row>
    <row r="21" spans="1:5">
      <c r="A21" s="4">
        <v>20</v>
      </c>
      <c r="B21" s="4">
        <v>371</v>
      </c>
      <c r="C21" s="4" t="s">
        <v>29</v>
      </c>
      <c r="D21" s="4" t="s">
        <v>30</v>
      </c>
      <c r="E21" s="5">
        <v>1450</v>
      </c>
    </row>
    <row r="22" spans="1:5">
      <c r="A22" s="4">
        <v>21</v>
      </c>
      <c r="B22" s="4">
        <v>373</v>
      </c>
      <c r="C22" s="4" t="s">
        <v>31</v>
      </c>
      <c r="D22" s="4" t="s">
        <v>12</v>
      </c>
      <c r="E22" s="5">
        <v>4070</v>
      </c>
    </row>
    <row r="23" spans="1:5">
      <c r="A23" s="4">
        <v>22</v>
      </c>
      <c r="B23" s="4">
        <v>377</v>
      </c>
      <c r="C23" s="4" t="s">
        <v>32</v>
      </c>
      <c r="D23" s="4" t="s">
        <v>33</v>
      </c>
      <c r="E23" s="5">
        <v>3010</v>
      </c>
    </row>
    <row r="24" spans="1:5">
      <c r="A24" s="4">
        <v>23</v>
      </c>
      <c r="B24" s="4">
        <v>379</v>
      </c>
      <c r="C24" s="4" t="s">
        <v>34</v>
      </c>
      <c r="D24" s="4" t="s">
        <v>14</v>
      </c>
      <c r="E24" s="5">
        <v>3060</v>
      </c>
    </row>
    <row r="25" spans="1:5">
      <c r="A25" s="4">
        <v>24</v>
      </c>
      <c r="B25" s="4">
        <v>385</v>
      </c>
      <c r="C25" s="4" t="s">
        <v>35</v>
      </c>
      <c r="D25" s="4" t="s">
        <v>30</v>
      </c>
      <c r="E25" s="5">
        <v>5560</v>
      </c>
    </row>
    <row r="26" spans="1:5">
      <c r="A26" s="4">
        <v>25</v>
      </c>
      <c r="B26" s="4">
        <v>387</v>
      </c>
      <c r="C26" s="4" t="s">
        <v>36</v>
      </c>
      <c r="D26" s="4" t="s">
        <v>33</v>
      </c>
      <c r="E26" s="5">
        <v>3620</v>
      </c>
    </row>
    <row r="27" spans="1:5">
      <c r="A27" s="4">
        <v>26</v>
      </c>
      <c r="B27" s="4">
        <v>391</v>
      </c>
      <c r="C27" s="4" t="s">
        <v>37</v>
      </c>
      <c r="D27" s="4" t="s">
        <v>12</v>
      </c>
      <c r="E27" s="5">
        <v>2890</v>
      </c>
    </row>
    <row r="28" spans="1:5">
      <c r="A28" s="4">
        <v>27</v>
      </c>
      <c r="B28" s="4">
        <v>399</v>
      </c>
      <c r="C28" s="4" t="s">
        <v>38</v>
      </c>
      <c r="D28" s="4" t="s">
        <v>33</v>
      </c>
      <c r="E28" s="5">
        <v>2940</v>
      </c>
    </row>
    <row r="29" spans="1:5">
      <c r="A29" s="4">
        <v>28</v>
      </c>
      <c r="B29" s="4">
        <v>511</v>
      </c>
      <c r="C29" s="4" t="s">
        <v>39</v>
      </c>
      <c r="D29" s="4" t="s">
        <v>12</v>
      </c>
      <c r="E29" s="5">
        <v>2810</v>
      </c>
    </row>
    <row r="30" spans="1:5">
      <c r="A30" s="4">
        <v>29</v>
      </c>
      <c r="B30" s="4">
        <v>513</v>
      </c>
      <c r="C30" s="4" t="s">
        <v>40</v>
      </c>
      <c r="D30" s="4" t="s">
        <v>14</v>
      </c>
      <c r="E30" s="5">
        <v>3350</v>
      </c>
    </row>
    <row r="31" spans="1:5">
      <c r="A31" s="4">
        <v>30</v>
      </c>
      <c r="B31" s="4">
        <v>514</v>
      </c>
      <c r="C31" s="4" t="s">
        <v>41</v>
      </c>
      <c r="D31" s="4" t="s">
        <v>30</v>
      </c>
      <c r="E31" s="5">
        <v>3250</v>
      </c>
    </row>
    <row r="32" spans="1:5">
      <c r="A32" s="4">
        <v>31</v>
      </c>
      <c r="B32" s="4">
        <v>515</v>
      </c>
      <c r="C32" s="4" t="s">
        <v>42</v>
      </c>
      <c r="D32" s="4" t="s">
        <v>12</v>
      </c>
      <c r="E32" s="5">
        <v>2780</v>
      </c>
    </row>
    <row r="33" spans="1:5">
      <c r="A33" s="4">
        <v>32</v>
      </c>
      <c r="B33" s="4">
        <v>517</v>
      </c>
      <c r="C33" s="4" t="s">
        <v>43</v>
      </c>
      <c r="D33" s="4" t="s">
        <v>12</v>
      </c>
      <c r="E33" s="5">
        <v>6150</v>
      </c>
    </row>
    <row r="34" spans="1:5">
      <c r="A34" s="4">
        <v>33</v>
      </c>
      <c r="B34" s="4">
        <v>539</v>
      </c>
      <c r="C34" s="4" t="s">
        <v>44</v>
      </c>
      <c r="D34" s="4" t="s">
        <v>45</v>
      </c>
      <c r="E34" s="5">
        <v>1910</v>
      </c>
    </row>
    <row r="35" spans="1:5">
      <c r="A35" s="4">
        <v>34</v>
      </c>
      <c r="B35" s="4">
        <v>545</v>
      </c>
      <c r="C35" s="4" t="s">
        <v>46</v>
      </c>
      <c r="D35" s="4" t="s">
        <v>33</v>
      </c>
      <c r="E35" s="5">
        <v>1200</v>
      </c>
    </row>
    <row r="36" spans="1:5">
      <c r="A36" s="4">
        <v>35</v>
      </c>
      <c r="B36" s="4">
        <v>546</v>
      </c>
      <c r="C36" s="4" t="s">
        <v>47</v>
      </c>
      <c r="D36" s="4" t="s">
        <v>33</v>
      </c>
      <c r="E36" s="5">
        <v>3550</v>
      </c>
    </row>
    <row r="37" spans="1:5">
      <c r="A37" s="4">
        <v>36</v>
      </c>
      <c r="B37" s="4">
        <v>549</v>
      </c>
      <c r="C37" s="4" t="s">
        <v>48</v>
      </c>
      <c r="D37" s="4" t="s">
        <v>45</v>
      </c>
      <c r="E37" s="5">
        <v>2080</v>
      </c>
    </row>
    <row r="38" spans="1:5">
      <c r="A38" s="4">
        <v>37</v>
      </c>
      <c r="B38" s="4">
        <v>570</v>
      </c>
      <c r="C38" s="4" t="s">
        <v>49</v>
      </c>
      <c r="D38" s="4" t="s">
        <v>14</v>
      </c>
      <c r="E38" s="5">
        <v>1960</v>
      </c>
    </row>
    <row r="39" spans="1:5">
      <c r="A39" s="4">
        <v>38</v>
      </c>
      <c r="B39" s="4">
        <v>571</v>
      </c>
      <c r="C39" s="4" t="s">
        <v>50</v>
      </c>
      <c r="D39" s="4" t="s">
        <v>33</v>
      </c>
      <c r="E39" s="5">
        <v>6230</v>
      </c>
    </row>
    <row r="40" spans="1:5">
      <c r="A40" s="4">
        <v>39</v>
      </c>
      <c r="B40" s="4">
        <v>572</v>
      </c>
      <c r="C40" s="4" t="s">
        <v>51</v>
      </c>
      <c r="D40" s="4" t="s">
        <v>12</v>
      </c>
      <c r="E40" s="5">
        <v>2440</v>
      </c>
    </row>
    <row r="41" spans="1:5">
      <c r="A41" s="4">
        <v>40</v>
      </c>
      <c r="B41" s="4">
        <v>573</v>
      </c>
      <c r="C41" s="4" t="s">
        <v>52</v>
      </c>
      <c r="D41" s="4" t="s">
        <v>33</v>
      </c>
      <c r="E41" s="5">
        <v>1640</v>
      </c>
    </row>
    <row r="42" spans="1:5">
      <c r="A42" s="4">
        <v>41</v>
      </c>
      <c r="B42" s="4">
        <v>578</v>
      </c>
      <c r="C42" s="4" t="s">
        <v>53</v>
      </c>
      <c r="D42" s="4" t="s">
        <v>12</v>
      </c>
      <c r="E42" s="5">
        <v>3870</v>
      </c>
    </row>
    <row r="43" spans="1:5">
      <c r="A43" s="4">
        <v>42</v>
      </c>
      <c r="B43" s="4">
        <v>581</v>
      </c>
      <c r="C43" s="4" t="s">
        <v>54</v>
      </c>
      <c r="D43" s="4" t="s">
        <v>14</v>
      </c>
      <c r="E43" s="5">
        <v>4160</v>
      </c>
    </row>
    <row r="44" spans="1:5">
      <c r="A44" s="4">
        <v>43</v>
      </c>
      <c r="B44" s="4">
        <v>582</v>
      </c>
      <c r="C44" s="4" t="s">
        <v>55</v>
      </c>
      <c r="D44" s="4" t="s">
        <v>14</v>
      </c>
      <c r="E44" s="5">
        <v>6150</v>
      </c>
    </row>
    <row r="45" spans="1:5">
      <c r="A45" s="4">
        <v>44</v>
      </c>
      <c r="B45" s="4">
        <v>585</v>
      </c>
      <c r="C45" s="4" t="s">
        <v>56</v>
      </c>
      <c r="D45" s="4" t="s">
        <v>14</v>
      </c>
      <c r="E45" s="5">
        <v>4270</v>
      </c>
    </row>
    <row r="46" spans="1:5">
      <c r="A46" s="4">
        <v>45</v>
      </c>
      <c r="B46" s="4">
        <v>587</v>
      </c>
      <c r="C46" s="4" t="s">
        <v>57</v>
      </c>
      <c r="D46" s="4" t="s">
        <v>6</v>
      </c>
      <c r="E46" s="5">
        <v>1920</v>
      </c>
    </row>
    <row r="47" spans="1:5">
      <c r="A47" s="4">
        <v>46</v>
      </c>
      <c r="B47" s="4">
        <v>591</v>
      </c>
      <c r="C47" s="4" t="s">
        <v>58</v>
      </c>
      <c r="D47" s="4" t="s">
        <v>19</v>
      </c>
      <c r="E47" s="5">
        <v>1720</v>
      </c>
    </row>
    <row r="48" spans="1:5">
      <c r="A48" s="4">
        <v>47</v>
      </c>
      <c r="B48" s="4">
        <v>594</v>
      </c>
      <c r="C48" s="4" t="s">
        <v>59</v>
      </c>
      <c r="D48" s="4" t="s">
        <v>45</v>
      </c>
      <c r="E48" s="5">
        <v>1680</v>
      </c>
    </row>
    <row r="49" spans="1:5">
      <c r="A49" s="4">
        <v>48</v>
      </c>
      <c r="B49" s="4">
        <v>598</v>
      </c>
      <c r="C49" s="4" t="s">
        <v>60</v>
      </c>
      <c r="D49" s="4" t="s">
        <v>33</v>
      </c>
      <c r="E49" s="5">
        <v>2540</v>
      </c>
    </row>
    <row r="50" spans="1:5">
      <c r="A50" s="4">
        <v>49</v>
      </c>
      <c r="B50" s="4">
        <v>704</v>
      </c>
      <c r="C50" s="4" t="s">
        <v>61</v>
      </c>
      <c r="D50" s="4" t="s">
        <v>6</v>
      </c>
      <c r="E50" s="5">
        <v>1810</v>
      </c>
    </row>
    <row r="51" spans="1:5">
      <c r="A51" s="4">
        <v>50</v>
      </c>
      <c r="B51" s="4">
        <v>706</v>
      </c>
      <c r="C51" s="4" t="s">
        <v>62</v>
      </c>
      <c r="D51" s="4" t="s">
        <v>6</v>
      </c>
      <c r="E51" s="5">
        <v>1500</v>
      </c>
    </row>
    <row r="52" spans="1:5">
      <c r="A52" s="4">
        <v>51</v>
      </c>
      <c r="B52" s="4">
        <v>707</v>
      </c>
      <c r="C52" s="4" t="s">
        <v>63</v>
      </c>
      <c r="D52" s="4" t="s">
        <v>33</v>
      </c>
      <c r="E52" s="5">
        <v>5190</v>
      </c>
    </row>
    <row r="53" spans="1:5">
      <c r="A53" s="4">
        <v>52</v>
      </c>
      <c r="B53" s="4">
        <v>709</v>
      </c>
      <c r="C53" s="4" t="s">
        <v>64</v>
      </c>
      <c r="D53" s="4" t="s">
        <v>14</v>
      </c>
      <c r="E53" s="5">
        <v>3930</v>
      </c>
    </row>
    <row r="54" spans="1:5">
      <c r="A54" s="4">
        <v>53</v>
      </c>
      <c r="B54" s="4">
        <v>710</v>
      </c>
      <c r="C54" s="4" t="s">
        <v>65</v>
      </c>
      <c r="D54" s="4" t="s">
        <v>6</v>
      </c>
      <c r="E54" s="5">
        <v>1580</v>
      </c>
    </row>
    <row r="55" spans="1:5">
      <c r="A55" s="4">
        <v>54</v>
      </c>
      <c r="B55" s="4">
        <v>712</v>
      </c>
      <c r="C55" s="4" t="s">
        <v>66</v>
      </c>
      <c r="D55" s="4" t="s">
        <v>33</v>
      </c>
      <c r="E55" s="5">
        <v>4470</v>
      </c>
    </row>
    <row r="56" spans="1:5">
      <c r="A56" s="4">
        <v>55</v>
      </c>
      <c r="B56" s="4">
        <v>713</v>
      </c>
      <c r="C56" s="4" t="s">
        <v>67</v>
      </c>
      <c r="D56" s="4" t="s">
        <v>6</v>
      </c>
      <c r="E56" s="5">
        <v>1390</v>
      </c>
    </row>
    <row r="57" spans="1:5">
      <c r="A57" s="4">
        <v>56</v>
      </c>
      <c r="B57" s="4">
        <v>716</v>
      </c>
      <c r="C57" s="4" t="s">
        <v>68</v>
      </c>
      <c r="D57" s="4" t="s">
        <v>45</v>
      </c>
      <c r="E57" s="5">
        <v>2570</v>
      </c>
    </row>
    <row r="58" spans="1:5">
      <c r="A58" s="4">
        <v>57</v>
      </c>
      <c r="B58" s="4">
        <v>717</v>
      </c>
      <c r="C58" s="4" t="s">
        <v>69</v>
      </c>
      <c r="D58" s="4" t="s">
        <v>45</v>
      </c>
      <c r="E58" s="5">
        <v>2110</v>
      </c>
    </row>
    <row r="59" spans="1:5">
      <c r="A59" s="4">
        <v>58</v>
      </c>
      <c r="B59" s="4">
        <v>718</v>
      </c>
      <c r="C59" s="4" t="s">
        <v>70</v>
      </c>
      <c r="D59" s="4" t="s">
        <v>12</v>
      </c>
      <c r="E59" s="5">
        <v>1120</v>
      </c>
    </row>
    <row r="60" spans="1:5">
      <c r="A60" s="4">
        <v>59</v>
      </c>
      <c r="B60" s="4">
        <v>720</v>
      </c>
      <c r="C60" s="4" t="s">
        <v>71</v>
      </c>
      <c r="D60" s="4" t="s">
        <v>45</v>
      </c>
      <c r="E60" s="5">
        <v>1880</v>
      </c>
    </row>
    <row r="61" spans="1:5">
      <c r="A61" s="4">
        <v>60</v>
      </c>
      <c r="B61" s="4">
        <v>721</v>
      </c>
      <c r="C61" s="4" t="s">
        <v>72</v>
      </c>
      <c r="D61" s="4" t="s">
        <v>19</v>
      </c>
      <c r="E61" s="5">
        <v>2220</v>
      </c>
    </row>
    <row r="62" spans="1:5">
      <c r="A62" s="4">
        <v>61</v>
      </c>
      <c r="B62" s="4">
        <v>723</v>
      </c>
      <c r="C62" s="4" t="s">
        <v>73</v>
      </c>
      <c r="D62" s="4" t="s">
        <v>12</v>
      </c>
      <c r="E62" s="5">
        <v>1840</v>
      </c>
    </row>
    <row r="63" spans="1:5">
      <c r="A63" s="4">
        <v>62</v>
      </c>
      <c r="B63" s="4">
        <v>724</v>
      </c>
      <c r="C63" s="4" t="s">
        <v>74</v>
      </c>
      <c r="D63" s="4" t="s">
        <v>33</v>
      </c>
      <c r="E63" s="5">
        <v>3290</v>
      </c>
    </row>
    <row r="64" spans="1:5">
      <c r="A64" s="4">
        <v>63</v>
      </c>
      <c r="B64" s="4">
        <v>726</v>
      </c>
      <c r="C64" s="4" t="s">
        <v>75</v>
      </c>
      <c r="D64" s="4" t="s">
        <v>14</v>
      </c>
      <c r="E64" s="5">
        <v>3190</v>
      </c>
    </row>
    <row r="65" spans="1:5">
      <c r="A65" s="4">
        <v>64</v>
      </c>
      <c r="B65" s="4">
        <v>727</v>
      </c>
      <c r="C65" s="4" t="s">
        <v>76</v>
      </c>
      <c r="D65" s="4" t="s">
        <v>14</v>
      </c>
      <c r="E65" s="5">
        <v>1970</v>
      </c>
    </row>
    <row r="66" spans="1:5">
      <c r="A66" s="4">
        <v>65</v>
      </c>
      <c r="B66" s="4">
        <v>730</v>
      </c>
      <c r="C66" s="4" t="s">
        <v>77</v>
      </c>
      <c r="D66" s="4" t="s">
        <v>14</v>
      </c>
      <c r="E66" s="5">
        <v>4880</v>
      </c>
    </row>
    <row r="67" spans="1:5">
      <c r="A67" s="4">
        <v>66</v>
      </c>
      <c r="B67" s="4">
        <v>732</v>
      </c>
      <c r="C67" s="4" t="s">
        <v>78</v>
      </c>
      <c r="D67" s="4" t="s">
        <v>19</v>
      </c>
      <c r="E67" s="5">
        <v>1350</v>
      </c>
    </row>
    <row r="68" spans="1:5">
      <c r="A68" s="4">
        <v>67</v>
      </c>
      <c r="B68" s="4">
        <v>733</v>
      </c>
      <c r="C68" s="4" t="s">
        <v>79</v>
      </c>
      <c r="D68" s="4" t="s">
        <v>33</v>
      </c>
      <c r="E68" s="5">
        <v>1560</v>
      </c>
    </row>
    <row r="69" spans="1:5">
      <c r="A69" s="4">
        <v>68</v>
      </c>
      <c r="B69" s="4">
        <v>737</v>
      </c>
      <c r="C69" s="4" t="s">
        <v>80</v>
      </c>
      <c r="D69" s="4" t="s">
        <v>33</v>
      </c>
      <c r="E69" s="5">
        <v>3110</v>
      </c>
    </row>
    <row r="70" spans="1:5">
      <c r="A70" s="4">
        <v>69</v>
      </c>
      <c r="B70" s="4">
        <v>738</v>
      </c>
      <c r="C70" s="4" t="s">
        <v>81</v>
      </c>
      <c r="D70" s="4" t="s">
        <v>6</v>
      </c>
      <c r="E70" s="5">
        <v>1710</v>
      </c>
    </row>
    <row r="71" spans="1:5">
      <c r="A71" s="4">
        <v>70</v>
      </c>
      <c r="B71" s="4">
        <v>740</v>
      </c>
      <c r="C71" s="4" t="s">
        <v>82</v>
      </c>
      <c r="D71" s="4" t="s">
        <v>33</v>
      </c>
      <c r="E71" s="5">
        <v>1550</v>
      </c>
    </row>
    <row r="72" spans="1:5">
      <c r="A72" s="4">
        <v>71</v>
      </c>
      <c r="B72" s="4">
        <v>741</v>
      </c>
      <c r="C72" s="4" t="s">
        <v>83</v>
      </c>
      <c r="D72" s="4" t="s">
        <v>12</v>
      </c>
      <c r="E72" s="5">
        <v>1210</v>
      </c>
    </row>
    <row r="73" spans="1:5">
      <c r="A73" s="4">
        <v>72</v>
      </c>
      <c r="B73" s="4">
        <v>742</v>
      </c>
      <c r="C73" s="4" t="s">
        <v>84</v>
      </c>
      <c r="D73" s="4" t="s">
        <v>12</v>
      </c>
      <c r="E73" s="5">
        <v>2350</v>
      </c>
    </row>
    <row r="74" spans="1:5">
      <c r="A74" s="4">
        <v>73</v>
      </c>
      <c r="B74" s="4">
        <v>743</v>
      </c>
      <c r="C74" s="4" t="s">
        <v>85</v>
      </c>
      <c r="D74" s="4" t="s">
        <v>33</v>
      </c>
      <c r="E74" s="5">
        <v>2270</v>
      </c>
    </row>
    <row r="75" spans="1:5">
      <c r="A75" s="4">
        <v>74</v>
      </c>
      <c r="B75" s="4">
        <v>744</v>
      </c>
      <c r="C75" s="4" t="s">
        <v>86</v>
      </c>
      <c r="D75" s="4" t="s">
        <v>12</v>
      </c>
      <c r="E75" s="5">
        <v>3780</v>
      </c>
    </row>
    <row r="76" spans="1:5">
      <c r="A76" s="4">
        <v>75</v>
      </c>
      <c r="B76" s="4">
        <v>745</v>
      </c>
      <c r="C76" s="4" t="s">
        <v>87</v>
      </c>
      <c r="D76" s="4" t="s">
        <v>14</v>
      </c>
      <c r="E76" s="5">
        <v>1730</v>
      </c>
    </row>
    <row r="77" spans="1:5">
      <c r="A77" s="4">
        <v>76</v>
      </c>
      <c r="B77" s="4">
        <v>746</v>
      </c>
      <c r="C77" s="4" t="s">
        <v>88</v>
      </c>
      <c r="D77" s="4" t="s">
        <v>45</v>
      </c>
      <c r="E77" s="5">
        <v>3090</v>
      </c>
    </row>
    <row r="78" spans="1:5">
      <c r="A78" s="4">
        <v>77</v>
      </c>
      <c r="B78" s="4">
        <v>747</v>
      </c>
      <c r="C78" s="4" t="s">
        <v>89</v>
      </c>
      <c r="D78" s="4" t="s">
        <v>12</v>
      </c>
      <c r="E78" s="5">
        <v>2350</v>
      </c>
    </row>
    <row r="79" spans="1:5">
      <c r="A79" s="4">
        <v>78</v>
      </c>
      <c r="B79" s="4">
        <v>748</v>
      </c>
      <c r="C79" s="4" t="s">
        <v>90</v>
      </c>
      <c r="D79" s="4" t="s">
        <v>45</v>
      </c>
      <c r="E79" s="5">
        <v>2100</v>
      </c>
    </row>
    <row r="80" spans="1:5">
      <c r="A80" s="4">
        <v>79</v>
      </c>
      <c r="B80" s="4">
        <v>750</v>
      </c>
      <c r="C80" s="4" t="s">
        <v>91</v>
      </c>
      <c r="D80" s="4" t="s">
        <v>33</v>
      </c>
      <c r="E80" s="5">
        <v>6750</v>
      </c>
    </row>
    <row r="81" spans="1:5">
      <c r="A81" s="4">
        <v>80</v>
      </c>
      <c r="B81" s="4">
        <v>752</v>
      </c>
      <c r="C81" s="4" t="s">
        <v>92</v>
      </c>
      <c r="D81" s="4" t="s">
        <v>14</v>
      </c>
      <c r="E81" s="5">
        <v>1770</v>
      </c>
    </row>
    <row r="82" spans="1:5">
      <c r="A82" s="4">
        <v>81</v>
      </c>
      <c r="B82" s="4">
        <v>753</v>
      </c>
      <c r="C82" s="4" t="s">
        <v>93</v>
      </c>
      <c r="D82" s="4" t="s">
        <v>33</v>
      </c>
      <c r="E82" s="5">
        <v>1360</v>
      </c>
    </row>
    <row r="83" spans="1:5">
      <c r="A83" s="4">
        <v>82</v>
      </c>
      <c r="B83" s="4">
        <v>754</v>
      </c>
      <c r="C83" s="4" t="s">
        <v>94</v>
      </c>
      <c r="D83" s="4" t="s">
        <v>6</v>
      </c>
      <c r="E83" s="5">
        <v>2940</v>
      </c>
    </row>
    <row r="84" spans="1:5">
      <c r="A84" s="4">
        <v>83</v>
      </c>
      <c r="B84" s="4">
        <v>101453</v>
      </c>
      <c r="C84" s="4" t="s">
        <v>95</v>
      </c>
      <c r="D84" s="4" t="s">
        <v>6</v>
      </c>
      <c r="E84" s="5">
        <v>2600</v>
      </c>
    </row>
    <row r="85" spans="1:5">
      <c r="A85" s="4">
        <v>84</v>
      </c>
      <c r="B85" s="4">
        <v>102478</v>
      </c>
      <c r="C85" s="4" t="s">
        <v>96</v>
      </c>
      <c r="D85" s="4" t="s">
        <v>12</v>
      </c>
      <c r="E85" s="5">
        <v>1140</v>
      </c>
    </row>
    <row r="86" spans="1:5">
      <c r="A86" s="4">
        <v>85</v>
      </c>
      <c r="B86" s="4">
        <v>102479</v>
      </c>
      <c r="C86" s="4" t="s">
        <v>97</v>
      </c>
      <c r="D86" s="4" t="s">
        <v>12</v>
      </c>
      <c r="E86" s="5">
        <v>1830</v>
      </c>
    </row>
    <row r="87" spans="1:5">
      <c r="A87" s="4">
        <v>86</v>
      </c>
      <c r="B87" s="4">
        <v>102564</v>
      </c>
      <c r="C87" s="4" t="s">
        <v>98</v>
      </c>
      <c r="D87" s="4" t="s">
        <v>19</v>
      </c>
      <c r="E87" s="5">
        <v>1690</v>
      </c>
    </row>
    <row r="88" spans="1:5">
      <c r="A88" s="4">
        <v>87</v>
      </c>
      <c r="B88" s="4">
        <v>102565</v>
      </c>
      <c r="C88" s="4" t="s">
        <v>99</v>
      </c>
      <c r="D88" s="4" t="s">
        <v>14</v>
      </c>
      <c r="E88" s="5">
        <v>2650</v>
      </c>
    </row>
    <row r="89" spans="1:5">
      <c r="A89" s="4">
        <v>88</v>
      </c>
      <c r="B89" s="4">
        <v>102567</v>
      </c>
      <c r="C89" s="4" t="s">
        <v>100</v>
      </c>
      <c r="D89" s="4" t="s">
        <v>30</v>
      </c>
      <c r="E89" s="5">
        <v>1690</v>
      </c>
    </row>
    <row r="90" spans="1:5">
      <c r="A90" s="4">
        <v>89</v>
      </c>
      <c r="B90" s="4">
        <v>102934</v>
      </c>
      <c r="C90" s="4" t="s">
        <v>101</v>
      </c>
      <c r="D90" s="4" t="s">
        <v>14</v>
      </c>
      <c r="E90" s="5">
        <v>3800</v>
      </c>
    </row>
    <row r="91" spans="1:5">
      <c r="A91" s="4">
        <v>90</v>
      </c>
      <c r="B91" s="4">
        <v>102935</v>
      </c>
      <c r="C91" s="4" t="s">
        <v>102</v>
      </c>
      <c r="D91" s="4" t="s">
        <v>12</v>
      </c>
      <c r="E91" s="5">
        <v>2360</v>
      </c>
    </row>
    <row r="92" spans="1:5">
      <c r="A92" s="4">
        <v>91</v>
      </c>
      <c r="B92" s="4">
        <v>103198</v>
      </c>
      <c r="C92" s="4" t="s">
        <v>103</v>
      </c>
      <c r="D92" s="4" t="s">
        <v>14</v>
      </c>
      <c r="E92" s="5">
        <v>3350</v>
      </c>
    </row>
    <row r="93" spans="1:5">
      <c r="A93" s="4">
        <v>92</v>
      </c>
      <c r="B93" s="4">
        <v>103199</v>
      </c>
      <c r="C93" s="4" t="s">
        <v>104</v>
      </c>
      <c r="D93" s="4" t="s">
        <v>14</v>
      </c>
      <c r="E93" s="5">
        <v>2160</v>
      </c>
    </row>
    <row r="94" spans="1:5">
      <c r="A94" s="4">
        <v>93</v>
      </c>
      <c r="B94" s="4">
        <v>103639</v>
      </c>
      <c r="C94" s="4" t="s">
        <v>105</v>
      </c>
      <c r="D94" s="4" t="s">
        <v>33</v>
      </c>
      <c r="E94" s="5">
        <v>2570</v>
      </c>
    </row>
    <row r="95" ht="14.25" spans="1:5">
      <c r="A95" s="4">
        <v>94</v>
      </c>
      <c r="B95" s="6">
        <v>104428</v>
      </c>
      <c r="C95" s="6" t="s">
        <v>106</v>
      </c>
      <c r="D95" s="6" t="s">
        <v>6</v>
      </c>
      <c r="E95" s="5">
        <v>2260</v>
      </c>
    </row>
    <row r="96" ht="14.25" spans="1:5">
      <c r="A96" s="4">
        <v>95</v>
      </c>
      <c r="B96" s="6">
        <v>104429</v>
      </c>
      <c r="C96" s="6" t="s">
        <v>107</v>
      </c>
      <c r="D96" s="6" t="s">
        <v>14</v>
      </c>
      <c r="E96" s="5">
        <v>1660</v>
      </c>
    </row>
    <row r="97" ht="14.25" spans="1:5">
      <c r="A97" s="4">
        <v>96</v>
      </c>
      <c r="B97" s="6">
        <v>104430</v>
      </c>
      <c r="C97" s="6" t="s">
        <v>108</v>
      </c>
      <c r="D97" s="6" t="s">
        <v>33</v>
      </c>
      <c r="E97" s="5">
        <v>1170</v>
      </c>
    </row>
    <row r="98" ht="14.25" spans="1:5">
      <c r="A98" s="4">
        <v>97</v>
      </c>
      <c r="B98" s="6">
        <v>104533</v>
      </c>
      <c r="C98" s="6" t="s">
        <v>109</v>
      </c>
      <c r="D98" s="6" t="s">
        <v>6</v>
      </c>
      <c r="E98" s="5">
        <v>1560</v>
      </c>
    </row>
    <row r="99" ht="14.25" spans="1:5">
      <c r="A99" s="4">
        <v>98</v>
      </c>
      <c r="B99" s="6">
        <v>104838</v>
      </c>
      <c r="C99" s="6" t="s">
        <v>110</v>
      </c>
      <c r="D99" s="6" t="s">
        <v>6</v>
      </c>
      <c r="E99" s="5">
        <v>1480</v>
      </c>
    </row>
    <row r="100" ht="14.25" spans="1:5">
      <c r="A100" s="4">
        <v>99</v>
      </c>
      <c r="B100" s="6">
        <v>105267</v>
      </c>
      <c r="C100" s="6" t="s">
        <v>111</v>
      </c>
      <c r="D100" s="6" t="s">
        <v>14</v>
      </c>
      <c r="E100" s="5">
        <v>1910</v>
      </c>
    </row>
    <row r="101" ht="14.25" spans="1:5">
      <c r="A101" s="4">
        <v>100</v>
      </c>
      <c r="B101" s="6">
        <v>105396</v>
      </c>
      <c r="C101" s="6" t="s">
        <v>112</v>
      </c>
      <c r="D101" s="6" t="s">
        <v>33</v>
      </c>
      <c r="E101" s="5">
        <v>1350</v>
      </c>
    </row>
    <row r="102" ht="14.25" spans="1:5">
      <c r="A102" s="4">
        <v>101</v>
      </c>
      <c r="B102" s="7">
        <v>105751</v>
      </c>
      <c r="C102" s="8" t="s">
        <v>113</v>
      </c>
      <c r="D102" s="6" t="s">
        <v>33</v>
      </c>
      <c r="E102" s="5">
        <v>2050</v>
      </c>
    </row>
    <row r="103" ht="14.25" spans="1:5">
      <c r="A103" s="4">
        <v>102</v>
      </c>
      <c r="B103" s="7">
        <v>105910</v>
      </c>
      <c r="C103" s="8" t="s">
        <v>114</v>
      </c>
      <c r="D103" s="6" t="s">
        <v>33</v>
      </c>
      <c r="E103" s="5">
        <v>1350</v>
      </c>
    </row>
    <row r="104" ht="14.25" spans="1:5">
      <c r="A104" s="4">
        <v>103</v>
      </c>
      <c r="B104" s="7">
        <v>106066</v>
      </c>
      <c r="C104" s="8" t="s">
        <v>115</v>
      </c>
      <c r="D104" s="6" t="s">
        <v>10</v>
      </c>
      <c r="E104" s="5">
        <v>2450</v>
      </c>
    </row>
    <row r="105" ht="14.25" spans="1:5">
      <c r="A105" s="4">
        <v>104</v>
      </c>
      <c r="B105" s="9">
        <v>106399</v>
      </c>
      <c r="C105" s="9" t="s">
        <v>116</v>
      </c>
      <c r="D105" s="6" t="s">
        <v>14</v>
      </c>
      <c r="E105" s="5">
        <v>1250</v>
      </c>
    </row>
    <row r="106" ht="14.25" spans="1:5">
      <c r="A106" s="4">
        <v>105</v>
      </c>
      <c r="B106" s="9">
        <v>106485</v>
      </c>
      <c r="C106" s="9" t="s">
        <v>117</v>
      </c>
      <c r="D106" s="6" t="s">
        <v>33</v>
      </c>
      <c r="E106" s="5">
        <v>1250</v>
      </c>
    </row>
    <row r="107" ht="14.25" spans="1:5">
      <c r="A107" s="4">
        <v>106</v>
      </c>
      <c r="B107" s="9">
        <v>106568</v>
      </c>
      <c r="C107" s="9" t="s">
        <v>118</v>
      </c>
      <c r="D107" s="6" t="s">
        <v>33</v>
      </c>
      <c r="E107" s="5">
        <v>1250</v>
      </c>
    </row>
    <row r="108" ht="14.25" spans="1:5">
      <c r="A108" s="4">
        <v>107</v>
      </c>
      <c r="B108" s="9">
        <v>106569</v>
      </c>
      <c r="C108" s="9" t="s">
        <v>119</v>
      </c>
      <c r="D108" s="6" t="s">
        <v>14</v>
      </c>
      <c r="E108" s="5">
        <v>1250</v>
      </c>
    </row>
    <row r="109" spans="1:5">
      <c r="A109" s="3"/>
      <c r="B109" s="3"/>
      <c r="C109" s="3" t="s">
        <v>120</v>
      </c>
      <c r="D109" s="3"/>
      <c r="E109" s="5">
        <v>300270</v>
      </c>
    </row>
  </sheetData>
  <sortState ref="A2:E109">
    <sortCondition ref="B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9"/>
  <sheetViews>
    <sheetView workbookViewId="0">
      <selection activeCell="L11" sqref="L11"/>
    </sheetView>
  </sheetViews>
  <sheetFormatPr defaultColWidth="9" defaultRowHeight="13.5"/>
  <cols>
    <col min="3" max="3" width="24.375" customWidth="1"/>
    <col min="4" max="4" width="19.5" customWidth="1"/>
    <col min="5" max="5" width="19.5" hidden="1" customWidth="1"/>
    <col min="6" max="6" width="9" hidden="1" customWidth="1"/>
    <col min="7" max="8" width="12.625" hidden="1" customWidth="1"/>
    <col min="9" max="9" width="12.625" style="1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121</v>
      </c>
      <c r="F1" s="3"/>
      <c r="G1" s="3"/>
      <c r="H1" s="3"/>
      <c r="I1" s="5" t="s">
        <v>4</v>
      </c>
    </row>
    <row r="2" spans="1:9">
      <c r="A2" s="4">
        <v>1</v>
      </c>
      <c r="B2" s="4">
        <v>337</v>
      </c>
      <c r="C2" s="4" t="s">
        <v>16</v>
      </c>
      <c r="D2" s="4" t="s">
        <v>12</v>
      </c>
      <c r="E2" s="4" t="s">
        <v>122</v>
      </c>
      <c r="F2" s="3">
        <f>VLOOKUP(B:B,[1]Sheet1!$A$1:$B$65536,2,0)</f>
        <v>2098.73</v>
      </c>
      <c r="G2" s="3">
        <f>VLOOKUP(B:B,[2]查询时间段分门店销售汇总!$D$1:$L$65536,9,0)</f>
        <v>795575.7</v>
      </c>
      <c r="H2" s="3">
        <v>9940</v>
      </c>
      <c r="I2" s="5">
        <v>6750</v>
      </c>
    </row>
    <row r="3" spans="1:9">
      <c r="A3" s="4">
        <v>2</v>
      </c>
      <c r="B3" s="4">
        <v>517</v>
      </c>
      <c r="C3" s="4" t="s">
        <v>43</v>
      </c>
      <c r="D3" s="4" t="s">
        <v>12</v>
      </c>
      <c r="E3" s="4" t="s">
        <v>122</v>
      </c>
      <c r="F3" s="3">
        <f>VLOOKUP(B:B,[1]Sheet1!$A$1:$B$65536,2,0)</f>
        <v>2193.07</v>
      </c>
      <c r="G3" s="3">
        <f>VLOOKUP(B:B,[2]查询时间段分门店销售汇总!$D$1:$L$65536,9,0)</f>
        <v>781298.82</v>
      </c>
      <c r="H3" s="3">
        <v>9770</v>
      </c>
      <c r="I3" s="5">
        <v>6150</v>
      </c>
    </row>
    <row r="4" spans="1:9">
      <c r="A4" s="4">
        <v>3</v>
      </c>
      <c r="B4" s="4">
        <v>582</v>
      </c>
      <c r="C4" s="4" t="s">
        <v>55</v>
      </c>
      <c r="D4" s="4" t="s">
        <v>14</v>
      </c>
      <c r="E4" s="4" t="s">
        <v>122</v>
      </c>
      <c r="F4" s="3">
        <f>VLOOKUP(B:B,[1]Sheet1!$A$1:$B$65536,2,0)</f>
        <v>1314.5</v>
      </c>
      <c r="G4" s="3">
        <f>VLOOKUP(B:B,[2]查询时间段分门店销售汇总!$D$1:$L$65536,9,0)</f>
        <v>876479.86</v>
      </c>
      <c r="H4" s="3">
        <v>10960</v>
      </c>
      <c r="I4" s="5">
        <v>6150</v>
      </c>
    </row>
    <row r="5" spans="1:9">
      <c r="A5" s="4">
        <v>4</v>
      </c>
      <c r="B5" s="4">
        <v>750</v>
      </c>
      <c r="C5" s="4" t="s">
        <v>91</v>
      </c>
      <c r="D5" s="4" t="s">
        <v>33</v>
      </c>
      <c r="E5" s="4" t="s">
        <v>122</v>
      </c>
      <c r="F5" s="3">
        <f>VLOOKUP(B:B,[1]Sheet1!$A$1:$B$65536,2,0)</f>
        <v>5028.08</v>
      </c>
      <c r="G5" s="3">
        <f>VLOOKUP(B:B,[2]查询时间段分门店销售汇总!$D$1:$L$65536,9,0)</f>
        <v>677443.06</v>
      </c>
      <c r="H5" s="3">
        <v>8470</v>
      </c>
      <c r="I5" s="5">
        <v>6750</v>
      </c>
    </row>
    <row r="6" spans="1:9">
      <c r="A6" s="4">
        <v>5</v>
      </c>
      <c r="B6" s="4">
        <v>343</v>
      </c>
      <c r="C6" s="4" t="s">
        <v>20</v>
      </c>
      <c r="D6" s="4" t="s">
        <v>14</v>
      </c>
      <c r="E6" s="4" t="s">
        <v>123</v>
      </c>
      <c r="F6" s="3">
        <f>VLOOKUP(B:B,[1]Sheet1!$A$1:$B$65536,2,0)</f>
        <v>2712.72</v>
      </c>
      <c r="G6" s="3">
        <f>VLOOKUP(B:B,[2]查询时间段分门店销售汇总!$D$1:$L$65536,9,0)</f>
        <v>557573.26</v>
      </c>
      <c r="H6" s="3">
        <v>6970</v>
      </c>
      <c r="I6" s="5">
        <v>6250</v>
      </c>
    </row>
    <row r="7" spans="1:9">
      <c r="A7" s="4">
        <v>6</v>
      </c>
      <c r="B7" s="4">
        <v>341</v>
      </c>
      <c r="C7" s="4" t="s">
        <v>18</v>
      </c>
      <c r="D7" s="4" t="s">
        <v>19</v>
      </c>
      <c r="E7" s="4" t="s">
        <v>123</v>
      </c>
      <c r="F7" s="3">
        <f>VLOOKUP(B:B,[1]Sheet1!$A$1:$B$65536,2,0)</f>
        <v>2828.57</v>
      </c>
      <c r="G7" s="3">
        <f>VLOOKUP(B:B,[2]查询时间段分门店销售汇总!$D$1:$L$65536,9,0)</f>
        <v>646652.98</v>
      </c>
      <c r="H7" s="3">
        <v>8080</v>
      </c>
      <c r="I7" s="5">
        <v>6250</v>
      </c>
    </row>
    <row r="8" spans="1:9">
      <c r="A8" s="4">
        <v>7</v>
      </c>
      <c r="B8" s="4">
        <v>365</v>
      </c>
      <c r="C8" s="4" t="s">
        <v>27</v>
      </c>
      <c r="D8" s="4" t="s">
        <v>14</v>
      </c>
      <c r="E8" s="4" t="s">
        <v>123</v>
      </c>
      <c r="F8" s="3">
        <f>VLOOKUP(B:B,[1]Sheet1!$A$1:$B$65536,2,0)</f>
        <v>1187.38</v>
      </c>
      <c r="G8" s="3">
        <f>VLOOKUP(B:B,[2]查询时间段分门店销售汇总!$D$1:$L$65536,9,0)</f>
        <v>278799.27</v>
      </c>
      <c r="H8" s="3">
        <v>3480</v>
      </c>
      <c r="I8" s="5">
        <v>3730</v>
      </c>
    </row>
    <row r="9" spans="1:9">
      <c r="A9" s="4">
        <v>8</v>
      </c>
      <c r="B9" s="4">
        <v>385</v>
      </c>
      <c r="C9" s="4" t="s">
        <v>35</v>
      </c>
      <c r="D9" s="4" t="s">
        <v>30</v>
      </c>
      <c r="E9" s="4" t="s">
        <v>123</v>
      </c>
      <c r="F9" s="3">
        <f>VLOOKUP(B:B,[1]Sheet1!$A$1:$B$65536,2,0)</f>
        <v>2907.98</v>
      </c>
      <c r="G9" s="3">
        <f>VLOOKUP(B:B,[2]查询时间段分门店销售汇总!$D$1:$L$65536,9,0)</f>
        <v>424604.75</v>
      </c>
      <c r="H9" s="3">
        <v>5310</v>
      </c>
      <c r="I9" s="5">
        <v>5560</v>
      </c>
    </row>
    <row r="10" spans="1:9">
      <c r="A10" s="4">
        <v>9</v>
      </c>
      <c r="B10" s="4">
        <v>387</v>
      </c>
      <c r="C10" s="4" t="s">
        <v>36</v>
      </c>
      <c r="D10" s="4" t="s">
        <v>33</v>
      </c>
      <c r="E10" s="4" t="s">
        <v>123</v>
      </c>
      <c r="F10" s="3">
        <f>VLOOKUP(B:B,[1]Sheet1!$A$1:$B$65536,2,0)</f>
        <v>3194.3</v>
      </c>
      <c r="G10" s="3">
        <f>VLOOKUP(B:B,[2]查询时间段分门店销售汇总!$D$1:$L$65536,9,0)</f>
        <v>269236.98</v>
      </c>
      <c r="H10" s="3">
        <v>3370</v>
      </c>
      <c r="I10" s="5">
        <v>3620</v>
      </c>
    </row>
    <row r="11" spans="1:9">
      <c r="A11" s="4">
        <v>10</v>
      </c>
      <c r="B11" s="4">
        <v>571</v>
      </c>
      <c r="C11" s="4" t="s">
        <v>50</v>
      </c>
      <c r="D11" s="4" t="s">
        <v>33</v>
      </c>
      <c r="E11" s="4" t="s">
        <v>123</v>
      </c>
      <c r="F11" s="3">
        <f>VLOOKUP(B:B,[1]Sheet1!$A$1:$B$65536,2,0)</f>
        <v>3855.83</v>
      </c>
      <c r="G11" s="3">
        <f>VLOOKUP(B:B,[2]查询时间段分门店销售汇总!$D$1:$L$65536,9,0)</f>
        <v>478717.73</v>
      </c>
      <c r="H11" s="3">
        <v>5980</v>
      </c>
      <c r="I11" s="5">
        <v>6230</v>
      </c>
    </row>
    <row r="12" spans="1:9">
      <c r="A12" s="4">
        <v>11</v>
      </c>
      <c r="B12" s="4">
        <v>581</v>
      </c>
      <c r="C12" s="4" t="s">
        <v>54</v>
      </c>
      <c r="D12" s="4" t="s">
        <v>14</v>
      </c>
      <c r="E12" s="4" t="s">
        <v>123</v>
      </c>
      <c r="F12" s="3">
        <f>VLOOKUP(B:B,[1]Sheet1!$A$1:$B$65536,2,0)</f>
        <v>3801.75</v>
      </c>
      <c r="G12" s="3">
        <f>VLOOKUP(B:B,[2]查询时间段分门店销售汇总!$D$1:$L$65536,9,0)</f>
        <v>312814.35</v>
      </c>
      <c r="H12" s="3">
        <v>3910</v>
      </c>
      <c r="I12" s="5">
        <v>4160</v>
      </c>
    </row>
    <row r="13" spans="1:9">
      <c r="A13" s="4">
        <v>12</v>
      </c>
      <c r="B13" s="4">
        <v>585</v>
      </c>
      <c r="C13" s="4" t="s">
        <v>56</v>
      </c>
      <c r="D13" s="4" t="s">
        <v>14</v>
      </c>
      <c r="E13" s="4" t="s">
        <v>123</v>
      </c>
      <c r="F13" s="3">
        <f>VLOOKUP(B:B,[1]Sheet1!$A$1:$B$65536,2,0)</f>
        <v>2330.43</v>
      </c>
      <c r="G13" s="3">
        <f>VLOOKUP(B:B,[2]查询时间段分门店销售汇总!$D$1:$L$65536,9,0)</f>
        <v>321258.35</v>
      </c>
      <c r="H13" s="3">
        <v>4020</v>
      </c>
      <c r="I13" s="5">
        <v>4270</v>
      </c>
    </row>
    <row r="14" spans="1:9">
      <c r="A14" s="4">
        <v>13</v>
      </c>
      <c r="B14" s="4">
        <v>707</v>
      </c>
      <c r="C14" s="4" t="s">
        <v>63</v>
      </c>
      <c r="D14" s="4" t="s">
        <v>33</v>
      </c>
      <c r="E14" s="4" t="s">
        <v>123</v>
      </c>
      <c r="F14" s="3">
        <f>VLOOKUP(B:B,[1]Sheet1!$A$1:$B$65536,2,0)</f>
        <v>3215.32</v>
      </c>
      <c r="G14" s="3">
        <f>VLOOKUP(B:B,[2]查询时间段分门店销售汇总!$D$1:$L$65536,9,0)</f>
        <v>395483.13</v>
      </c>
      <c r="H14" s="3">
        <v>4940</v>
      </c>
      <c r="I14" s="5">
        <v>5190</v>
      </c>
    </row>
    <row r="15" spans="1:9">
      <c r="A15" s="4">
        <v>14</v>
      </c>
      <c r="B15" s="4">
        <v>709</v>
      </c>
      <c r="C15" s="4" t="s">
        <v>64</v>
      </c>
      <c r="D15" s="4" t="s">
        <v>14</v>
      </c>
      <c r="E15" s="4" t="s">
        <v>123</v>
      </c>
      <c r="F15" s="3">
        <f>VLOOKUP(B:B,[1]Sheet1!$A$1:$B$65536,2,0)</f>
        <v>3289.38</v>
      </c>
      <c r="G15" s="3">
        <f>VLOOKUP(B:B,[2]查询时间段分门店销售汇总!$D$1:$L$65536,9,0)</f>
        <v>294546.93</v>
      </c>
      <c r="H15" s="3">
        <v>3680</v>
      </c>
      <c r="I15" s="5">
        <v>3930</v>
      </c>
    </row>
    <row r="16" spans="1:9">
      <c r="A16" s="4">
        <v>15</v>
      </c>
      <c r="B16" s="4">
        <v>712</v>
      </c>
      <c r="C16" s="4" t="s">
        <v>66</v>
      </c>
      <c r="D16" s="4" t="s">
        <v>33</v>
      </c>
      <c r="E16" s="4" t="s">
        <v>123</v>
      </c>
      <c r="F16" s="3">
        <f>VLOOKUP(B:B,[1]Sheet1!$A$1:$B$65536,2,0)</f>
        <v>2734.22</v>
      </c>
      <c r="G16" s="3">
        <f>VLOOKUP(B:B,[2]查询时间段分门店销售汇总!$D$1:$L$65536,9,0)</f>
        <v>337552.64</v>
      </c>
      <c r="H16" s="3">
        <v>4220</v>
      </c>
      <c r="I16" s="5">
        <v>4470</v>
      </c>
    </row>
    <row r="17" spans="1:9">
      <c r="A17" s="4">
        <v>16</v>
      </c>
      <c r="B17" s="4">
        <v>730</v>
      </c>
      <c r="C17" s="4" t="s">
        <v>77</v>
      </c>
      <c r="D17" s="4" t="s">
        <v>14</v>
      </c>
      <c r="E17" s="4" t="s">
        <v>123</v>
      </c>
      <c r="F17" s="3">
        <f>VLOOKUP(B:B,[1]Sheet1!$A$1:$B$65536,2,0)</f>
        <v>2377.44</v>
      </c>
      <c r="G17" s="3">
        <f>VLOOKUP(B:B,[2]查询时间段分门店销售汇总!$D$1:$L$65536,9,0)</f>
        <v>370242.18</v>
      </c>
      <c r="H17" s="3">
        <v>4630</v>
      </c>
      <c r="I17" s="5">
        <v>4880</v>
      </c>
    </row>
    <row r="18" spans="1:9">
      <c r="A18" s="4">
        <v>17</v>
      </c>
      <c r="B18" s="4">
        <v>308</v>
      </c>
      <c r="C18" s="4" t="s">
        <v>11</v>
      </c>
      <c r="D18" s="4" t="s">
        <v>12</v>
      </c>
      <c r="E18" s="4" t="s">
        <v>124</v>
      </c>
      <c r="F18" s="3">
        <f>VLOOKUP(B:B,[1]Sheet1!$A$1:$B$65536,2,0)</f>
        <v>1647.89</v>
      </c>
      <c r="G18" s="3">
        <f>VLOOKUP(B:B,[2]查询时间段分门店销售汇总!$D$1:$L$65536,9,0)</f>
        <v>235507.08</v>
      </c>
      <c r="H18" s="3">
        <v>2940</v>
      </c>
      <c r="I18" s="5">
        <v>3190</v>
      </c>
    </row>
    <row r="19" spans="1:9">
      <c r="A19" s="4">
        <v>18</v>
      </c>
      <c r="B19" s="4">
        <v>311</v>
      </c>
      <c r="C19" s="4" t="s">
        <v>13</v>
      </c>
      <c r="D19" s="4" t="s">
        <v>14</v>
      </c>
      <c r="E19" s="4" t="s">
        <v>124</v>
      </c>
      <c r="F19" s="3">
        <f>VLOOKUP(B:B,[1]Sheet1!$A$1:$B$65536,2,0)</f>
        <v>485.52</v>
      </c>
      <c r="G19" s="3">
        <f>VLOOKUP(B:B,[2]查询时间段分门店销售汇总!$D$1:$L$65536,9,0)</f>
        <v>603428.68</v>
      </c>
      <c r="H19" s="3">
        <v>7540</v>
      </c>
      <c r="I19" s="5">
        <v>2150</v>
      </c>
    </row>
    <row r="20" spans="1:9">
      <c r="A20" s="4">
        <v>19</v>
      </c>
      <c r="B20" s="4">
        <v>54</v>
      </c>
      <c r="C20" s="4" t="s">
        <v>7</v>
      </c>
      <c r="D20" s="4" t="s">
        <v>6</v>
      </c>
      <c r="E20" s="4" t="s">
        <v>124</v>
      </c>
      <c r="F20" s="3">
        <f>VLOOKUP(B:B,[1]Sheet1!$A$1:$B$65536,2,0)</f>
        <v>1912.52</v>
      </c>
      <c r="G20" s="3">
        <f>VLOOKUP(B:B,[2]查询时间段分门店销售汇总!$D$1:$L$65536,9,0)</f>
        <v>216632.29</v>
      </c>
      <c r="H20" s="3">
        <v>2710</v>
      </c>
      <c r="I20" s="5">
        <v>2960</v>
      </c>
    </row>
    <row r="21" spans="1:9">
      <c r="A21" s="4">
        <v>20</v>
      </c>
      <c r="B21" s="4">
        <v>357</v>
      </c>
      <c r="C21" s="4" t="s">
        <v>25</v>
      </c>
      <c r="D21" s="4" t="s">
        <v>14</v>
      </c>
      <c r="E21" s="4" t="s">
        <v>124</v>
      </c>
      <c r="F21" s="3">
        <f>VLOOKUP(B:B,[1]Sheet1!$A$1:$B$65536,2,0)</f>
        <v>1555.29</v>
      </c>
      <c r="G21" s="3">
        <f>VLOOKUP(B:B,[2]查询时间段分门店销售汇总!$D$1:$L$65536,9,0)</f>
        <v>275720.93</v>
      </c>
      <c r="H21" s="3">
        <v>3450</v>
      </c>
      <c r="I21" s="5">
        <v>3700</v>
      </c>
    </row>
    <row r="22" spans="1:9">
      <c r="A22" s="4">
        <v>21</v>
      </c>
      <c r="B22" s="4">
        <v>355</v>
      </c>
      <c r="C22" s="4" t="s">
        <v>24</v>
      </c>
      <c r="D22" s="4" t="s">
        <v>12</v>
      </c>
      <c r="E22" s="4" t="s">
        <v>124</v>
      </c>
      <c r="F22" s="3">
        <f>VLOOKUP(B:B,[1]Sheet1!$A$1:$B$65536,2,0)</f>
        <v>1756.24</v>
      </c>
      <c r="G22" s="3">
        <f>VLOOKUP(B:B,[2]查询时间段分门店销售汇总!$D$1:$L$65536,9,0)</f>
        <v>244849.84</v>
      </c>
      <c r="H22" s="3">
        <v>3060</v>
      </c>
      <c r="I22" s="5">
        <v>3310</v>
      </c>
    </row>
    <row r="23" spans="1:9">
      <c r="A23" s="4">
        <v>22</v>
      </c>
      <c r="B23" s="4">
        <v>359</v>
      </c>
      <c r="C23" s="4" t="s">
        <v>26</v>
      </c>
      <c r="D23" s="4" t="s">
        <v>14</v>
      </c>
      <c r="E23" s="4" t="s">
        <v>124</v>
      </c>
      <c r="F23" s="3">
        <f>VLOOKUP(B:B,[1]Sheet1!$A$1:$B$65536,2,0)</f>
        <v>812.56</v>
      </c>
      <c r="G23" s="3">
        <f>VLOOKUP(B:B,[2]查询时间段分门店销售汇总!$D$1:$L$65536,9,0)</f>
        <v>161979.08</v>
      </c>
      <c r="H23" s="3">
        <v>2020</v>
      </c>
      <c r="I23" s="5">
        <v>2270</v>
      </c>
    </row>
    <row r="24" spans="1:9">
      <c r="A24" s="4">
        <v>23</v>
      </c>
      <c r="B24" s="4">
        <v>373</v>
      </c>
      <c r="C24" s="4" t="s">
        <v>31</v>
      </c>
      <c r="D24" s="4" t="s">
        <v>12</v>
      </c>
      <c r="E24" s="4" t="s">
        <v>124</v>
      </c>
      <c r="F24" s="3">
        <f>VLOOKUP(B:B,[1]Sheet1!$A$1:$B$65536,2,0)</f>
        <v>1980.88</v>
      </c>
      <c r="G24" s="3">
        <f>VLOOKUP(B:B,[2]查询时间段分门店销售汇总!$D$1:$L$65536,9,0)</f>
        <v>305946.95</v>
      </c>
      <c r="H24" s="3">
        <v>3820</v>
      </c>
      <c r="I24" s="5">
        <v>4070</v>
      </c>
    </row>
    <row r="25" spans="1:9">
      <c r="A25" s="4">
        <v>24</v>
      </c>
      <c r="B25" s="4">
        <v>391</v>
      </c>
      <c r="C25" s="4" t="s">
        <v>37</v>
      </c>
      <c r="D25" s="4" t="s">
        <v>12</v>
      </c>
      <c r="E25" s="4" t="s">
        <v>124</v>
      </c>
      <c r="F25" s="3">
        <f>VLOOKUP(B:B,[1]Sheet1!$A$1:$B$65536,2,0)</f>
        <v>1286.98</v>
      </c>
      <c r="G25" s="3">
        <f>VLOOKUP(B:B,[2]查询时间段分门店销售汇总!$D$1:$L$65536,9,0)</f>
        <v>211389.26</v>
      </c>
      <c r="H25" s="3">
        <v>2640</v>
      </c>
      <c r="I25" s="5">
        <v>2890</v>
      </c>
    </row>
    <row r="26" spans="1:9">
      <c r="A26" s="4">
        <v>25</v>
      </c>
      <c r="B26" s="4">
        <v>379</v>
      </c>
      <c r="C26" s="4" t="s">
        <v>34</v>
      </c>
      <c r="D26" s="4" t="s">
        <v>14</v>
      </c>
      <c r="E26" s="4" t="s">
        <v>124</v>
      </c>
      <c r="F26" s="3">
        <f>VLOOKUP(B:B,[1]Sheet1!$A$1:$B$65536,2,0)</f>
        <v>1777.03</v>
      </c>
      <c r="G26" s="3">
        <f>VLOOKUP(B:B,[2]查询时间段分门店销售汇总!$D$1:$L$65536,9,0)</f>
        <v>224599.1</v>
      </c>
      <c r="H26" s="3">
        <v>2810</v>
      </c>
      <c r="I26" s="5">
        <v>3060</v>
      </c>
    </row>
    <row r="27" spans="1:9">
      <c r="A27" s="4">
        <v>26</v>
      </c>
      <c r="B27" s="4">
        <v>377</v>
      </c>
      <c r="C27" s="4" t="s">
        <v>32</v>
      </c>
      <c r="D27" s="4" t="s">
        <v>33</v>
      </c>
      <c r="E27" s="4" t="s">
        <v>124</v>
      </c>
      <c r="F27" s="3">
        <f>VLOOKUP(B:B,[1]Sheet1!$A$1:$B$65536,2,0)</f>
        <v>1728.13</v>
      </c>
      <c r="G27" s="3">
        <f>VLOOKUP(B:B,[2]查询时间段分门店销售汇总!$D$1:$L$65536,9,0)</f>
        <v>220554.23</v>
      </c>
      <c r="H27" s="3">
        <v>2760</v>
      </c>
      <c r="I27" s="5">
        <v>3010</v>
      </c>
    </row>
    <row r="28" spans="1:9">
      <c r="A28" s="4">
        <v>27</v>
      </c>
      <c r="B28" s="4">
        <v>399</v>
      </c>
      <c r="C28" s="4" t="s">
        <v>38</v>
      </c>
      <c r="D28" s="4" t="s">
        <v>33</v>
      </c>
      <c r="E28" s="4" t="s">
        <v>124</v>
      </c>
      <c r="F28" s="3">
        <f>VLOOKUP(B:B,[1]Sheet1!$A$1:$B$65536,2,0)</f>
        <v>2324.78</v>
      </c>
      <c r="G28" s="3">
        <f>VLOOKUP(B:B,[2]查询时间段分门店销售汇总!$D$1:$L$65536,9,0)</f>
        <v>214852.42</v>
      </c>
      <c r="H28" s="3">
        <v>2690</v>
      </c>
      <c r="I28" s="5">
        <v>2940</v>
      </c>
    </row>
    <row r="29" spans="1:9">
      <c r="A29" s="4">
        <v>28</v>
      </c>
      <c r="B29" s="4">
        <v>514</v>
      </c>
      <c r="C29" s="4" t="s">
        <v>41</v>
      </c>
      <c r="D29" s="4" t="s">
        <v>30</v>
      </c>
      <c r="E29" s="4" t="s">
        <v>124</v>
      </c>
      <c r="F29" s="3">
        <f>VLOOKUP(B:B,[1]Sheet1!$A$1:$B$65536,2,0)</f>
        <v>3278.45</v>
      </c>
      <c r="G29" s="3">
        <f>VLOOKUP(B:B,[2]查询时间段分门店销售汇总!$D$1:$L$65536,9,0)</f>
        <v>227342.82</v>
      </c>
      <c r="H29" s="3">
        <v>2840</v>
      </c>
      <c r="I29" s="5">
        <v>3250</v>
      </c>
    </row>
    <row r="30" spans="1:9">
      <c r="A30" s="4">
        <v>29</v>
      </c>
      <c r="B30" s="4">
        <v>513</v>
      </c>
      <c r="C30" s="4" t="s">
        <v>40</v>
      </c>
      <c r="D30" s="4" t="s">
        <v>14</v>
      </c>
      <c r="E30" s="4" t="s">
        <v>124</v>
      </c>
      <c r="F30" s="3">
        <f>VLOOKUP(B:B,[1]Sheet1!$A$1:$B$65536,2,0)</f>
        <v>1790.27</v>
      </c>
      <c r="G30" s="3">
        <f>VLOOKUP(B:B,[2]查询时间段分门店销售汇总!$D$1:$L$65536,9,0)</f>
        <v>247822.89</v>
      </c>
      <c r="H30" s="3">
        <v>3100</v>
      </c>
      <c r="I30" s="5">
        <v>3350</v>
      </c>
    </row>
    <row r="31" spans="1:9">
      <c r="A31" s="4">
        <v>30</v>
      </c>
      <c r="B31" s="4">
        <v>546</v>
      </c>
      <c r="C31" s="4" t="s">
        <v>47</v>
      </c>
      <c r="D31" s="4" t="s">
        <v>33</v>
      </c>
      <c r="E31" s="4" t="s">
        <v>124</v>
      </c>
      <c r="F31" s="3">
        <f>VLOOKUP(B:B,[1]Sheet1!$A$1:$B$65536,2,0)</f>
        <v>2592.6</v>
      </c>
      <c r="G31" s="3">
        <f>VLOOKUP(B:B,[2]查询时间段分门店销售汇总!$D$1:$L$65536,9,0)</f>
        <v>264091.41</v>
      </c>
      <c r="H31" s="3">
        <v>3300</v>
      </c>
      <c r="I31" s="5">
        <v>3550</v>
      </c>
    </row>
    <row r="32" spans="1:9">
      <c r="A32" s="4">
        <v>31</v>
      </c>
      <c r="B32" s="4">
        <v>515</v>
      </c>
      <c r="C32" s="4" t="s">
        <v>42</v>
      </c>
      <c r="D32" s="4" t="s">
        <v>12</v>
      </c>
      <c r="E32" s="4" t="s">
        <v>124</v>
      </c>
      <c r="F32" s="3">
        <f>VLOOKUP(B:B,[1]Sheet1!$A$1:$B$65536,2,0)</f>
        <v>1832.92</v>
      </c>
      <c r="G32" s="3">
        <f>VLOOKUP(B:B,[2]查询时间段分门店销售汇总!$D$1:$L$65536,9,0)</f>
        <v>202618.57</v>
      </c>
      <c r="H32" s="3">
        <v>2530</v>
      </c>
      <c r="I32" s="5">
        <v>2780</v>
      </c>
    </row>
    <row r="33" spans="1:9">
      <c r="A33" s="4">
        <v>32</v>
      </c>
      <c r="B33" s="4">
        <v>578</v>
      </c>
      <c r="C33" s="4" t="s">
        <v>53</v>
      </c>
      <c r="D33" s="4" t="s">
        <v>12</v>
      </c>
      <c r="E33" s="4" t="s">
        <v>124</v>
      </c>
      <c r="F33" s="3">
        <f>VLOOKUP(B:B,[1]Sheet1!$A$1:$B$65536,2,0)</f>
        <v>1693.92</v>
      </c>
      <c r="G33" s="3">
        <f>VLOOKUP(B:B,[2]查询时间段分门店销售汇总!$D$1:$L$65536,9,0)</f>
        <v>289248.32</v>
      </c>
      <c r="H33" s="3">
        <v>3620</v>
      </c>
      <c r="I33" s="5">
        <v>3870</v>
      </c>
    </row>
    <row r="34" spans="1:9">
      <c r="A34" s="4">
        <v>33</v>
      </c>
      <c r="B34" s="4">
        <v>598</v>
      </c>
      <c r="C34" s="4" t="s">
        <v>60</v>
      </c>
      <c r="D34" s="4" t="s">
        <v>33</v>
      </c>
      <c r="E34" s="4" t="s">
        <v>124</v>
      </c>
      <c r="F34" s="3">
        <f>VLOOKUP(B:B,[1]Sheet1!$A$1:$B$65536,2,0)</f>
        <v>2691.08</v>
      </c>
      <c r="G34" s="3">
        <f>VLOOKUP(B:B,[2]查询时间段分门店销售汇总!$D$1:$L$65536,9,0)</f>
        <v>183167.2</v>
      </c>
      <c r="H34" s="3">
        <v>2290</v>
      </c>
      <c r="I34" s="5">
        <v>2540</v>
      </c>
    </row>
    <row r="35" spans="1:9">
      <c r="A35" s="4">
        <v>34</v>
      </c>
      <c r="B35" s="4">
        <v>746</v>
      </c>
      <c r="C35" s="4" t="s">
        <v>88</v>
      </c>
      <c r="D35" s="4" t="s">
        <v>45</v>
      </c>
      <c r="E35" s="4" t="s">
        <v>124</v>
      </c>
      <c r="F35" s="3">
        <f>VLOOKUP(B:B,[1]Sheet1!$A$1:$B$65536,2,0)</f>
        <v>1940.63</v>
      </c>
      <c r="G35" s="3">
        <f>VLOOKUP(B:B,[2]查询时间段分门店销售汇总!$D$1:$L$65536,9,0)</f>
        <v>227590.78</v>
      </c>
      <c r="H35" s="3">
        <v>2840</v>
      </c>
      <c r="I35" s="5">
        <v>3090</v>
      </c>
    </row>
    <row r="36" spans="1:9">
      <c r="A36" s="4">
        <v>35</v>
      </c>
      <c r="B36" s="4">
        <v>724</v>
      </c>
      <c r="C36" s="4" t="s">
        <v>74</v>
      </c>
      <c r="D36" s="4" t="s">
        <v>33</v>
      </c>
      <c r="E36" s="4" t="s">
        <v>124</v>
      </c>
      <c r="F36" s="3">
        <f>VLOOKUP(B:B,[1]Sheet1!$A$1:$B$65536,2,0)</f>
        <v>1646.67</v>
      </c>
      <c r="G36" s="3">
        <f>VLOOKUP(B:B,[2]查询时间段分门店销售汇总!$D$1:$L$65536,9,0)</f>
        <v>243399.69</v>
      </c>
      <c r="H36" s="3">
        <v>3040</v>
      </c>
      <c r="I36" s="5">
        <v>3290</v>
      </c>
    </row>
    <row r="37" spans="1:9">
      <c r="A37" s="4">
        <v>36</v>
      </c>
      <c r="B37" s="4">
        <v>726</v>
      </c>
      <c r="C37" s="4" t="s">
        <v>75</v>
      </c>
      <c r="D37" s="4" t="s">
        <v>14</v>
      </c>
      <c r="E37" s="4" t="s">
        <v>124</v>
      </c>
      <c r="F37" s="3">
        <f>VLOOKUP(B:B,[1]Sheet1!$A$1:$B$65536,2,0)</f>
        <v>3245.65</v>
      </c>
      <c r="G37" s="3">
        <f>VLOOKUP(B:B,[2]查询时间段分门店销售汇总!$D$1:$L$65536,9,0)</f>
        <v>235252.5</v>
      </c>
      <c r="H37" s="3">
        <v>2940</v>
      </c>
      <c r="I37" s="5">
        <v>3190</v>
      </c>
    </row>
    <row r="38" spans="1:9">
      <c r="A38" s="4">
        <v>37</v>
      </c>
      <c r="B38" s="4">
        <v>742</v>
      </c>
      <c r="C38" s="4" t="s">
        <v>84</v>
      </c>
      <c r="D38" s="4" t="s">
        <v>12</v>
      </c>
      <c r="E38" s="4" t="s">
        <v>124</v>
      </c>
      <c r="F38" s="3">
        <f>VLOOKUP(B:B,[1]Sheet1!$A$1:$B$65536,2,0)</f>
        <v>724.29</v>
      </c>
      <c r="G38" s="3">
        <f>VLOOKUP(B:B,[2]查询时间段分门店销售汇总!$D$1:$L$65536,9,0)</f>
        <v>296443.93</v>
      </c>
      <c r="H38" s="3">
        <v>3710</v>
      </c>
      <c r="I38" s="5">
        <v>2350</v>
      </c>
    </row>
    <row r="39" spans="1:9">
      <c r="A39" s="4">
        <v>38</v>
      </c>
      <c r="B39" s="4">
        <v>744</v>
      </c>
      <c r="C39" s="4" t="s">
        <v>86</v>
      </c>
      <c r="D39" s="4" t="s">
        <v>12</v>
      </c>
      <c r="E39" s="4" t="s">
        <v>124</v>
      </c>
      <c r="F39" s="3">
        <f>VLOOKUP(B:B,[1]Sheet1!$A$1:$B$65536,2,0)</f>
        <v>1467.54</v>
      </c>
      <c r="G39" s="3">
        <f>VLOOKUP(B:B,[2]查询时间段分门店销售汇总!$D$1:$L$65536,9,0)</f>
        <v>282791.01</v>
      </c>
      <c r="H39" s="3">
        <v>3530</v>
      </c>
      <c r="I39" s="5">
        <v>3780</v>
      </c>
    </row>
    <row r="40" spans="1:9">
      <c r="A40" s="4">
        <v>39</v>
      </c>
      <c r="B40" s="4">
        <v>747</v>
      </c>
      <c r="C40" s="4" t="s">
        <v>89</v>
      </c>
      <c r="D40" s="4" t="s">
        <v>12</v>
      </c>
      <c r="E40" s="4" t="s">
        <v>124</v>
      </c>
      <c r="F40" s="3">
        <f>VLOOKUP(B:B,[1]Sheet1!$A$1:$B$65536,2,0)</f>
        <v>865.22</v>
      </c>
      <c r="G40" s="3">
        <f>VLOOKUP(B:B,[2]查询时间段分门店销售汇总!$D$1:$L$65536,9,0)</f>
        <v>247154.99</v>
      </c>
      <c r="H40" s="3">
        <v>3090</v>
      </c>
      <c r="I40" s="5">
        <v>2350</v>
      </c>
    </row>
    <row r="41" spans="1:9">
      <c r="A41" s="4">
        <v>40</v>
      </c>
      <c r="B41" s="4">
        <v>754</v>
      </c>
      <c r="C41" s="4" t="s">
        <v>94</v>
      </c>
      <c r="D41" s="4" t="s">
        <v>6</v>
      </c>
      <c r="E41" s="4" t="s">
        <v>124</v>
      </c>
      <c r="F41" s="3">
        <f>VLOOKUP(B:B,[1]Sheet1!$A$1:$B$65536,2,0)</f>
        <v>1148.74</v>
      </c>
      <c r="G41" s="3">
        <f>VLOOKUP(B:B,[2]查询时间段分门店销售汇总!$D$1:$L$65536,9,0)</f>
        <v>214912.78</v>
      </c>
      <c r="H41" s="3">
        <v>2690</v>
      </c>
      <c r="I41" s="5">
        <v>2940</v>
      </c>
    </row>
    <row r="42" spans="1:9">
      <c r="A42" s="4">
        <v>41</v>
      </c>
      <c r="B42" s="4">
        <v>102934</v>
      </c>
      <c r="C42" s="4" t="s">
        <v>101</v>
      </c>
      <c r="D42" s="4" t="s">
        <v>14</v>
      </c>
      <c r="E42" s="4" t="s">
        <v>124</v>
      </c>
      <c r="F42" s="3">
        <f>VLOOKUP(B:B,[1]Sheet1!$A$1:$B$65536,2,0)</f>
        <v>3173.7</v>
      </c>
      <c r="G42" s="3">
        <f>VLOOKUP(B:B,[2]查询时间段分门店销售汇总!$D$1:$L$65536,9,0)</f>
        <v>283892.88</v>
      </c>
      <c r="H42" s="3">
        <v>3550</v>
      </c>
      <c r="I42" s="5">
        <v>3800</v>
      </c>
    </row>
    <row r="43" spans="1:9">
      <c r="A43" s="4">
        <v>42</v>
      </c>
      <c r="B43" s="4">
        <v>329</v>
      </c>
      <c r="C43" s="4" t="s">
        <v>15</v>
      </c>
      <c r="D43" s="4" t="s">
        <v>6</v>
      </c>
      <c r="E43" s="4" t="s">
        <v>125</v>
      </c>
      <c r="F43" s="3">
        <f>VLOOKUP(B:B,[1]Sheet1!$A$1:$B$65536,2,0)</f>
        <v>853.64</v>
      </c>
      <c r="G43" s="3">
        <f>VLOOKUP(B:B,[2]查询时间段分门店销售汇总!$D$1:$L$65536,9,0)</f>
        <v>161990.42</v>
      </c>
      <c r="H43" s="3">
        <v>2020</v>
      </c>
      <c r="I43" s="5">
        <v>2270</v>
      </c>
    </row>
    <row r="44" spans="1:9">
      <c r="A44" s="4">
        <v>43</v>
      </c>
      <c r="B44" s="4">
        <v>349</v>
      </c>
      <c r="C44" s="4" t="s">
        <v>22</v>
      </c>
      <c r="D44" s="4" t="s">
        <v>12</v>
      </c>
      <c r="E44" s="4" t="s">
        <v>125</v>
      </c>
      <c r="F44" s="3">
        <f>VLOOKUP(B:B,[1]Sheet1!$A$1:$B$65536,2,0)</f>
        <v>858.14</v>
      </c>
      <c r="G44" s="3">
        <f>VLOOKUP(B:B,[2]查询时间段分门店销售汇总!$D$1:$L$65536,9,0)</f>
        <v>161215.11</v>
      </c>
      <c r="H44" s="3">
        <v>2020</v>
      </c>
      <c r="I44" s="5">
        <v>2270</v>
      </c>
    </row>
    <row r="45" spans="1:9">
      <c r="A45" s="4">
        <v>44</v>
      </c>
      <c r="B45" s="4">
        <v>351</v>
      </c>
      <c r="C45" s="4" t="s">
        <v>23</v>
      </c>
      <c r="D45" s="4" t="s">
        <v>6</v>
      </c>
      <c r="E45" s="4" t="s">
        <v>125</v>
      </c>
      <c r="F45" s="3">
        <f>VLOOKUP(B:B,[1]Sheet1!$A$1:$B$65536,2,0)</f>
        <v>868.98</v>
      </c>
      <c r="G45" s="3">
        <f>VLOOKUP(B:B,[2]查询时间段分门店销售汇总!$D$1:$L$65536,9,0)</f>
        <v>158631.49</v>
      </c>
      <c r="H45" s="3">
        <v>1980</v>
      </c>
      <c r="I45" s="5">
        <v>2230</v>
      </c>
    </row>
    <row r="46" spans="1:9">
      <c r="A46" s="4">
        <v>45</v>
      </c>
      <c r="B46" s="4">
        <v>367</v>
      </c>
      <c r="C46" s="4" t="s">
        <v>28</v>
      </c>
      <c r="D46" s="4" t="s">
        <v>6</v>
      </c>
      <c r="E46" s="4" t="s">
        <v>125</v>
      </c>
      <c r="F46" s="3">
        <f>VLOOKUP(B:B,[1]Sheet1!$A$1:$B$65536,2,0)</f>
        <v>1250.38</v>
      </c>
      <c r="G46" s="3">
        <f>VLOOKUP(B:B,[2]查询时间段分门店销售汇总!$D$1:$L$65536,9,0)</f>
        <v>172022.93</v>
      </c>
      <c r="H46" s="3">
        <v>2150</v>
      </c>
      <c r="I46" s="5">
        <v>2400</v>
      </c>
    </row>
    <row r="47" spans="1:9">
      <c r="A47" s="4">
        <v>46</v>
      </c>
      <c r="B47" s="4">
        <v>511</v>
      </c>
      <c r="C47" s="4" t="s">
        <v>39</v>
      </c>
      <c r="D47" s="4" t="s">
        <v>12</v>
      </c>
      <c r="E47" s="4" t="s">
        <v>125</v>
      </c>
      <c r="F47" s="3">
        <f>VLOOKUP(B:B,[1]Sheet1!$A$1:$B$65536,2,0)</f>
        <v>2399.04</v>
      </c>
      <c r="G47" s="3">
        <f>VLOOKUP(B:B,[2]查询时间段分门店销售汇总!$D$1:$L$65536,9,0)</f>
        <v>204970.86</v>
      </c>
      <c r="H47" s="3">
        <v>2560</v>
      </c>
      <c r="I47" s="5">
        <v>2810</v>
      </c>
    </row>
    <row r="48" spans="1:9">
      <c r="A48" s="4">
        <v>47</v>
      </c>
      <c r="B48" s="4">
        <v>572</v>
      </c>
      <c r="C48" s="4" t="s">
        <v>51</v>
      </c>
      <c r="D48" s="4" t="s">
        <v>12</v>
      </c>
      <c r="E48" s="4" t="s">
        <v>125</v>
      </c>
      <c r="F48" s="3">
        <f>VLOOKUP(B:B,[1]Sheet1!$A$1:$B$65536,2,0)</f>
        <v>1411.18</v>
      </c>
      <c r="G48" s="3">
        <f>VLOOKUP(B:B,[2]查询时间段分门店销售汇总!$D$1:$L$65536,9,0)</f>
        <v>175248.39</v>
      </c>
      <c r="H48" s="3">
        <v>2190</v>
      </c>
      <c r="I48" s="5">
        <v>2440</v>
      </c>
    </row>
    <row r="49" spans="1:9">
      <c r="A49" s="4">
        <v>48</v>
      </c>
      <c r="B49" s="4">
        <v>587</v>
      </c>
      <c r="C49" s="4" t="s">
        <v>57</v>
      </c>
      <c r="D49" s="4" t="s">
        <v>6</v>
      </c>
      <c r="E49" s="4" t="s">
        <v>125</v>
      </c>
      <c r="F49" s="3">
        <f>VLOOKUP(B:B,[1]Sheet1!$A$1:$B$65536,2,0)</f>
        <v>940.29</v>
      </c>
      <c r="G49" s="3">
        <f>VLOOKUP(B:B,[2]查询时间段分门店销售汇总!$D$1:$L$65536,9,0)</f>
        <v>133666.85</v>
      </c>
      <c r="H49" s="3">
        <v>1670</v>
      </c>
      <c r="I49" s="5">
        <v>1920</v>
      </c>
    </row>
    <row r="50" spans="1:9">
      <c r="A50" s="4">
        <v>49</v>
      </c>
      <c r="B50" s="4">
        <v>716</v>
      </c>
      <c r="C50" s="4" t="s">
        <v>68</v>
      </c>
      <c r="D50" s="4" t="s">
        <v>45</v>
      </c>
      <c r="E50" s="4" t="s">
        <v>125</v>
      </c>
      <c r="F50" s="3">
        <f>VLOOKUP(B:B,[1]Sheet1!$A$1:$B$65536,2,0)</f>
        <v>1979.66</v>
      </c>
      <c r="G50" s="3">
        <f>VLOOKUP(B:B,[2]查询时间段分门店销售汇总!$D$1:$L$65536,9,0)</f>
        <v>185550.26</v>
      </c>
      <c r="H50" s="3">
        <v>2320</v>
      </c>
      <c r="I50" s="5">
        <v>2570</v>
      </c>
    </row>
    <row r="51" spans="1:9">
      <c r="A51" s="4">
        <v>50</v>
      </c>
      <c r="B51" s="4">
        <v>721</v>
      </c>
      <c r="C51" s="4" t="s">
        <v>72</v>
      </c>
      <c r="D51" s="4" t="s">
        <v>19</v>
      </c>
      <c r="E51" s="4" t="s">
        <v>125</v>
      </c>
      <c r="F51" s="3">
        <f>VLOOKUP(B:B,[1]Sheet1!$A$1:$B$65536,2,0)</f>
        <v>1337.99</v>
      </c>
      <c r="G51" s="3">
        <f>VLOOKUP(B:B,[2]查询时间段分门店销售汇总!$D$1:$L$65536,9,0)</f>
        <v>157570.32</v>
      </c>
      <c r="H51" s="3">
        <v>1970</v>
      </c>
      <c r="I51" s="5">
        <v>2220</v>
      </c>
    </row>
    <row r="52" spans="1:9">
      <c r="A52" s="4">
        <v>51</v>
      </c>
      <c r="B52" s="4">
        <v>737</v>
      </c>
      <c r="C52" s="4" t="s">
        <v>80</v>
      </c>
      <c r="D52" s="4" t="s">
        <v>33</v>
      </c>
      <c r="E52" s="4" t="s">
        <v>125</v>
      </c>
      <c r="F52" s="3">
        <f>VLOOKUP(B:B,[1]Sheet1!$A$1:$B$65536,2,0)</f>
        <v>1705.11</v>
      </c>
      <c r="G52" s="3">
        <f>VLOOKUP(B:B,[2]查询时间段分门店销售汇总!$D$1:$L$65536,9,0)</f>
        <v>229191.78</v>
      </c>
      <c r="H52" s="3">
        <v>2860</v>
      </c>
      <c r="I52" s="5">
        <v>3110</v>
      </c>
    </row>
    <row r="53" spans="1:9">
      <c r="A53" s="4">
        <v>52</v>
      </c>
      <c r="B53" s="4">
        <v>347</v>
      </c>
      <c r="C53" s="4" t="s">
        <v>21</v>
      </c>
      <c r="D53" s="4" t="s">
        <v>14</v>
      </c>
      <c r="E53" s="4" t="s">
        <v>125</v>
      </c>
      <c r="F53" s="3">
        <f>VLOOKUP(B:B,[1]Sheet1!$A$1:$B$65536,2,0)</f>
        <v>1040.55</v>
      </c>
      <c r="G53" s="3">
        <f>VLOOKUP(B:B,[2]查询时间段分门店销售汇总!$D$1:$L$65536,9,0)</f>
        <v>142600.53</v>
      </c>
      <c r="H53" s="3">
        <v>1780</v>
      </c>
      <c r="I53" s="5">
        <v>2030</v>
      </c>
    </row>
    <row r="54" spans="1:9">
      <c r="A54" s="4">
        <v>53</v>
      </c>
      <c r="B54" s="4">
        <v>745</v>
      </c>
      <c r="C54" s="4" t="s">
        <v>87</v>
      </c>
      <c r="D54" s="4" t="s">
        <v>14</v>
      </c>
      <c r="E54" s="4" t="s">
        <v>125</v>
      </c>
      <c r="F54" s="3">
        <f>VLOOKUP(B:B,[1]Sheet1!$A$1:$B$65536,2,0)</f>
        <v>1438.64</v>
      </c>
      <c r="G54" s="3">
        <f>VLOOKUP(B:B,[2]查询时间段分门店销售汇总!$D$1:$L$65536,9,0)</f>
        <v>118045.72</v>
      </c>
      <c r="H54" s="3">
        <v>1480</v>
      </c>
      <c r="I54" s="5">
        <v>1730</v>
      </c>
    </row>
    <row r="55" spans="1:9">
      <c r="A55" s="4">
        <v>54</v>
      </c>
      <c r="B55" s="4">
        <v>748</v>
      </c>
      <c r="C55" s="4" t="s">
        <v>90</v>
      </c>
      <c r="D55" s="4" t="s">
        <v>45</v>
      </c>
      <c r="E55" s="4" t="s">
        <v>125</v>
      </c>
      <c r="F55" s="3">
        <f>VLOOKUP(B:B,[1]Sheet1!$A$1:$B$65536,2,0)</f>
        <v>1315.88</v>
      </c>
      <c r="G55" s="3">
        <f>VLOOKUP(B:B,[2]查询时间段分门店销售汇总!$D$1:$L$65536,9,0)</f>
        <v>147857.61</v>
      </c>
      <c r="H55" s="3">
        <v>1850</v>
      </c>
      <c r="I55" s="5">
        <v>2100</v>
      </c>
    </row>
    <row r="56" spans="1:9">
      <c r="A56" s="4">
        <v>55</v>
      </c>
      <c r="B56" s="4">
        <v>101453</v>
      </c>
      <c r="C56" s="4" t="s">
        <v>95</v>
      </c>
      <c r="D56" s="4" t="s">
        <v>6</v>
      </c>
      <c r="E56" s="4" t="s">
        <v>125</v>
      </c>
      <c r="F56" s="3">
        <f>VLOOKUP(B:B,[1]Sheet1!$A$1:$B$65536,2,0)</f>
        <v>2029.41</v>
      </c>
      <c r="G56" s="3">
        <f>VLOOKUP(B:B,[2]查询时间段分门店销售汇总!$D$1:$L$65536,9,0)</f>
        <v>187902.78</v>
      </c>
      <c r="H56" s="3">
        <v>2350</v>
      </c>
      <c r="I56" s="5">
        <v>2600</v>
      </c>
    </row>
    <row r="57" spans="1:9">
      <c r="A57" s="4">
        <v>56</v>
      </c>
      <c r="B57" s="4">
        <v>102565</v>
      </c>
      <c r="C57" s="4" t="s">
        <v>99</v>
      </c>
      <c r="D57" s="4" t="s">
        <v>14</v>
      </c>
      <c r="E57" s="4" t="s">
        <v>125</v>
      </c>
      <c r="F57" s="3">
        <f>VLOOKUP(B:B,[1]Sheet1!$A$1:$B$65536,2,0)</f>
        <v>1892.07</v>
      </c>
      <c r="G57" s="3">
        <f>VLOOKUP(B:B,[2]查询时间段分门店销售汇总!$D$1:$L$65536,9,0)</f>
        <v>191656.57</v>
      </c>
      <c r="H57" s="3">
        <v>2400</v>
      </c>
      <c r="I57" s="5">
        <v>2650</v>
      </c>
    </row>
    <row r="58" spans="1:9">
      <c r="A58" s="4">
        <v>57</v>
      </c>
      <c r="B58" s="4">
        <v>102935</v>
      </c>
      <c r="C58" s="4" t="s">
        <v>102</v>
      </c>
      <c r="D58" s="4" t="s">
        <v>12</v>
      </c>
      <c r="E58" s="4" t="s">
        <v>125</v>
      </c>
      <c r="F58" s="3">
        <f>VLOOKUP(B:B,[1]Sheet1!$A$1:$B$65536,2,0)</f>
        <v>1535.77</v>
      </c>
      <c r="G58" s="3">
        <f>VLOOKUP(B:B,[2]查询时间段分门店销售汇总!$D$1:$L$65536,9,0)</f>
        <v>168981.84</v>
      </c>
      <c r="H58" s="3">
        <v>2110</v>
      </c>
      <c r="I58" s="5">
        <v>2360</v>
      </c>
    </row>
    <row r="59" spans="1:9">
      <c r="A59" s="4">
        <v>58</v>
      </c>
      <c r="B59" s="4">
        <v>103198</v>
      </c>
      <c r="C59" s="4" t="s">
        <v>103</v>
      </c>
      <c r="D59" s="4" t="s">
        <v>14</v>
      </c>
      <c r="E59" s="4" t="s">
        <v>125</v>
      </c>
      <c r="F59" s="3">
        <f>VLOOKUP(B:B,[1]Sheet1!$A$1:$B$65536,2,0)</f>
        <v>3281.81</v>
      </c>
      <c r="G59" s="3">
        <f>VLOOKUP(B:B,[2]查询时间段分门店销售汇总!$D$1:$L$65536,9,0)</f>
        <v>188843.83</v>
      </c>
      <c r="H59" s="3">
        <v>2360</v>
      </c>
      <c r="I59" s="5">
        <v>3350</v>
      </c>
    </row>
    <row r="60" spans="1:9">
      <c r="A60" s="4">
        <v>59</v>
      </c>
      <c r="B60" s="4">
        <v>103199</v>
      </c>
      <c r="C60" s="4" t="s">
        <v>104</v>
      </c>
      <c r="D60" s="4" t="s">
        <v>14</v>
      </c>
      <c r="E60" s="4" t="s">
        <v>125</v>
      </c>
      <c r="F60" s="3">
        <f>VLOOKUP(B:B,[1]Sheet1!$A$1:$B$65536,2,0)</f>
        <v>1643.43</v>
      </c>
      <c r="G60" s="3">
        <f>VLOOKUP(B:B,[2]查询时间段分门店销售汇总!$D$1:$L$65536,9,0)</f>
        <v>152497.31</v>
      </c>
      <c r="H60" s="3">
        <v>1910</v>
      </c>
      <c r="I60" s="5">
        <v>2160</v>
      </c>
    </row>
    <row r="61" spans="1:9">
      <c r="A61" s="4">
        <v>60</v>
      </c>
      <c r="B61" s="4">
        <v>103639</v>
      </c>
      <c r="C61" s="4" t="s">
        <v>105</v>
      </c>
      <c r="D61" s="4" t="s">
        <v>33</v>
      </c>
      <c r="E61" s="4" t="s">
        <v>125</v>
      </c>
      <c r="F61" s="3">
        <f>VLOOKUP(B:B,[1]Sheet1!$A$1:$B$65536,2,0)</f>
        <v>1705.75</v>
      </c>
      <c r="G61" s="3">
        <f>VLOOKUP(B:B,[2]查询时间段分门店销售汇总!$D$1:$L$65536,9,0)</f>
        <v>185790.68</v>
      </c>
      <c r="H61" s="3">
        <v>2320</v>
      </c>
      <c r="I61" s="5">
        <v>2570</v>
      </c>
    </row>
    <row r="62" spans="1:9">
      <c r="A62" s="4">
        <v>61</v>
      </c>
      <c r="B62" s="4">
        <v>52</v>
      </c>
      <c r="C62" s="4" t="s">
        <v>5</v>
      </c>
      <c r="D62" s="4" t="s">
        <v>6</v>
      </c>
      <c r="E62" s="4" t="s">
        <v>126</v>
      </c>
      <c r="F62" s="3">
        <f>VLOOKUP(B:B,[1]Sheet1!$A$1:$B$65536,2,0)</f>
        <v>1665.66</v>
      </c>
      <c r="G62" s="3">
        <f>VLOOKUP(B:B,[2]查询时间段分门店销售汇总!$D$1:$L$65536,9,0)</f>
        <v>136145.87</v>
      </c>
      <c r="H62" s="3">
        <v>1700</v>
      </c>
      <c r="I62" s="5">
        <v>1950</v>
      </c>
    </row>
    <row r="63" spans="1:9">
      <c r="A63" s="4">
        <v>62</v>
      </c>
      <c r="B63" s="4">
        <v>539</v>
      </c>
      <c r="C63" s="4" t="s">
        <v>44</v>
      </c>
      <c r="D63" s="4" t="s">
        <v>45</v>
      </c>
      <c r="E63" s="4" t="s">
        <v>126</v>
      </c>
      <c r="F63" s="3">
        <f>VLOOKUP(B:B,[1]Sheet1!$A$1:$B$65536,2,0)</f>
        <v>1030.81</v>
      </c>
      <c r="G63" s="3">
        <f>VLOOKUP(B:B,[2]查询时间段分门店销售汇总!$D$1:$L$65536,9,0)</f>
        <v>132577.45</v>
      </c>
      <c r="H63" s="3">
        <v>1660</v>
      </c>
      <c r="I63" s="5">
        <v>1910</v>
      </c>
    </row>
    <row r="64" spans="1:9">
      <c r="A64" s="4">
        <v>63</v>
      </c>
      <c r="B64" s="4">
        <v>570</v>
      </c>
      <c r="C64" s="4" t="s">
        <v>49</v>
      </c>
      <c r="D64" s="4" t="s">
        <v>14</v>
      </c>
      <c r="E64" s="4" t="s">
        <v>126</v>
      </c>
      <c r="F64" s="3">
        <f>VLOOKUP(B:B,[1]Sheet1!$A$1:$B$65536,2,0)</f>
        <v>1221.46</v>
      </c>
      <c r="G64" s="3">
        <f>VLOOKUP(B:B,[2]查询时间段分门店销售汇总!$D$1:$L$65536,9,0)</f>
        <v>136956.89</v>
      </c>
      <c r="H64" s="3">
        <v>1710</v>
      </c>
      <c r="I64" s="5">
        <v>1960</v>
      </c>
    </row>
    <row r="65" spans="1:9">
      <c r="A65" s="4">
        <v>64</v>
      </c>
      <c r="B65" s="4">
        <v>549</v>
      </c>
      <c r="C65" s="4" t="s">
        <v>48</v>
      </c>
      <c r="D65" s="4" t="s">
        <v>45</v>
      </c>
      <c r="E65" s="4" t="s">
        <v>126</v>
      </c>
      <c r="F65" s="3">
        <f>VLOOKUP(B:B,[1]Sheet1!$A$1:$B$65536,2,0)</f>
        <v>1293.29</v>
      </c>
      <c r="G65" s="3">
        <f>VLOOKUP(B:B,[2]查询时间段分门店销售汇总!$D$1:$L$65536,9,0)</f>
        <v>146391.71</v>
      </c>
      <c r="H65" s="3">
        <v>1830</v>
      </c>
      <c r="I65" s="5">
        <v>2080</v>
      </c>
    </row>
    <row r="66" spans="1:9">
      <c r="A66" s="4">
        <v>65</v>
      </c>
      <c r="B66" s="4">
        <v>573</v>
      </c>
      <c r="C66" s="4" t="s">
        <v>52</v>
      </c>
      <c r="D66" s="4" t="s">
        <v>33</v>
      </c>
      <c r="E66" s="4" t="s">
        <v>126</v>
      </c>
      <c r="F66" s="3">
        <f>VLOOKUP(B:B,[1]Sheet1!$A$1:$B$65536,2,0)</f>
        <v>1656.12</v>
      </c>
      <c r="G66" s="3">
        <f>VLOOKUP(B:B,[2]查询时间段分门店销售汇总!$D$1:$L$65536,9,0)</f>
        <v>111556.51</v>
      </c>
      <c r="H66" s="3">
        <v>1390</v>
      </c>
      <c r="I66" s="5">
        <v>1640</v>
      </c>
    </row>
    <row r="67" spans="1:9">
      <c r="A67" s="4">
        <v>66</v>
      </c>
      <c r="B67" s="4">
        <v>594</v>
      </c>
      <c r="C67" s="4" t="s">
        <v>59</v>
      </c>
      <c r="D67" s="4" t="s">
        <v>45</v>
      </c>
      <c r="E67" s="4" t="s">
        <v>126</v>
      </c>
      <c r="F67" s="3">
        <f>VLOOKUP(B:B,[1]Sheet1!$A$1:$B$65536,2,0)</f>
        <v>1568.46</v>
      </c>
      <c r="G67" s="3">
        <f>VLOOKUP(B:B,[2]查询时间段分门店销售汇总!$D$1:$L$65536,9,0)</f>
        <v>114196.72</v>
      </c>
      <c r="H67" s="3">
        <v>1430</v>
      </c>
      <c r="I67" s="5">
        <v>1680</v>
      </c>
    </row>
    <row r="68" spans="1:9">
      <c r="A68" s="4">
        <v>67</v>
      </c>
      <c r="B68" s="4">
        <v>591</v>
      </c>
      <c r="C68" s="4" t="s">
        <v>58</v>
      </c>
      <c r="D68" s="4" t="s">
        <v>19</v>
      </c>
      <c r="E68" s="4" t="s">
        <v>126</v>
      </c>
      <c r="F68" s="3">
        <f>VLOOKUP(B:B,[1]Sheet1!$A$1:$B$65536,2,0)</f>
        <v>612</v>
      </c>
      <c r="G68" s="3">
        <f>VLOOKUP(B:B,[2]查询时间段分门店销售汇总!$D$1:$L$65536,9,0)</f>
        <v>117280.88</v>
      </c>
      <c r="H68" s="3">
        <v>1470</v>
      </c>
      <c r="I68" s="5">
        <v>1720</v>
      </c>
    </row>
    <row r="69" spans="1:9">
      <c r="A69" s="4">
        <v>68</v>
      </c>
      <c r="B69" s="4">
        <v>704</v>
      </c>
      <c r="C69" s="4" t="s">
        <v>61</v>
      </c>
      <c r="D69" s="4" t="s">
        <v>6</v>
      </c>
      <c r="E69" s="4" t="s">
        <v>126</v>
      </c>
      <c r="F69" s="3">
        <f>VLOOKUP(B:B,[1]Sheet1!$A$1:$B$65536,2,0)</f>
        <v>923.46</v>
      </c>
      <c r="G69" s="3">
        <f>VLOOKUP(B:B,[2]查询时间段分门店销售汇总!$D$1:$L$65536,9,0)</f>
        <v>124469.74</v>
      </c>
      <c r="H69" s="3">
        <v>1560</v>
      </c>
      <c r="I69" s="5">
        <v>1810</v>
      </c>
    </row>
    <row r="70" spans="1:9">
      <c r="A70" s="4">
        <v>69</v>
      </c>
      <c r="B70" s="4">
        <v>717</v>
      </c>
      <c r="C70" s="4" t="s">
        <v>69</v>
      </c>
      <c r="D70" s="4" t="s">
        <v>45</v>
      </c>
      <c r="E70" s="4" t="s">
        <v>126</v>
      </c>
      <c r="F70" s="3">
        <f>VLOOKUP(B:B,[1]Sheet1!$A$1:$B$65536,2,0)</f>
        <v>1324.11</v>
      </c>
      <c r="G70" s="3">
        <f>VLOOKUP(B:B,[2]查询时间段分门店销售汇总!$D$1:$L$65536,9,0)</f>
        <v>149193.38</v>
      </c>
      <c r="H70" s="3">
        <v>1860</v>
      </c>
      <c r="I70" s="5">
        <v>2110</v>
      </c>
    </row>
    <row r="71" spans="1:9">
      <c r="A71" s="4">
        <v>70</v>
      </c>
      <c r="B71" s="4">
        <v>720</v>
      </c>
      <c r="C71" s="4" t="s">
        <v>71</v>
      </c>
      <c r="D71" s="4" t="s">
        <v>45</v>
      </c>
      <c r="E71" s="4" t="s">
        <v>126</v>
      </c>
      <c r="F71" s="3">
        <f>VLOOKUP(B:B,[1]Sheet1!$A$1:$B$65536,2,0)</f>
        <v>1134.24</v>
      </c>
      <c r="G71" s="3">
        <f>VLOOKUP(B:B,[2]查询时间段分门店销售汇总!$D$1:$L$65536,9,0)</f>
        <v>130163.14</v>
      </c>
      <c r="H71" s="3">
        <v>1630</v>
      </c>
      <c r="I71" s="5">
        <v>1880</v>
      </c>
    </row>
    <row r="72" spans="1:9">
      <c r="A72" s="4">
        <v>71</v>
      </c>
      <c r="B72" s="4">
        <v>723</v>
      </c>
      <c r="C72" s="4" t="s">
        <v>73</v>
      </c>
      <c r="D72" s="4" t="s">
        <v>12</v>
      </c>
      <c r="E72" s="4" t="s">
        <v>126</v>
      </c>
      <c r="F72" s="3">
        <f>VLOOKUP(B:B,[1]Sheet1!$A$1:$B$65536,2,0)</f>
        <v>1323.11</v>
      </c>
      <c r="G72" s="3">
        <f>VLOOKUP(B:B,[2]查询时间段分门店销售汇总!$D$1:$L$65536,9,0)</f>
        <v>126893.41</v>
      </c>
      <c r="H72" s="3">
        <v>1590</v>
      </c>
      <c r="I72" s="5">
        <v>1840</v>
      </c>
    </row>
    <row r="73" spans="1:9">
      <c r="A73" s="4">
        <v>72</v>
      </c>
      <c r="B73" s="4">
        <v>727</v>
      </c>
      <c r="C73" s="4" t="s">
        <v>76</v>
      </c>
      <c r="D73" s="4" t="s">
        <v>14</v>
      </c>
      <c r="E73" s="4" t="s">
        <v>126</v>
      </c>
      <c r="F73" s="3">
        <f>VLOOKUP(B:B,[1]Sheet1!$A$1:$B$65536,2,0)</f>
        <v>1471.47</v>
      </c>
      <c r="G73" s="3">
        <f>VLOOKUP(B:B,[2]查询时间段分门店销售汇总!$D$1:$L$65536,9,0)</f>
        <v>137807.58</v>
      </c>
      <c r="H73" s="3">
        <v>1720</v>
      </c>
      <c r="I73" s="5">
        <v>1970</v>
      </c>
    </row>
    <row r="74" spans="1:9">
      <c r="A74" s="4">
        <v>73</v>
      </c>
      <c r="B74" s="4">
        <v>743</v>
      </c>
      <c r="C74" s="4" t="s">
        <v>85</v>
      </c>
      <c r="D74" s="4" t="s">
        <v>33</v>
      </c>
      <c r="E74" s="4" t="s">
        <v>126</v>
      </c>
      <c r="F74" s="3">
        <f>VLOOKUP(B:B,[1]Sheet1!$A$1:$B$65536,2,0)</f>
        <v>1184.64</v>
      </c>
      <c r="G74" s="3">
        <f>VLOOKUP(B:B,[2]查询时间段分门店销售汇总!$D$1:$L$65536,9,0)</f>
        <v>161411.58</v>
      </c>
      <c r="H74" s="3">
        <v>2020</v>
      </c>
      <c r="I74" s="5">
        <v>2270</v>
      </c>
    </row>
    <row r="75" spans="1:9">
      <c r="A75" s="4">
        <v>74</v>
      </c>
      <c r="B75" s="4">
        <v>102479</v>
      </c>
      <c r="C75" s="4" t="s">
        <v>97</v>
      </c>
      <c r="D75" s="4" t="s">
        <v>12</v>
      </c>
      <c r="E75" s="4" t="s">
        <v>126</v>
      </c>
      <c r="F75" s="3">
        <f>VLOOKUP(B:B,[1]Sheet1!$A$1:$B$65536,2,0)</f>
        <v>711.74</v>
      </c>
      <c r="G75" s="3">
        <f>VLOOKUP(B:B,[2]查询时间段分门店销售汇总!$D$1:$L$65536,9,0)</f>
        <v>126228.51</v>
      </c>
      <c r="H75" s="3">
        <v>1580</v>
      </c>
      <c r="I75" s="5">
        <v>1830</v>
      </c>
    </row>
    <row r="76" ht="14.25" spans="1:9">
      <c r="A76" s="4">
        <v>75</v>
      </c>
      <c r="B76" s="6">
        <v>104428</v>
      </c>
      <c r="C76" s="6" t="s">
        <v>106</v>
      </c>
      <c r="D76" s="6" t="s">
        <v>6</v>
      </c>
      <c r="E76" s="4" t="s">
        <v>126</v>
      </c>
      <c r="F76" s="3">
        <f>VLOOKUP(B:B,[1]Sheet1!$A$1:$B$65536,2,0)</f>
        <v>1408.18</v>
      </c>
      <c r="G76" s="3">
        <f>VLOOKUP(B:B,[2]查询时间段分门店销售汇总!$D$1:$L$65536,9,0)</f>
        <v>161123.06</v>
      </c>
      <c r="H76" s="3">
        <v>2010</v>
      </c>
      <c r="I76" s="5">
        <v>2260</v>
      </c>
    </row>
    <row r="77" ht="14.25" spans="1:9">
      <c r="A77" s="4">
        <v>76</v>
      </c>
      <c r="B77" s="6">
        <v>105267</v>
      </c>
      <c r="C77" s="6" t="s">
        <v>111</v>
      </c>
      <c r="D77" s="6" t="s">
        <v>14</v>
      </c>
      <c r="E77" s="4" t="s">
        <v>126</v>
      </c>
      <c r="F77" s="3">
        <f>VLOOKUP(B:B,[1]Sheet1!$A$1:$B$65536,2,0)</f>
        <v>1155.48</v>
      </c>
      <c r="G77" s="3">
        <f>VLOOKUP(B:B,[2]查询时间段分门店销售汇总!$D$1:$L$65536,9,0)</f>
        <v>132682.86</v>
      </c>
      <c r="H77" s="3">
        <v>1660</v>
      </c>
      <c r="I77" s="5">
        <v>1910</v>
      </c>
    </row>
    <row r="78" ht="14.25" spans="1:9">
      <c r="A78" s="4">
        <v>77</v>
      </c>
      <c r="B78" s="7">
        <v>106066</v>
      </c>
      <c r="C78" s="8" t="s">
        <v>115</v>
      </c>
      <c r="D78" s="6" t="s">
        <v>10</v>
      </c>
      <c r="E78" s="4" t="s">
        <v>126</v>
      </c>
      <c r="F78" s="3">
        <f>VLOOKUP(B:B,[1]Sheet1!$A$1:$B$65536,2,0)</f>
        <v>1554.08</v>
      </c>
      <c r="G78" s="3">
        <f>VLOOKUP(B:B,[2]查询时间段分门店销售汇总!$D$1:$L$65536,9,0)</f>
        <v>175721.39</v>
      </c>
      <c r="H78" s="3">
        <v>2200</v>
      </c>
      <c r="I78" s="5">
        <v>2450</v>
      </c>
    </row>
    <row r="79" spans="1:9">
      <c r="A79" s="4">
        <v>78</v>
      </c>
      <c r="B79" s="4">
        <v>56</v>
      </c>
      <c r="C79" s="4" t="s">
        <v>8</v>
      </c>
      <c r="D79" s="4" t="s">
        <v>6</v>
      </c>
      <c r="E79" s="4" t="s">
        <v>127</v>
      </c>
      <c r="F79" s="3">
        <f>VLOOKUP(B:B,[1]Sheet1!$A$1:$B$65536,2,0)</f>
        <v>430.66</v>
      </c>
      <c r="G79" s="3">
        <f>VLOOKUP(B:B,[2]查询时间段分门店销售汇总!$D$1:$L$65536,9,0)</f>
        <v>102421.93</v>
      </c>
      <c r="H79" s="3">
        <v>1280</v>
      </c>
      <c r="I79" s="5">
        <v>1530</v>
      </c>
    </row>
    <row r="80" spans="1:9">
      <c r="A80" s="4">
        <v>79</v>
      </c>
      <c r="B80" s="4">
        <v>339</v>
      </c>
      <c r="C80" s="4" t="s">
        <v>17</v>
      </c>
      <c r="D80" s="4" t="s">
        <v>14</v>
      </c>
      <c r="E80" s="4" t="s">
        <v>127</v>
      </c>
      <c r="F80" s="3">
        <f>VLOOKUP(B:B,[1]Sheet1!$A$1:$B$65536,2,0)</f>
        <v>494.25</v>
      </c>
      <c r="G80" s="3">
        <f>VLOOKUP(B:B,[2]查询时间段分门店销售汇总!$D$1:$L$65536,9,0)</f>
        <v>131537.72</v>
      </c>
      <c r="H80" s="3">
        <v>1640</v>
      </c>
      <c r="I80" s="5">
        <v>1890</v>
      </c>
    </row>
    <row r="81" spans="1:9">
      <c r="A81" s="4">
        <v>80</v>
      </c>
      <c r="B81" s="4">
        <v>371</v>
      </c>
      <c r="C81" s="4" t="s">
        <v>29</v>
      </c>
      <c r="D81" s="4" t="s">
        <v>30</v>
      </c>
      <c r="E81" s="4" t="s">
        <v>127</v>
      </c>
      <c r="F81" s="3">
        <f>VLOOKUP(B:B,[1]Sheet1!$A$1:$B$65536,2,0)</f>
        <v>626.49</v>
      </c>
      <c r="G81" s="3">
        <f>VLOOKUP(B:B,[2]查询时间段分门店销售汇总!$D$1:$L$65536,9,0)</f>
        <v>96201.86</v>
      </c>
      <c r="H81" s="3">
        <v>1200</v>
      </c>
      <c r="I81" s="5">
        <v>1450</v>
      </c>
    </row>
    <row r="82" spans="1:9">
      <c r="A82" s="4">
        <v>81</v>
      </c>
      <c r="B82" s="4">
        <v>706</v>
      </c>
      <c r="C82" s="4" t="s">
        <v>62</v>
      </c>
      <c r="D82" s="4" t="s">
        <v>6</v>
      </c>
      <c r="E82" s="4" t="s">
        <v>127</v>
      </c>
      <c r="F82" s="3">
        <f>VLOOKUP(B:B,[1]Sheet1!$A$1:$B$65536,2,0)</f>
        <v>947.24</v>
      </c>
      <c r="G82" s="3">
        <f>VLOOKUP(B:B,[2]查询时间段分门店销售汇总!$D$1:$L$65536,9,0)</f>
        <v>100190.9</v>
      </c>
      <c r="H82" s="3">
        <v>1250</v>
      </c>
      <c r="I82" s="5">
        <v>1500</v>
      </c>
    </row>
    <row r="83" spans="1:9">
      <c r="A83" s="4">
        <v>82</v>
      </c>
      <c r="B83" s="4">
        <v>710</v>
      </c>
      <c r="C83" s="4" t="s">
        <v>65</v>
      </c>
      <c r="D83" s="4" t="s">
        <v>6</v>
      </c>
      <c r="E83" s="4" t="s">
        <v>127</v>
      </c>
      <c r="F83" s="3">
        <f>VLOOKUP(B:B,[1]Sheet1!$A$1:$B$65536,2,0)</f>
        <v>915.51</v>
      </c>
      <c r="G83" s="3">
        <f>VLOOKUP(B:B,[2]查询时间段分门店销售汇总!$D$1:$L$65536,9,0)</f>
        <v>106179.33</v>
      </c>
      <c r="H83" s="3">
        <v>1330</v>
      </c>
      <c r="I83" s="5">
        <v>1580</v>
      </c>
    </row>
    <row r="84" spans="1:9">
      <c r="A84" s="4">
        <v>83</v>
      </c>
      <c r="B84" s="4">
        <v>732</v>
      </c>
      <c r="C84" s="4" t="s">
        <v>78</v>
      </c>
      <c r="D84" s="4" t="s">
        <v>19</v>
      </c>
      <c r="E84" s="4" t="s">
        <v>127</v>
      </c>
      <c r="F84" s="3">
        <f>VLOOKUP(B:B,[1]Sheet1!$A$1:$B$65536,2,0)</f>
        <v>211.3</v>
      </c>
      <c r="G84" s="3">
        <f>VLOOKUP(B:B,[2]查询时间段分门店销售汇总!$D$1:$L$65536,9,0)</f>
        <v>126917.51</v>
      </c>
      <c r="H84" s="3">
        <v>1590</v>
      </c>
      <c r="I84" s="5">
        <v>1350</v>
      </c>
    </row>
    <row r="85" spans="1:9">
      <c r="A85" s="4">
        <v>84</v>
      </c>
      <c r="B85" s="4">
        <v>738</v>
      </c>
      <c r="C85" s="4" t="s">
        <v>81</v>
      </c>
      <c r="D85" s="4" t="s">
        <v>6</v>
      </c>
      <c r="E85" s="4" t="s">
        <v>127</v>
      </c>
      <c r="F85" s="3">
        <f>VLOOKUP(B:B,[1]Sheet1!$A$1:$B$65536,2,0)</f>
        <v>1375.21</v>
      </c>
      <c r="G85" s="3">
        <f>VLOOKUP(B:B,[2]查询时间段分门店销售汇总!$D$1:$L$65536,9,0)</f>
        <v>116456.1</v>
      </c>
      <c r="H85" s="3">
        <v>1460</v>
      </c>
      <c r="I85" s="5">
        <v>1710</v>
      </c>
    </row>
    <row r="86" spans="1:9">
      <c r="A86" s="4">
        <v>85</v>
      </c>
      <c r="B86" s="4">
        <v>740</v>
      </c>
      <c r="C86" s="4" t="s">
        <v>82</v>
      </c>
      <c r="D86" s="4" t="s">
        <v>33</v>
      </c>
      <c r="E86" s="4" t="s">
        <v>127</v>
      </c>
      <c r="F86" s="3">
        <f>VLOOKUP(B:B,[1]Sheet1!$A$1:$B$65536,2,0)</f>
        <v>830.8</v>
      </c>
      <c r="G86" s="3">
        <f>VLOOKUP(B:B,[2]查询时间段分门店销售汇总!$D$1:$L$65536,9,0)</f>
        <v>104374.44</v>
      </c>
      <c r="H86" s="3">
        <v>1300</v>
      </c>
      <c r="I86" s="5">
        <v>1550</v>
      </c>
    </row>
    <row r="87" spans="1:9">
      <c r="A87" s="4">
        <v>86</v>
      </c>
      <c r="B87" s="4">
        <v>733</v>
      </c>
      <c r="C87" s="4" t="s">
        <v>79</v>
      </c>
      <c r="D87" s="4" t="s">
        <v>33</v>
      </c>
      <c r="E87" s="4" t="s">
        <v>127</v>
      </c>
      <c r="F87" s="3">
        <f>VLOOKUP(B:B,[1]Sheet1!$A$1:$B$65536,2,0)</f>
        <v>1972.49</v>
      </c>
      <c r="G87" s="3">
        <f>VLOOKUP(B:B,[2]查询时间段分门店销售汇总!$D$1:$L$65536,9,0)</f>
        <v>104663.67</v>
      </c>
      <c r="H87" s="3">
        <v>1310</v>
      </c>
      <c r="I87" s="5">
        <v>1560</v>
      </c>
    </row>
    <row r="88" spans="1:9">
      <c r="A88" s="4">
        <v>87</v>
      </c>
      <c r="B88" s="4">
        <v>752</v>
      </c>
      <c r="C88" s="4" t="s">
        <v>92</v>
      </c>
      <c r="D88" s="4" t="s">
        <v>14</v>
      </c>
      <c r="E88" s="4" t="s">
        <v>127</v>
      </c>
      <c r="F88" s="3">
        <f>VLOOKUP(B:B,[1]Sheet1!$A$1:$B$65536,2,0)</f>
        <v>500.03</v>
      </c>
      <c r="G88" s="3">
        <f>VLOOKUP(B:B,[2]查询时间段分门店销售汇总!$D$1:$L$65536,9,0)</f>
        <v>121628.63</v>
      </c>
      <c r="H88" s="3">
        <v>1520</v>
      </c>
      <c r="I88" s="5">
        <v>1770</v>
      </c>
    </row>
    <row r="89" spans="1:9">
      <c r="A89" s="4">
        <v>88</v>
      </c>
      <c r="B89" s="4">
        <v>102567</v>
      </c>
      <c r="C89" s="4" t="s">
        <v>100</v>
      </c>
      <c r="D89" s="4" t="s">
        <v>30</v>
      </c>
      <c r="E89" s="4" t="s">
        <v>127</v>
      </c>
      <c r="F89" s="3">
        <f>VLOOKUP(B:B,[1]Sheet1!$A$1:$B$65536,2,0)</f>
        <v>805.33</v>
      </c>
      <c r="G89" s="3">
        <f>VLOOKUP(B:B,[2]查询时间段分门店销售汇总!$D$1:$L$65536,9,0)</f>
        <v>114984.18</v>
      </c>
      <c r="H89" s="3">
        <v>1440</v>
      </c>
      <c r="I89" s="5">
        <v>1690</v>
      </c>
    </row>
    <row r="90" spans="1:9">
      <c r="A90" s="4">
        <v>89</v>
      </c>
      <c r="B90" s="4">
        <v>102564</v>
      </c>
      <c r="C90" s="4" t="s">
        <v>98</v>
      </c>
      <c r="D90" s="4" t="s">
        <v>19</v>
      </c>
      <c r="E90" s="4" t="s">
        <v>127</v>
      </c>
      <c r="F90" s="3">
        <f>VLOOKUP(B:B,[1]Sheet1!$A$1:$B$65536,2,0)</f>
        <v>934.75</v>
      </c>
      <c r="G90" s="3">
        <f>VLOOKUP(B:B,[2]查询时间段分门店销售汇总!$D$1:$L$65536,9,0)</f>
        <v>115390.54</v>
      </c>
      <c r="H90" s="3">
        <v>1440</v>
      </c>
      <c r="I90" s="5">
        <v>1690</v>
      </c>
    </row>
    <row r="91" ht="14.25" spans="1:9">
      <c r="A91" s="4">
        <v>90</v>
      </c>
      <c r="B91" s="6">
        <v>104430</v>
      </c>
      <c r="C91" s="6" t="s">
        <v>108</v>
      </c>
      <c r="D91" s="6" t="s">
        <v>33</v>
      </c>
      <c r="E91" s="4" t="s">
        <v>127</v>
      </c>
      <c r="F91" s="3">
        <f>VLOOKUP(B:B,[1]Sheet1!$A$1:$B$65536,2,0)</f>
        <v>852.93</v>
      </c>
      <c r="G91" s="3">
        <f>VLOOKUP(B:B,[2]查询时间段分门店销售汇总!$D$1:$L$65536,9,0)</f>
        <v>73519.21</v>
      </c>
      <c r="H91" s="3">
        <v>920</v>
      </c>
      <c r="I91" s="5">
        <v>1170</v>
      </c>
    </row>
    <row r="92" ht="14.25" spans="1:9">
      <c r="A92" s="4">
        <v>91</v>
      </c>
      <c r="B92" s="7">
        <v>105751</v>
      </c>
      <c r="C92" s="8" t="s">
        <v>113</v>
      </c>
      <c r="D92" s="6" t="s">
        <v>33</v>
      </c>
      <c r="E92" s="4" t="s">
        <v>127</v>
      </c>
      <c r="F92" s="3">
        <f>VLOOKUP(B:B,[1]Sheet1!$A$1:$B$65536,2,0)</f>
        <v>1308.88</v>
      </c>
      <c r="G92" s="3">
        <f>VLOOKUP(B:B,[2]查询时间段分门店销售汇总!$D$1:$L$65536,9,0)</f>
        <v>143893.9</v>
      </c>
      <c r="H92" s="3">
        <v>1800</v>
      </c>
      <c r="I92" s="5">
        <v>2050</v>
      </c>
    </row>
    <row r="93" spans="1:9">
      <c r="A93" s="4">
        <v>92</v>
      </c>
      <c r="B93" s="4">
        <v>545</v>
      </c>
      <c r="C93" s="4" t="s">
        <v>46</v>
      </c>
      <c r="D93" s="4" t="s">
        <v>33</v>
      </c>
      <c r="E93" s="4" t="s">
        <v>128</v>
      </c>
      <c r="F93" s="3">
        <f>VLOOKUP(B:B,[1]Sheet1!$A$1:$B$65536,2,0)</f>
        <v>766.54</v>
      </c>
      <c r="G93" s="3">
        <f>VLOOKUP(B:B,[2]查询时间段分门店销售汇总!$D$1:$L$65536,9,0)</f>
        <v>75944.44</v>
      </c>
      <c r="H93" s="3">
        <v>950</v>
      </c>
      <c r="I93" s="5">
        <v>1200</v>
      </c>
    </row>
    <row r="94" spans="1:9">
      <c r="A94" s="4">
        <v>93</v>
      </c>
      <c r="B94" s="4">
        <v>713</v>
      </c>
      <c r="C94" s="4" t="s">
        <v>67</v>
      </c>
      <c r="D94" s="4" t="s">
        <v>6</v>
      </c>
      <c r="E94" s="4" t="s">
        <v>128</v>
      </c>
      <c r="F94" s="3">
        <f>VLOOKUP(B:B,[1]Sheet1!$A$1:$B$65536,2,0)</f>
        <v>2216.15</v>
      </c>
      <c r="G94" s="3">
        <f>VLOOKUP(B:B,[2]查询时间段分门店销售汇总!$D$1:$L$65536,9,0)</f>
        <v>91556.94</v>
      </c>
      <c r="H94" s="3">
        <v>1140</v>
      </c>
      <c r="I94" s="5">
        <v>1390</v>
      </c>
    </row>
    <row r="95" spans="1:9">
      <c r="A95" s="4">
        <v>94</v>
      </c>
      <c r="B95" s="4">
        <v>741</v>
      </c>
      <c r="C95" s="4" t="s">
        <v>83</v>
      </c>
      <c r="D95" s="4" t="s">
        <v>12</v>
      </c>
      <c r="E95" s="4" t="s">
        <v>128</v>
      </c>
      <c r="F95" s="3">
        <f>VLOOKUP(B:B,[1]Sheet1!$A$1:$B$65536,2,0)</f>
        <v>1026.19</v>
      </c>
      <c r="G95" s="3">
        <f>VLOOKUP(B:B,[2]查询时间段分门店销售汇总!$D$1:$L$65536,9,0)</f>
        <v>76550.81</v>
      </c>
      <c r="H95" s="3">
        <v>960</v>
      </c>
      <c r="I95" s="5">
        <v>1210</v>
      </c>
    </row>
    <row r="96" spans="1:9">
      <c r="A96" s="4">
        <v>95</v>
      </c>
      <c r="B96" s="4">
        <v>718</v>
      </c>
      <c r="C96" s="4" t="s">
        <v>70</v>
      </c>
      <c r="D96" s="4" t="s">
        <v>12</v>
      </c>
      <c r="E96" s="4" t="s">
        <v>128</v>
      </c>
      <c r="F96" s="3">
        <f>VLOOKUP(B:B,[1]Sheet1!$A$1:$B$65536,2,0)</f>
        <v>1091.51</v>
      </c>
      <c r="G96" s="3">
        <f>VLOOKUP(B:B,[2]查询时间段分门店销售汇总!$D$1:$L$65536,9,0)</f>
        <v>69414.29</v>
      </c>
      <c r="H96" s="3">
        <v>870</v>
      </c>
      <c r="I96" s="5">
        <v>1120</v>
      </c>
    </row>
    <row r="97" spans="1:9">
      <c r="A97" s="4">
        <v>96</v>
      </c>
      <c r="B97" s="4">
        <v>753</v>
      </c>
      <c r="C97" s="4" t="s">
        <v>93</v>
      </c>
      <c r="D97" s="4" t="s">
        <v>33</v>
      </c>
      <c r="E97" s="4" t="s">
        <v>128</v>
      </c>
      <c r="F97" s="3">
        <f>VLOOKUP(B:B,[1]Sheet1!$A$1:$B$65536,2,0)</f>
        <v>1124.43</v>
      </c>
      <c r="G97" s="3">
        <f>VLOOKUP(B:B,[2]查询时间段分门店销售汇总!$D$1:$L$65536,9,0)</f>
        <v>88848.86</v>
      </c>
      <c r="H97" s="3">
        <v>1110</v>
      </c>
      <c r="I97" s="5">
        <v>1360</v>
      </c>
    </row>
    <row r="98" spans="1:9">
      <c r="A98" s="4">
        <v>97</v>
      </c>
      <c r="B98" s="4">
        <v>102478</v>
      </c>
      <c r="C98" s="4" t="s">
        <v>96</v>
      </c>
      <c r="D98" s="4" t="s">
        <v>12</v>
      </c>
      <c r="E98" s="4" t="s">
        <v>128</v>
      </c>
      <c r="F98" s="3">
        <f>VLOOKUP(B:B,[1]Sheet1!$A$1:$B$65536,2,0)</f>
        <v>604.36</v>
      </c>
      <c r="G98" s="3">
        <f>VLOOKUP(B:B,[2]查询时间段分门店销售汇总!$D$1:$L$65536,9,0)</f>
        <v>71018.23</v>
      </c>
      <c r="H98" s="3">
        <v>890</v>
      </c>
      <c r="I98" s="5">
        <v>1140</v>
      </c>
    </row>
    <row r="99" ht="14.25" spans="1:9">
      <c r="A99" s="4">
        <v>98</v>
      </c>
      <c r="B99" s="6">
        <v>104838</v>
      </c>
      <c r="C99" s="6" t="s">
        <v>110</v>
      </c>
      <c r="D99" s="6" t="s">
        <v>6</v>
      </c>
      <c r="E99" s="4" t="s">
        <v>128</v>
      </c>
      <c r="F99" s="3">
        <f>VLOOKUP(B:B,[1]Sheet1!$A$1:$B$65536,2,0)</f>
        <v>753.37</v>
      </c>
      <c r="G99" s="3">
        <f>VLOOKUP(B:B,[2]查询时间段分门店销售汇总!$D$1:$L$65536,9,0)</f>
        <v>98707.08</v>
      </c>
      <c r="H99" s="3">
        <v>1230</v>
      </c>
      <c r="I99" s="5">
        <v>1480</v>
      </c>
    </row>
    <row r="100" ht="14.25" spans="1:9">
      <c r="A100" s="4">
        <v>99</v>
      </c>
      <c r="B100" s="6">
        <v>104533</v>
      </c>
      <c r="C100" s="6" t="s">
        <v>109</v>
      </c>
      <c r="D100" s="6" t="s">
        <v>6</v>
      </c>
      <c r="E100" s="4" t="s">
        <v>128</v>
      </c>
      <c r="F100" s="3">
        <f>VLOOKUP(B:B,[1]Sheet1!$A$1:$B$65536,2,0)</f>
        <v>1138.58</v>
      </c>
      <c r="G100" s="3">
        <f>VLOOKUP(B:B,[2]查询时间段分门店销售汇总!$D$1:$L$65536,9,0)</f>
        <v>104498.46</v>
      </c>
      <c r="H100" s="3">
        <v>1310</v>
      </c>
      <c r="I100" s="5">
        <v>1560</v>
      </c>
    </row>
    <row r="101" ht="14.25" spans="1:9">
      <c r="A101" s="4">
        <v>100</v>
      </c>
      <c r="B101" s="6">
        <v>104429</v>
      </c>
      <c r="C101" s="6" t="s">
        <v>107</v>
      </c>
      <c r="D101" s="6" t="s">
        <v>14</v>
      </c>
      <c r="E101" s="4" t="s">
        <v>128</v>
      </c>
      <c r="F101" s="3">
        <f>VLOOKUP(B:B,[1]Sheet1!$A$1:$B$65536,2,0)</f>
        <v>906.72</v>
      </c>
      <c r="G101" s="3">
        <f>VLOOKUP(B:B,[2]查询时间段分门店销售汇总!$D$1:$L$65536,9,0)</f>
        <v>112736.63</v>
      </c>
      <c r="H101" s="3">
        <v>1410</v>
      </c>
      <c r="I101" s="5">
        <v>1660</v>
      </c>
    </row>
    <row r="102" ht="14.25" spans="1:9">
      <c r="A102" s="4">
        <v>101</v>
      </c>
      <c r="B102" s="6">
        <v>105396</v>
      </c>
      <c r="C102" s="6" t="s">
        <v>112</v>
      </c>
      <c r="D102" s="6" t="s">
        <v>33</v>
      </c>
      <c r="E102" s="4" t="s">
        <v>128</v>
      </c>
      <c r="F102" s="3">
        <f>VLOOKUP(B:B,[1]Sheet1!$A$1:$B$65536,2,0)</f>
        <v>743.34</v>
      </c>
      <c r="G102" s="3">
        <f>VLOOKUP(B:B,[2]查询时间段分门店销售汇总!$D$1:$L$65536,9,0)</f>
        <v>87687.82</v>
      </c>
      <c r="H102" s="3">
        <v>1100</v>
      </c>
      <c r="I102" s="5">
        <v>1350</v>
      </c>
    </row>
    <row r="103" ht="14.25" spans="1:9">
      <c r="A103" s="4">
        <v>102</v>
      </c>
      <c r="B103" s="7">
        <v>105910</v>
      </c>
      <c r="C103" s="8" t="s">
        <v>114</v>
      </c>
      <c r="D103" s="6" t="s">
        <v>33</v>
      </c>
      <c r="E103" s="4" t="s">
        <v>128</v>
      </c>
      <c r="F103" s="3">
        <f>VLOOKUP(B:B,[1]Sheet1!$A$1:$B$65536,2,0)</f>
        <v>251.34</v>
      </c>
      <c r="G103" s="3">
        <f>VLOOKUP(B:B,[2]查询时间段分门店销售汇总!$D$1:$L$65536,9,0)</f>
        <v>64581.53</v>
      </c>
      <c r="H103" s="3">
        <v>810</v>
      </c>
      <c r="I103" s="5">
        <v>1350</v>
      </c>
    </row>
    <row r="104" ht="14.25" spans="1:9">
      <c r="A104" s="4">
        <v>103</v>
      </c>
      <c r="B104" s="9">
        <v>106569</v>
      </c>
      <c r="C104" s="9" t="s">
        <v>119</v>
      </c>
      <c r="D104" s="6" t="s">
        <v>14</v>
      </c>
      <c r="E104" s="4" t="s">
        <v>128</v>
      </c>
      <c r="F104" s="3">
        <f>VLOOKUP(B:B,[1]Sheet1!$A$1:$B$65536,2,0)</f>
        <v>616.92</v>
      </c>
      <c r="G104" s="3">
        <f>VLOOKUP(B:B,[2]查询时间段分门店销售汇总!$D$1:$L$65536,9,0)</f>
        <v>108837.21</v>
      </c>
      <c r="H104" s="3">
        <v>1360</v>
      </c>
      <c r="I104" s="5">
        <v>1250</v>
      </c>
    </row>
    <row r="105" ht="14.25" spans="1:9">
      <c r="A105" s="4">
        <v>104</v>
      </c>
      <c r="B105" s="9">
        <v>106485</v>
      </c>
      <c r="C105" s="9" t="s">
        <v>117</v>
      </c>
      <c r="D105" s="6" t="s">
        <v>33</v>
      </c>
      <c r="E105" s="4" t="s">
        <v>128</v>
      </c>
      <c r="F105" s="3">
        <f>VLOOKUP(B:B,[1]Sheet1!$A$1:$B$65536,2,0)</f>
        <v>208.14</v>
      </c>
      <c r="G105" s="3">
        <f>VLOOKUP(B:B,[2]查询时间段分门店销售汇总!$D$1:$L$65536,9,0)</f>
        <v>39031.65</v>
      </c>
      <c r="H105" s="3">
        <v>490</v>
      </c>
      <c r="I105" s="5">
        <v>1250</v>
      </c>
    </row>
    <row r="106" ht="14.25" spans="1:9">
      <c r="A106" s="4">
        <v>105</v>
      </c>
      <c r="B106" s="9">
        <v>106399</v>
      </c>
      <c r="C106" s="9" t="s">
        <v>116</v>
      </c>
      <c r="D106" s="6" t="s">
        <v>14</v>
      </c>
      <c r="E106" s="4" t="s">
        <v>128</v>
      </c>
      <c r="F106" s="3">
        <f>VLOOKUP(B:B,[1]Sheet1!$A$1:$B$65536,2,0)</f>
        <v>715.93</v>
      </c>
      <c r="G106" s="3">
        <f>VLOOKUP(B:B,[2]查询时间段分门店销售汇总!$D$1:$L$65536,9,0)</f>
        <v>81983.6</v>
      </c>
      <c r="H106" s="3">
        <v>1020</v>
      </c>
      <c r="I106" s="5">
        <v>1250</v>
      </c>
    </row>
    <row r="107" ht="14.25" spans="1:9">
      <c r="A107" s="4">
        <v>106</v>
      </c>
      <c r="B107" s="9">
        <v>106568</v>
      </c>
      <c r="C107" s="9" t="s">
        <v>118</v>
      </c>
      <c r="D107" s="6" t="s">
        <v>33</v>
      </c>
      <c r="E107" s="4" t="s">
        <v>128</v>
      </c>
      <c r="F107" s="3">
        <f>VLOOKUP(B:B,[1]Sheet1!$A$1:$B$65536,2,0)</f>
        <v>381.19</v>
      </c>
      <c r="G107" s="3">
        <f>VLOOKUP(B:B,[2]查询时间段分门店销售汇总!$D$1:$L$65536,9,0)</f>
        <v>94706.43</v>
      </c>
      <c r="H107" s="3">
        <v>1180</v>
      </c>
      <c r="I107" s="5">
        <v>1250</v>
      </c>
    </row>
    <row r="108" spans="1:9">
      <c r="A108" s="4">
        <v>107</v>
      </c>
      <c r="B108" s="4">
        <v>307</v>
      </c>
      <c r="C108" s="4" t="s">
        <v>9</v>
      </c>
      <c r="D108" s="4" t="s">
        <v>10</v>
      </c>
      <c r="E108" s="4" t="s">
        <v>129</v>
      </c>
      <c r="F108" s="3">
        <f>VLOOKUP(B:B,[1]Sheet1!$A$1:$B$65536,2,0)</f>
        <v>9160.39000000001</v>
      </c>
      <c r="G108" s="3">
        <f>VLOOKUP(B:B,[2]查询时间段分门店销售汇总!$D$1:$L$65536,9,0)</f>
        <v>1773424.67</v>
      </c>
      <c r="H108" s="3">
        <v>22170</v>
      </c>
      <c r="I108" s="5">
        <v>16880</v>
      </c>
    </row>
    <row r="109" spans="1:9">
      <c r="A109" s="3"/>
      <c r="B109" s="3"/>
      <c r="C109" s="3" t="s">
        <v>120</v>
      </c>
      <c r="D109" s="3"/>
      <c r="E109" s="4"/>
      <c r="F109" s="3" t="e">
        <f>VLOOKUP(B:B,[1]Sheet1!$A$1:$B$65536,2,0)</f>
        <v>#N/A</v>
      </c>
      <c r="G109" s="3">
        <f>SUM(G2:G108)</f>
        <v>24322394.15</v>
      </c>
      <c r="H109" s="3">
        <v>304029.926875</v>
      </c>
      <c r="I109" s="5">
        <v>300270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任务</vt:lpstr>
      <vt:lpstr>Sheet3</vt:lpstr>
      <vt:lpstr>任务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2019-08-01T09:14:00Z</dcterms:created>
  <dcterms:modified xsi:type="dcterms:W3CDTF">2019-08-01T10:45:23Z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2052-11.1.0.8813</vt:lpwstr>
  </property>
  <property fmtid="{D5CDD505-2E9C-101B-9397-08002B2CF9AE}" pid="3" name="KSOReadingLayout">
    <vt:bool>true</vt:bool>
  </property>
</Properties>
</file>