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Sheet1!$A$3:$L$111</definedName>
  </definedNames>
  <calcPr calcId="144525"/>
</workbook>
</file>

<file path=xl/sharedStrings.xml><?xml version="1.0" encoding="utf-8"?>
<sst xmlns="http://schemas.openxmlformats.org/spreadsheetml/2006/main" count="332" uniqueCount="134">
  <si>
    <t>易善复6月第二周完成进度通报（119652）</t>
  </si>
  <si>
    <t>第一周销售情况</t>
  </si>
  <si>
    <t>第二周销售情况</t>
  </si>
  <si>
    <t>序号</t>
  </si>
  <si>
    <t>门店ID</t>
  </si>
  <si>
    <t>门店</t>
  </si>
  <si>
    <t>门店类型</t>
  </si>
  <si>
    <t>片区</t>
  </si>
  <si>
    <t>任务</t>
  </si>
  <si>
    <t>销售情况</t>
  </si>
  <si>
    <t>挂零处罚</t>
  </si>
  <si>
    <t>截止6月9日完成进度</t>
  </si>
  <si>
    <t>截止6月16日完成进度</t>
  </si>
  <si>
    <t>梨花街店</t>
  </si>
  <si>
    <t>C2</t>
  </si>
  <si>
    <t>旗舰片区</t>
  </si>
  <si>
    <t>旗舰店</t>
  </si>
  <si>
    <t>T</t>
  </si>
  <si>
    <t>青羊区光华药店</t>
  </si>
  <si>
    <t>A1</t>
  </si>
  <si>
    <t>西北片区</t>
  </si>
  <si>
    <t>青羊区十二桥路药店</t>
  </si>
  <si>
    <t>青羊区光华村街药店</t>
  </si>
  <si>
    <t>A2</t>
  </si>
  <si>
    <t>成华区二环路北四段药店</t>
  </si>
  <si>
    <t xml:space="preserve">成华区羊子山西路药店 </t>
  </si>
  <si>
    <t>新都区新繁繁江北路药店</t>
  </si>
  <si>
    <t>青羊区清江东路药店</t>
  </si>
  <si>
    <t>A3</t>
  </si>
  <si>
    <t>金牛区枣子巷药店</t>
  </si>
  <si>
    <t>高新区土龙路药店</t>
  </si>
  <si>
    <t>武侯区顺和街药店</t>
  </si>
  <si>
    <t>新都马超东路店</t>
  </si>
  <si>
    <t>金牛区交大路第三药店</t>
  </si>
  <si>
    <t>银河北街店</t>
  </si>
  <si>
    <t>金牛区蓉北商贸大道药店</t>
  </si>
  <si>
    <t>B1</t>
  </si>
  <si>
    <t>青羊区清江东路二药房</t>
  </si>
  <si>
    <t>金牛区金沙路药店</t>
  </si>
  <si>
    <t>贝森路店</t>
  </si>
  <si>
    <t>金牛区沙河源药店</t>
  </si>
  <si>
    <t>B2</t>
  </si>
  <si>
    <t>青羊区浣花滨河路药店</t>
  </si>
  <si>
    <t>金牛区黄苑东街药店</t>
  </si>
  <si>
    <t>聚萃街店</t>
  </si>
  <si>
    <t>佳灵路店</t>
  </si>
  <si>
    <t>西林一街店</t>
  </si>
  <si>
    <t>大华街店</t>
  </si>
  <si>
    <t>蜀汉路</t>
  </si>
  <si>
    <t>成华区新怡路药店</t>
  </si>
  <si>
    <t>成汉南路店</t>
  </si>
  <si>
    <t>东南片区</t>
  </si>
  <si>
    <t>高新区新乐中街药店</t>
  </si>
  <si>
    <t>高新区民丰大道药店</t>
  </si>
  <si>
    <t>成华区万科路药店</t>
  </si>
  <si>
    <t>成华区华泰路药店</t>
  </si>
  <si>
    <t>高新区新园大道药店</t>
  </si>
  <si>
    <t>高新区天久北巷药店</t>
  </si>
  <si>
    <t>锦江区榕声路药店</t>
  </si>
  <si>
    <t>锦江区观音桥街药店</t>
  </si>
  <si>
    <t>锦江区水杉街药店</t>
  </si>
  <si>
    <t>高新区大源三期药店</t>
  </si>
  <si>
    <t>双流县西航港街道锦华路一段药店</t>
  </si>
  <si>
    <t>成华区万宇路药店</t>
  </si>
  <si>
    <t>金马河店</t>
  </si>
  <si>
    <t>成华区龙潭寺西路药店</t>
  </si>
  <si>
    <t>C1</t>
  </si>
  <si>
    <t>成华区华康路药店</t>
  </si>
  <si>
    <t>双流区东升街道三强西路药店</t>
  </si>
  <si>
    <t>合欢树店</t>
  </si>
  <si>
    <t>中和大道</t>
  </si>
  <si>
    <t>航中街</t>
  </si>
  <si>
    <t>新下街药店</t>
  </si>
  <si>
    <t xml:space="preserve">紫薇东路药店  </t>
  </si>
  <si>
    <t>武侯区浆洗街药店</t>
  </si>
  <si>
    <t>城中片区</t>
  </si>
  <si>
    <t>青羊区北东街药店</t>
  </si>
  <si>
    <t>青羊区红星路药店</t>
  </si>
  <si>
    <t>青羊区人民中路药店</t>
  </si>
  <si>
    <t>成华区双林路药店</t>
  </si>
  <si>
    <t>锦江区通盈街药店</t>
  </si>
  <si>
    <t>青羊区金丝街店</t>
  </si>
  <si>
    <t>成华区崔家店路药店</t>
  </si>
  <si>
    <t>成华区华油路药店</t>
  </si>
  <si>
    <t>锦江区庆云南街药店</t>
  </si>
  <si>
    <t>武侯区科华街药店</t>
  </si>
  <si>
    <t>郫县一环路东南段店</t>
  </si>
  <si>
    <t>成华区杉板桥南一路药店</t>
  </si>
  <si>
    <t>郫县郫筒镇东大街药店</t>
  </si>
  <si>
    <t>劼人路店</t>
  </si>
  <si>
    <t>童子街店</t>
  </si>
  <si>
    <t>锦江区柳翠路药店</t>
  </si>
  <si>
    <t>金牛区龙泉驿生路药店</t>
  </si>
  <si>
    <t>静明路店</t>
  </si>
  <si>
    <t>邛崃市中心药店</t>
  </si>
  <si>
    <t>城郊一片</t>
  </si>
  <si>
    <t>新津县五津镇五津西路药店</t>
  </si>
  <si>
    <t>新津县邓双镇飞雪路药店</t>
  </si>
  <si>
    <t>邛崃市临邛镇洪川小区药店</t>
  </si>
  <si>
    <t>大邑县晋原镇内蒙古桃源药店</t>
  </si>
  <si>
    <t>大邑县晋原镇子龙街药店</t>
  </si>
  <si>
    <t>大邑县晋原镇东壕沟北段药店</t>
  </si>
  <si>
    <t>邛崃市临邛镇长安大道药店</t>
  </si>
  <si>
    <t>大邑县沙渠镇利民街药店</t>
  </si>
  <si>
    <t>大邑县晋原 通达东路五段药店</t>
  </si>
  <si>
    <t>大邑东街店</t>
  </si>
  <si>
    <t>新津县兴义镇万兴路药店</t>
  </si>
  <si>
    <t>大邑县安仁镇千禧街药店</t>
  </si>
  <si>
    <t>大邑县新场镇文昌街药店</t>
  </si>
  <si>
    <t>邛崃市羊安镇永康大道药店</t>
  </si>
  <si>
    <t>新津武阳西路店</t>
  </si>
  <si>
    <t>邛崃翠荫街店</t>
  </si>
  <si>
    <t>崇州市怀远镇新正东街药店</t>
  </si>
  <si>
    <t>城郊二片</t>
  </si>
  <si>
    <t>温江区柳城凤溪药店</t>
  </si>
  <si>
    <t>尚贤坊街药店</t>
  </si>
  <si>
    <t>崇州中心药店</t>
  </si>
  <si>
    <t>都江堰市幸福镇都江堰大道药店</t>
  </si>
  <si>
    <t>崇州市金带街药店</t>
  </si>
  <si>
    <t>都江堰幸福镇景中路药店</t>
  </si>
  <si>
    <t>都江堰市幸福镇奎光路药店</t>
  </si>
  <si>
    <t>江安路店</t>
  </si>
  <si>
    <t>崇州市三江镇崇新路药店</t>
  </si>
  <si>
    <t>都江堰市幸福镇翔凤路药店</t>
  </si>
  <si>
    <t>都江堰市蒲阳镇问道西路药店</t>
  </si>
  <si>
    <t>都江堰市灌口镇蒲阳路药店</t>
  </si>
  <si>
    <t>都江堰市聚源镇联建房药店</t>
  </si>
  <si>
    <t>蜀州中路店</t>
  </si>
  <si>
    <t>潘家街四段店</t>
  </si>
  <si>
    <t>崇州永康东路店</t>
  </si>
  <si>
    <t>大悦路药店</t>
  </si>
  <si>
    <t>蜀辉路药店</t>
  </si>
  <si>
    <t>元华二巷药店</t>
  </si>
  <si>
    <t>中和公济桥路药店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</si>
</sst>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9" fontId="1" fillId="0" borderId="3" xfId="11" applyFont="1" applyBorder="1" applyAlignment="1">
      <alignment horizontal="center" vertical="center"/>
    </xf>
    <xf numFmtId="9" fontId="0" fillId="0" borderId="3" xfId="1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1"/>
  <sheetViews>
    <sheetView tabSelected="1" workbookViewId="0">
      <selection activeCell="M7" sqref="M7"/>
    </sheetView>
  </sheetViews>
  <sheetFormatPr defaultColWidth="9" defaultRowHeight="13.5"/>
  <cols>
    <col min="2" max="2" width="9" hidden="1" customWidth="1"/>
    <col min="3" max="3" width="26.5" customWidth="1"/>
    <col min="4" max="4" width="9" hidden="1" customWidth="1"/>
    <col min="6" max="6" width="9" style="3"/>
    <col min="7" max="8" width="13.5" style="3" customWidth="1"/>
    <col min="9" max="9" width="13.5" customWidth="1"/>
    <col min="10" max="11" width="13.5" style="3" customWidth="1"/>
    <col min="12" max="12" width="13.5" customWidth="1"/>
  </cols>
  <sheetData>
    <row r="1" ht="24" customHeight="1" spans="1:12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9"/>
    </row>
    <row r="2" ht="24" customHeight="1" spans="1:12">
      <c r="A2" s="6"/>
      <c r="B2" s="6"/>
      <c r="C2" s="6"/>
      <c r="D2" s="6"/>
      <c r="E2" s="6"/>
      <c r="F2" s="6"/>
      <c r="G2" s="6" t="s">
        <v>1</v>
      </c>
      <c r="H2" s="6"/>
      <c r="I2" s="6"/>
      <c r="J2" s="6" t="s">
        <v>2</v>
      </c>
      <c r="K2" s="6"/>
      <c r="L2" s="6"/>
    </row>
    <row r="3" s="1" customFormat="1" ht="27" spans="1:12">
      <c r="A3" s="7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7" t="s">
        <v>9</v>
      </c>
      <c r="K3" s="7" t="s">
        <v>10</v>
      </c>
      <c r="L3" s="7" t="s">
        <v>12</v>
      </c>
    </row>
    <row r="4" s="2" customFormat="1" spans="1:12">
      <c r="A4" s="8">
        <v>1</v>
      </c>
      <c r="B4" s="8">
        <v>106066</v>
      </c>
      <c r="C4" s="8" t="s">
        <v>13</v>
      </c>
      <c r="D4" s="8" t="s">
        <v>14</v>
      </c>
      <c r="E4" s="8" t="s">
        <v>15</v>
      </c>
      <c r="F4" s="8">
        <v>17</v>
      </c>
      <c r="G4" s="8">
        <v>5</v>
      </c>
      <c r="H4" s="8"/>
      <c r="I4" s="10">
        <f>G4/F4</f>
        <v>0.294117647058824</v>
      </c>
      <c r="J4" s="8">
        <v>0</v>
      </c>
      <c r="K4" s="8">
        <v>20</v>
      </c>
      <c r="L4" s="10">
        <f>(G4+J4)/F4</f>
        <v>0.294117647058824</v>
      </c>
    </row>
    <row r="5" spans="1:12">
      <c r="A5" s="8">
        <v>2</v>
      </c>
      <c r="B5" s="6">
        <v>307</v>
      </c>
      <c r="C5" s="6" t="s">
        <v>16</v>
      </c>
      <c r="D5" s="6" t="s">
        <v>17</v>
      </c>
      <c r="E5" s="6" t="s">
        <v>15</v>
      </c>
      <c r="F5" s="6">
        <v>83</v>
      </c>
      <c r="G5" s="6">
        <v>8</v>
      </c>
      <c r="H5" s="6"/>
      <c r="I5" s="11">
        <f t="shared" ref="I5:I36" si="0">G5/F5</f>
        <v>0.0963855421686747</v>
      </c>
      <c r="J5" s="8">
        <v>6</v>
      </c>
      <c r="K5" s="6"/>
      <c r="L5" s="10">
        <f t="shared" ref="L5:L36" si="1">(G5+J5)/F5</f>
        <v>0.168674698795181</v>
      </c>
    </row>
    <row r="6" spans="1:12">
      <c r="A6" s="8">
        <v>3</v>
      </c>
      <c r="B6" s="6">
        <v>343</v>
      </c>
      <c r="C6" s="6" t="s">
        <v>18</v>
      </c>
      <c r="D6" s="6" t="s">
        <v>19</v>
      </c>
      <c r="E6" s="6" t="s">
        <v>20</v>
      </c>
      <c r="F6" s="6">
        <v>36</v>
      </c>
      <c r="G6" s="6">
        <v>0</v>
      </c>
      <c r="H6" s="6">
        <v>20</v>
      </c>
      <c r="I6" s="11">
        <f t="shared" si="0"/>
        <v>0</v>
      </c>
      <c r="J6" s="8">
        <v>2</v>
      </c>
      <c r="K6" s="6"/>
      <c r="L6" s="10">
        <f t="shared" si="1"/>
        <v>0.0555555555555556</v>
      </c>
    </row>
    <row r="7" spans="1:12">
      <c r="A7" s="8">
        <v>4</v>
      </c>
      <c r="B7" s="6">
        <v>582</v>
      </c>
      <c r="C7" s="6" t="s">
        <v>21</v>
      </c>
      <c r="D7" s="6" t="s">
        <v>19</v>
      </c>
      <c r="E7" s="6" t="s">
        <v>20</v>
      </c>
      <c r="F7" s="6">
        <v>46</v>
      </c>
      <c r="G7" s="6">
        <v>0</v>
      </c>
      <c r="H7" s="6">
        <v>20</v>
      </c>
      <c r="I7" s="11">
        <f t="shared" si="0"/>
        <v>0</v>
      </c>
      <c r="J7" s="8">
        <v>0</v>
      </c>
      <c r="K7" s="8">
        <v>20</v>
      </c>
      <c r="L7" s="10">
        <f t="shared" si="1"/>
        <v>0</v>
      </c>
    </row>
    <row r="8" spans="1:12">
      <c r="A8" s="8">
        <v>5</v>
      </c>
      <c r="B8" s="6">
        <v>365</v>
      </c>
      <c r="C8" s="6" t="s">
        <v>22</v>
      </c>
      <c r="D8" s="6" t="s">
        <v>23</v>
      </c>
      <c r="E8" s="6" t="s">
        <v>20</v>
      </c>
      <c r="F8" s="6">
        <v>32</v>
      </c>
      <c r="G8" s="6">
        <v>6</v>
      </c>
      <c r="H8" s="6"/>
      <c r="I8" s="11">
        <f t="shared" si="0"/>
        <v>0.1875</v>
      </c>
      <c r="J8" s="8">
        <v>7</v>
      </c>
      <c r="K8" s="6"/>
      <c r="L8" s="10">
        <f t="shared" si="1"/>
        <v>0.40625</v>
      </c>
    </row>
    <row r="9" spans="1:12">
      <c r="A9" s="8">
        <v>6</v>
      </c>
      <c r="B9" s="6">
        <v>581</v>
      </c>
      <c r="C9" s="6" t="s">
        <v>24</v>
      </c>
      <c r="D9" s="6" t="s">
        <v>23</v>
      </c>
      <c r="E9" s="6" t="s">
        <v>20</v>
      </c>
      <c r="F9" s="6">
        <v>32</v>
      </c>
      <c r="G9" s="6">
        <v>3</v>
      </c>
      <c r="H9" s="6"/>
      <c r="I9" s="11">
        <f t="shared" si="0"/>
        <v>0.09375</v>
      </c>
      <c r="J9" s="8">
        <v>0</v>
      </c>
      <c r="K9" s="8">
        <v>20</v>
      </c>
      <c r="L9" s="10">
        <f t="shared" si="1"/>
        <v>0.09375</v>
      </c>
    </row>
    <row r="10" spans="1:12">
      <c r="A10" s="8">
        <v>7</v>
      </c>
      <c r="B10" s="6">
        <v>585</v>
      </c>
      <c r="C10" s="6" t="s">
        <v>25</v>
      </c>
      <c r="D10" s="6" t="s">
        <v>23</v>
      </c>
      <c r="E10" s="6" t="s">
        <v>20</v>
      </c>
      <c r="F10" s="6">
        <v>32</v>
      </c>
      <c r="G10" s="6">
        <v>0</v>
      </c>
      <c r="H10" s="6">
        <v>20</v>
      </c>
      <c r="I10" s="11">
        <f t="shared" si="0"/>
        <v>0</v>
      </c>
      <c r="J10" s="8">
        <v>10</v>
      </c>
      <c r="K10" s="6"/>
      <c r="L10" s="10">
        <f t="shared" si="1"/>
        <v>0.3125</v>
      </c>
    </row>
    <row r="11" spans="1:12">
      <c r="A11" s="8">
        <v>8</v>
      </c>
      <c r="B11" s="6">
        <v>730</v>
      </c>
      <c r="C11" s="6" t="s">
        <v>26</v>
      </c>
      <c r="D11" s="6" t="s">
        <v>23</v>
      </c>
      <c r="E11" s="6" t="s">
        <v>20</v>
      </c>
      <c r="F11" s="6">
        <v>36</v>
      </c>
      <c r="G11" s="6">
        <v>20</v>
      </c>
      <c r="H11" s="6"/>
      <c r="I11" s="11">
        <f t="shared" si="0"/>
        <v>0.555555555555556</v>
      </c>
      <c r="J11" s="8">
        <v>1</v>
      </c>
      <c r="K11" s="6"/>
      <c r="L11" s="10">
        <f t="shared" si="1"/>
        <v>0.583333333333333</v>
      </c>
    </row>
    <row r="12" spans="1:12">
      <c r="A12" s="8">
        <v>9</v>
      </c>
      <c r="B12" s="6">
        <v>357</v>
      </c>
      <c r="C12" s="6" t="s">
        <v>27</v>
      </c>
      <c r="D12" s="6" t="s">
        <v>28</v>
      </c>
      <c r="E12" s="6" t="s">
        <v>20</v>
      </c>
      <c r="F12" s="6">
        <v>24</v>
      </c>
      <c r="G12" s="6">
        <v>0</v>
      </c>
      <c r="H12" s="6">
        <v>20</v>
      </c>
      <c r="I12" s="11">
        <f t="shared" si="0"/>
        <v>0</v>
      </c>
      <c r="J12" s="8">
        <v>0</v>
      </c>
      <c r="K12" s="8">
        <v>20</v>
      </c>
      <c r="L12" s="10">
        <f t="shared" si="1"/>
        <v>0</v>
      </c>
    </row>
    <row r="13" spans="1:12">
      <c r="A13" s="8">
        <v>10</v>
      </c>
      <c r="B13" s="6">
        <v>359</v>
      </c>
      <c r="C13" s="6" t="s">
        <v>29</v>
      </c>
      <c r="D13" s="6" t="s">
        <v>28</v>
      </c>
      <c r="E13" s="6" t="s">
        <v>20</v>
      </c>
      <c r="F13" s="6">
        <v>24</v>
      </c>
      <c r="G13" s="6">
        <v>0</v>
      </c>
      <c r="H13" s="6">
        <v>20</v>
      </c>
      <c r="I13" s="11">
        <f t="shared" si="0"/>
        <v>0</v>
      </c>
      <c r="J13" s="8">
        <v>1</v>
      </c>
      <c r="K13" s="6"/>
      <c r="L13" s="10">
        <f t="shared" si="1"/>
        <v>0.0416666666666667</v>
      </c>
    </row>
    <row r="14" spans="1:12">
      <c r="A14" s="8">
        <v>11</v>
      </c>
      <c r="B14" s="6">
        <v>379</v>
      </c>
      <c r="C14" s="6" t="s">
        <v>30</v>
      </c>
      <c r="D14" s="6" t="s">
        <v>28</v>
      </c>
      <c r="E14" s="6" t="s">
        <v>20</v>
      </c>
      <c r="F14" s="6">
        <v>29</v>
      </c>
      <c r="G14" s="6">
        <v>1</v>
      </c>
      <c r="H14" s="6"/>
      <c r="I14" s="11">
        <f t="shared" si="0"/>
        <v>0.0344827586206897</v>
      </c>
      <c r="J14" s="8">
        <v>0</v>
      </c>
      <c r="K14" s="8">
        <v>20</v>
      </c>
      <c r="L14" s="10">
        <f t="shared" si="1"/>
        <v>0.0344827586206897</v>
      </c>
    </row>
    <row r="15" spans="1:12">
      <c r="A15" s="8">
        <v>12</v>
      </c>
      <c r="B15" s="6">
        <v>513</v>
      </c>
      <c r="C15" s="6" t="s">
        <v>31</v>
      </c>
      <c r="D15" s="6" t="s">
        <v>28</v>
      </c>
      <c r="E15" s="6" t="s">
        <v>20</v>
      </c>
      <c r="F15" s="6">
        <v>30</v>
      </c>
      <c r="G15" s="6">
        <v>0</v>
      </c>
      <c r="H15" s="6">
        <v>20</v>
      </c>
      <c r="I15" s="11">
        <f t="shared" si="0"/>
        <v>0</v>
      </c>
      <c r="J15" s="8">
        <v>12</v>
      </c>
      <c r="K15" s="6"/>
      <c r="L15" s="10">
        <f t="shared" si="1"/>
        <v>0.4</v>
      </c>
    </row>
    <row r="16" spans="1:12">
      <c r="A16" s="8">
        <v>13</v>
      </c>
      <c r="B16" s="6">
        <v>709</v>
      </c>
      <c r="C16" s="6" t="s">
        <v>32</v>
      </c>
      <c r="D16" s="6" t="s">
        <v>28</v>
      </c>
      <c r="E16" s="6" t="s">
        <v>20</v>
      </c>
      <c r="F16" s="6">
        <v>24</v>
      </c>
      <c r="G16" s="6">
        <v>11</v>
      </c>
      <c r="H16" s="6"/>
      <c r="I16" s="11">
        <f t="shared" si="0"/>
        <v>0.458333333333333</v>
      </c>
      <c r="J16" s="8">
        <v>0</v>
      </c>
      <c r="K16" s="8">
        <v>20</v>
      </c>
      <c r="L16" s="10">
        <f t="shared" si="1"/>
        <v>0.458333333333333</v>
      </c>
    </row>
    <row r="17" spans="1:12">
      <c r="A17" s="8">
        <v>14</v>
      </c>
      <c r="B17" s="6">
        <v>726</v>
      </c>
      <c r="C17" s="6" t="s">
        <v>33</v>
      </c>
      <c r="D17" s="6" t="s">
        <v>28</v>
      </c>
      <c r="E17" s="6" t="s">
        <v>20</v>
      </c>
      <c r="F17" s="6">
        <v>24</v>
      </c>
      <c r="G17" s="6">
        <v>1</v>
      </c>
      <c r="H17" s="6"/>
      <c r="I17" s="11">
        <f t="shared" si="0"/>
        <v>0.0416666666666667</v>
      </c>
      <c r="J17" s="8">
        <v>0</v>
      </c>
      <c r="K17" s="8">
        <v>20</v>
      </c>
      <c r="L17" s="10">
        <f t="shared" si="1"/>
        <v>0.0416666666666667</v>
      </c>
    </row>
    <row r="18" spans="1:12">
      <c r="A18" s="8">
        <v>15</v>
      </c>
      <c r="B18" s="6">
        <v>102934</v>
      </c>
      <c r="C18" s="6" t="s">
        <v>34</v>
      </c>
      <c r="D18" s="6" t="s">
        <v>28</v>
      </c>
      <c r="E18" s="6" t="s">
        <v>20</v>
      </c>
      <c r="F18" s="6">
        <v>28</v>
      </c>
      <c r="G18" s="6">
        <v>7</v>
      </c>
      <c r="H18" s="6"/>
      <c r="I18" s="11">
        <f t="shared" si="0"/>
        <v>0.25</v>
      </c>
      <c r="J18" s="8">
        <v>1</v>
      </c>
      <c r="K18" s="6"/>
      <c r="L18" s="10">
        <f t="shared" si="1"/>
        <v>0.285714285714286</v>
      </c>
    </row>
    <row r="19" spans="1:12">
      <c r="A19" s="8">
        <v>16</v>
      </c>
      <c r="B19" s="6">
        <v>311</v>
      </c>
      <c r="C19" s="6" t="s">
        <v>35</v>
      </c>
      <c r="D19" s="6" t="s">
        <v>36</v>
      </c>
      <c r="E19" s="6" t="s">
        <v>20</v>
      </c>
      <c r="F19" s="6">
        <v>18</v>
      </c>
      <c r="G19" s="6">
        <v>0</v>
      </c>
      <c r="H19" s="6">
        <v>20</v>
      </c>
      <c r="I19" s="11">
        <f t="shared" si="0"/>
        <v>0</v>
      </c>
      <c r="J19" s="8">
        <v>0</v>
      </c>
      <c r="K19" s="8">
        <v>20</v>
      </c>
      <c r="L19" s="10">
        <f t="shared" si="1"/>
        <v>0</v>
      </c>
    </row>
    <row r="20" spans="1:12">
      <c r="A20" s="8">
        <v>17</v>
      </c>
      <c r="B20" s="6">
        <v>347</v>
      </c>
      <c r="C20" s="6" t="s">
        <v>37</v>
      </c>
      <c r="D20" s="6" t="s">
        <v>36</v>
      </c>
      <c r="E20" s="6" t="s">
        <v>20</v>
      </c>
      <c r="F20" s="6">
        <v>18</v>
      </c>
      <c r="G20" s="6">
        <v>0</v>
      </c>
      <c r="H20" s="6">
        <v>20</v>
      </c>
      <c r="I20" s="11">
        <f t="shared" si="0"/>
        <v>0</v>
      </c>
      <c r="J20" s="8">
        <v>0</v>
      </c>
      <c r="K20" s="8">
        <v>20</v>
      </c>
      <c r="L20" s="10">
        <f t="shared" si="1"/>
        <v>0</v>
      </c>
    </row>
    <row r="21" spans="1:12">
      <c r="A21" s="8">
        <v>18</v>
      </c>
      <c r="B21" s="6">
        <v>745</v>
      </c>
      <c r="C21" s="6" t="s">
        <v>38</v>
      </c>
      <c r="D21" s="6" t="s">
        <v>36</v>
      </c>
      <c r="E21" s="6" t="s">
        <v>20</v>
      </c>
      <c r="F21" s="6">
        <v>18</v>
      </c>
      <c r="G21" s="6">
        <v>0</v>
      </c>
      <c r="H21" s="6">
        <v>20</v>
      </c>
      <c r="I21" s="11">
        <f t="shared" si="0"/>
        <v>0</v>
      </c>
      <c r="J21" s="8">
        <v>2</v>
      </c>
      <c r="K21" s="6"/>
      <c r="L21" s="10">
        <f t="shared" si="1"/>
        <v>0.111111111111111</v>
      </c>
    </row>
    <row r="22" spans="1:12">
      <c r="A22" s="8">
        <v>19</v>
      </c>
      <c r="B22" s="6">
        <v>103198</v>
      </c>
      <c r="C22" s="6" t="s">
        <v>39</v>
      </c>
      <c r="D22" s="6" t="s">
        <v>36</v>
      </c>
      <c r="E22" s="6" t="s">
        <v>20</v>
      </c>
      <c r="F22" s="6">
        <v>18</v>
      </c>
      <c r="G22" s="6">
        <v>1</v>
      </c>
      <c r="H22" s="6"/>
      <c r="I22" s="11">
        <f t="shared" si="0"/>
        <v>0.0555555555555556</v>
      </c>
      <c r="J22" s="8">
        <v>0</v>
      </c>
      <c r="K22" s="8">
        <v>20</v>
      </c>
      <c r="L22" s="10">
        <f t="shared" si="1"/>
        <v>0.0555555555555556</v>
      </c>
    </row>
    <row r="23" spans="1:12">
      <c r="A23" s="8">
        <v>20</v>
      </c>
      <c r="B23" s="6">
        <v>339</v>
      </c>
      <c r="C23" s="6" t="s">
        <v>40</v>
      </c>
      <c r="D23" s="6" t="s">
        <v>41</v>
      </c>
      <c r="E23" s="6" t="s">
        <v>20</v>
      </c>
      <c r="F23" s="6">
        <v>17</v>
      </c>
      <c r="G23" s="6">
        <v>0</v>
      </c>
      <c r="H23" s="6">
        <v>20</v>
      </c>
      <c r="I23" s="11">
        <f t="shared" si="0"/>
        <v>0</v>
      </c>
      <c r="J23" s="8">
        <v>0</v>
      </c>
      <c r="K23" s="8">
        <v>20</v>
      </c>
      <c r="L23" s="10">
        <f t="shared" si="1"/>
        <v>0</v>
      </c>
    </row>
    <row r="24" spans="1:12">
      <c r="A24" s="8">
        <v>21</v>
      </c>
      <c r="B24" s="6">
        <v>570</v>
      </c>
      <c r="C24" s="6" t="s">
        <v>42</v>
      </c>
      <c r="D24" s="6" t="s">
        <v>41</v>
      </c>
      <c r="E24" s="6" t="s">
        <v>20</v>
      </c>
      <c r="F24" s="6">
        <v>21</v>
      </c>
      <c r="G24" s="6">
        <v>5</v>
      </c>
      <c r="H24" s="6"/>
      <c r="I24" s="11">
        <f t="shared" si="0"/>
        <v>0.238095238095238</v>
      </c>
      <c r="J24" s="8">
        <v>0</v>
      </c>
      <c r="K24" s="8">
        <v>20</v>
      </c>
      <c r="L24" s="10">
        <f t="shared" si="1"/>
        <v>0.238095238095238</v>
      </c>
    </row>
    <row r="25" spans="1:12">
      <c r="A25" s="8">
        <v>22</v>
      </c>
      <c r="B25" s="6">
        <v>727</v>
      </c>
      <c r="C25" s="6" t="s">
        <v>43</v>
      </c>
      <c r="D25" s="6" t="s">
        <v>41</v>
      </c>
      <c r="E25" s="6" t="s">
        <v>20</v>
      </c>
      <c r="F25" s="6">
        <v>17</v>
      </c>
      <c r="G25" s="6">
        <v>0</v>
      </c>
      <c r="H25" s="6">
        <v>20</v>
      </c>
      <c r="I25" s="11">
        <f t="shared" si="0"/>
        <v>0</v>
      </c>
      <c r="J25" s="8">
        <v>2</v>
      </c>
      <c r="K25" s="6"/>
      <c r="L25" s="10">
        <f t="shared" si="1"/>
        <v>0.117647058823529</v>
      </c>
    </row>
    <row r="26" spans="1:12">
      <c r="A26" s="8">
        <v>23</v>
      </c>
      <c r="B26" s="6">
        <v>752</v>
      </c>
      <c r="C26" s="6" t="s">
        <v>44</v>
      </c>
      <c r="D26" s="6" t="s">
        <v>41</v>
      </c>
      <c r="E26" s="6" t="s">
        <v>20</v>
      </c>
      <c r="F26" s="6">
        <v>17</v>
      </c>
      <c r="G26" s="6">
        <v>0</v>
      </c>
      <c r="H26" s="6">
        <v>20</v>
      </c>
      <c r="I26" s="11">
        <f t="shared" si="0"/>
        <v>0</v>
      </c>
      <c r="J26" s="8">
        <v>12</v>
      </c>
      <c r="K26" s="6"/>
      <c r="L26" s="10">
        <f t="shared" si="1"/>
        <v>0.705882352941177</v>
      </c>
    </row>
    <row r="27" spans="1:12">
      <c r="A27" s="8">
        <v>24</v>
      </c>
      <c r="B27" s="6">
        <v>102565</v>
      </c>
      <c r="C27" s="6" t="s">
        <v>45</v>
      </c>
      <c r="D27" s="6" t="s">
        <v>41</v>
      </c>
      <c r="E27" s="6" t="s">
        <v>20</v>
      </c>
      <c r="F27" s="6">
        <v>17</v>
      </c>
      <c r="G27" s="6">
        <v>3</v>
      </c>
      <c r="H27" s="6"/>
      <c r="I27" s="11">
        <f t="shared" si="0"/>
        <v>0.176470588235294</v>
      </c>
      <c r="J27" s="8">
        <v>0</v>
      </c>
      <c r="K27" s="8">
        <v>20</v>
      </c>
      <c r="L27" s="10">
        <f t="shared" si="1"/>
        <v>0.176470588235294</v>
      </c>
    </row>
    <row r="28" spans="1:12">
      <c r="A28" s="8">
        <v>25</v>
      </c>
      <c r="B28" s="6">
        <v>103199</v>
      </c>
      <c r="C28" s="6" t="s">
        <v>46</v>
      </c>
      <c r="D28" s="6" t="s">
        <v>41</v>
      </c>
      <c r="E28" s="6" t="s">
        <v>20</v>
      </c>
      <c r="F28" s="6">
        <v>21</v>
      </c>
      <c r="G28" s="6">
        <v>0</v>
      </c>
      <c r="H28" s="6">
        <v>20</v>
      </c>
      <c r="I28" s="11">
        <f t="shared" si="0"/>
        <v>0</v>
      </c>
      <c r="J28" s="8">
        <v>1</v>
      </c>
      <c r="K28" s="6"/>
      <c r="L28" s="10">
        <f t="shared" si="1"/>
        <v>0.0476190476190476</v>
      </c>
    </row>
    <row r="29" spans="1:12">
      <c r="A29" s="8">
        <v>26</v>
      </c>
      <c r="B29" s="6">
        <v>104429</v>
      </c>
      <c r="C29" s="6" t="s">
        <v>47</v>
      </c>
      <c r="D29" s="6" t="s">
        <v>14</v>
      </c>
      <c r="E29" s="6" t="s">
        <v>20</v>
      </c>
      <c r="F29" s="6">
        <v>15</v>
      </c>
      <c r="G29" s="6">
        <v>0</v>
      </c>
      <c r="H29" s="6">
        <v>20</v>
      </c>
      <c r="I29" s="11">
        <f t="shared" si="0"/>
        <v>0</v>
      </c>
      <c r="J29" s="8">
        <v>0</v>
      </c>
      <c r="K29" s="8">
        <v>20</v>
      </c>
      <c r="L29" s="10">
        <f t="shared" si="1"/>
        <v>0</v>
      </c>
    </row>
    <row r="30" spans="1:12">
      <c r="A30" s="8">
        <v>27</v>
      </c>
      <c r="B30" s="6">
        <v>105267</v>
      </c>
      <c r="C30" s="6" t="s">
        <v>48</v>
      </c>
      <c r="D30" s="6" t="s">
        <v>14</v>
      </c>
      <c r="E30" s="6" t="s">
        <v>20</v>
      </c>
      <c r="F30" s="6">
        <v>15</v>
      </c>
      <c r="G30" s="6">
        <v>0</v>
      </c>
      <c r="H30" s="6">
        <v>20</v>
      </c>
      <c r="I30" s="11">
        <f t="shared" si="0"/>
        <v>0</v>
      </c>
      <c r="J30" s="8">
        <v>0</v>
      </c>
      <c r="K30" s="8">
        <v>20</v>
      </c>
      <c r="L30" s="10">
        <f t="shared" si="1"/>
        <v>0</v>
      </c>
    </row>
    <row r="31" spans="1:12">
      <c r="A31" s="8">
        <v>28</v>
      </c>
      <c r="B31" s="6">
        <v>741</v>
      </c>
      <c r="C31" s="6" t="s">
        <v>49</v>
      </c>
      <c r="D31" s="6" t="s">
        <v>14</v>
      </c>
      <c r="E31" s="6" t="s">
        <v>20</v>
      </c>
      <c r="F31" s="6">
        <v>15</v>
      </c>
      <c r="G31" s="6">
        <v>0</v>
      </c>
      <c r="H31" s="6">
        <v>20</v>
      </c>
      <c r="I31" s="11">
        <f t="shared" si="0"/>
        <v>0</v>
      </c>
      <c r="J31" s="8">
        <v>0</v>
      </c>
      <c r="K31" s="8">
        <v>20</v>
      </c>
      <c r="L31" s="10">
        <f t="shared" si="1"/>
        <v>0</v>
      </c>
    </row>
    <row r="32" spans="1:12">
      <c r="A32" s="8">
        <v>29</v>
      </c>
      <c r="B32" s="6">
        <v>750</v>
      </c>
      <c r="C32" s="6" t="s">
        <v>50</v>
      </c>
      <c r="D32" s="6" t="s">
        <v>19</v>
      </c>
      <c r="E32" s="6" t="s">
        <v>51</v>
      </c>
      <c r="F32" s="6">
        <v>47</v>
      </c>
      <c r="G32" s="6">
        <v>6</v>
      </c>
      <c r="H32" s="6"/>
      <c r="I32" s="11">
        <f t="shared" si="0"/>
        <v>0.127659574468085</v>
      </c>
      <c r="J32" s="8">
        <v>2</v>
      </c>
      <c r="K32" s="6"/>
      <c r="L32" s="10">
        <f t="shared" si="1"/>
        <v>0.170212765957447</v>
      </c>
    </row>
    <row r="33" spans="1:12">
      <c r="A33" s="8">
        <v>30</v>
      </c>
      <c r="B33" s="6">
        <v>387</v>
      </c>
      <c r="C33" s="6" t="s">
        <v>52</v>
      </c>
      <c r="D33" s="6" t="s">
        <v>23</v>
      </c>
      <c r="E33" s="6" t="s">
        <v>51</v>
      </c>
      <c r="F33" s="6">
        <v>27</v>
      </c>
      <c r="G33" s="6">
        <v>0</v>
      </c>
      <c r="H33" s="6">
        <v>20</v>
      </c>
      <c r="I33" s="11">
        <f t="shared" si="0"/>
        <v>0</v>
      </c>
      <c r="J33" s="8">
        <v>0</v>
      </c>
      <c r="K33" s="8">
        <v>20</v>
      </c>
      <c r="L33" s="10">
        <f t="shared" si="1"/>
        <v>0</v>
      </c>
    </row>
    <row r="34" spans="1:12">
      <c r="A34" s="8">
        <v>31</v>
      </c>
      <c r="B34" s="6">
        <v>571</v>
      </c>
      <c r="C34" s="6" t="s">
        <v>53</v>
      </c>
      <c r="D34" s="6" t="s">
        <v>23</v>
      </c>
      <c r="E34" s="6" t="s">
        <v>51</v>
      </c>
      <c r="F34" s="6">
        <v>27</v>
      </c>
      <c r="G34" s="6">
        <v>2</v>
      </c>
      <c r="H34" s="6"/>
      <c r="I34" s="11">
        <f t="shared" si="0"/>
        <v>0.0740740740740741</v>
      </c>
      <c r="J34" s="8">
        <v>0</v>
      </c>
      <c r="K34" s="8">
        <v>20</v>
      </c>
      <c r="L34" s="10">
        <f t="shared" si="1"/>
        <v>0.0740740740740741</v>
      </c>
    </row>
    <row r="35" spans="1:12">
      <c r="A35" s="8">
        <v>32</v>
      </c>
      <c r="B35" s="6">
        <v>707</v>
      </c>
      <c r="C35" s="6" t="s">
        <v>54</v>
      </c>
      <c r="D35" s="6" t="s">
        <v>23</v>
      </c>
      <c r="E35" s="6" t="s">
        <v>51</v>
      </c>
      <c r="F35" s="6">
        <v>27</v>
      </c>
      <c r="G35" s="6">
        <v>0</v>
      </c>
      <c r="H35" s="6">
        <v>20</v>
      </c>
      <c r="I35" s="11">
        <f t="shared" si="0"/>
        <v>0</v>
      </c>
      <c r="J35" s="8">
        <v>2</v>
      </c>
      <c r="K35" s="6"/>
      <c r="L35" s="10">
        <f t="shared" si="1"/>
        <v>0.0740740740740741</v>
      </c>
    </row>
    <row r="36" spans="1:12">
      <c r="A36" s="8">
        <v>33</v>
      </c>
      <c r="B36" s="6">
        <v>712</v>
      </c>
      <c r="C36" s="6" t="s">
        <v>55</v>
      </c>
      <c r="D36" s="6" t="s">
        <v>23</v>
      </c>
      <c r="E36" s="6" t="s">
        <v>51</v>
      </c>
      <c r="F36" s="6">
        <v>27</v>
      </c>
      <c r="G36" s="6">
        <v>6</v>
      </c>
      <c r="H36" s="6"/>
      <c r="I36" s="11">
        <f t="shared" si="0"/>
        <v>0.222222222222222</v>
      </c>
      <c r="J36" s="8">
        <v>3</v>
      </c>
      <c r="K36" s="6"/>
      <c r="L36" s="10">
        <f t="shared" si="1"/>
        <v>0.333333333333333</v>
      </c>
    </row>
    <row r="37" spans="1:12">
      <c r="A37" s="8">
        <v>34</v>
      </c>
      <c r="B37" s="6">
        <v>377</v>
      </c>
      <c r="C37" s="6" t="s">
        <v>56</v>
      </c>
      <c r="D37" s="6" t="s">
        <v>28</v>
      </c>
      <c r="E37" s="6" t="s">
        <v>51</v>
      </c>
      <c r="F37" s="6">
        <v>24</v>
      </c>
      <c r="G37" s="6">
        <v>6</v>
      </c>
      <c r="H37" s="6"/>
      <c r="I37" s="11">
        <f t="shared" ref="I37:I68" si="2">G37/F37</f>
        <v>0.25</v>
      </c>
      <c r="J37" s="8">
        <v>1</v>
      </c>
      <c r="K37" s="6"/>
      <c r="L37" s="10">
        <f t="shared" ref="L37:L68" si="3">(G37+J37)/F37</f>
        <v>0.291666666666667</v>
      </c>
    </row>
    <row r="38" spans="1:12">
      <c r="A38" s="8">
        <v>35</v>
      </c>
      <c r="B38" s="6">
        <v>399</v>
      </c>
      <c r="C38" s="6" t="s">
        <v>57</v>
      </c>
      <c r="D38" s="6" t="s">
        <v>28</v>
      </c>
      <c r="E38" s="6" t="s">
        <v>51</v>
      </c>
      <c r="F38" s="6">
        <v>12</v>
      </c>
      <c r="G38" s="6">
        <v>12</v>
      </c>
      <c r="H38" s="6"/>
      <c r="I38" s="11">
        <f t="shared" si="2"/>
        <v>1</v>
      </c>
      <c r="J38" s="8">
        <v>0</v>
      </c>
      <c r="K38" s="8">
        <v>20</v>
      </c>
      <c r="L38" s="10">
        <f t="shared" si="3"/>
        <v>1</v>
      </c>
    </row>
    <row r="39" spans="1:12">
      <c r="A39" s="8">
        <v>36</v>
      </c>
      <c r="B39" s="6">
        <v>546</v>
      </c>
      <c r="C39" s="6" t="s">
        <v>58</v>
      </c>
      <c r="D39" s="6" t="s">
        <v>28</v>
      </c>
      <c r="E39" s="6" t="s">
        <v>51</v>
      </c>
      <c r="F39" s="6">
        <v>24</v>
      </c>
      <c r="G39" s="6">
        <v>1</v>
      </c>
      <c r="H39" s="6"/>
      <c r="I39" s="11">
        <f t="shared" si="2"/>
        <v>0.0416666666666667</v>
      </c>
      <c r="J39" s="8">
        <v>1</v>
      </c>
      <c r="K39" s="6"/>
      <c r="L39" s="10">
        <f t="shared" si="3"/>
        <v>0.0833333333333333</v>
      </c>
    </row>
    <row r="40" spans="1:12">
      <c r="A40" s="8">
        <v>37</v>
      </c>
      <c r="B40" s="6">
        <v>724</v>
      </c>
      <c r="C40" s="6" t="s">
        <v>59</v>
      </c>
      <c r="D40" s="6" t="s">
        <v>28</v>
      </c>
      <c r="E40" s="6" t="s">
        <v>51</v>
      </c>
      <c r="F40" s="6">
        <v>24</v>
      </c>
      <c r="G40" s="6">
        <v>0</v>
      </c>
      <c r="H40" s="6">
        <v>20</v>
      </c>
      <c r="I40" s="11">
        <f t="shared" si="2"/>
        <v>0</v>
      </c>
      <c r="J40" s="8">
        <v>0</v>
      </c>
      <c r="K40" s="8">
        <v>20</v>
      </c>
      <c r="L40" s="10">
        <f t="shared" si="3"/>
        <v>0</v>
      </c>
    </row>
    <row r="41" spans="1:12">
      <c r="A41" s="8">
        <v>38</v>
      </c>
      <c r="B41" s="6">
        <v>598</v>
      </c>
      <c r="C41" s="6" t="s">
        <v>60</v>
      </c>
      <c r="D41" s="6" t="s">
        <v>36</v>
      </c>
      <c r="E41" s="6" t="s">
        <v>51</v>
      </c>
      <c r="F41" s="6">
        <v>21</v>
      </c>
      <c r="G41" s="6">
        <v>5</v>
      </c>
      <c r="H41" s="6"/>
      <c r="I41" s="11">
        <f t="shared" si="2"/>
        <v>0.238095238095238</v>
      </c>
      <c r="J41" s="8">
        <v>5</v>
      </c>
      <c r="K41" s="6"/>
      <c r="L41" s="10">
        <f t="shared" si="3"/>
        <v>0.476190476190476</v>
      </c>
    </row>
    <row r="42" spans="1:12">
      <c r="A42" s="8">
        <v>39</v>
      </c>
      <c r="B42" s="6">
        <v>737</v>
      </c>
      <c r="C42" s="6" t="s">
        <v>61</v>
      </c>
      <c r="D42" s="6" t="s">
        <v>36</v>
      </c>
      <c r="E42" s="6" t="s">
        <v>51</v>
      </c>
      <c r="F42" s="6">
        <v>23</v>
      </c>
      <c r="G42" s="6">
        <v>0</v>
      </c>
      <c r="H42" s="6">
        <v>20</v>
      </c>
      <c r="I42" s="11">
        <f t="shared" si="2"/>
        <v>0</v>
      </c>
      <c r="J42" s="8">
        <v>0</v>
      </c>
      <c r="K42" s="8">
        <v>20</v>
      </c>
      <c r="L42" s="10">
        <f t="shared" si="3"/>
        <v>0</v>
      </c>
    </row>
    <row r="43" spans="1:12">
      <c r="A43" s="8">
        <v>40</v>
      </c>
      <c r="B43" s="6">
        <v>573</v>
      </c>
      <c r="C43" s="6" t="s">
        <v>62</v>
      </c>
      <c r="D43" s="6" t="s">
        <v>41</v>
      </c>
      <c r="E43" s="6" t="s">
        <v>51</v>
      </c>
      <c r="F43" s="6">
        <v>19</v>
      </c>
      <c r="G43" s="6">
        <v>3</v>
      </c>
      <c r="H43" s="6"/>
      <c r="I43" s="11">
        <f t="shared" si="2"/>
        <v>0.157894736842105</v>
      </c>
      <c r="J43" s="8">
        <v>0</v>
      </c>
      <c r="K43" s="8">
        <v>20</v>
      </c>
      <c r="L43" s="10">
        <f t="shared" si="3"/>
        <v>0.157894736842105</v>
      </c>
    </row>
    <row r="44" spans="1:12">
      <c r="A44" s="8">
        <v>41</v>
      </c>
      <c r="B44" s="6">
        <v>743</v>
      </c>
      <c r="C44" s="6" t="s">
        <v>63</v>
      </c>
      <c r="D44" s="6" t="s">
        <v>41</v>
      </c>
      <c r="E44" s="6" t="s">
        <v>51</v>
      </c>
      <c r="F44" s="6">
        <v>19</v>
      </c>
      <c r="G44" s="6">
        <v>7</v>
      </c>
      <c r="H44" s="6"/>
      <c r="I44" s="11">
        <f t="shared" si="2"/>
        <v>0.368421052631579</v>
      </c>
      <c r="J44" s="8">
        <v>0</v>
      </c>
      <c r="K44" s="8">
        <v>20</v>
      </c>
      <c r="L44" s="10">
        <f t="shared" si="3"/>
        <v>0.368421052631579</v>
      </c>
    </row>
    <row r="45" spans="1:12">
      <c r="A45" s="8">
        <v>42</v>
      </c>
      <c r="B45" s="6">
        <v>103639</v>
      </c>
      <c r="C45" s="6" t="s">
        <v>64</v>
      </c>
      <c r="D45" s="6" t="s">
        <v>41</v>
      </c>
      <c r="E45" s="6" t="s">
        <v>51</v>
      </c>
      <c r="F45" s="6">
        <v>19</v>
      </c>
      <c r="G45" s="6">
        <v>6</v>
      </c>
      <c r="H45" s="6"/>
      <c r="I45" s="11">
        <f t="shared" si="2"/>
        <v>0.315789473684211</v>
      </c>
      <c r="J45" s="8">
        <v>1</v>
      </c>
      <c r="K45" s="6"/>
      <c r="L45" s="10">
        <f t="shared" si="3"/>
        <v>0.368421052631579</v>
      </c>
    </row>
    <row r="46" spans="1:12">
      <c r="A46" s="8">
        <v>43</v>
      </c>
      <c r="B46" s="6">
        <v>545</v>
      </c>
      <c r="C46" s="6" t="s">
        <v>65</v>
      </c>
      <c r="D46" s="6" t="s">
        <v>66</v>
      </c>
      <c r="E46" s="6" t="s">
        <v>51</v>
      </c>
      <c r="F46" s="6">
        <v>16</v>
      </c>
      <c r="G46" s="6">
        <v>5</v>
      </c>
      <c r="H46" s="6"/>
      <c r="I46" s="11">
        <f t="shared" si="2"/>
        <v>0.3125</v>
      </c>
      <c r="J46" s="8">
        <v>0</v>
      </c>
      <c r="K46" s="8">
        <v>20</v>
      </c>
      <c r="L46" s="10">
        <f t="shared" si="3"/>
        <v>0.3125</v>
      </c>
    </row>
    <row r="47" spans="1:12">
      <c r="A47" s="8">
        <v>44</v>
      </c>
      <c r="B47" s="6">
        <v>740</v>
      </c>
      <c r="C47" s="6" t="s">
        <v>67</v>
      </c>
      <c r="D47" s="6" t="s">
        <v>66</v>
      </c>
      <c r="E47" s="6" t="s">
        <v>51</v>
      </c>
      <c r="F47" s="6">
        <v>16</v>
      </c>
      <c r="G47" s="6">
        <v>0</v>
      </c>
      <c r="H47" s="6">
        <v>20</v>
      </c>
      <c r="I47" s="11">
        <f t="shared" si="2"/>
        <v>0</v>
      </c>
      <c r="J47" s="8">
        <v>0</v>
      </c>
      <c r="K47" s="8">
        <v>20</v>
      </c>
      <c r="L47" s="10">
        <f t="shared" si="3"/>
        <v>0</v>
      </c>
    </row>
    <row r="48" spans="1:12">
      <c r="A48" s="8">
        <v>45</v>
      </c>
      <c r="B48" s="6">
        <v>733</v>
      </c>
      <c r="C48" s="6" t="s">
        <v>68</v>
      </c>
      <c r="D48" s="6" t="s">
        <v>66</v>
      </c>
      <c r="E48" s="6" t="s">
        <v>51</v>
      </c>
      <c r="F48" s="6">
        <v>16</v>
      </c>
      <c r="G48" s="6">
        <v>5</v>
      </c>
      <c r="H48" s="6"/>
      <c r="I48" s="11">
        <f t="shared" si="2"/>
        <v>0.3125</v>
      </c>
      <c r="J48" s="8">
        <v>0</v>
      </c>
      <c r="K48" s="8">
        <v>20</v>
      </c>
      <c r="L48" s="10">
        <f t="shared" si="3"/>
        <v>0.3125</v>
      </c>
    </row>
    <row r="49" spans="1:12">
      <c r="A49" s="8">
        <v>46</v>
      </c>
      <c r="B49" s="6">
        <v>753</v>
      </c>
      <c r="C49" s="6" t="s">
        <v>69</v>
      </c>
      <c r="D49" s="6" t="s">
        <v>66</v>
      </c>
      <c r="E49" s="6" t="s">
        <v>51</v>
      </c>
      <c r="F49" s="6">
        <v>16</v>
      </c>
      <c r="G49" s="6">
        <v>0</v>
      </c>
      <c r="H49" s="6">
        <v>20</v>
      </c>
      <c r="I49" s="11">
        <f t="shared" si="2"/>
        <v>0</v>
      </c>
      <c r="J49" s="8">
        <v>2</v>
      </c>
      <c r="K49" s="6"/>
      <c r="L49" s="10">
        <f t="shared" si="3"/>
        <v>0.125</v>
      </c>
    </row>
    <row r="50" spans="1:12">
      <c r="A50" s="8">
        <v>47</v>
      </c>
      <c r="B50" s="6">
        <v>104430</v>
      </c>
      <c r="C50" s="6" t="s">
        <v>70</v>
      </c>
      <c r="D50" s="6" t="s">
        <v>14</v>
      </c>
      <c r="E50" s="6" t="s">
        <v>51</v>
      </c>
      <c r="F50" s="6">
        <v>16</v>
      </c>
      <c r="G50" s="6">
        <v>0</v>
      </c>
      <c r="H50" s="6">
        <v>20</v>
      </c>
      <c r="I50" s="11">
        <f t="shared" si="2"/>
        <v>0</v>
      </c>
      <c r="J50" s="8">
        <v>0</v>
      </c>
      <c r="K50" s="8">
        <v>20</v>
      </c>
      <c r="L50" s="10">
        <f t="shared" si="3"/>
        <v>0</v>
      </c>
    </row>
    <row r="51" spans="1:12">
      <c r="A51" s="8">
        <v>48</v>
      </c>
      <c r="B51" s="6">
        <v>105396</v>
      </c>
      <c r="C51" s="6" t="s">
        <v>71</v>
      </c>
      <c r="D51" s="6" t="s">
        <v>14</v>
      </c>
      <c r="E51" s="6" t="s">
        <v>51</v>
      </c>
      <c r="F51" s="6">
        <v>16</v>
      </c>
      <c r="G51" s="6">
        <v>0</v>
      </c>
      <c r="H51" s="6">
        <v>20</v>
      </c>
      <c r="I51" s="11">
        <f t="shared" si="2"/>
        <v>0</v>
      </c>
      <c r="J51" s="8">
        <v>0</v>
      </c>
      <c r="K51" s="8">
        <v>20</v>
      </c>
      <c r="L51" s="10">
        <f t="shared" si="3"/>
        <v>0</v>
      </c>
    </row>
    <row r="52" spans="1:12">
      <c r="A52" s="8">
        <v>49</v>
      </c>
      <c r="B52" s="6">
        <v>105751</v>
      </c>
      <c r="C52" s="6" t="s">
        <v>72</v>
      </c>
      <c r="D52" s="6" t="s">
        <v>14</v>
      </c>
      <c r="E52" s="6" t="s">
        <v>51</v>
      </c>
      <c r="F52" s="6">
        <v>16</v>
      </c>
      <c r="G52" s="6">
        <v>0</v>
      </c>
      <c r="H52" s="6">
        <v>20</v>
      </c>
      <c r="I52" s="11">
        <f t="shared" si="2"/>
        <v>0</v>
      </c>
      <c r="J52" s="8">
        <v>1</v>
      </c>
      <c r="K52" s="6"/>
      <c r="L52" s="10">
        <f t="shared" si="3"/>
        <v>0.0625</v>
      </c>
    </row>
    <row r="53" spans="1:12">
      <c r="A53" s="8">
        <v>50</v>
      </c>
      <c r="B53" s="6">
        <v>105910</v>
      </c>
      <c r="C53" s="6" t="s">
        <v>73</v>
      </c>
      <c r="D53" s="6" t="s">
        <v>14</v>
      </c>
      <c r="E53" s="6" t="s">
        <v>51</v>
      </c>
      <c r="F53" s="6">
        <v>16</v>
      </c>
      <c r="G53" s="6">
        <v>0</v>
      </c>
      <c r="H53" s="6">
        <v>20</v>
      </c>
      <c r="I53" s="11">
        <f t="shared" si="2"/>
        <v>0</v>
      </c>
      <c r="J53" s="8">
        <v>1</v>
      </c>
      <c r="K53" s="6"/>
      <c r="L53" s="10">
        <f t="shared" si="3"/>
        <v>0.0625</v>
      </c>
    </row>
    <row r="54" spans="1:12">
      <c r="A54" s="8">
        <v>51</v>
      </c>
      <c r="B54" s="6">
        <v>337</v>
      </c>
      <c r="C54" s="6" t="s">
        <v>74</v>
      </c>
      <c r="D54" s="6" t="s">
        <v>19</v>
      </c>
      <c r="E54" s="6" t="s">
        <v>75</v>
      </c>
      <c r="F54" s="6">
        <v>51</v>
      </c>
      <c r="G54" s="6">
        <v>0</v>
      </c>
      <c r="H54" s="6">
        <v>20</v>
      </c>
      <c r="I54" s="11">
        <f t="shared" si="2"/>
        <v>0</v>
      </c>
      <c r="J54" s="8">
        <v>11</v>
      </c>
      <c r="K54" s="6"/>
      <c r="L54" s="10">
        <f t="shared" si="3"/>
        <v>0.215686274509804</v>
      </c>
    </row>
    <row r="55" spans="1:12">
      <c r="A55" s="8">
        <v>52</v>
      </c>
      <c r="B55" s="6">
        <v>517</v>
      </c>
      <c r="C55" s="6" t="s">
        <v>76</v>
      </c>
      <c r="D55" s="6" t="s">
        <v>19</v>
      </c>
      <c r="E55" s="6" t="s">
        <v>75</v>
      </c>
      <c r="F55" s="6">
        <v>31</v>
      </c>
      <c r="G55" s="6">
        <v>2</v>
      </c>
      <c r="H55" s="6"/>
      <c r="I55" s="11">
        <f t="shared" si="2"/>
        <v>0.0645161290322581</v>
      </c>
      <c r="J55" s="8">
        <v>4</v>
      </c>
      <c r="K55" s="6"/>
      <c r="L55" s="10">
        <f t="shared" si="3"/>
        <v>0.193548387096774</v>
      </c>
    </row>
    <row r="56" spans="1:12">
      <c r="A56" s="8">
        <v>53</v>
      </c>
      <c r="B56" s="6">
        <v>308</v>
      </c>
      <c r="C56" s="6" t="s">
        <v>77</v>
      </c>
      <c r="D56" s="6" t="s">
        <v>28</v>
      </c>
      <c r="E56" s="6" t="s">
        <v>75</v>
      </c>
      <c r="F56" s="6">
        <v>24</v>
      </c>
      <c r="G56" s="6">
        <v>6</v>
      </c>
      <c r="H56" s="6"/>
      <c r="I56" s="11">
        <f t="shared" si="2"/>
        <v>0.25</v>
      </c>
      <c r="J56" s="8">
        <v>0</v>
      </c>
      <c r="K56" s="8">
        <v>20</v>
      </c>
      <c r="L56" s="10">
        <f t="shared" si="3"/>
        <v>0.25</v>
      </c>
    </row>
    <row r="57" spans="1:12">
      <c r="A57" s="8">
        <v>54</v>
      </c>
      <c r="B57" s="6">
        <v>349</v>
      </c>
      <c r="C57" s="6" t="s">
        <v>78</v>
      </c>
      <c r="D57" s="6" t="s">
        <v>28</v>
      </c>
      <c r="E57" s="6" t="s">
        <v>75</v>
      </c>
      <c r="F57" s="6">
        <v>24</v>
      </c>
      <c r="G57" s="6">
        <v>0</v>
      </c>
      <c r="H57" s="6">
        <v>20</v>
      </c>
      <c r="I57" s="11">
        <f t="shared" si="2"/>
        <v>0</v>
      </c>
      <c r="J57" s="8">
        <v>0</v>
      </c>
      <c r="K57" s="8">
        <v>20</v>
      </c>
      <c r="L57" s="10">
        <f t="shared" si="3"/>
        <v>0</v>
      </c>
    </row>
    <row r="58" spans="1:12">
      <c r="A58" s="8">
        <v>55</v>
      </c>
      <c r="B58" s="6">
        <v>355</v>
      </c>
      <c r="C58" s="6" t="s">
        <v>79</v>
      </c>
      <c r="D58" s="6" t="s">
        <v>28</v>
      </c>
      <c r="E58" s="6" t="s">
        <v>75</v>
      </c>
      <c r="F58" s="6">
        <v>22</v>
      </c>
      <c r="G58" s="6">
        <v>5</v>
      </c>
      <c r="H58" s="6"/>
      <c r="I58" s="11">
        <f t="shared" si="2"/>
        <v>0.227272727272727</v>
      </c>
      <c r="J58" s="8">
        <v>5</v>
      </c>
      <c r="K58" s="6"/>
      <c r="L58" s="10">
        <f t="shared" si="3"/>
        <v>0.454545454545455</v>
      </c>
    </row>
    <row r="59" spans="1:12">
      <c r="A59" s="8">
        <v>56</v>
      </c>
      <c r="B59" s="6">
        <v>373</v>
      </c>
      <c r="C59" s="6" t="s">
        <v>80</v>
      </c>
      <c r="D59" s="6" t="s">
        <v>28</v>
      </c>
      <c r="E59" s="6" t="s">
        <v>75</v>
      </c>
      <c r="F59" s="6">
        <v>29</v>
      </c>
      <c r="G59" s="6">
        <v>0</v>
      </c>
      <c r="H59" s="6">
        <v>20</v>
      </c>
      <c r="I59" s="11">
        <f t="shared" si="2"/>
        <v>0</v>
      </c>
      <c r="J59" s="8">
        <v>11</v>
      </c>
      <c r="K59" s="6"/>
      <c r="L59" s="10">
        <f t="shared" si="3"/>
        <v>0.379310344827586</v>
      </c>
    </row>
    <row r="60" spans="1:12">
      <c r="A60" s="8">
        <v>57</v>
      </c>
      <c r="B60" s="6">
        <v>391</v>
      </c>
      <c r="C60" s="6" t="s">
        <v>81</v>
      </c>
      <c r="D60" s="6" t="s">
        <v>28</v>
      </c>
      <c r="E60" s="6" t="s">
        <v>75</v>
      </c>
      <c r="F60" s="6">
        <v>22</v>
      </c>
      <c r="G60" s="6">
        <v>6</v>
      </c>
      <c r="H60" s="6"/>
      <c r="I60" s="11">
        <f t="shared" si="2"/>
        <v>0.272727272727273</v>
      </c>
      <c r="J60" s="8">
        <v>0</v>
      </c>
      <c r="K60" s="8">
        <v>20</v>
      </c>
      <c r="L60" s="10">
        <f t="shared" si="3"/>
        <v>0.272727272727273</v>
      </c>
    </row>
    <row r="61" spans="1:12">
      <c r="A61" s="8">
        <v>58</v>
      </c>
      <c r="B61" s="6">
        <v>515</v>
      </c>
      <c r="C61" s="6" t="s">
        <v>82</v>
      </c>
      <c r="D61" s="6" t="s">
        <v>28</v>
      </c>
      <c r="E61" s="6" t="s">
        <v>75</v>
      </c>
      <c r="F61" s="6">
        <v>24</v>
      </c>
      <c r="G61" s="6">
        <v>0</v>
      </c>
      <c r="H61" s="6">
        <v>20</v>
      </c>
      <c r="I61" s="11">
        <f t="shared" si="2"/>
        <v>0</v>
      </c>
      <c r="J61" s="8">
        <v>0</v>
      </c>
      <c r="K61" s="8">
        <v>20</v>
      </c>
      <c r="L61" s="10">
        <f t="shared" si="3"/>
        <v>0</v>
      </c>
    </row>
    <row r="62" spans="1:12">
      <c r="A62" s="8">
        <v>59</v>
      </c>
      <c r="B62" s="6">
        <v>578</v>
      </c>
      <c r="C62" s="6" t="s">
        <v>83</v>
      </c>
      <c r="D62" s="6" t="s">
        <v>28</v>
      </c>
      <c r="E62" s="6" t="s">
        <v>75</v>
      </c>
      <c r="F62" s="6">
        <v>24</v>
      </c>
      <c r="G62" s="6">
        <v>1</v>
      </c>
      <c r="H62" s="6"/>
      <c r="I62" s="11">
        <f t="shared" si="2"/>
        <v>0.0416666666666667</v>
      </c>
      <c r="J62" s="8">
        <v>5</v>
      </c>
      <c r="K62" s="6"/>
      <c r="L62" s="10">
        <f t="shared" si="3"/>
        <v>0.25</v>
      </c>
    </row>
    <row r="63" spans="1:12">
      <c r="A63" s="8">
        <v>60</v>
      </c>
      <c r="B63" s="6">
        <v>742</v>
      </c>
      <c r="C63" s="6" t="s">
        <v>84</v>
      </c>
      <c r="D63" s="6" t="s">
        <v>28</v>
      </c>
      <c r="E63" s="6" t="s">
        <v>75</v>
      </c>
      <c r="F63" s="6">
        <v>24</v>
      </c>
      <c r="G63" s="6">
        <v>6</v>
      </c>
      <c r="H63" s="6"/>
      <c r="I63" s="11">
        <f t="shared" si="2"/>
        <v>0.25</v>
      </c>
      <c r="J63" s="8">
        <v>7</v>
      </c>
      <c r="K63" s="6"/>
      <c r="L63" s="10">
        <f t="shared" si="3"/>
        <v>0.541666666666667</v>
      </c>
    </row>
    <row r="64" spans="1:12">
      <c r="A64" s="8">
        <v>61</v>
      </c>
      <c r="B64" s="6">
        <v>744</v>
      </c>
      <c r="C64" s="6" t="s">
        <v>85</v>
      </c>
      <c r="D64" s="6" t="s">
        <v>28</v>
      </c>
      <c r="E64" s="6" t="s">
        <v>75</v>
      </c>
      <c r="F64" s="6">
        <v>24</v>
      </c>
      <c r="G64" s="6">
        <v>0</v>
      </c>
      <c r="H64" s="6">
        <v>20</v>
      </c>
      <c r="I64" s="11">
        <f t="shared" si="2"/>
        <v>0</v>
      </c>
      <c r="J64" s="8">
        <v>1</v>
      </c>
      <c r="K64" s="6"/>
      <c r="L64" s="10">
        <f t="shared" si="3"/>
        <v>0.0416666666666667</v>
      </c>
    </row>
    <row r="65" spans="1:12">
      <c r="A65" s="8">
        <v>62</v>
      </c>
      <c r="B65" s="6">
        <v>747</v>
      </c>
      <c r="C65" s="6" t="s">
        <v>86</v>
      </c>
      <c r="D65" s="6" t="s">
        <v>28</v>
      </c>
      <c r="E65" s="6" t="s">
        <v>75</v>
      </c>
      <c r="F65" s="6">
        <v>24</v>
      </c>
      <c r="G65" s="6">
        <v>4</v>
      </c>
      <c r="H65" s="6"/>
      <c r="I65" s="11">
        <f t="shared" si="2"/>
        <v>0.166666666666667</v>
      </c>
      <c r="J65" s="8">
        <v>0</v>
      </c>
      <c r="K65" s="8">
        <v>20</v>
      </c>
      <c r="L65" s="10">
        <f t="shared" si="3"/>
        <v>0.166666666666667</v>
      </c>
    </row>
    <row r="66" spans="1:12">
      <c r="A66" s="8">
        <v>63</v>
      </c>
      <c r="B66" s="6">
        <v>511</v>
      </c>
      <c r="C66" s="6" t="s">
        <v>87</v>
      </c>
      <c r="D66" s="6" t="s">
        <v>36</v>
      </c>
      <c r="E66" s="6" t="s">
        <v>75</v>
      </c>
      <c r="F66" s="6">
        <v>20</v>
      </c>
      <c r="G66" s="6">
        <v>3</v>
      </c>
      <c r="H66" s="6"/>
      <c r="I66" s="11">
        <f t="shared" si="2"/>
        <v>0.15</v>
      </c>
      <c r="J66" s="8">
        <v>0</v>
      </c>
      <c r="K66" s="8">
        <v>20</v>
      </c>
      <c r="L66" s="10">
        <f t="shared" si="3"/>
        <v>0.15</v>
      </c>
    </row>
    <row r="67" spans="1:12">
      <c r="A67" s="8">
        <v>64</v>
      </c>
      <c r="B67" s="6">
        <v>572</v>
      </c>
      <c r="C67" s="6" t="s">
        <v>88</v>
      </c>
      <c r="D67" s="6" t="s">
        <v>36</v>
      </c>
      <c r="E67" s="6" t="s">
        <v>75</v>
      </c>
      <c r="F67" s="6">
        <v>20</v>
      </c>
      <c r="G67" s="6">
        <v>4</v>
      </c>
      <c r="H67" s="6"/>
      <c r="I67" s="11">
        <f t="shared" si="2"/>
        <v>0.2</v>
      </c>
      <c r="J67" s="8">
        <v>0</v>
      </c>
      <c r="K67" s="8">
        <v>20</v>
      </c>
      <c r="L67" s="10">
        <f t="shared" si="3"/>
        <v>0.2</v>
      </c>
    </row>
    <row r="68" spans="1:12">
      <c r="A68" s="8">
        <v>65</v>
      </c>
      <c r="B68" s="6">
        <v>102479</v>
      </c>
      <c r="C68" s="6" t="s">
        <v>89</v>
      </c>
      <c r="D68" s="6" t="s">
        <v>41</v>
      </c>
      <c r="E68" s="6" t="s">
        <v>75</v>
      </c>
      <c r="F68" s="6">
        <v>20</v>
      </c>
      <c r="G68" s="6">
        <v>5</v>
      </c>
      <c r="H68" s="6"/>
      <c r="I68" s="11">
        <f t="shared" si="2"/>
        <v>0.25</v>
      </c>
      <c r="J68" s="8">
        <v>0</v>
      </c>
      <c r="K68" s="8">
        <v>20</v>
      </c>
      <c r="L68" s="10">
        <f t="shared" si="3"/>
        <v>0.25</v>
      </c>
    </row>
    <row r="69" spans="1:12">
      <c r="A69" s="8">
        <v>66</v>
      </c>
      <c r="B69" s="6">
        <v>102935</v>
      </c>
      <c r="C69" s="6" t="s">
        <v>90</v>
      </c>
      <c r="D69" s="6" t="s">
        <v>41</v>
      </c>
      <c r="E69" s="6" t="s">
        <v>75</v>
      </c>
      <c r="F69" s="6">
        <v>21</v>
      </c>
      <c r="G69" s="6">
        <v>0</v>
      </c>
      <c r="H69" s="6">
        <v>20</v>
      </c>
      <c r="I69" s="11">
        <f t="shared" ref="I69:I111" si="4">G69/F69</f>
        <v>0</v>
      </c>
      <c r="J69" s="8">
        <v>2</v>
      </c>
      <c r="K69" s="6"/>
      <c r="L69" s="10">
        <f t="shared" ref="L69:L111" si="5">(G69+J69)/F69</f>
        <v>0.0952380952380952</v>
      </c>
    </row>
    <row r="70" spans="1:12">
      <c r="A70" s="8">
        <v>67</v>
      </c>
      <c r="B70" s="6">
        <v>723</v>
      </c>
      <c r="C70" s="6" t="s">
        <v>91</v>
      </c>
      <c r="D70" s="6" t="s">
        <v>66</v>
      </c>
      <c r="E70" s="6" t="s">
        <v>75</v>
      </c>
      <c r="F70" s="6">
        <v>16</v>
      </c>
      <c r="G70" s="6">
        <v>0</v>
      </c>
      <c r="H70" s="6">
        <v>20</v>
      </c>
      <c r="I70" s="11">
        <f t="shared" si="4"/>
        <v>0</v>
      </c>
      <c r="J70" s="8">
        <v>2</v>
      </c>
      <c r="K70" s="6"/>
      <c r="L70" s="10">
        <f t="shared" si="5"/>
        <v>0.125</v>
      </c>
    </row>
    <row r="71" spans="1:12">
      <c r="A71" s="8">
        <v>68</v>
      </c>
      <c r="B71" s="6">
        <v>718</v>
      </c>
      <c r="C71" s="6" t="s">
        <v>92</v>
      </c>
      <c r="D71" s="6" t="s">
        <v>14</v>
      </c>
      <c r="E71" s="6" t="s">
        <v>75</v>
      </c>
      <c r="F71" s="6">
        <v>16</v>
      </c>
      <c r="G71" s="6">
        <v>0</v>
      </c>
      <c r="H71" s="6">
        <v>20</v>
      </c>
      <c r="I71" s="11">
        <f t="shared" si="4"/>
        <v>0</v>
      </c>
      <c r="J71" s="8">
        <v>0</v>
      </c>
      <c r="K71" s="8">
        <v>20</v>
      </c>
      <c r="L71" s="10">
        <f t="shared" si="5"/>
        <v>0</v>
      </c>
    </row>
    <row r="72" spans="1:12">
      <c r="A72" s="8">
        <v>69</v>
      </c>
      <c r="B72" s="6">
        <v>102478</v>
      </c>
      <c r="C72" s="6" t="s">
        <v>93</v>
      </c>
      <c r="D72" s="6" t="s">
        <v>14</v>
      </c>
      <c r="E72" s="6" t="s">
        <v>75</v>
      </c>
      <c r="F72" s="6">
        <v>16</v>
      </c>
      <c r="G72" s="6">
        <v>2</v>
      </c>
      <c r="H72" s="6"/>
      <c r="I72" s="11">
        <f t="shared" si="4"/>
        <v>0.125</v>
      </c>
      <c r="J72" s="8">
        <v>0</v>
      </c>
      <c r="K72" s="8">
        <v>20</v>
      </c>
      <c r="L72" s="10">
        <f t="shared" si="5"/>
        <v>0.125</v>
      </c>
    </row>
    <row r="73" spans="1:12">
      <c r="A73" s="8">
        <v>70</v>
      </c>
      <c r="B73" s="6">
        <v>341</v>
      </c>
      <c r="C73" s="6" t="s">
        <v>94</v>
      </c>
      <c r="D73" s="6" t="s">
        <v>19</v>
      </c>
      <c r="E73" s="6" t="s">
        <v>95</v>
      </c>
      <c r="F73" s="6">
        <v>25</v>
      </c>
      <c r="G73" s="6">
        <v>25</v>
      </c>
      <c r="H73" s="6"/>
      <c r="I73" s="11">
        <f t="shared" si="4"/>
        <v>1</v>
      </c>
      <c r="J73" s="8">
        <v>8</v>
      </c>
      <c r="K73" s="6"/>
      <c r="L73" s="10">
        <f t="shared" si="5"/>
        <v>1.32</v>
      </c>
    </row>
    <row r="74" spans="1:12">
      <c r="A74" s="8">
        <v>71</v>
      </c>
      <c r="B74" s="6">
        <v>385</v>
      </c>
      <c r="C74" s="6" t="s">
        <v>96</v>
      </c>
      <c r="D74" s="6" t="s">
        <v>23</v>
      </c>
      <c r="E74" s="6" t="s">
        <v>95</v>
      </c>
      <c r="F74" s="6">
        <v>32</v>
      </c>
      <c r="G74" s="6">
        <v>2</v>
      </c>
      <c r="H74" s="6"/>
      <c r="I74" s="11">
        <f t="shared" si="4"/>
        <v>0.0625</v>
      </c>
      <c r="J74" s="8">
        <v>10</v>
      </c>
      <c r="K74" s="6"/>
      <c r="L74" s="10">
        <f t="shared" si="5"/>
        <v>0.375</v>
      </c>
    </row>
    <row r="75" spans="1:12">
      <c r="A75" s="8">
        <v>72</v>
      </c>
      <c r="B75" s="6">
        <v>514</v>
      </c>
      <c r="C75" s="6" t="s">
        <v>97</v>
      </c>
      <c r="D75" s="6" t="s">
        <v>28</v>
      </c>
      <c r="E75" s="6" t="s">
        <v>95</v>
      </c>
      <c r="F75" s="6">
        <v>29</v>
      </c>
      <c r="G75" s="6">
        <v>0</v>
      </c>
      <c r="H75" s="6">
        <v>20</v>
      </c>
      <c r="I75" s="11">
        <f t="shared" si="4"/>
        <v>0</v>
      </c>
      <c r="J75" s="8">
        <v>0</v>
      </c>
      <c r="K75" s="8">
        <v>20</v>
      </c>
      <c r="L75" s="10">
        <f t="shared" si="5"/>
        <v>0</v>
      </c>
    </row>
    <row r="76" spans="1:12">
      <c r="A76" s="8">
        <v>73</v>
      </c>
      <c r="B76" s="6">
        <v>721</v>
      </c>
      <c r="C76" s="6" t="s">
        <v>98</v>
      </c>
      <c r="D76" s="6" t="s">
        <v>36</v>
      </c>
      <c r="E76" s="6" t="s">
        <v>95</v>
      </c>
      <c r="F76" s="6">
        <v>23</v>
      </c>
      <c r="G76" s="6">
        <v>0</v>
      </c>
      <c r="H76" s="6">
        <v>20</v>
      </c>
      <c r="I76" s="11">
        <f t="shared" si="4"/>
        <v>0</v>
      </c>
      <c r="J76" s="8">
        <v>6</v>
      </c>
      <c r="K76" s="6"/>
      <c r="L76" s="10">
        <f t="shared" si="5"/>
        <v>0.260869565217391</v>
      </c>
    </row>
    <row r="77" spans="1:12">
      <c r="A77" s="8">
        <v>74</v>
      </c>
      <c r="B77" s="6">
        <v>746</v>
      </c>
      <c r="C77" s="6" t="s">
        <v>99</v>
      </c>
      <c r="D77" s="6" t="s">
        <v>36</v>
      </c>
      <c r="E77" s="6" t="s">
        <v>95</v>
      </c>
      <c r="F77" s="6">
        <v>22</v>
      </c>
      <c r="G77" s="6">
        <v>2</v>
      </c>
      <c r="H77" s="6"/>
      <c r="I77" s="11">
        <f t="shared" si="4"/>
        <v>0.0909090909090909</v>
      </c>
      <c r="J77" s="8">
        <v>5</v>
      </c>
      <c r="K77" s="6"/>
      <c r="L77" s="10">
        <f t="shared" si="5"/>
        <v>0.318181818181818</v>
      </c>
    </row>
    <row r="78" spans="1:12">
      <c r="A78" s="8">
        <v>75</v>
      </c>
      <c r="B78" s="6">
        <v>539</v>
      </c>
      <c r="C78" s="6" t="s">
        <v>100</v>
      </c>
      <c r="D78" s="6" t="s">
        <v>41</v>
      </c>
      <c r="E78" s="6" t="s">
        <v>95</v>
      </c>
      <c r="F78" s="6">
        <v>19</v>
      </c>
      <c r="G78" s="6">
        <v>1</v>
      </c>
      <c r="H78" s="6"/>
      <c r="I78" s="11">
        <f t="shared" si="4"/>
        <v>0.0526315789473684</v>
      </c>
      <c r="J78" s="8">
        <v>7</v>
      </c>
      <c r="K78" s="6"/>
      <c r="L78" s="10">
        <f t="shared" si="5"/>
        <v>0.421052631578947</v>
      </c>
    </row>
    <row r="79" spans="1:12">
      <c r="A79" s="8">
        <v>76</v>
      </c>
      <c r="B79" s="6">
        <v>549</v>
      </c>
      <c r="C79" s="6" t="s">
        <v>101</v>
      </c>
      <c r="D79" s="6" t="s">
        <v>41</v>
      </c>
      <c r="E79" s="6" t="s">
        <v>95</v>
      </c>
      <c r="F79" s="6">
        <v>21</v>
      </c>
      <c r="G79" s="6">
        <v>5</v>
      </c>
      <c r="H79" s="6"/>
      <c r="I79" s="11">
        <f t="shared" si="4"/>
        <v>0.238095238095238</v>
      </c>
      <c r="J79" s="8">
        <v>5</v>
      </c>
      <c r="K79" s="6"/>
      <c r="L79" s="10">
        <f t="shared" si="5"/>
        <v>0.476190476190476</v>
      </c>
    </row>
    <row r="80" spans="1:12">
      <c r="A80" s="8">
        <v>77</v>
      </c>
      <c r="B80" s="6">
        <v>591</v>
      </c>
      <c r="C80" s="6" t="s">
        <v>102</v>
      </c>
      <c r="D80" s="6" t="s">
        <v>41</v>
      </c>
      <c r="E80" s="6" t="s">
        <v>95</v>
      </c>
      <c r="F80" s="6">
        <v>20</v>
      </c>
      <c r="G80" s="6">
        <v>1</v>
      </c>
      <c r="H80" s="6"/>
      <c r="I80" s="11">
        <f t="shared" si="4"/>
        <v>0.05</v>
      </c>
      <c r="J80" s="8">
        <v>9</v>
      </c>
      <c r="K80" s="6"/>
      <c r="L80" s="10">
        <f t="shared" si="5"/>
        <v>0.5</v>
      </c>
    </row>
    <row r="81" spans="1:12">
      <c r="A81" s="8">
        <v>78</v>
      </c>
      <c r="B81" s="6">
        <v>716</v>
      </c>
      <c r="C81" s="6" t="s">
        <v>103</v>
      </c>
      <c r="D81" s="6" t="s">
        <v>41</v>
      </c>
      <c r="E81" s="6" t="s">
        <v>95</v>
      </c>
      <c r="F81" s="6">
        <v>21</v>
      </c>
      <c r="G81" s="6">
        <v>7</v>
      </c>
      <c r="H81" s="6"/>
      <c r="I81" s="11">
        <f t="shared" si="4"/>
        <v>0.333333333333333</v>
      </c>
      <c r="J81" s="8">
        <v>0</v>
      </c>
      <c r="K81" s="8">
        <v>20</v>
      </c>
      <c r="L81" s="10">
        <f t="shared" si="5"/>
        <v>0.333333333333333</v>
      </c>
    </row>
    <row r="82" spans="1:12">
      <c r="A82" s="8">
        <v>79</v>
      </c>
      <c r="B82" s="6">
        <v>717</v>
      </c>
      <c r="C82" s="6" t="s">
        <v>104</v>
      </c>
      <c r="D82" s="6" t="s">
        <v>41</v>
      </c>
      <c r="E82" s="6" t="s">
        <v>95</v>
      </c>
      <c r="F82" s="6">
        <v>20</v>
      </c>
      <c r="G82" s="6">
        <v>0</v>
      </c>
      <c r="H82" s="6">
        <v>20</v>
      </c>
      <c r="I82" s="11">
        <f t="shared" si="4"/>
        <v>0</v>
      </c>
      <c r="J82" s="8">
        <v>7</v>
      </c>
      <c r="K82" s="6"/>
      <c r="L82" s="10">
        <f t="shared" si="5"/>
        <v>0.35</v>
      </c>
    </row>
    <row r="83" spans="1:12">
      <c r="A83" s="8">
        <v>80</v>
      </c>
      <c r="B83" s="6">
        <v>748</v>
      </c>
      <c r="C83" s="6" t="s">
        <v>105</v>
      </c>
      <c r="D83" s="6" t="s">
        <v>41</v>
      </c>
      <c r="E83" s="6" t="s">
        <v>95</v>
      </c>
      <c r="F83" s="6">
        <v>21</v>
      </c>
      <c r="G83" s="6">
        <v>6</v>
      </c>
      <c r="H83" s="6"/>
      <c r="I83" s="11">
        <f t="shared" si="4"/>
        <v>0.285714285714286</v>
      </c>
      <c r="J83" s="8">
        <v>1</v>
      </c>
      <c r="K83" s="6"/>
      <c r="L83" s="10">
        <f t="shared" si="5"/>
        <v>0.333333333333333</v>
      </c>
    </row>
    <row r="84" spans="1:12">
      <c r="A84" s="8">
        <v>81</v>
      </c>
      <c r="B84" s="6">
        <v>371</v>
      </c>
      <c r="C84" s="6" t="s">
        <v>106</v>
      </c>
      <c r="D84" s="6" t="s">
        <v>66</v>
      </c>
      <c r="E84" s="6" t="s">
        <v>95</v>
      </c>
      <c r="F84" s="6">
        <v>16</v>
      </c>
      <c r="G84" s="6">
        <v>0</v>
      </c>
      <c r="H84" s="6">
        <v>20</v>
      </c>
      <c r="I84" s="11">
        <f t="shared" si="4"/>
        <v>0</v>
      </c>
      <c r="J84" s="8">
        <v>0</v>
      </c>
      <c r="K84" s="8">
        <v>20</v>
      </c>
      <c r="L84" s="10">
        <f t="shared" si="5"/>
        <v>0</v>
      </c>
    </row>
    <row r="85" spans="1:12">
      <c r="A85" s="8">
        <v>82</v>
      </c>
      <c r="B85" s="6">
        <v>594</v>
      </c>
      <c r="C85" s="6" t="s">
        <v>107</v>
      </c>
      <c r="D85" s="6" t="s">
        <v>66</v>
      </c>
      <c r="E85" s="6" t="s">
        <v>95</v>
      </c>
      <c r="F85" s="6">
        <v>15</v>
      </c>
      <c r="G85" s="6">
        <v>0</v>
      </c>
      <c r="H85" s="6">
        <v>20</v>
      </c>
      <c r="I85" s="11">
        <f t="shared" si="4"/>
        <v>0</v>
      </c>
      <c r="J85" s="8">
        <v>1</v>
      </c>
      <c r="K85" s="6"/>
      <c r="L85" s="10">
        <f t="shared" si="5"/>
        <v>0.0666666666666667</v>
      </c>
    </row>
    <row r="86" spans="1:12">
      <c r="A86" s="8">
        <v>83</v>
      </c>
      <c r="B86" s="6">
        <v>720</v>
      </c>
      <c r="C86" s="6" t="s">
        <v>108</v>
      </c>
      <c r="D86" s="6" t="s">
        <v>66</v>
      </c>
      <c r="E86" s="6" t="s">
        <v>95</v>
      </c>
      <c r="F86" s="6">
        <v>15</v>
      </c>
      <c r="G86" s="6">
        <v>5</v>
      </c>
      <c r="H86" s="6"/>
      <c r="I86" s="11">
        <f t="shared" si="4"/>
        <v>0.333333333333333</v>
      </c>
      <c r="J86" s="8">
        <v>0</v>
      </c>
      <c r="K86" s="8">
        <v>20</v>
      </c>
      <c r="L86" s="10">
        <f t="shared" si="5"/>
        <v>0.333333333333333</v>
      </c>
    </row>
    <row r="87" spans="1:12">
      <c r="A87" s="8">
        <v>84</v>
      </c>
      <c r="B87" s="6">
        <v>732</v>
      </c>
      <c r="C87" s="6" t="s">
        <v>109</v>
      </c>
      <c r="D87" s="6" t="s">
        <v>66</v>
      </c>
      <c r="E87" s="6" t="s">
        <v>95</v>
      </c>
      <c r="F87" s="6">
        <v>15</v>
      </c>
      <c r="G87" s="6">
        <v>0</v>
      </c>
      <c r="H87" s="6">
        <v>20</v>
      </c>
      <c r="I87" s="11">
        <f t="shared" si="4"/>
        <v>0</v>
      </c>
      <c r="J87" s="8">
        <v>0</v>
      </c>
      <c r="K87" s="8">
        <v>20</v>
      </c>
      <c r="L87" s="10">
        <f t="shared" si="5"/>
        <v>0</v>
      </c>
    </row>
    <row r="88" spans="1:12">
      <c r="A88" s="8">
        <v>85</v>
      </c>
      <c r="B88" s="6">
        <v>102567</v>
      </c>
      <c r="C88" s="6" t="s">
        <v>110</v>
      </c>
      <c r="D88" s="6" t="s">
        <v>66</v>
      </c>
      <c r="E88" s="6" t="s">
        <v>95</v>
      </c>
      <c r="F88" s="6">
        <v>15</v>
      </c>
      <c r="G88" s="6">
        <v>16</v>
      </c>
      <c r="H88" s="6"/>
      <c r="I88" s="11">
        <f t="shared" si="4"/>
        <v>1.06666666666667</v>
      </c>
      <c r="J88" s="8">
        <v>0</v>
      </c>
      <c r="K88" s="8">
        <v>20</v>
      </c>
      <c r="L88" s="10">
        <f t="shared" si="5"/>
        <v>1.06666666666667</v>
      </c>
    </row>
    <row r="89" spans="1:12">
      <c r="A89" s="8">
        <v>86</v>
      </c>
      <c r="B89" s="6">
        <v>102564</v>
      </c>
      <c r="C89" s="6" t="s">
        <v>111</v>
      </c>
      <c r="D89" s="6" t="s">
        <v>14</v>
      </c>
      <c r="E89" s="6" t="s">
        <v>95</v>
      </c>
      <c r="F89" s="6">
        <v>15</v>
      </c>
      <c r="G89" s="6">
        <v>0</v>
      </c>
      <c r="H89" s="6">
        <v>20</v>
      </c>
      <c r="I89" s="11">
        <f t="shared" si="4"/>
        <v>0</v>
      </c>
      <c r="J89" s="8">
        <v>2</v>
      </c>
      <c r="K89" s="6"/>
      <c r="L89" s="10">
        <f t="shared" si="5"/>
        <v>0.133333333333333</v>
      </c>
    </row>
    <row r="90" spans="1:12">
      <c r="A90" s="8">
        <v>87</v>
      </c>
      <c r="B90" s="6">
        <v>54</v>
      </c>
      <c r="C90" s="6" t="s">
        <v>112</v>
      </c>
      <c r="D90" s="6" t="s">
        <v>28</v>
      </c>
      <c r="E90" s="6" t="s">
        <v>113</v>
      </c>
      <c r="F90" s="6">
        <v>24</v>
      </c>
      <c r="G90" s="6">
        <v>1</v>
      </c>
      <c r="H90" s="6"/>
      <c r="I90" s="11">
        <f t="shared" si="4"/>
        <v>0.0416666666666667</v>
      </c>
      <c r="J90" s="8">
        <v>0</v>
      </c>
      <c r="K90" s="8">
        <v>20</v>
      </c>
      <c r="L90" s="10">
        <f t="shared" si="5"/>
        <v>0.0416666666666667</v>
      </c>
    </row>
    <row r="91" spans="1:12">
      <c r="A91" s="8">
        <v>88</v>
      </c>
      <c r="B91" s="6">
        <v>329</v>
      </c>
      <c r="C91" s="6" t="s">
        <v>114</v>
      </c>
      <c r="D91" s="6" t="s">
        <v>28</v>
      </c>
      <c r="E91" s="6" t="s">
        <v>113</v>
      </c>
      <c r="F91" s="6">
        <v>24</v>
      </c>
      <c r="G91" s="6">
        <v>0</v>
      </c>
      <c r="H91" s="6">
        <v>20</v>
      </c>
      <c r="I91" s="11">
        <f t="shared" si="4"/>
        <v>0</v>
      </c>
      <c r="J91" s="8">
        <v>0</v>
      </c>
      <c r="K91" s="8">
        <v>20</v>
      </c>
      <c r="L91" s="10">
        <f t="shared" si="5"/>
        <v>0</v>
      </c>
    </row>
    <row r="92" spans="1:12">
      <c r="A92" s="8">
        <v>89</v>
      </c>
      <c r="B92" s="6">
        <v>754</v>
      </c>
      <c r="C92" s="6" t="s">
        <v>115</v>
      </c>
      <c r="D92" s="6" t="s">
        <v>28</v>
      </c>
      <c r="E92" s="6" t="s">
        <v>113</v>
      </c>
      <c r="F92" s="6">
        <v>37</v>
      </c>
      <c r="G92" s="6">
        <v>4</v>
      </c>
      <c r="H92" s="6"/>
      <c r="I92" s="11">
        <f t="shared" si="4"/>
        <v>0.108108108108108</v>
      </c>
      <c r="J92" s="8">
        <v>3</v>
      </c>
      <c r="K92" s="6"/>
      <c r="L92" s="10">
        <f t="shared" si="5"/>
        <v>0.189189189189189</v>
      </c>
    </row>
    <row r="93" spans="1:12">
      <c r="A93" s="8">
        <v>90</v>
      </c>
      <c r="B93" s="6">
        <v>52</v>
      </c>
      <c r="C93" s="6" t="s">
        <v>116</v>
      </c>
      <c r="D93" s="6" t="s">
        <v>36</v>
      </c>
      <c r="E93" s="6" t="s">
        <v>113</v>
      </c>
      <c r="F93" s="6">
        <v>21</v>
      </c>
      <c r="G93" s="6">
        <v>1</v>
      </c>
      <c r="H93" s="6"/>
      <c r="I93" s="11">
        <f t="shared" si="4"/>
        <v>0.0476190476190476</v>
      </c>
      <c r="J93" s="8">
        <v>0</v>
      </c>
      <c r="K93" s="8">
        <v>20</v>
      </c>
      <c r="L93" s="10">
        <f t="shared" si="5"/>
        <v>0.0476190476190476</v>
      </c>
    </row>
    <row r="94" spans="1:12">
      <c r="A94" s="8">
        <v>91</v>
      </c>
      <c r="B94" s="6">
        <v>351</v>
      </c>
      <c r="C94" s="6" t="s">
        <v>117</v>
      </c>
      <c r="D94" s="6" t="s">
        <v>36</v>
      </c>
      <c r="E94" s="6" t="s">
        <v>113</v>
      </c>
      <c r="F94" s="6">
        <v>21</v>
      </c>
      <c r="G94" s="6">
        <v>2</v>
      </c>
      <c r="H94" s="6"/>
      <c r="I94" s="11">
        <f t="shared" si="4"/>
        <v>0.0952380952380952</v>
      </c>
      <c r="J94" s="8">
        <v>0</v>
      </c>
      <c r="K94" s="8">
        <v>20</v>
      </c>
      <c r="L94" s="10">
        <f t="shared" si="5"/>
        <v>0.0952380952380952</v>
      </c>
    </row>
    <row r="95" spans="1:12">
      <c r="A95" s="8">
        <v>92</v>
      </c>
      <c r="B95" s="6">
        <v>367</v>
      </c>
      <c r="C95" s="6" t="s">
        <v>118</v>
      </c>
      <c r="D95" s="6" t="s">
        <v>36</v>
      </c>
      <c r="E95" s="6" t="s">
        <v>113</v>
      </c>
      <c r="F95" s="6">
        <v>20</v>
      </c>
      <c r="G95" s="6">
        <v>0</v>
      </c>
      <c r="H95" s="6">
        <v>20</v>
      </c>
      <c r="I95" s="11">
        <f t="shared" si="4"/>
        <v>0</v>
      </c>
      <c r="J95" s="8">
        <v>0</v>
      </c>
      <c r="K95" s="8">
        <v>20</v>
      </c>
      <c r="L95" s="10">
        <f t="shared" si="5"/>
        <v>0</v>
      </c>
    </row>
    <row r="96" spans="1:12">
      <c r="A96" s="8">
        <v>93</v>
      </c>
      <c r="B96" s="6">
        <v>587</v>
      </c>
      <c r="C96" s="6" t="s">
        <v>119</v>
      </c>
      <c r="D96" s="6" t="s">
        <v>36</v>
      </c>
      <c r="E96" s="6" t="s">
        <v>113</v>
      </c>
      <c r="F96" s="6">
        <v>20</v>
      </c>
      <c r="G96" s="6">
        <v>0</v>
      </c>
      <c r="H96" s="6">
        <v>20</v>
      </c>
      <c r="I96" s="11">
        <f t="shared" si="4"/>
        <v>0</v>
      </c>
      <c r="J96" s="8">
        <v>7</v>
      </c>
      <c r="K96" s="6"/>
      <c r="L96" s="10">
        <f t="shared" si="5"/>
        <v>0.35</v>
      </c>
    </row>
    <row r="97" spans="1:12">
      <c r="A97" s="8">
        <v>94</v>
      </c>
      <c r="B97" s="6">
        <v>704</v>
      </c>
      <c r="C97" s="6" t="s">
        <v>120</v>
      </c>
      <c r="D97" s="6" t="s">
        <v>36</v>
      </c>
      <c r="E97" s="6" t="s">
        <v>113</v>
      </c>
      <c r="F97" s="6">
        <v>20</v>
      </c>
      <c r="G97" s="6">
        <v>7</v>
      </c>
      <c r="H97" s="6"/>
      <c r="I97" s="11">
        <f t="shared" si="4"/>
        <v>0.35</v>
      </c>
      <c r="J97" s="8">
        <v>0</v>
      </c>
      <c r="K97" s="8">
        <v>20</v>
      </c>
      <c r="L97" s="10">
        <f t="shared" si="5"/>
        <v>0.35</v>
      </c>
    </row>
    <row r="98" spans="1:12">
      <c r="A98" s="8">
        <v>95</v>
      </c>
      <c r="B98" s="6">
        <v>101453</v>
      </c>
      <c r="C98" s="6" t="s">
        <v>121</v>
      </c>
      <c r="D98" s="6" t="s">
        <v>36</v>
      </c>
      <c r="E98" s="6" t="s">
        <v>113</v>
      </c>
      <c r="F98" s="6">
        <v>21</v>
      </c>
      <c r="G98" s="6">
        <v>1</v>
      </c>
      <c r="H98" s="6"/>
      <c r="I98" s="11">
        <f t="shared" si="4"/>
        <v>0.0476190476190476</v>
      </c>
      <c r="J98" s="8">
        <v>5</v>
      </c>
      <c r="K98" s="6"/>
      <c r="L98" s="10">
        <f t="shared" si="5"/>
        <v>0.285714285714286</v>
      </c>
    </row>
    <row r="99" spans="1:12">
      <c r="A99" s="8">
        <v>96</v>
      </c>
      <c r="B99" s="6">
        <v>56</v>
      </c>
      <c r="C99" s="6" t="s">
        <v>122</v>
      </c>
      <c r="D99" s="6" t="s">
        <v>66</v>
      </c>
      <c r="E99" s="6" t="s">
        <v>113</v>
      </c>
      <c r="F99" s="6">
        <v>15</v>
      </c>
      <c r="G99" s="6">
        <v>0</v>
      </c>
      <c r="H99" s="6">
        <v>20</v>
      </c>
      <c r="I99" s="11">
        <f t="shared" si="4"/>
        <v>0</v>
      </c>
      <c r="J99" s="8">
        <v>1</v>
      </c>
      <c r="K99" s="6"/>
      <c r="L99" s="10">
        <f t="shared" si="5"/>
        <v>0.0666666666666667</v>
      </c>
    </row>
    <row r="100" spans="1:12">
      <c r="A100" s="8">
        <v>97</v>
      </c>
      <c r="B100" s="6">
        <v>706</v>
      </c>
      <c r="C100" s="6" t="s">
        <v>123</v>
      </c>
      <c r="D100" s="6" t="s">
        <v>66</v>
      </c>
      <c r="E100" s="6" t="s">
        <v>113</v>
      </c>
      <c r="F100" s="6">
        <v>15</v>
      </c>
      <c r="G100" s="6">
        <v>0</v>
      </c>
      <c r="H100" s="6">
        <v>20</v>
      </c>
      <c r="I100" s="11">
        <f t="shared" si="4"/>
        <v>0</v>
      </c>
      <c r="J100" s="8">
        <v>0</v>
      </c>
      <c r="K100" s="8">
        <v>20</v>
      </c>
      <c r="L100" s="10">
        <f t="shared" si="5"/>
        <v>0</v>
      </c>
    </row>
    <row r="101" spans="1:12">
      <c r="A101" s="8">
        <v>98</v>
      </c>
      <c r="B101" s="6">
        <v>710</v>
      </c>
      <c r="C101" s="6" t="s">
        <v>124</v>
      </c>
      <c r="D101" s="6" t="s">
        <v>66</v>
      </c>
      <c r="E101" s="6" t="s">
        <v>113</v>
      </c>
      <c r="F101" s="6">
        <v>15</v>
      </c>
      <c r="G101" s="6">
        <v>0</v>
      </c>
      <c r="H101" s="6">
        <v>20</v>
      </c>
      <c r="I101" s="11">
        <f t="shared" si="4"/>
        <v>0</v>
      </c>
      <c r="J101" s="8">
        <v>3</v>
      </c>
      <c r="K101" s="6"/>
      <c r="L101" s="10">
        <f t="shared" si="5"/>
        <v>0.2</v>
      </c>
    </row>
    <row r="102" spans="1:12">
      <c r="A102" s="8">
        <v>99</v>
      </c>
      <c r="B102" s="6">
        <v>738</v>
      </c>
      <c r="C102" s="6" t="s">
        <v>125</v>
      </c>
      <c r="D102" s="6" t="s">
        <v>66</v>
      </c>
      <c r="E102" s="6" t="s">
        <v>113</v>
      </c>
      <c r="F102" s="6">
        <v>15</v>
      </c>
      <c r="G102" s="6">
        <v>6</v>
      </c>
      <c r="H102" s="6"/>
      <c r="I102" s="11">
        <f t="shared" si="4"/>
        <v>0.4</v>
      </c>
      <c r="J102" s="8">
        <v>1</v>
      </c>
      <c r="K102" s="6"/>
      <c r="L102" s="10">
        <f t="shared" si="5"/>
        <v>0.466666666666667</v>
      </c>
    </row>
    <row r="103" spans="1:12">
      <c r="A103" s="8">
        <v>100</v>
      </c>
      <c r="B103" s="6">
        <v>713</v>
      </c>
      <c r="C103" s="6" t="s">
        <v>126</v>
      </c>
      <c r="D103" s="6" t="s">
        <v>14</v>
      </c>
      <c r="E103" s="6" t="s">
        <v>113</v>
      </c>
      <c r="F103" s="6">
        <v>16</v>
      </c>
      <c r="G103" s="6">
        <v>0</v>
      </c>
      <c r="H103" s="6">
        <v>20</v>
      </c>
      <c r="I103" s="11">
        <f t="shared" si="4"/>
        <v>0</v>
      </c>
      <c r="J103" s="8">
        <v>0</v>
      </c>
      <c r="K103" s="8">
        <v>20</v>
      </c>
      <c r="L103" s="10">
        <f t="shared" si="5"/>
        <v>0</v>
      </c>
    </row>
    <row r="104" spans="1:12">
      <c r="A104" s="8">
        <v>101</v>
      </c>
      <c r="B104" s="6">
        <v>104838</v>
      </c>
      <c r="C104" s="6" t="s">
        <v>127</v>
      </c>
      <c r="D104" s="6" t="s">
        <v>14</v>
      </c>
      <c r="E104" s="6" t="s">
        <v>113</v>
      </c>
      <c r="F104" s="6">
        <v>16</v>
      </c>
      <c r="G104" s="6">
        <v>2</v>
      </c>
      <c r="H104" s="6"/>
      <c r="I104" s="11">
        <f t="shared" si="4"/>
        <v>0.125</v>
      </c>
      <c r="J104" s="8">
        <v>0</v>
      </c>
      <c r="K104" s="8">
        <v>20</v>
      </c>
      <c r="L104" s="10">
        <f t="shared" si="5"/>
        <v>0.125</v>
      </c>
    </row>
    <row r="105" spans="1:12">
      <c r="A105" s="8">
        <v>102</v>
      </c>
      <c r="B105" s="6">
        <v>104533</v>
      </c>
      <c r="C105" s="6" t="s">
        <v>128</v>
      </c>
      <c r="D105" s="6" t="s">
        <v>14</v>
      </c>
      <c r="E105" s="6" t="s">
        <v>113</v>
      </c>
      <c r="F105" s="6">
        <v>16</v>
      </c>
      <c r="G105" s="6">
        <v>10</v>
      </c>
      <c r="H105" s="6"/>
      <c r="I105" s="11">
        <f t="shared" si="4"/>
        <v>0.625</v>
      </c>
      <c r="J105" s="8">
        <v>0</v>
      </c>
      <c r="K105" s="8">
        <v>20</v>
      </c>
      <c r="L105" s="10">
        <f t="shared" si="5"/>
        <v>0.625</v>
      </c>
    </row>
    <row r="106" spans="1:12">
      <c r="A106" s="8">
        <v>103</v>
      </c>
      <c r="B106" s="6">
        <v>104428</v>
      </c>
      <c r="C106" s="6" t="s">
        <v>129</v>
      </c>
      <c r="D106" s="6" t="s">
        <v>14</v>
      </c>
      <c r="E106" s="6" t="s">
        <v>113</v>
      </c>
      <c r="F106" s="6">
        <v>17</v>
      </c>
      <c r="G106" s="6">
        <v>6</v>
      </c>
      <c r="H106" s="6"/>
      <c r="I106" s="11">
        <f t="shared" si="4"/>
        <v>0.352941176470588</v>
      </c>
      <c r="J106" s="8">
        <v>5</v>
      </c>
      <c r="K106" s="6"/>
      <c r="L106" s="10">
        <f t="shared" si="5"/>
        <v>0.647058823529412</v>
      </c>
    </row>
    <row r="107" spans="1:12">
      <c r="A107" s="8">
        <v>104</v>
      </c>
      <c r="B107" s="6">
        <v>106569</v>
      </c>
      <c r="C107" s="12" t="s">
        <v>130</v>
      </c>
      <c r="D107" s="6"/>
      <c r="E107" s="6" t="s">
        <v>20</v>
      </c>
      <c r="F107" s="6">
        <v>9</v>
      </c>
      <c r="G107" s="6">
        <v>5</v>
      </c>
      <c r="H107" s="6"/>
      <c r="I107" s="11">
        <f t="shared" si="4"/>
        <v>0.555555555555556</v>
      </c>
      <c r="J107" s="8">
        <v>1</v>
      </c>
      <c r="K107" s="6"/>
      <c r="L107" s="10">
        <f t="shared" si="5"/>
        <v>0.666666666666667</v>
      </c>
    </row>
    <row r="108" spans="1:12">
      <c r="A108" s="8">
        <v>105</v>
      </c>
      <c r="B108" s="6">
        <v>106399</v>
      </c>
      <c r="C108" s="12" t="s">
        <v>131</v>
      </c>
      <c r="D108" s="6"/>
      <c r="E108" s="6" t="s">
        <v>20</v>
      </c>
      <c r="F108" s="6">
        <v>7</v>
      </c>
      <c r="G108" s="6">
        <v>0</v>
      </c>
      <c r="H108" s="6">
        <v>20</v>
      </c>
      <c r="I108" s="11">
        <f t="shared" si="4"/>
        <v>0</v>
      </c>
      <c r="J108" s="8">
        <v>0</v>
      </c>
      <c r="K108" s="8">
        <v>20</v>
      </c>
      <c r="L108" s="10">
        <f t="shared" si="5"/>
        <v>0</v>
      </c>
    </row>
    <row r="109" spans="1:12">
      <c r="A109" s="8">
        <v>106</v>
      </c>
      <c r="B109" s="6">
        <v>106485</v>
      </c>
      <c r="C109" s="12" t="s">
        <v>132</v>
      </c>
      <c r="D109" s="6"/>
      <c r="E109" s="6" t="s">
        <v>51</v>
      </c>
      <c r="F109" s="6">
        <v>7</v>
      </c>
      <c r="G109" s="6">
        <v>0</v>
      </c>
      <c r="H109" s="6">
        <v>20</v>
      </c>
      <c r="I109" s="11">
        <f t="shared" si="4"/>
        <v>0</v>
      </c>
      <c r="J109" s="8">
        <v>0</v>
      </c>
      <c r="K109" s="8">
        <v>20</v>
      </c>
      <c r="L109" s="10">
        <f t="shared" si="5"/>
        <v>0</v>
      </c>
    </row>
    <row r="110" spans="1:12">
      <c r="A110" s="8">
        <v>107</v>
      </c>
      <c r="B110" s="6">
        <v>106568</v>
      </c>
      <c r="C110" s="12" t="s">
        <v>133</v>
      </c>
      <c r="D110" s="6"/>
      <c r="E110" s="6" t="s">
        <v>51</v>
      </c>
      <c r="F110" s="6">
        <v>7</v>
      </c>
      <c r="G110" s="6">
        <v>0</v>
      </c>
      <c r="H110" s="6">
        <v>20</v>
      </c>
      <c r="I110" s="11">
        <f t="shared" si="4"/>
        <v>0</v>
      </c>
      <c r="J110" s="8">
        <v>0</v>
      </c>
      <c r="K110" s="8">
        <v>20</v>
      </c>
      <c r="L110" s="10">
        <f t="shared" si="5"/>
        <v>0</v>
      </c>
    </row>
    <row r="111" spans="1:12">
      <c r="A111" s="6"/>
      <c r="B111" s="6"/>
      <c r="C111" s="6"/>
      <c r="D111" s="6"/>
      <c r="E111" s="6"/>
      <c r="F111" s="6">
        <f>SUM(F4:F110)</f>
        <v>2351</v>
      </c>
      <c r="G111" s="6">
        <f>SUM(G4:G110)</f>
        <v>294</v>
      </c>
      <c r="H111" s="6">
        <f>SUM(H4:H110)</f>
        <v>1020</v>
      </c>
      <c r="I111" s="11">
        <f t="shared" si="4"/>
        <v>0.125053168864313</v>
      </c>
      <c r="J111" s="8">
        <v>0</v>
      </c>
      <c r="K111" s="6"/>
      <c r="L111" s="10">
        <f t="shared" si="5"/>
        <v>0.125053168864313</v>
      </c>
    </row>
  </sheetData>
  <sortState ref="A2:F110">
    <sortCondition ref="E2" descending="1"/>
  </sortState>
  <mergeCells count="3">
    <mergeCell ref="A1:L1"/>
    <mergeCell ref="G2:I2"/>
    <mergeCell ref="J2:L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2019-04-30T08:07:00Z</dcterms:created>
  <dcterms:modified xsi:type="dcterms:W3CDTF">2019-06-17T03:19:45Z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  <property fmtid="{D5CDD505-2E9C-101B-9397-08002B2CF9AE}" pid="3" name="KSOReadingLayout">
    <vt:bool>true</vt:bool>
  </property>
</Properties>
</file>