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2" sheetId="2" r:id="rId1"/>
  </sheets>
  <definedNames>
    <definedName name="_xlnm._FilterDatabase" localSheetId="0" hidden="1">Sheet2!$A$1:$Q$7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<sst xmlns="http://schemas.openxmlformats.org/spreadsheetml/2006/main" count="44" uniqueCount="37">
  <si>
    <t>价格调整申请表</t>
  </si>
  <si>
    <t>申请部门：商品部                                                      申请人： 黄华</t>
  </si>
  <si>
    <t>申报日期：2019年5月28日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</si>
  <si>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</si>
  <si>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</si>
  <si>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</si>
  <si>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</si>
  <si>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</si>
  <si>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</si>
  <si>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</si>
  <si>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</si>
  <si>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</si>
  <si>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</si>
  <si>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</si>
  <si>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</si>
  <si>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</si>
  <si>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</si>
  <si>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</si>
  <si>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</si>
  <si>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</si>
  <si>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花旗参</t>
  </si>
  <si>
    <r>
      <rPr>
        <sz val="10"/>
        <rFont val="宋体"/>
        <charset val="0"/>
      </rPr>
      <t>原尾、</t>
    </r>
    <r>
      <rPr>
        <sz val="10"/>
        <rFont val="Arial"/>
        <charset val="0"/>
      </rPr>
      <t>1183#</t>
    </r>
  </si>
  <si>
    <r>
      <rPr>
        <sz val="10"/>
        <rFont val="宋体"/>
        <charset val="0"/>
      </rPr>
      <t>威州许氏洋参</t>
    </r>
    <r>
      <rPr>
        <sz val="10"/>
        <rFont val="Arial"/>
        <charset val="0"/>
      </rPr>
      <t>(</t>
    </r>
    <r>
      <rPr>
        <sz val="10"/>
        <rFont val="宋体"/>
        <charset val="0"/>
      </rPr>
      <t>南京</t>
    </r>
    <r>
      <rPr>
        <sz val="10"/>
        <rFont val="Arial"/>
        <charset val="0"/>
      </rPr>
      <t>)</t>
    </r>
    <r>
      <rPr>
        <sz val="10"/>
        <rFont val="宋体"/>
        <charset val="0"/>
      </rPr>
      <t>有限公司</t>
    </r>
  </si>
  <si>
    <t>10g</t>
  </si>
  <si>
    <t>供货价上涨，毛利不足</t>
  </si>
  <si>
    <t>所有门店</t>
  </si>
  <si>
    <r>
      <rPr>
        <sz val="10"/>
        <rFont val="宋体"/>
        <charset val="0"/>
      </rPr>
      <t>精选圆粒二号原尾参</t>
    </r>
    <r>
      <rPr>
        <sz val="10"/>
        <rFont val="Arial"/>
        <charset val="0"/>
      </rPr>
      <t>1182#</t>
    </r>
  </si>
  <si>
    <t>金银花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</si>
  <si>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、密</t>
    </r>
    <r>
      <rPr>
        <sz val="10"/>
        <rFont val="Arial"/>
        <charset val="0"/>
      </rPr>
      <t>(</t>
    </r>
    <r>
      <rPr>
        <sz val="10"/>
        <rFont val="宋体"/>
        <charset val="0"/>
      </rPr>
      <t>桐君阁牌</t>
    </r>
    <r>
      <rPr>
        <sz val="10"/>
        <rFont val="Arial"/>
        <charset val="0"/>
      </rPr>
      <t>)</t>
    </r>
  </si>
  <si>
    <t>重庆中药饮片厂</t>
  </si>
  <si>
    <t>瓶</t>
  </si>
  <si>
    <t xml:space="preserve">备注：1、以上品种将在5月29日执行新零售价，请各门店先用营运部配送的即将调价插卡陈列在对应品种货架上，进行公示便于顾客选购。
    </t>
  </si>
  <si>
    <t>董事长：</t>
  </si>
  <si>
    <t>总经理：</t>
  </si>
  <si>
    <t>商品部：</t>
  </si>
  <si>
    <t>采购部：</t>
  </si>
  <si>
    <t>制表时间：2019.5.28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</si>
</sst>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27" fillId="8" borderId="5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2.75"/>
  <cols>
    <col min="1" max="1" width="5.125" style="4" customWidth="1"/>
    <col min="2" max="2" width="7.825" style="5" customWidth="1"/>
    <col min="3" max="3" width="6.25" style="6" customWidth="1"/>
    <col min="4" max="4" width="13.375" style="6" customWidth="1"/>
    <col min="5" max="5" width="16.625" style="6" customWidth="1"/>
    <col min="6" max="6" width="5" style="6" customWidth="1"/>
    <col min="7" max="7" width="7.25" style="6" customWidth="1"/>
    <col min="8" max="8" width="7.5" style="6" customWidth="1"/>
    <col min="9" max="9" width="8" style="6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5" customWidth="1"/>
    <col min="14" max="14" width="10.5" style="5" customWidth="1"/>
    <col min="15" max="15" width="6.75" style="10" customWidth="1"/>
    <col min="16" max="16" width="13.125" style="6" customWidth="1"/>
    <col min="17" max="17" width="6.6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3"/>
      <c r="H1" s="13"/>
      <c r="I1" s="31"/>
      <c r="J1" s="32"/>
      <c r="K1" s="33"/>
      <c r="L1" s="34"/>
      <c r="M1" s="35"/>
      <c r="N1" s="35"/>
      <c r="O1" s="13"/>
      <c r="P1" s="13"/>
      <c r="Q1" s="13"/>
    </row>
    <row r="2" s="2" customFormat="1" ht="13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36" t="s">
        <v>2</v>
      </c>
      <c r="K2" s="37"/>
      <c r="L2" s="38"/>
      <c r="M2" s="39"/>
      <c r="N2" s="39"/>
      <c r="O2" s="13"/>
      <c r="P2" s="40"/>
      <c r="Q2" s="40"/>
    </row>
    <row r="3" s="2" customFormat="1" ht="30" customHeight="1" spans="1:17">
      <c r="A3" s="15" t="s">
        <v>3</v>
      </c>
      <c r="B3" s="12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7" t="s">
        <v>10</v>
      </c>
      <c r="I3" s="41" t="s">
        <v>11</v>
      </c>
      <c r="J3" s="42" t="s">
        <v>12</v>
      </c>
      <c r="K3" s="43" t="s">
        <v>13</v>
      </c>
      <c r="L3" s="44" t="s">
        <v>14</v>
      </c>
      <c r="M3" s="45" t="s">
        <v>15</v>
      </c>
      <c r="N3" s="12" t="s">
        <v>16</v>
      </c>
      <c r="O3" s="46" t="s">
        <v>17</v>
      </c>
      <c r="P3" s="17" t="s">
        <v>18</v>
      </c>
      <c r="Q3" s="16" t="s">
        <v>19</v>
      </c>
    </row>
    <row r="4" s="3" customFormat="1" ht="30" customHeight="1" spans="1:17">
      <c r="A4" s="18">
        <v>1</v>
      </c>
      <c r="B4" s="19">
        <v>49921</v>
      </c>
      <c r="C4" s="20" t="s">
        <v>20</v>
      </c>
      <c r="D4" s="20" t="s">
        <v>21</v>
      </c>
      <c r="E4" s="20" t="s">
        <v>22</v>
      </c>
      <c r="F4" s="19" t="s">
        <v>23</v>
      </c>
      <c r="G4" s="19">
        <v>324.5</v>
      </c>
      <c r="H4" s="21">
        <v>374</v>
      </c>
      <c r="I4" s="19">
        <v>590</v>
      </c>
      <c r="J4" s="47">
        <v>680</v>
      </c>
      <c r="K4" s="48">
        <f>(I4-G4)/I4</f>
        <v>0.45</v>
      </c>
      <c r="L4" s="49">
        <f>(J4-H4)/J4</f>
        <v>0.45</v>
      </c>
      <c r="M4" s="50">
        <f>J4-I4</f>
        <v>90</v>
      </c>
      <c r="N4" s="51" t="s">
        <v>24</v>
      </c>
      <c r="O4" s="52">
        <v>5.29</v>
      </c>
      <c r="P4" s="53" t="s">
        <v>25</v>
      </c>
      <c r="Q4" s="21"/>
    </row>
    <row r="5" s="3" customFormat="1" ht="30" customHeight="1" spans="1:17">
      <c r="A5" s="18">
        <v>2</v>
      </c>
      <c r="B5" s="19">
        <v>68233</v>
      </c>
      <c r="C5" s="20" t="s">
        <v>20</v>
      </c>
      <c r="D5" s="20" t="s">
        <v>26</v>
      </c>
      <c r="E5" s="20" t="s">
        <v>22</v>
      </c>
      <c r="F5" s="19" t="s">
        <v>23</v>
      </c>
      <c r="G5" s="19">
        <v>350.3</v>
      </c>
      <c r="H5" s="21">
        <v>484</v>
      </c>
      <c r="I5" s="19">
        <v>750</v>
      </c>
      <c r="J5" s="47">
        <v>880</v>
      </c>
      <c r="K5" s="48">
        <f>(I5-G5)/I5</f>
        <v>0.532933333333333</v>
      </c>
      <c r="L5" s="49">
        <f>(J5-H5)/J5</f>
        <v>0.45</v>
      </c>
      <c r="M5" s="50">
        <f>J5-I5</f>
        <v>130</v>
      </c>
      <c r="N5" s="51" t="s">
        <v>24</v>
      </c>
      <c r="O5" s="52">
        <v>5.29</v>
      </c>
      <c r="P5" s="53" t="s">
        <v>25</v>
      </c>
      <c r="Q5" s="21"/>
    </row>
    <row r="6" s="3" customFormat="1" ht="40" customHeight="1" spans="1:17">
      <c r="A6" s="18">
        <v>3</v>
      </c>
      <c r="B6" s="19">
        <v>73109</v>
      </c>
      <c r="C6" s="20" t="s">
        <v>27</v>
      </c>
      <c r="D6" s="22" t="s">
        <v>28</v>
      </c>
      <c r="E6" s="20" t="s">
        <v>29</v>
      </c>
      <c r="F6" s="23" t="s">
        <v>30</v>
      </c>
      <c r="G6" s="19">
        <v>22</v>
      </c>
      <c r="H6" s="19">
        <v>28</v>
      </c>
      <c r="I6" s="19">
        <v>38</v>
      </c>
      <c r="J6" s="47">
        <v>57</v>
      </c>
      <c r="K6" s="48">
        <f>(I6-G6)/I6</f>
        <v>0.421052631578947</v>
      </c>
      <c r="L6" s="49">
        <f>(J6-H6)/J6</f>
        <v>0.508771929824561</v>
      </c>
      <c r="M6" s="50">
        <f>J6-I6</f>
        <v>19</v>
      </c>
      <c r="N6" s="51" t="s">
        <v>24</v>
      </c>
      <c r="O6" s="52">
        <v>5.29</v>
      </c>
      <c r="P6" s="53" t="s">
        <v>25</v>
      </c>
      <c r="Q6" s="21">
        <v>56</v>
      </c>
    </row>
    <row r="7" s="2" customFormat="1" ht="58" customHeight="1" spans="1:17">
      <c r="A7" s="24" t="s">
        <v>31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59"/>
    </row>
    <row r="8" s="2" customFormat="1" spans="1:15">
      <c r="A8" s="4"/>
      <c r="B8" s="5"/>
      <c r="C8" s="6"/>
      <c r="D8" s="6"/>
      <c r="E8" s="5"/>
      <c r="F8" s="8"/>
      <c r="G8" s="8"/>
      <c r="H8" s="5"/>
      <c r="I8" s="5"/>
      <c r="J8" s="54"/>
      <c r="K8" s="8"/>
      <c r="L8" s="54"/>
      <c r="O8" s="1"/>
    </row>
    <row r="9" s="1" customFormat="1" ht="41" customHeight="1" spans="1:17">
      <c r="A9" s="27"/>
      <c r="B9" s="28" t="s">
        <v>32</v>
      </c>
      <c r="C9" s="10"/>
      <c r="D9" s="29" t="s">
        <v>33</v>
      </c>
      <c r="G9" s="30" t="s">
        <v>34</v>
      </c>
      <c r="I9" s="10"/>
      <c r="J9" s="55"/>
      <c r="K9" s="56" t="s">
        <v>35</v>
      </c>
      <c r="L9" s="57"/>
      <c r="M9" s="58"/>
      <c r="N9" s="58"/>
      <c r="O9" s="56" t="s">
        <v>36</v>
      </c>
      <c r="Q9" s="10"/>
    </row>
    <row r="10" s="2" customFormat="1" spans="1:17">
      <c r="A10" s="4"/>
      <c r="B10" s="5"/>
      <c r="C10" s="6"/>
      <c r="D10" s="6"/>
      <c r="E10" s="6"/>
      <c r="F10" s="6"/>
      <c r="G10" s="6"/>
      <c r="H10" s="6"/>
      <c r="I10" s="6"/>
      <c r="J10" s="7"/>
      <c r="K10" s="8"/>
      <c r="L10" s="9"/>
      <c r="M10" s="5"/>
      <c r="N10" s="5"/>
      <c r="O10" s="10"/>
      <c r="P10" s="6"/>
      <c r="Q10" s="6"/>
    </row>
  </sheetData>
  <autoFilter ref="A1:Q7">
    <extLst/>
  </autoFilter>
  <mergeCells count="2">
    <mergeCell ref="J2:L2"/>
    <mergeCell ref="A7:Q7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2019-05-28T05:17:38Z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