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<sst xmlns="http://schemas.openxmlformats.org/spreadsheetml/2006/main" count="40" uniqueCount="37">
  <si>
    <t>价格调整申请表</t>
  </si>
  <si>
    <t>申请部门：商品部                                                      申请人： 黄华</t>
  </si>
  <si>
    <t>申报日期：2019年5月20日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</si>
  <si>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</si>
  <si>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</si>
  <si>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</si>
  <si>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</si>
  <si>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</si>
  <si>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</si>
  <si>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</si>
  <si>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</si>
  <si>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</si>
  <si>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</si>
  <si>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</si>
  <si>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</si>
  <si>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</si>
  <si>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</si>
  <si>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</si>
  <si>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</si>
  <si>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</si>
  <si>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富马酸替诺福韦二吡呋酯片</t>
  </si>
  <si>
    <t>300mgx30片</t>
  </si>
  <si>
    <t>成都倍特</t>
  </si>
  <si>
    <t>盒</t>
  </si>
  <si>
    <t>厂家维价
后台返利</t>
  </si>
  <si>
    <t>明天</t>
  </si>
  <si>
    <t>所有门店</t>
  </si>
  <si>
    <t>血脂康胶囊</t>
  </si>
  <si>
    <t>0.3x36粒</t>
  </si>
  <si>
    <t>北京北大维信生物科技有限公司</t>
  </si>
  <si>
    <t>供货价上涨
毛利不足</t>
  </si>
  <si>
    <t xml:space="preserve">备注：1、以上品种将在5月21日明天执行新零售价，请各门店先用营运部配送的即将调价插卡陈列在对应品种货架上，进行公示便于顾客选购。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</si>
  <si>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</si>
  <si>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</si>
  <si>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</si>
  <si>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</si>
  <si>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制表时间：2019.5.20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</si>
</sst>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pane ySplit="3" topLeftCell="A4" activePane="bottomLeft" state="frozen"/>
      <selection/>
      <selection pane="bottomLeft" activeCell="O12" sqref="O12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3.375" style="5" customWidth="1"/>
    <col min="5" max="5" width="16.625" style="5" customWidth="1"/>
    <col min="6" max="6" width="5" style="5" customWidth="1"/>
    <col min="7" max="7" width="7.25" style="5" customWidth="1"/>
    <col min="8" max="8" width="7.5" style="5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8"/>
      <c r="J1" s="29"/>
      <c r="K1" s="30"/>
      <c r="L1" s="31"/>
      <c r="M1" s="32"/>
      <c r="N1" s="32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3" t="s">
        <v>2</v>
      </c>
      <c r="K2" s="34"/>
      <c r="L2" s="35"/>
      <c r="M2" s="36"/>
      <c r="N2" s="36"/>
      <c r="O2" s="12"/>
      <c r="P2" s="37"/>
      <c r="Q2" s="37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8" t="s">
        <v>11</v>
      </c>
      <c r="J3" s="39" t="s">
        <v>12</v>
      </c>
      <c r="K3" s="40" t="s">
        <v>13</v>
      </c>
      <c r="L3" s="41" t="s">
        <v>14</v>
      </c>
      <c r="M3" s="42" t="s">
        <v>15</v>
      </c>
      <c r="N3" s="11" t="s">
        <v>16</v>
      </c>
      <c r="O3" s="43" t="s">
        <v>17</v>
      </c>
      <c r="P3" s="16" t="s">
        <v>18</v>
      </c>
      <c r="Q3" s="15" t="s">
        <v>19</v>
      </c>
    </row>
    <row r="4" s="2" customFormat="1" ht="40" customHeight="1" spans="1:17">
      <c r="A4" s="17">
        <v>1</v>
      </c>
      <c r="B4" s="18">
        <v>148351</v>
      </c>
      <c r="C4" s="19" t="s">
        <v>20</v>
      </c>
      <c r="D4" s="18" t="s">
        <v>21</v>
      </c>
      <c r="E4" s="20" t="s">
        <v>22</v>
      </c>
      <c r="F4" s="18" t="s">
        <v>23</v>
      </c>
      <c r="G4" s="18">
        <v>450.5</v>
      </c>
      <c r="H4" s="18">
        <v>450.2</v>
      </c>
      <c r="I4" s="19">
        <v>528</v>
      </c>
      <c r="J4" s="44">
        <v>380</v>
      </c>
      <c r="K4" s="45">
        <f>(I4-G4)/I4</f>
        <v>0.146780303030303</v>
      </c>
      <c r="L4" s="46">
        <f>(J4-H4)/J4</f>
        <v>-0.184736842105263</v>
      </c>
      <c r="M4" s="47">
        <f>J4-I4</f>
        <v>-148</v>
      </c>
      <c r="N4" s="48" t="s">
        <v>24</v>
      </c>
      <c r="O4" s="49" t="s">
        <v>25</v>
      </c>
      <c r="P4" s="50" t="s">
        <v>26</v>
      </c>
      <c r="Q4" s="21"/>
    </row>
    <row r="5" s="2" customFormat="1" ht="40" customHeight="1" spans="1:17">
      <c r="A5" s="17">
        <v>2</v>
      </c>
      <c r="B5" s="19">
        <v>178420</v>
      </c>
      <c r="C5" s="19" t="s">
        <v>27</v>
      </c>
      <c r="D5" s="19" t="s">
        <v>28</v>
      </c>
      <c r="E5" s="19" t="s">
        <v>29</v>
      </c>
      <c r="F5" s="19" t="s">
        <v>23</v>
      </c>
      <c r="G5" s="21">
        <v>40.5</v>
      </c>
      <c r="H5" s="21">
        <v>45</v>
      </c>
      <c r="I5" s="19">
        <v>45</v>
      </c>
      <c r="J5" s="44">
        <v>50</v>
      </c>
      <c r="K5" s="45">
        <f>(I5-G5)/I5</f>
        <v>0.1</v>
      </c>
      <c r="L5" s="46">
        <f>(J5-H5)/J5</f>
        <v>0.1</v>
      </c>
      <c r="M5" s="47">
        <f>J5-I5</f>
        <v>5</v>
      </c>
      <c r="N5" s="48" t="s">
        <v>30</v>
      </c>
      <c r="O5" s="49" t="s">
        <v>25</v>
      </c>
      <c r="P5" s="50" t="s">
        <v>26</v>
      </c>
      <c r="Q5" s="21"/>
    </row>
    <row r="6" s="2" customFormat="1" ht="30" customHeight="1" spans="1:17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56"/>
    </row>
    <row r="7" s="2" customFormat="1" spans="1:15">
      <c r="A7" s="3"/>
      <c r="B7" s="4"/>
      <c r="C7" s="5"/>
      <c r="D7" s="5"/>
      <c r="E7" s="4"/>
      <c r="F7" s="7"/>
      <c r="G7" s="7"/>
      <c r="H7" s="4"/>
      <c r="I7" s="4"/>
      <c r="J7" s="51"/>
      <c r="K7" s="7"/>
      <c r="L7" s="51"/>
      <c r="O7" s="1"/>
    </row>
    <row r="8" s="1" customFormat="1" ht="41" customHeight="1" spans="1:17">
      <c r="A8" s="24"/>
      <c r="B8" s="25" t="s">
        <v>32</v>
      </c>
      <c r="C8" s="9"/>
      <c r="D8" s="26" t="s">
        <v>33</v>
      </c>
      <c r="G8" s="27" t="s">
        <v>34</v>
      </c>
      <c r="I8" s="9"/>
      <c r="J8" s="52"/>
      <c r="K8" s="53" t="s">
        <v>35</v>
      </c>
      <c r="L8" s="54"/>
      <c r="M8" s="55"/>
      <c r="N8" s="55"/>
      <c r="O8" s="53" t="s">
        <v>36</v>
      </c>
      <c r="Q8" s="9"/>
    </row>
    <row r="9" s="2" customFormat="1" spans="1:17">
      <c r="A9" s="3"/>
      <c r="B9" s="4"/>
      <c r="C9" s="5"/>
      <c r="D9" s="5"/>
      <c r="E9" s="5"/>
      <c r="F9" s="5"/>
      <c r="G9" s="5"/>
      <c r="H9" s="5"/>
      <c r="I9" s="5"/>
      <c r="J9" s="6"/>
      <c r="K9" s="7"/>
      <c r="L9" s="8"/>
      <c r="M9" s="4"/>
      <c r="N9" s="4"/>
      <c r="O9" s="9"/>
      <c r="P9" s="5"/>
      <c r="Q9" s="5"/>
    </row>
  </sheetData>
  <autoFilter ref="A1:Q6">
    <extLst/>
  </autoFilter>
  <mergeCells count="2"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2019-05-20T08:52:04Z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