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 tabRatio="707"/>
  </bookViews>
  <sheets>
    <sheet name="分配表" sheetId="7" r:id="rId1"/>
    <sheet name="奖励" sheetId="6" r:id="rId2"/>
    <sheet name="PK门店奖励" sheetId="2" r:id="rId3"/>
    <sheet name="积分兑换" sheetId="5" r:id="rId4"/>
  </sheets>
  <definedNames>
    <definedName name="_xlnm._FilterDatabase" localSheetId="3" hidden="1">积分兑换!$A$1:$B$5</definedName>
    <definedName name="_xlnm.Print_Titles" localSheetId="2">PK门店奖励!#REF!</definedName>
    <definedName name="_xlnm.Print_Titles" localSheetId="3">积分兑换!$1:$1</definedName>
    <definedName name="_xlnm._FilterDatabase" localSheetId="0" hidden="1">分配表!$A$2:$K$52</definedName>
  </definedNames>
  <calcPr calcId="144525"/>
</workbook>
</file>

<file path=xl/sharedStrings.xml><?xml version="1.0" encoding="utf-8"?>
<sst xmlns="http://schemas.openxmlformats.org/spreadsheetml/2006/main" count="116">
  <si>
    <t>城郊一片18周年庆活动奖励分配明细表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</si>
  <si>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</si>
  <si>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</si>
  <si>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</si>
  <si>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</si>
  <si>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</si>
  <si>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</si>
  <si>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</si>
  <si>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</si>
  <si>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</si>
  <si>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</si>
  <si>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</si>
  <si>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城郊一片</t>
  </si>
  <si>
    <t>周佳玉</t>
  </si>
  <si>
    <t>片长奖励</t>
  </si>
  <si>
    <t>邛崃翠荫店</t>
  </si>
  <si>
    <t>任姗姗</t>
  </si>
  <si>
    <t>陈礼凤</t>
  </si>
  <si>
    <t>陈昱邑</t>
  </si>
  <si>
    <t>武阳西路店</t>
  </si>
  <si>
    <t>李红梅</t>
  </si>
  <si>
    <t>朱春梅</t>
  </si>
  <si>
    <t>陈星月</t>
  </si>
  <si>
    <t>邛崃中心店</t>
  </si>
  <si>
    <t>任会茹</t>
  </si>
  <si>
    <t>周有惠</t>
  </si>
  <si>
    <t>古素琼</t>
  </si>
  <si>
    <t>刘旭</t>
  </si>
  <si>
    <t>汪梦雨</t>
  </si>
  <si>
    <t>王李秋</t>
  </si>
  <si>
    <t>杨晓毅</t>
  </si>
  <si>
    <t>古显琼</t>
  </si>
  <si>
    <t>周静</t>
  </si>
  <si>
    <t>大邑沙渠店</t>
  </si>
  <si>
    <t>邓杨梅</t>
  </si>
  <si>
    <t>叶娟</t>
  </si>
  <si>
    <t>江柳霞</t>
  </si>
  <si>
    <t>大邑子龙店</t>
  </si>
  <si>
    <t>李秀辉</t>
  </si>
  <si>
    <t>熊小玲</t>
  </si>
  <si>
    <t>新津兴义店</t>
  </si>
  <si>
    <t>庄静</t>
  </si>
  <si>
    <t>张丹</t>
  </si>
  <si>
    <t>王勤</t>
  </si>
  <si>
    <t>大邑安仁店</t>
  </si>
  <si>
    <t>李沙</t>
  </si>
  <si>
    <t>张群</t>
  </si>
  <si>
    <t>邛崃长安店</t>
  </si>
  <si>
    <t>万义丽</t>
  </si>
  <si>
    <t>付静</t>
  </si>
  <si>
    <t>李宋琴</t>
  </si>
  <si>
    <t>何蕴雯</t>
  </si>
  <si>
    <t>大邑东壕沟</t>
  </si>
  <si>
    <t>高艳</t>
  </si>
  <si>
    <t>彭蓉</t>
  </si>
  <si>
    <t>杨沙玲</t>
  </si>
  <si>
    <t>邛崃洪川店</t>
  </si>
  <si>
    <t>杨平</t>
  </si>
  <si>
    <t>戚彩</t>
  </si>
  <si>
    <t>杨若澜</t>
  </si>
  <si>
    <t>马婷婷</t>
  </si>
  <si>
    <t>邛崃羊安店</t>
  </si>
  <si>
    <t>李雪梅</t>
  </si>
  <si>
    <t>闵雪</t>
  </si>
  <si>
    <t>新津邓双店</t>
  </si>
  <si>
    <t>张琴</t>
  </si>
  <si>
    <t>郑红艳</t>
  </si>
  <si>
    <t>薛燕</t>
  </si>
  <si>
    <t>五津西路店</t>
  </si>
  <si>
    <t>王燕丽</t>
  </si>
  <si>
    <t>祁荣</t>
  </si>
  <si>
    <t>刘芬</t>
  </si>
  <si>
    <t>李迎新</t>
  </si>
  <si>
    <t>大邑桃源店</t>
  </si>
  <si>
    <t>田兰</t>
  </si>
  <si>
    <t>方晓敏</t>
  </si>
  <si>
    <t>高亚</t>
  </si>
  <si>
    <t>王彬</t>
  </si>
  <si>
    <t>大邑东街店</t>
  </si>
  <si>
    <t>杨丽</t>
  </si>
  <si>
    <t>孙莉</t>
  </si>
  <si>
    <t>彭亚丹</t>
  </si>
  <si>
    <t>叶程</t>
  </si>
  <si>
    <t>大邑新场店</t>
  </si>
  <si>
    <t>王  茹</t>
  </si>
  <si>
    <t>胡永丽</t>
  </si>
  <si>
    <t>孟晓明</t>
  </si>
  <si>
    <t>门店名称</t>
  </si>
  <si>
    <t>实际销售奖励</t>
  </si>
  <si>
    <t>超毛利奖励</t>
  </si>
  <si>
    <t>大邑县晋源镇东壕沟段药店</t>
  </si>
  <si>
    <t>大邑县新场镇文昌街药店</t>
  </si>
  <si>
    <t>五津西路药店</t>
  </si>
  <si>
    <t>邛崃市临邛镇洪川小区药店</t>
  </si>
  <si>
    <t>邛崃中心药店（扣除团购）</t>
  </si>
  <si>
    <t>新津武阳西路</t>
  </si>
  <si>
    <t>大邑县晋原镇子龙路店</t>
  </si>
  <si>
    <t>大邑县安仁镇千禧街药店</t>
  </si>
  <si>
    <t>大邑县晋原镇内蒙古大道桃源药店</t>
  </si>
  <si>
    <t>新津邓双镇岷江店</t>
  </si>
  <si>
    <t>大邑县沙渠镇方圆路药店</t>
  </si>
  <si>
    <t>邛崃市羊安镇永康大道药店</t>
  </si>
  <si>
    <t>兴义镇万兴路药店</t>
  </si>
  <si>
    <t>邛崃市临邛镇长安大道药店</t>
  </si>
  <si>
    <t>邛崃翠荫街</t>
  </si>
  <si>
    <t>大邑县晋原镇东街药店</t>
  </si>
  <si>
    <t>大邑县晋原镇通达东路五段药店</t>
  </si>
  <si>
    <t>潘家街店</t>
  </si>
  <si>
    <t>公司支付</t>
  </si>
  <si>
    <t>邛崃中心药店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</si>
  <si>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</si>
  <si>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奖励金额</t>
  </si>
  <si>
    <t>四川太极大邑县沙渠镇方圆路药店</t>
  </si>
  <si>
    <t>四川太极邛崃市羊安镇永康大道药店</t>
  </si>
  <si>
    <t>四川太极新津邓双镇岷江店</t>
  </si>
  <si>
    <t>四川太极兴义镇万兴路药店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</si>
</sst>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sz val="10"/>
      <color rgb="FFE04DF2"/>
      <name val="Arial"/>
      <charset val="0"/>
    </font>
    <font>
      <sz val="10"/>
      <color rgb="FFE04DF2"/>
      <name val="宋体"/>
      <charset val="0"/>
    </font>
    <font>
      <sz val="11"/>
      <color rgb="FFE816E6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E816E6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indexed="10"/>
      <name val="宋体"/>
      <charset val="134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30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NumberForma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E3AD"/>
      <color rgb="00F7FD9D"/>
      <color rgb="00F7FC7E"/>
      <color rgb="00E04DF2"/>
      <color rgb="00BDFAB9"/>
      <color rgb="00000000"/>
      <color rgb="00E816E6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selection activeCell="G6" sqref="G6"/>
    </sheetView>
  </sheetViews>
  <sheetFormatPr defaultColWidth="8.72727272727273" defaultRowHeight="14"/>
  <cols>
    <col min="1" max="3" width="8.72727272727273" style="26"/>
    <col min="4" max="4" width="13.9090909090909" style="26" customWidth="1"/>
    <col min="5" max="6" width="8.72727272727273" style="26"/>
    <col min="7" max="7" width="16.8181818181818" style="26" customWidth="1"/>
    <col min="8" max="8" width="12.3636363636364" style="26" customWidth="1"/>
    <col min="9" max="9" width="15" style="26" customWidth="1"/>
    <col min="10" max="10" width="10.5454545454545" style="26" customWidth="1"/>
    <col min="11" max="11" width="16.5454545454545" style="26" customWidth="1"/>
    <col min="12" max="12" width="15" style="26" customWidth="1"/>
    <col min="13" max="16384" width="8.72727272727273" style="26"/>
  </cols>
  <sheetData>
    <row r="1" ht="15" spans="1:1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39" spans="1:11">
      <c r="A2" s="29" t="s">
        <v>1</v>
      </c>
      <c r="B2" s="29" t="s">
        <v>2</v>
      </c>
      <c r="C2" s="30" t="s">
        <v>3</v>
      </c>
      <c r="D2" s="29" t="s">
        <v>4</v>
      </c>
      <c r="E2" s="29" t="s">
        <v>5</v>
      </c>
      <c r="F2" s="29" t="s">
        <v>6</v>
      </c>
      <c r="G2" s="31" t="s">
        <v>7</v>
      </c>
      <c r="H2" s="31" t="s">
        <v>8</v>
      </c>
      <c r="I2" s="42" t="s">
        <v>9</v>
      </c>
      <c r="J2" s="42" t="s">
        <v>10</v>
      </c>
      <c r="K2" s="29" t="s">
        <v>11</v>
      </c>
    </row>
    <row r="3" spans="1:12">
      <c r="A3" s="29">
        <v>1</v>
      </c>
      <c r="B3" s="29" t="s">
        <v>12</v>
      </c>
      <c r="C3" s="30"/>
      <c r="D3" s="29"/>
      <c r="E3" s="29">
        <v>7656</v>
      </c>
      <c r="F3" s="29" t="s">
        <v>13</v>
      </c>
      <c r="G3" s="31">
        <v>0</v>
      </c>
      <c r="H3" s="31">
        <v>433.3</v>
      </c>
      <c r="I3" s="42">
        <v>0</v>
      </c>
      <c r="J3" s="42">
        <v>0</v>
      </c>
      <c r="K3" s="29">
        <v>433.3</v>
      </c>
      <c r="L3" s="26" t="s">
        <v>14</v>
      </c>
    </row>
    <row r="4" spans="1:11">
      <c r="A4" s="29">
        <v>2</v>
      </c>
      <c r="B4" s="32" t="s">
        <v>12</v>
      </c>
      <c r="C4" s="32">
        <v>102564</v>
      </c>
      <c r="D4" s="32" t="s">
        <v>15</v>
      </c>
      <c r="E4" s="32">
        <v>8113</v>
      </c>
      <c r="F4" s="32" t="s">
        <v>16</v>
      </c>
      <c r="G4" s="33">
        <v>133.3</v>
      </c>
      <c r="H4" s="33">
        <v>22.59</v>
      </c>
      <c r="I4" s="43">
        <v>0</v>
      </c>
      <c r="J4" s="33">
        <v>0</v>
      </c>
      <c r="K4" s="32">
        <f>G4+H4+I4+J4</f>
        <v>155.89</v>
      </c>
    </row>
    <row r="5" spans="1:11">
      <c r="A5" s="29">
        <v>3</v>
      </c>
      <c r="B5" s="32" t="s">
        <v>12</v>
      </c>
      <c r="C5" s="32">
        <v>102565</v>
      </c>
      <c r="D5" s="32" t="s">
        <v>15</v>
      </c>
      <c r="E5" s="32">
        <v>11363</v>
      </c>
      <c r="F5" s="32" t="s">
        <v>17</v>
      </c>
      <c r="G5" s="33">
        <v>133.3</v>
      </c>
      <c r="H5" s="33">
        <v>22.59</v>
      </c>
      <c r="I5" s="43">
        <v>0</v>
      </c>
      <c r="J5" s="33">
        <v>0</v>
      </c>
      <c r="K5" s="32">
        <f t="shared" ref="K5:K52" si="0">G5+H5+I5+J5</f>
        <v>155.89</v>
      </c>
    </row>
    <row r="6" spans="1:11">
      <c r="A6" s="29">
        <v>4</v>
      </c>
      <c r="B6" s="32" t="s">
        <v>12</v>
      </c>
      <c r="C6" s="32">
        <v>102566</v>
      </c>
      <c r="D6" s="32" t="s">
        <v>15</v>
      </c>
      <c r="E6" s="32">
        <v>11482</v>
      </c>
      <c r="F6" s="32" t="s">
        <v>18</v>
      </c>
      <c r="G6" s="33">
        <v>133.4</v>
      </c>
      <c r="H6" s="33">
        <v>22.59</v>
      </c>
      <c r="I6" s="43">
        <v>0</v>
      </c>
      <c r="J6" s="33">
        <v>0</v>
      </c>
      <c r="K6" s="32">
        <f t="shared" si="0"/>
        <v>155.99</v>
      </c>
    </row>
    <row r="7" spans="1:11">
      <c r="A7" s="29">
        <v>5</v>
      </c>
      <c r="B7" s="32" t="s">
        <v>12</v>
      </c>
      <c r="C7" s="32">
        <v>102567</v>
      </c>
      <c r="D7" s="32" t="s">
        <v>19</v>
      </c>
      <c r="E7" s="32">
        <v>4196</v>
      </c>
      <c r="F7" s="32" t="s">
        <v>20</v>
      </c>
      <c r="G7" s="33">
        <v>200</v>
      </c>
      <c r="H7" s="33">
        <v>87</v>
      </c>
      <c r="I7" s="43">
        <v>0</v>
      </c>
      <c r="J7" s="33">
        <v>30</v>
      </c>
      <c r="K7" s="32">
        <f t="shared" si="0"/>
        <v>317</v>
      </c>
    </row>
    <row r="8" spans="1:11">
      <c r="A8" s="29">
        <v>6</v>
      </c>
      <c r="B8" s="32" t="s">
        <v>12</v>
      </c>
      <c r="C8" s="32">
        <v>102567</v>
      </c>
      <c r="D8" s="32" t="s">
        <v>19</v>
      </c>
      <c r="E8" s="32">
        <v>8489</v>
      </c>
      <c r="F8" s="32" t="s">
        <v>21</v>
      </c>
      <c r="G8" s="33">
        <v>200</v>
      </c>
      <c r="H8" s="33">
        <v>87</v>
      </c>
      <c r="I8" s="43">
        <v>0</v>
      </c>
      <c r="J8" s="33">
        <v>35</v>
      </c>
      <c r="K8" s="32">
        <f t="shared" si="0"/>
        <v>322</v>
      </c>
    </row>
    <row r="9" spans="1:11">
      <c r="A9" s="29">
        <v>7</v>
      </c>
      <c r="B9" s="32" t="s">
        <v>12</v>
      </c>
      <c r="C9" s="32">
        <v>102567</v>
      </c>
      <c r="D9" s="32" t="s">
        <v>19</v>
      </c>
      <c r="E9" s="32">
        <v>11466</v>
      </c>
      <c r="F9" s="32" t="s">
        <v>22</v>
      </c>
      <c r="G9" s="33">
        <v>200</v>
      </c>
      <c r="H9" s="33">
        <v>87.18</v>
      </c>
      <c r="I9" s="43">
        <v>0</v>
      </c>
      <c r="J9" s="33">
        <v>35</v>
      </c>
      <c r="K9" s="32">
        <f t="shared" si="0"/>
        <v>322.18</v>
      </c>
    </row>
    <row r="10" spans="1:11">
      <c r="A10" s="29">
        <v>8</v>
      </c>
      <c r="B10" s="32" t="s">
        <v>12</v>
      </c>
      <c r="C10" s="34">
        <v>341</v>
      </c>
      <c r="D10" s="35" t="s">
        <v>23</v>
      </c>
      <c r="E10" s="35">
        <v>4187</v>
      </c>
      <c r="F10" s="35" t="s">
        <v>24</v>
      </c>
      <c r="G10" s="36">
        <v>66.6</v>
      </c>
      <c r="H10" s="36">
        <v>431</v>
      </c>
      <c r="I10" s="44">
        <v>0</v>
      </c>
      <c r="J10" s="36">
        <v>22.4</v>
      </c>
      <c r="K10" s="32">
        <f t="shared" si="0"/>
        <v>520</v>
      </c>
    </row>
    <row r="11" spans="1:11">
      <c r="A11" s="29">
        <v>9</v>
      </c>
      <c r="B11" s="32" t="s">
        <v>12</v>
      </c>
      <c r="C11" s="34">
        <v>341</v>
      </c>
      <c r="D11" s="35" t="s">
        <v>23</v>
      </c>
      <c r="E11" s="35">
        <v>5698</v>
      </c>
      <c r="F11" s="35" t="s">
        <v>25</v>
      </c>
      <c r="G11" s="36">
        <v>66.6</v>
      </c>
      <c r="H11" s="36">
        <v>364</v>
      </c>
      <c r="I11" s="44">
        <v>0</v>
      </c>
      <c r="J11" s="36">
        <v>22.2</v>
      </c>
      <c r="K11" s="32">
        <f t="shared" si="0"/>
        <v>452.8</v>
      </c>
    </row>
    <row r="12" spans="1:11">
      <c r="A12" s="29">
        <v>10</v>
      </c>
      <c r="B12" s="32" t="s">
        <v>12</v>
      </c>
      <c r="C12" s="37">
        <v>341</v>
      </c>
      <c r="D12" s="35" t="s">
        <v>23</v>
      </c>
      <c r="E12" s="35">
        <v>11372</v>
      </c>
      <c r="F12" s="35" t="s">
        <v>26</v>
      </c>
      <c r="G12" s="36">
        <v>66.6</v>
      </c>
      <c r="H12" s="36">
        <v>402</v>
      </c>
      <c r="I12" s="44">
        <v>0</v>
      </c>
      <c r="J12" s="36">
        <v>22.2</v>
      </c>
      <c r="K12" s="32">
        <f t="shared" si="0"/>
        <v>490.8</v>
      </c>
    </row>
    <row r="13" spans="1:11">
      <c r="A13" s="29">
        <v>11</v>
      </c>
      <c r="B13" s="32" t="s">
        <v>12</v>
      </c>
      <c r="C13" s="37">
        <v>341</v>
      </c>
      <c r="D13" s="35" t="s">
        <v>23</v>
      </c>
      <c r="E13" s="35">
        <v>11427</v>
      </c>
      <c r="F13" s="35" t="s">
        <v>27</v>
      </c>
      <c r="G13" s="36">
        <v>66.6</v>
      </c>
      <c r="H13" s="36">
        <v>76</v>
      </c>
      <c r="I13" s="44">
        <v>0</v>
      </c>
      <c r="J13" s="36">
        <v>22.2</v>
      </c>
      <c r="K13" s="32">
        <f t="shared" si="0"/>
        <v>164.8</v>
      </c>
    </row>
    <row r="14" spans="1:11">
      <c r="A14" s="29">
        <v>12</v>
      </c>
      <c r="B14" s="32" t="s">
        <v>12</v>
      </c>
      <c r="C14" s="37">
        <v>341</v>
      </c>
      <c r="D14" s="35" t="s">
        <v>23</v>
      </c>
      <c r="E14" s="35">
        <v>11481</v>
      </c>
      <c r="F14" s="35" t="s">
        <v>28</v>
      </c>
      <c r="G14" s="36">
        <v>66.6</v>
      </c>
      <c r="H14" s="36">
        <v>58</v>
      </c>
      <c r="I14" s="44">
        <v>0</v>
      </c>
      <c r="J14" s="36">
        <v>22.2</v>
      </c>
      <c r="K14" s="32">
        <f t="shared" si="0"/>
        <v>146.8</v>
      </c>
    </row>
    <row r="15" spans="1:11">
      <c r="A15" s="29">
        <v>13</v>
      </c>
      <c r="B15" s="32" t="s">
        <v>12</v>
      </c>
      <c r="C15" s="37">
        <v>341</v>
      </c>
      <c r="D15" s="35" t="s">
        <v>23</v>
      </c>
      <c r="E15" s="35">
        <v>11483</v>
      </c>
      <c r="F15" s="35" t="s">
        <v>29</v>
      </c>
      <c r="G15" s="36">
        <v>66.6</v>
      </c>
      <c r="H15" s="36">
        <v>91.86</v>
      </c>
      <c r="I15" s="44">
        <v>0</v>
      </c>
      <c r="J15" s="36">
        <v>22.2</v>
      </c>
      <c r="K15" s="32">
        <f t="shared" si="0"/>
        <v>180.66</v>
      </c>
    </row>
    <row r="16" spans="1:11">
      <c r="A16" s="29">
        <v>14</v>
      </c>
      <c r="B16" s="32" t="s">
        <v>12</v>
      </c>
      <c r="C16" s="38">
        <v>341</v>
      </c>
      <c r="D16" s="35" t="s">
        <v>23</v>
      </c>
      <c r="E16" s="35">
        <v>11490</v>
      </c>
      <c r="F16" s="39" t="s">
        <v>30</v>
      </c>
      <c r="G16" s="36">
        <v>66.6</v>
      </c>
      <c r="H16" s="36">
        <v>44</v>
      </c>
      <c r="I16" s="44">
        <v>0</v>
      </c>
      <c r="J16" s="36">
        <v>22.2</v>
      </c>
      <c r="K16" s="32">
        <f t="shared" si="0"/>
        <v>132.8</v>
      </c>
    </row>
    <row r="17" spans="1:11">
      <c r="A17" s="29">
        <v>15</v>
      </c>
      <c r="B17" s="32" t="s">
        <v>12</v>
      </c>
      <c r="C17" s="37">
        <v>341</v>
      </c>
      <c r="D17" s="35" t="s">
        <v>23</v>
      </c>
      <c r="E17" s="35">
        <v>992157</v>
      </c>
      <c r="F17" s="35" t="s">
        <v>31</v>
      </c>
      <c r="G17" s="36">
        <v>66.9</v>
      </c>
      <c r="H17" s="36">
        <v>263</v>
      </c>
      <c r="I17" s="44">
        <v>0</v>
      </c>
      <c r="J17" s="36">
        <v>22.2</v>
      </c>
      <c r="K17" s="32">
        <f t="shared" si="0"/>
        <v>352.1</v>
      </c>
    </row>
    <row r="18" spans="1:11">
      <c r="A18" s="29">
        <v>16</v>
      </c>
      <c r="B18" s="32" t="s">
        <v>12</v>
      </c>
      <c r="C18" s="37">
        <v>341</v>
      </c>
      <c r="D18" s="35" t="s">
        <v>23</v>
      </c>
      <c r="E18" s="35">
        <v>991097</v>
      </c>
      <c r="F18" s="35" t="s">
        <v>32</v>
      </c>
      <c r="G18" s="36">
        <v>66.9</v>
      </c>
      <c r="H18" s="36">
        <v>205</v>
      </c>
      <c r="I18" s="44">
        <v>0</v>
      </c>
      <c r="J18" s="36">
        <v>22.2</v>
      </c>
      <c r="K18" s="32">
        <f t="shared" si="0"/>
        <v>294.1</v>
      </c>
    </row>
    <row r="19" spans="1:11">
      <c r="A19" s="29">
        <v>17</v>
      </c>
      <c r="B19" s="32" t="s">
        <v>12</v>
      </c>
      <c r="C19" s="32">
        <v>716</v>
      </c>
      <c r="D19" s="32" t="s">
        <v>33</v>
      </c>
      <c r="E19" s="32">
        <v>8354</v>
      </c>
      <c r="F19" s="32" t="s">
        <v>34</v>
      </c>
      <c r="G19" s="33">
        <v>200</v>
      </c>
      <c r="H19" s="33">
        <v>40</v>
      </c>
      <c r="I19" s="43">
        <v>30</v>
      </c>
      <c r="J19" s="33">
        <v>0</v>
      </c>
      <c r="K19" s="32">
        <f t="shared" si="0"/>
        <v>270</v>
      </c>
    </row>
    <row r="20" spans="1:11">
      <c r="A20" s="29">
        <v>18</v>
      </c>
      <c r="B20" s="32" t="s">
        <v>12</v>
      </c>
      <c r="C20" s="32">
        <v>716</v>
      </c>
      <c r="D20" s="32" t="s">
        <v>33</v>
      </c>
      <c r="E20" s="32">
        <v>7661</v>
      </c>
      <c r="F20" s="32" t="s">
        <v>35</v>
      </c>
      <c r="G20" s="33">
        <v>200</v>
      </c>
      <c r="H20" s="33">
        <v>40</v>
      </c>
      <c r="I20" s="43">
        <v>30</v>
      </c>
      <c r="J20" s="33">
        <v>0</v>
      </c>
      <c r="K20" s="32">
        <f t="shared" si="0"/>
        <v>270</v>
      </c>
    </row>
    <row r="21" spans="1:11">
      <c r="A21" s="29">
        <v>19</v>
      </c>
      <c r="B21" s="32" t="s">
        <v>12</v>
      </c>
      <c r="C21" s="32">
        <v>716</v>
      </c>
      <c r="D21" s="32" t="s">
        <v>33</v>
      </c>
      <c r="E21" s="32">
        <v>12038</v>
      </c>
      <c r="F21" s="32" t="s">
        <v>36</v>
      </c>
      <c r="G21" s="33">
        <v>0</v>
      </c>
      <c r="H21" s="33">
        <v>31.94</v>
      </c>
      <c r="I21" s="43">
        <v>28</v>
      </c>
      <c r="J21" s="33">
        <v>0</v>
      </c>
      <c r="K21" s="32">
        <f t="shared" si="0"/>
        <v>59.94</v>
      </c>
    </row>
    <row r="22" spans="1:11">
      <c r="A22" s="29">
        <v>20</v>
      </c>
      <c r="B22" s="32" t="s">
        <v>12</v>
      </c>
      <c r="C22" s="32">
        <v>539</v>
      </c>
      <c r="D22" s="32" t="s">
        <v>37</v>
      </c>
      <c r="E22" s="32">
        <v>6733</v>
      </c>
      <c r="F22" s="32" t="s">
        <v>38</v>
      </c>
      <c r="G22" s="33">
        <v>300</v>
      </c>
      <c r="H22" s="33">
        <v>159</v>
      </c>
      <c r="I22" s="43">
        <v>0</v>
      </c>
      <c r="J22" s="33">
        <v>0</v>
      </c>
      <c r="K22" s="32">
        <f t="shared" si="0"/>
        <v>459</v>
      </c>
    </row>
    <row r="23" spans="1:11">
      <c r="A23" s="29">
        <v>21</v>
      </c>
      <c r="B23" s="32" t="s">
        <v>12</v>
      </c>
      <c r="C23" s="32">
        <v>539</v>
      </c>
      <c r="D23" s="32" t="s">
        <v>37</v>
      </c>
      <c r="E23" s="32">
        <v>9320</v>
      </c>
      <c r="F23" s="32" t="s">
        <v>39</v>
      </c>
      <c r="G23" s="33">
        <v>300</v>
      </c>
      <c r="H23" s="33">
        <v>160.33</v>
      </c>
      <c r="I23" s="43">
        <v>0</v>
      </c>
      <c r="J23" s="33">
        <v>0</v>
      </c>
      <c r="K23" s="32">
        <f t="shared" si="0"/>
        <v>460.33</v>
      </c>
    </row>
    <row r="24" spans="1:11">
      <c r="A24" s="29">
        <v>22</v>
      </c>
      <c r="B24" s="32" t="s">
        <v>12</v>
      </c>
      <c r="C24" s="32">
        <v>371</v>
      </c>
      <c r="D24" s="32" t="s">
        <v>40</v>
      </c>
      <c r="E24" s="32">
        <v>9112</v>
      </c>
      <c r="F24" s="32" t="s">
        <v>41</v>
      </c>
      <c r="G24" s="33">
        <v>133.3</v>
      </c>
      <c r="H24" s="33">
        <v>0</v>
      </c>
      <c r="I24" s="43">
        <v>29.5</v>
      </c>
      <c r="J24" s="33">
        <v>0</v>
      </c>
      <c r="K24" s="32">
        <f t="shared" si="0"/>
        <v>162.8</v>
      </c>
    </row>
    <row r="25" spans="1:11">
      <c r="A25" s="29">
        <v>23</v>
      </c>
      <c r="B25" s="32" t="s">
        <v>12</v>
      </c>
      <c r="C25" s="32">
        <v>371</v>
      </c>
      <c r="D25" s="32" t="s">
        <v>40</v>
      </c>
      <c r="E25" s="32">
        <v>11388</v>
      </c>
      <c r="F25" s="32" t="s">
        <v>42</v>
      </c>
      <c r="G25" s="33">
        <v>133.5</v>
      </c>
      <c r="H25" s="33">
        <v>0</v>
      </c>
      <c r="I25" s="43">
        <v>29.3</v>
      </c>
      <c r="J25" s="33">
        <v>0</v>
      </c>
      <c r="K25" s="32">
        <f t="shared" si="0"/>
        <v>162.8</v>
      </c>
    </row>
    <row r="26" spans="1:11">
      <c r="A26" s="29">
        <v>24</v>
      </c>
      <c r="B26" s="32" t="s">
        <v>12</v>
      </c>
      <c r="C26" s="32">
        <v>371</v>
      </c>
      <c r="D26" s="32" t="s">
        <v>40</v>
      </c>
      <c r="E26" s="32">
        <v>11947</v>
      </c>
      <c r="F26" s="32" t="s">
        <v>43</v>
      </c>
      <c r="G26" s="33">
        <v>133.2</v>
      </c>
      <c r="H26" s="33">
        <v>0</v>
      </c>
      <c r="I26" s="43">
        <v>29.2</v>
      </c>
      <c r="J26" s="33">
        <v>0</v>
      </c>
      <c r="K26" s="32">
        <f t="shared" si="0"/>
        <v>162.4</v>
      </c>
    </row>
    <row r="27" spans="1:11">
      <c r="A27" s="29">
        <v>25</v>
      </c>
      <c r="B27" s="32" t="s">
        <v>12</v>
      </c>
      <c r="C27" s="32">
        <v>594</v>
      </c>
      <c r="D27" s="32" t="s">
        <v>44</v>
      </c>
      <c r="E27" s="32">
        <v>6148</v>
      </c>
      <c r="F27" s="32" t="s">
        <v>45</v>
      </c>
      <c r="G27" s="33">
        <v>300</v>
      </c>
      <c r="H27" s="33">
        <v>0</v>
      </c>
      <c r="I27" s="43">
        <v>0</v>
      </c>
      <c r="J27" s="33">
        <v>100</v>
      </c>
      <c r="K27" s="32">
        <f t="shared" si="0"/>
        <v>400</v>
      </c>
    </row>
    <row r="28" spans="1:11">
      <c r="A28" s="29">
        <v>26</v>
      </c>
      <c r="B28" s="32" t="s">
        <v>12</v>
      </c>
      <c r="C28" s="32">
        <v>594</v>
      </c>
      <c r="D28" s="32" t="s">
        <v>44</v>
      </c>
      <c r="E28" s="32">
        <v>6232</v>
      </c>
      <c r="F28" s="32" t="s">
        <v>46</v>
      </c>
      <c r="G28" s="33">
        <v>300</v>
      </c>
      <c r="H28" s="33">
        <v>0</v>
      </c>
      <c r="I28" s="43">
        <v>0</v>
      </c>
      <c r="J28" s="33">
        <v>100</v>
      </c>
      <c r="K28" s="32">
        <f t="shared" si="0"/>
        <v>400</v>
      </c>
    </row>
    <row r="29" spans="1:11">
      <c r="A29" s="29">
        <v>27</v>
      </c>
      <c r="B29" s="32" t="s">
        <v>12</v>
      </c>
      <c r="C29" s="32">
        <v>591</v>
      </c>
      <c r="D29" s="32" t="s">
        <v>47</v>
      </c>
      <c r="E29" s="32">
        <v>5764</v>
      </c>
      <c r="F29" s="32" t="s">
        <v>48</v>
      </c>
      <c r="G29" s="33">
        <v>100</v>
      </c>
      <c r="H29" s="33">
        <v>0</v>
      </c>
      <c r="I29" s="43">
        <v>0</v>
      </c>
      <c r="J29" s="33">
        <v>50</v>
      </c>
      <c r="K29" s="32">
        <f t="shared" si="0"/>
        <v>150</v>
      </c>
    </row>
    <row r="30" spans="1:11">
      <c r="A30" s="29">
        <v>28</v>
      </c>
      <c r="B30" s="32" t="s">
        <v>12</v>
      </c>
      <c r="C30" s="32">
        <v>591</v>
      </c>
      <c r="D30" s="32" t="s">
        <v>47</v>
      </c>
      <c r="E30" s="32">
        <v>7644</v>
      </c>
      <c r="F30" s="32" t="s">
        <v>49</v>
      </c>
      <c r="G30" s="33">
        <v>100</v>
      </c>
      <c r="H30" s="33">
        <v>0</v>
      </c>
      <c r="I30" s="43">
        <v>0</v>
      </c>
      <c r="J30" s="33">
        <v>50</v>
      </c>
      <c r="K30" s="32">
        <f t="shared" si="0"/>
        <v>150</v>
      </c>
    </row>
    <row r="31" spans="1:11">
      <c r="A31" s="29">
        <v>29</v>
      </c>
      <c r="B31" s="32" t="s">
        <v>12</v>
      </c>
      <c r="C31" s="32">
        <v>591</v>
      </c>
      <c r="D31" s="32" t="s">
        <v>47</v>
      </c>
      <c r="E31" s="32">
        <v>7645</v>
      </c>
      <c r="F31" s="32" t="s">
        <v>50</v>
      </c>
      <c r="G31" s="33">
        <v>100</v>
      </c>
      <c r="H31" s="33">
        <v>0</v>
      </c>
      <c r="I31" s="43">
        <v>0</v>
      </c>
      <c r="J31" s="33">
        <v>50</v>
      </c>
      <c r="K31" s="32">
        <f t="shared" si="0"/>
        <v>150</v>
      </c>
    </row>
    <row r="32" spans="1:11">
      <c r="A32" s="29">
        <v>30</v>
      </c>
      <c r="B32" s="32" t="s">
        <v>12</v>
      </c>
      <c r="C32" s="32">
        <v>591</v>
      </c>
      <c r="D32" s="32" t="s">
        <v>47</v>
      </c>
      <c r="E32" s="32">
        <v>11485</v>
      </c>
      <c r="F32" s="32" t="s">
        <v>51</v>
      </c>
      <c r="G32" s="33">
        <v>100</v>
      </c>
      <c r="H32" s="33">
        <v>0</v>
      </c>
      <c r="I32" s="43">
        <v>0</v>
      </c>
      <c r="J32" s="33">
        <v>50</v>
      </c>
      <c r="K32" s="32">
        <f t="shared" si="0"/>
        <v>150</v>
      </c>
    </row>
    <row r="33" spans="1:11">
      <c r="A33" s="29">
        <v>31</v>
      </c>
      <c r="B33" s="32" t="s">
        <v>12</v>
      </c>
      <c r="C33" s="32">
        <v>549</v>
      </c>
      <c r="D33" s="32" t="s">
        <v>52</v>
      </c>
      <c r="E33" s="32">
        <v>7947</v>
      </c>
      <c r="F33" s="32" t="s">
        <v>53</v>
      </c>
      <c r="G33" s="33">
        <v>552</v>
      </c>
      <c r="H33" s="33">
        <v>843</v>
      </c>
      <c r="I33" s="43">
        <v>0</v>
      </c>
      <c r="J33" s="33">
        <v>93</v>
      </c>
      <c r="K33" s="32">
        <f t="shared" si="0"/>
        <v>1488</v>
      </c>
    </row>
    <row r="34" spans="1:11">
      <c r="A34" s="29">
        <v>32</v>
      </c>
      <c r="B34" s="32" t="s">
        <v>12</v>
      </c>
      <c r="C34" s="32">
        <v>549</v>
      </c>
      <c r="D34" s="32" t="s">
        <v>52</v>
      </c>
      <c r="E34" s="32">
        <v>7687</v>
      </c>
      <c r="F34" s="32" t="s">
        <v>54</v>
      </c>
      <c r="G34" s="33">
        <v>552</v>
      </c>
      <c r="H34" s="33">
        <v>844.03</v>
      </c>
      <c r="I34" s="43">
        <v>0</v>
      </c>
      <c r="J34" s="33">
        <v>93</v>
      </c>
      <c r="K34" s="32">
        <f t="shared" si="0"/>
        <v>1489.03</v>
      </c>
    </row>
    <row r="35" spans="1:11">
      <c r="A35" s="29">
        <v>33</v>
      </c>
      <c r="B35" s="32" t="s">
        <v>12</v>
      </c>
      <c r="C35" s="32">
        <v>549</v>
      </c>
      <c r="D35" s="32" t="s">
        <v>52</v>
      </c>
      <c r="E35" s="32">
        <v>9990</v>
      </c>
      <c r="F35" s="32" t="s">
        <v>55</v>
      </c>
      <c r="G35" s="33">
        <v>96</v>
      </c>
      <c r="H35" s="33">
        <v>120</v>
      </c>
      <c r="I35" s="43">
        <v>0</v>
      </c>
      <c r="J35" s="33">
        <v>14</v>
      </c>
      <c r="K35" s="32">
        <f t="shared" si="0"/>
        <v>230</v>
      </c>
    </row>
    <row r="36" spans="1:11">
      <c r="A36" s="29">
        <v>34</v>
      </c>
      <c r="B36" s="32" t="s">
        <v>12</v>
      </c>
      <c r="C36" s="32">
        <v>721</v>
      </c>
      <c r="D36" s="32" t="s">
        <v>56</v>
      </c>
      <c r="E36" s="32">
        <v>7011</v>
      </c>
      <c r="F36" s="32" t="s">
        <v>57</v>
      </c>
      <c r="G36" s="33">
        <v>300</v>
      </c>
      <c r="H36" s="33">
        <v>205.05</v>
      </c>
      <c r="I36" s="43">
        <v>0</v>
      </c>
      <c r="J36" s="33">
        <v>50</v>
      </c>
      <c r="K36" s="32">
        <f t="shared" si="0"/>
        <v>555.05</v>
      </c>
    </row>
    <row r="37" spans="1:11">
      <c r="A37" s="29">
        <v>35</v>
      </c>
      <c r="B37" s="32" t="s">
        <v>12</v>
      </c>
      <c r="C37" s="32">
        <v>721</v>
      </c>
      <c r="D37" s="32" t="s">
        <v>56</v>
      </c>
      <c r="E37" s="32">
        <v>4310</v>
      </c>
      <c r="F37" s="32" t="s">
        <v>58</v>
      </c>
      <c r="G37" s="33">
        <v>300</v>
      </c>
      <c r="H37" s="33">
        <v>185</v>
      </c>
      <c r="I37" s="43">
        <v>0</v>
      </c>
      <c r="J37" s="33">
        <v>50</v>
      </c>
      <c r="K37" s="32">
        <f t="shared" si="0"/>
        <v>535</v>
      </c>
    </row>
    <row r="38" spans="1:11">
      <c r="A38" s="29">
        <v>36</v>
      </c>
      <c r="B38" s="32" t="s">
        <v>12</v>
      </c>
      <c r="C38" s="32">
        <v>721</v>
      </c>
      <c r="D38" s="32" t="s">
        <v>56</v>
      </c>
      <c r="E38" s="32">
        <v>11441</v>
      </c>
      <c r="F38" s="32" t="s">
        <v>59</v>
      </c>
      <c r="G38" s="33">
        <v>300</v>
      </c>
      <c r="H38" s="33">
        <v>185</v>
      </c>
      <c r="I38" s="43">
        <v>0</v>
      </c>
      <c r="J38" s="33">
        <v>50</v>
      </c>
      <c r="K38" s="32">
        <f t="shared" si="0"/>
        <v>535</v>
      </c>
    </row>
    <row r="39" spans="1:11">
      <c r="A39" s="29">
        <v>37</v>
      </c>
      <c r="B39" s="32" t="s">
        <v>12</v>
      </c>
      <c r="C39" s="32">
        <v>721</v>
      </c>
      <c r="D39" s="32" t="s">
        <v>56</v>
      </c>
      <c r="E39" s="32">
        <v>11619</v>
      </c>
      <c r="F39" s="32" t="s">
        <v>60</v>
      </c>
      <c r="G39" s="33">
        <v>300</v>
      </c>
      <c r="H39" s="33">
        <v>185</v>
      </c>
      <c r="I39" s="43">
        <v>0</v>
      </c>
      <c r="J39" s="33">
        <v>50</v>
      </c>
      <c r="K39" s="32">
        <f t="shared" si="0"/>
        <v>535</v>
      </c>
    </row>
    <row r="40" spans="1:11">
      <c r="A40" s="29">
        <v>38</v>
      </c>
      <c r="B40" s="32" t="s">
        <v>12</v>
      </c>
      <c r="C40" s="32">
        <v>732</v>
      </c>
      <c r="D40" s="32" t="s">
        <v>61</v>
      </c>
      <c r="E40" s="32">
        <v>7403</v>
      </c>
      <c r="F40" s="32" t="s">
        <v>62</v>
      </c>
      <c r="G40" s="33">
        <v>200</v>
      </c>
      <c r="H40" s="33">
        <v>0</v>
      </c>
      <c r="I40" s="43">
        <v>44</v>
      </c>
      <c r="J40" s="33">
        <v>0</v>
      </c>
      <c r="K40" s="32">
        <f t="shared" si="0"/>
        <v>244</v>
      </c>
    </row>
    <row r="41" spans="1:11">
      <c r="A41" s="29">
        <v>39</v>
      </c>
      <c r="B41" s="32" t="s">
        <v>12</v>
      </c>
      <c r="C41" s="32">
        <v>732</v>
      </c>
      <c r="D41" s="32" t="s">
        <v>61</v>
      </c>
      <c r="E41" s="32">
        <v>9138</v>
      </c>
      <c r="F41" s="32" t="s">
        <v>63</v>
      </c>
      <c r="G41" s="33">
        <v>200</v>
      </c>
      <c r="H41" s="33">
        <v>0</v>
      </c>
      <c r="I41" s="43">
        <v>44</v>
      </c>
      <c r="J41" s="33">
        <v>0</v>
      </c>
      <c r="K41" s="32">
        <f t="shared" si="0"/>
        <v>244</v>
      </c>
    </row>
    <row r="42" spans="1:11">
      <c r="A42" s="29">
        <v>40</v>
      </c>
      <c r="B42" s="32" t="s">
        <v>12</v>
      </c>
      <c r="C42" s="32">
        <v>514</v>
      </c>
      <c r="D42" s="32" t="s">
        <v>64</v>
      </c>
      <c r="E42" s="32">
        <v>5406</v>
      </c>
      <c r="F42" s="32" t="s">
        <v>65</v>
      </c>
      <c r="G42" s="40">
        <v>133.3</v>
      </c>
      <c r="H42" s="40">
        <v>0</v>
      </c>
      <c r="I42" s="45">
        <v>29.3</v>
      </c>
      <c r="J42" s="40">
        <v>66.7</v>
      </c>
      <c r="K42" s="32">
        <f t="shared" si="0"/>
        <v>229.3</v>
      </c>
    </row>
    <row r="43" spans="1:11">
      <c r="A43" s="29">
        <v>41</v>
      </c>
      <c r="B43" s="32" t="s">
        <v>12</v>
      </c>
      <c r="C43" s="32">
        <v>514</v>
      </c>
      <c r="D43" s="32" t="s">
        <v>64</v>
      </c>
      <c r="E43" s="32">
        <v>4330</v>
      </c>
      <c r="F43" s="32" t="s">
        <v>66</v>
      </c>
      <c r="G43" s="40">
        <v>133.3</v>
      </c>
      <c r="H43" s="40">
        <v>0</v>
      </c>
      <c r="I43" s="45">
        <v>29.4</v>
      </c>
      <c r="J43" s="40">
        <v>66.7</v>
      </c>
      <c r="K43" s="32">
        <f t="shared" si="0"/>
        <v>229.4</v>
      </c>
    </row>
    <row r="44" spans="1:11">
      <c r="A44" s="29">
        <v>42</v>
      </c>
      <c r="B44" s="32" t="s">
        <v>12</v>
      </c>
      <c r="C44" s="32">
        <v>514</v>
      </c>
      <c r="D44" s="32" t="s">
        <v>64</v>
      </c>
      <c r="E44" s="32">
        <v>6251</v>
      </c>
      <c r="F44" s="32" t="s">
        <v>67</v>
      </c>
      <c r="G44" s="40">
        <v>133.4</v>
      </c>
      <c r="H44" s="40">
        <v>0</v>
      </c>
      <c r="I44" s="45">
        <v>29.3</v>
      </c>
      <c r="J44" s="40">
        <v>66.6</v>
      </c>
      <c r="K44" s="32">
        <f t="shared" si="0"/>
        <v>229.3</v>
      </c>
    </row>
    <row r="45" spans="1:11">
      <c r="A45" s="29">
        <v>43</v>
      </c>
      <c r="B45" s="32" t="s">
        <v>12</v>
      </c>
      <c r="C45" s="32">
        <v>385</v>
      </c>
      <c r="D45" s="32" t="s">
        <v>68</v>
      </c>
      <c r="E45" s="32">
        <v>7317</v>
      </c>
      <c r="F45" s="32" t="s">
        <v>69</v>
      </c>
      <c r="G45" s="33">
        <v>300</v>
      </c>
      <c r="H45" s="33">
        <v>738.66</v>
      </c>
      <c r="I45" s="43">
        <v>0</v>
      </c>
      <c r="J45" s="33">
        <v>50</v>
      </c>
      <c r="K45" s="32">
        <f t="shared" si="0"/>
        <v>1088.66</v>
      </c>
    </row>
    <row r="46" spans="1:11">
      <c r="A46" s="29">
        <v>44</v>
      </c>
      <c r="B46" s="32" t="s">
        <v>12</v>
      </c>
      <c r="C46" s="32">
        <v>385</v>
      </c>
      <c r="D46" s="32" t="s">
        <v>68</v>
      </c>
      <c r="E46" s="32">
        <v>5954</v>
      </c>
      <c r="F46" s="32" t="s">
        <v>70</v>
      </c>
      <c r="G46" s="33">
        <v>300</v>
      </c>
      <c r="H46" s="33">
        <v>735</v>
      </c>
      <c r="I46" s="43">
        <v>0</v>
      </c>
      <c r="J46" s="33">
        <v>50</v>
      </c>
      <c r="K46" s="32">
        <f t="shared" ref="K46:K56" si="1">G46+H46+I46+J46</f>
        <v>1085</v>
      </c>
    </row>
    <row r="47" spans="1:11">
      <c r="A47" s="29">
        <v>45</v>
      </c>
      <c r="B47" s="32" t="s">
        <v>12</v>
      </c>
      <c r="C47" s="32">
        <v>385</v>
      </c>
      <c r="D47" s="32" t="s">
        <v>68</v>
      </c>
      <c r="E47" s="32">
        <v>7749</v>
      </c>
      <c r="F47" s="32" t="s">
        <v>71</v>
      </c>
      <c r="G47" s="33">
        <v>300</v>
      </c>
      <c r="H47" s="33">
        <v>735</v>
      </c>
      <c r="I47" s="43">
        <v>0</v>
      </c>
      <c r="J47" s="33">
        <v>50</v>
      </c>
      <c r="K47" s="32">
        <f t="shared" si="1"/>
        <v>1085</v>
      </c>
    </row>
    <row r="48" spans="1:11">
      <c r="A48" s="29">
        <v>46</v>
      </c>
      <c r="B48" s="32" t="s">
        <v>12</v>
      </c>
      <c r="C48" s="32">
        <v>385</v>
      </c>
      <c r="D48" s="32" t="s">
        <v>68</v>
      </c>
      <c r="E48" s="32">
        <v>11458</v>
      </c>
      <c r="F48" s="32" t="s">
        <v>72</v>
      </c>
      <c r="G48" s="33">
        <v>300</v>
      </c>
      <c r="H48" s="33">
        <v>735</v>
      </c>
      <c r="I48" s="43">
        <v>0</v>
      </c>
      <c r="J48" s="33">
        <v>50</v>
      </c>
      <c r="K48" s="32">
        <f t="shared" si="1"/>
        <v>1085</v>
      </c>
    </row>
    <row r="49" spans="1:11">
      <c r="A49" s="29">
        <v>47</v>
      </c>
      <c r="B49" s="32" t="s">
        <v>12</v>
      </c>
      <c r="C49" s="32">
        <v>746</v>
      </c>
      <c r="D49" s="32" t="s">
        <v>73</v>
      </c>
      <c r="E49" s="32">
        <v>4028</v>
      </c>
      <c r="F49" s="32" t="s">
        <v>74</v>
      </c>
      <c r="G49" s="33">
        <v>100</v>
      </c>
      <c r="H49" s="33">
        <v>0</v>
      </c>
      <c r="I49" s="43">
        <v>0</v>
      </c>
      <c r="J49" s="43">
        <v>0</v>
      </c>
      <c r="K49" s="32">
        <f t="shared" si="1"/>
        <v>100</v>
      </c>
    </row>
    <row r="50" spans="1:11">
      <c r="A50" s="29">
        <v>48</v>
      </c>
      <c r="B50" s="32" t="s">
        <v>12</v>
      </c>
      <c r="C50" s="32">
        <v>746</v>
      </c>
      <c r="D50" s="32" t="s">
        <v>73</v>
      </c>
      <c r="E50" s="32">
        <v>8068</v>
      </c>
      <c r="F50" s="32" t="s">
        <v>75</v>
      </c>
      <c r="G50" s="33">
        <v>100</v>
      </c>
      <c r="H50" s="33">
        <v>0</v>
      </c>
      <c r="I50" s="43">
        <v>0</v>
      </c>
      <c r="J50" s="43">
        <v>0</v>
      </c>
      <c r="K50" s="32">
        <f t="shared" si="1"/>
        <v>100</v>
      </c>
    </row>
    <row r="51" spans="1:11">
      <c r="A51" s="29">
        <v>49</v>
      </c>
      <c r="B51" s="32" t="s">
        <v>12</v>
      </c>
      <c r="C51" s="32">
        <v>746</v>
      </c>
      <c r="D51" s="32" t="s">
        <v>73</v>
      </c>
      <c r="E51" s="32">
        <v>11103</v>
      </c>
      <c r="F51" s="32" t="s">
        <v>76</v>
      </c>
      <c r="G51" s="33">
        <v>100</v>
      </c>
      <c r="H51" s="33">
        <v>0</v>
      </c>
      <c r="I51" s="43">
        <v>0</v>
      </c>
      <c r="J51" s="43">
        <v>0</v>
      </c>
      <c r="K51" s="32">
        <f t="shared" si="1"/>
        <v>100</v>
      </c>
    </row>
    <row r="52" spans="1:11">
      <c r="A52" s="29">
        <v>50</v>
      </c>
      <c r="B52" s="32" t="s">
        <v>12</v>
      </c>
      <c r="C52" s="32">
        <v>746</v>
      </c>
      <c r="D52" s="32" t="s">
        <v>73</v>
      </c>
      <c r="E52" s="32">
        <v>11868</v>
      </c>
      <c r="F52" s="32" t="s">
        <v>77</v>
      </c>
      <c r="G52" s="33">
        <v>100</v>
      </c>
      <c r="H52" s="33">
        <v>0</v>
      </c>
      <c r="I52" s="43">
        <v>0</v>
      </c>
      <c r="J52" s="43">
        <v>0</v>
      </c>
      <c r="K52" s="32">
        <f t="shared" si="1"/>
        <v>100</v>
      </c>
    </row>
    <row r="53" spans="1:11">
      <c r="A53" s="29">
        <v>51</v>
      </c>
      <c r="B53" s="32" t="s">
        <v>12</v>
      </c>
      <c r="C53" s="32">
        <v>748</v>
      </c>
      <c r="D53" s="32" t="s">
        <v>78</v>
      </c>
      <c r="E53" s="32">
        <v>6537</v>
      </c>
      <c r="F53" s="32" t="s">
        <v>79</v>
      </c>
      <c r="G53" s="33">
        <v>100</v>
      </c>
      <c r="H53" s="33">
        <v>6.41</v>
      </c>
      <c r="I53" s="43">
        <v>0</v>
      </c>
      <c r="J53" s="43">
        <v>0</v>
      </c>
      <c r="K53" s="32">
        <f t="shared" si="1"/>
        <v>106.41</v>
      </c>
    </row>
    <row r="54" spans="1:11">
      <c r="A54" s="29">
        <v>52</v>
      </c>
      <c r="B54" s="32" t="s">
        <v>12</v>
      </c>
      <c r="C54" s="32">
        <v>748</v>
      </c>
      <c r="D54" s="32" t="s">
        <v>78</v>
      </c>
      <c r="E54" s="32">
        <v>11012</v>
      </c>
      <c r="F54" s="32" t="s">
        <v>80</v>
      </c>
      <c r="G54" s="33">
        <v>100</v>
      </c>
      <c r="H54" s="33">
        <v>6.5</v>
      </c>
      <c r="I54" s="43">
        <v>0</v>
      </c>
      <c r="J54" s="43">
        <v>0</v>
      </c>
      <c r="K54" s="32">
        <f t="shared" si="1"/>
        <v>106.5</v>
      </c>
    </row>
    <row r="55" spans="1:11">
      <c r="A55" s="29">
        <v>53</v>
      </c>
      <c r="B55" s="32" t="s">
        <v>12</v>
      </c>
      <c r="C55" s="32">
        <v>748</v>
      </c>
      <c r="D55" s="32" t="s">
        <v>78</v>
      </c>
      <c r="E55" s="32">
        <v>11903</v>
      </c>
      <c r="F55" s="32" t="s">
        <v>81</v>
      </c>
      <c r="G55" s="33">
        <v>100</v>
      </c>
      <c r="H55" s="33">
        <v>6.5</v>
      </c>
      <c r="I55" s="43">
        <v>0</v>
      </c>
      <c r="J55" s="43">
        <v>0</v>
      </c>
      <c r="K55" s="32">
        <f t="shared" si="1"/>
        <v>106.5</v>
      </c>
    </row>
    <row r="56" spans="1:11">
      <c r="A56" s="29">
        <v>54</v>
      </c>
      <c r="B56" s="32" t="s">
        <v>12</v>
      </c>
      <c r="C56" s="32">
        <v>748</v>
      </c>
      <c r="D56" s="32" t="s">
        <v>78</v>
      </c>
      <c r="E56" s="32">
        <v>11992</v>
      </c>
      <c r="F56" s="32" t="s">
        <v>82</v>
      </c>
      <c r="G56" s="33">
        <v>100</v>
      </c>
      <c r="H56" s="33">
        <v>6.5</v>
      </c>
      <c r="I56" s="43">
        <v>0</v>
      </c>
      <c r="J56" s="43">
        <v>0</v>
      </c>
      <c r="K56" s="32">
        <f t="shared" si="1"/>
        <v>106.5</v>
      </c>
    </row>
    <row r="57" spans="1:11">
      <c r="A57" s="29">
        <v>55</v>
      </c>
      <c r="B57" s="32" t="s">
        <v>12</v>
      </c>
      <c r="C57" s="41">
        <v>720</v>
      </c>
      <c r="D57" s="41" t="s">
        <v>83</v>
      </c>
      <c r="E57" s="41">
        <v>11142</v>
      </c>
      <c r="F57" s="41" t="s">
        <v>84</v>
      </c>
      <c r="G57" s="41">
        <v>400</v>
      </c>
      <c r="H57" s="41">
        <v>0</v>
      </c>
      <c r="I57" s="41">
        <v>0</v>
      </c>
      <c r="J57" s="41">
        <v>66.7</v>
      </c>
      <c r="K57" s="32">
        <f>G57+H57+I57+J57</f>
        <v>466.7</v>
      </c>
    </row>
    <row r="58" spans="1:11">
      <c r="A58" s="29">
        <v>56</v>
      </c>
      <c r="B58" s="32" t="s">
        <v>12</v>
      </c>
      <c r="C58" s="41">
        <v>720</v>
      </c>
      <c r="D58" s="41" t="s">
        <v>83</v>
      </c>
      <c r="E58" s="41">
        <v>5875</v>
      </c>
      <c r="F58" s="41" t="s">
        <v>85</v>
      </c>
      <c r="G58" s="41">
        <v>400</v>
      </c>
      <c r="H58" s="41">
        <v>0</v>
      </c>
      <c r="I58" s="41">
        <v>0</v>
      </c>
      <c r="J58" s="41">
        <v>66.7</v>
      </c>
      <c r="K58" s="32">
        <f>G58+H58+I58+J58</f>
        <v>466.7</v>
      </c>
    </row>
    <row r="59" spans="1:11">
      <c r="A59" s="29">
        <v>57</v>
      </c>
      <c r="B59" s="32" t="s">
        <v>12</v>
      </c>
      <c r="C59" s="41">
        <v>720</v>
      </c>
      <c r="D59" s="41" t="s">
        <v>83</v>
      </c>
      <c r="E59" s="41">
        <v>6823</v>
      </c>
      <c r="F59" s="41" t="s">
        <v>86</v>
      </c>
      <c r="G59" s="41">
        <v>400</v>
      </c>
      <c r="H59" s="41">
        <v>0</v>
      </c>
      <c r="I59" s="41">
        <v>0</v>
      </c>
      <c r="J59" s="41">
        <v>66.6</v>
      </c>
      <c r="K59" s="32">
        <f>G59+H59+I59+J59</f>
        <v>466.6</v>
      </c>
    </row>
    <row r="60" spans="1:1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</row>
  </sheetData>
  <mergeCells count="1">
    <mergeCell ref="A1:K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19"/>
  <sheetViews>
    <sheetView workbookViewId="0">
      <selection activeCell="E1" sqref="E$1:E$1048576"/>
    </sheetView>
  </sheetViews>
  <sheetFormatPr defaultColWidth="8.72727272727273" defaultRowHeight="14"/>
  <cols>
    <col min="1" max="1" width="8.72727272727273" style="20"/>
    <col min="2" max="2" width="18.5454545454545" style="21" customWidth="1"/>
    <col min="3" max="3" width="8.72727272727273" style="20"/>
    <col min="4" max="4" width="13.8181818181818" style="20" customWidth="1"/>
    <col min="5" max="5" width="15.6363636363636" style="22" customWidth="1"/>
    <col min="6" max="6" width="8.72727272727273" style="20"/>
  </cols>
  <sheetData>
    <row r="1" spans="1:16348">
      <c r="A1" s="23" t="s">
        <v>3</v>
      </c>
      <c r="B1" s="24" t="s">
        <v>87</v>
      </c>
      <c r="C1" s="23" t="s">
        <v>2</v>
      </c>
      <c r="D1" s="23" t="s">
        <v>88</v>
      </c>
      <c r="E1" s="25" t="s">
        <v>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</row>
    <row r="2" spans="1:5">
      <c r="A2" s="23">
        <v>549</v>
      </c>
      <c r="B2" s="24" t="s">
        <v>90</v>
      </c>
      <c r="C2" s="23" t="s">
        <v>12</v>
      </c>
      <c r="D2" s="23">
        <v>1200</v>
      </c>
      <c r="E2" s="25">
        <v>1807.033</v>
      </c>
    </row>
    <row r="3" spans="1:5">
      <c r="A3" s="23">
        <v>720</v>
      </c>
      <c r="B3" s="24" t="s">
        <v>91</v>
      </c>
      <c r="C3" s="23" t="s">
        <v>12</v>
      </c>
      <c r="D3" s="23">
        <v>1200</v>
      </c>
      <c r="E3" s="25">
        <v>0</v>
      </c>
    </row>
    <row r="4" spans="1:5">
      <c r="A4" s="23">
        <v>385</v>
      </c>
      <c r="B4" s="24" t="s">
        <v>92</v>
      </c>
      <c r="C4" s="23" t="s">
        <v>12</v>
      </c>
      <c r="D4" s="23">
        <v>1200</v>
      </c>
      <c r="E4" s="25">
        <v>2943.66386642198</v>
      </c>
    </row>
    <row r="5" spans="1:5">
      <c r="A5" s="23">
        <v>721</v>
      </c>
      <c r="B5" s="24" t="s">
        <v>93</v>
      </c>
      <c r="C5" s="23" t="s">
        <v>12</v>
      </c>
      <c r="D5" s="23">
        <v>1200</v>
      </c>
      <c r="E5" s="25">
        <v>760.054191814138</v>
      </c>
    </row>
    <row r="6" spans="1:5">
      <c r="A6" s="23">
        <v>341</v>
      </c>
      <c r="B6" s="24" t="s">
        <v>94</v>
      </c>
      <c r="C6" s="23" t="s">
        <v>12</v>
      </c>
      <c r="D6" s="23">
        <v>600</v>
      </c>
      <c r="E6" s="25">
        <v>1934.85859578864</v>
      </c>
    </row>
    <row r="7" spans="1:5">
      <c r="A7" s="23">
        <v>102567</v>
      </c>
      <c r="B7" s="24" t="s">
        <v>95</v>
      </c>
      <c r="C7" s="23" t="s">
        <v>12</v>
      </c>
      <c r="D7" s="23">
        <v>600</v>
      </c>
      <c r="E7" s="25">
        <v>261.179045747852</v>
      </c>
    </row>
    <row r="8" spans="1:5">
      <c r="A8" s="23">
        <v>539</v>
      </c>
      <c r="B8" s="24" t="s">
        <v>96</v>
      </c>
      <c r="C8" s="23" t="s">
        <v>12</v>
      </c>
      <c r="D8" s="23">
        <v>600</v>
      </c>
      <c r="E8" s="25">
        <v>319.3311</v>
      </c>
    </row>
    <row r="9" spans="1:5">
      <c r="A9" s="23">
        <v>594</v>
      </c>
      <c r="B9" s="24" t="s">
        <v>97</v>
      </c>
      <c r="C9" s="23" t="s">
        <v>12</v>
      </c>
      <c r="D9" s="23">
        <v>600</v>
      </c>
      <c r="E9" s="25">
        <v>0</v>
      </c>
    </row>
    <row r="10" spans="1:5">
      <c r="A10" s="23">
        <v>746</v>
      </c>
      <c r="B10" s="24" t="s">
        <v>98</v>
      </c>
      <c r="C10" s="23" t="s">
        <v>12</v>
      </c>
      <c r="D10" s="23">
        <v>400</v>
      </c>
      <c r="E10" s="25">
        <v>0</v>
      </c>
    </row>
    <row r="11" spans="1:5">
      <c r="A11" s="23">
        <v>514</v>
      </c>
      <c r="B11" s="24" t="s">
        <v>99</v>
      </c>
      <c r="C11" s="23" t="s">
        <v>12</v>
      </c>
      <c r="D11" s="23">
        <v>400</v>
      </c>
      <c r="E11" s="25">
        <v>0</v>
      </c>
    </row>
    <row r="12" spans="1:5">
      <c r="A12" s="23">
        <v>716</v>
      </c>
      <c r="B12" s="24" t="s">
        <v>100</v>
      </c>
      <c r="C12" s="23" t="s">
        <v>12</v>
      </c>
      <c r="D12" s="23">
        <v>400</v>
      </c>
      <c r="E12" s="25">
        <v>111.939594119832</v>
      </c>
    </row>
    <row r="13" spans="1:5">
      <c r="A13" s="23">
        <v>732</v>
      </c>
      <c r="B13" s="24" t="s">
        <v>101</v>
      </c>
      <c r="C13" s="23" t="s">
        <v>12</v>
      </c>
      <c r="D13" s="23">
        <v>400</v>
      </c>
      <c r="E13" s="25">
        <v>0</v>
      </c>
    </row>
    <row r="14" spans="1:5">
      <c r="A14" s="23">
        <v>371</v>
      </c>
      <c r="B14" s="24" t="s">
        <v>102</v>
      </c>
      <c r="C14" s="23" t="s">
        <v>12</v>
      </c>
      <c r="D14" s="23">
        <v>400</v>
      </c>
      <c r="E14" s="25">
        <v>0</v>
      </c>
    </row>
    <row r="15" spans="1:5">
      <c r="A15" s="23">
        <v>591</v>
      </c>
      <c r="B15" s="24" t="s">
        <v>103</v>
      </c>
      <c r="C15" s="23" t="s">
        <v>12</v>
      </c>
      <c r="D15" s="23">
        <v>400</v>
      </c>
      <c r="E15" s="25">
        <v>0</v>
      </c>
    </row>
    <row r="16" spans="1:5">
      <c r="A16" s="23">
        <v>102564</v>
      </c>
      <c r="B16" s="24" t="s">
        <v>104</v>
      </c>
      <c r="C16" s="23" t="s">
        <v>12</v>
      </c>
      <c r="D16" s="23">
        <v>400</v>
      </c>
      <c r="E16" s="25">
        <v>67.7723281259615</v>
      </c>
    </row>
    <row r="17" spans="1:5">
      <c r="A17" s="23">
        <v>748</v>
      </c>
      <c r="B17" s="24" t="s">
        <v>105</v>
      </c>
      <c r="C17" s="23" t="s">
        <v>12</v>
      </c>
      <c r="D17" s="23">
        <v>400</v>
      </c>
      <c r="E17" s="25">
        <v>25.9143089065509</v>
      </c>
    </row>
    <row r="18" spans="1:5">
      <c r="A18" s="23">
        <v>717</v>
      </c>
      <c r="B18" s="24" t="s">
        <v>106</v>
      </c>
      <c r="C18" s="23" t="s">
        <v>12</v>
      </c>
      <c r="D18" s="23"/>
      <c r="E18" s="25"/>
    </row>
    <row r="19" spans="1:5">
      <c r="A19" s="23">
        <v>104533</v>
      </c>
      <c r="B19" s="24" t="s">
        <v>107</v>
      </c>
      <c r="C19" s="23" t="s">
        <v>12</v>
      </c>
      <c r="D19" s="23"/>
      <c r="E19" s="25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9"/>
  <sheetViews>
    <sheetView workbookViewId="0">
      <selection activeCell="D1" sqref="D$1:D$1048576"/>
    </sheetView>
  </sheetViews>
  <sheetFormatPr defaultColWidth="9" defaultRowHeight="14" customHeight="1" outlineLevelCol="3"/>
  <cols>
    <col min="1" max="1" width="8.13636363636364" style="11" customWidth="1"/>
    <col min="2" max="2" width="24" style="12" customWidth="1"/>
    <col min="3" max="3" width="8.60909090909091" style="12" customWidth="1"/>
    <col min="4" max="4" width="9" style="13"/>
    <col min="5" max="16384" width="9" style="9"/>
  </cols>
  <sheetData>
    <row r="1" s="9" customFormat="1" customHeight="1" spans="1:4">
      <c r="A1" s="14" t="s">
        <v>3</v>
      </c>
      <c r="B1" s="15" t="s">
        <v>87</v>
      </c>
      <c r="C1" s="15" t="s">
        <v>2</v>
      </c>
      <c r="D1" s="16" t="s">
        <v>108</v>
      </c>
    </row>
    <row r="2" s="10" customFormat="1" customHeight="1" spans="1:4">
      <c r="A2" s="17">
        <v>341</v>
      </c>
      <c r="B2" s="18" t="s">
        <v>109</v>
      </c>
      <c r="C2" s="18" t="s">
        <v>12</v>
      </c>
      <c r="D2" s="19">
        <v>200</v>
      </c>
    </row>
    <row r="3" s="9" customFormat="1" customHeight="1" spans="1:4">
      <c r="A3" s="17">
        <v>385</v>
      </c>
      <c r="B3" s="18" t="s">
        <v>92</v>
      </c>
      <c r="C3" s="18" t="s">
        <v>12</v>
      </c>
      <c r="D3" s="19">
        <v>200</v>
      </c>
    </row>
    <row r="4" s="9" customFormat="1" customHeight="1" spans="1:4">
      <c r="A4" s="17">
        <v>514</v>
      </c>
      <c r="B4" s="18" t="s">
        <v>99</v>
      </c>
      <c r="C4" s="18" t="s">
        <v>12</v>
      </c>
      <c r="D4" s="19">
        <v>200</v>
      </c>
    </row>
    <row r="5" s="9" customFormat="1" customHeight="1" spans="1:4">
      <c r="A5" s="17">
        <v>721</v>
      </c>
      <c r="B5" s="18" t="s">
        <v>93</v>
      </c>
      <c r="C5" s="18" t="s">
        <v>12</v>
      </c>
      <c r="D5" s="19">
        <v>200</v>
      </c>
    </row>
    <row r="6" s="10" customFormat="1" customHeight="1" spans="1:4">
      <c r="A6" s="17">
        <v>591</v>
      </c>
      <c r="B6" s="18" t="s">
        <v>103</v>
      </c>
      <c r="C6" s="18" t="s">
        <v>12</v>
      </c>
      <c r="D6" s="19">
        <v>200</v>
      </c>
    </row>
    <row r="7" s="9" customFormat="1" customHeight="1" spans="1:4">
      <c r="A7" s="17">
        <v>549</v>
      </c>
      <c r="B7" s="18" t="s">
        <v>90</v>
      </c>
      <c r="C7" s="18" t="s">
        <v>12</v>
      </c>
      <c r="D7" s="19">
        <v>200</v>
      </c>
    </row>
    <row r="8" s="10" customFormat="1" customHeight="1" spans="1:4">
      <c r="A8" s="17">
        <v>594</v>
      </c>
      <c r="B8" s="18" t="s">
        <v>97</v>
      </c>
      <c r="C8" s="18" t="s">
        <v>12</v>
      </c>
      <c r="D8" s="19">
        <v>200</v>
      </c>
    </row>
    <row r="9" s="9" customFormat="1" customHeight="1" spans="1:4">
      <c r="A9" s="17">
        <v>720</v>
      </c>
      <c r="B9" s="18" t="s">
        <v>91</v>
      </c>
      <c r="C9" s="18" t="s">
        <v>12</v>
      </c>
      <c r="D9" s="19">
        <v>200</v>
      </c>
    </row>
  </sheetData>
  <sortState ref="A2:D30">
    <sortCondition ref="C2"/>
  </sortState>
  <pageMargins left="0.313888888888889" right="0.275" top="0.354166666666667" bottom="0.15625" header="0.235416666666667" footer="0.1562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5"/>
  <sheetViews>
    <sheetView workbookViewId="0">
      <selection activeCell="C4" sqref="C4"/>
    </sheetView>
  </sheetViews>
  <sheetFormatPr defaultColWidth="8" defaultRowHeight="14" customHeight="1" outlineLevelRow="4" outlineLevelCol="2"/>
  <cols>
    <col min="1" max="1" width="7.87272727272727" style="2" customWidth="1"/>
    <col min="2" max="2" width="39.5454545454545" style="1" customWidth="1"/>
    <col min="3" max="3" width="8" style="3"/>
    <col min="4" max="16384" width="8" style="1"/>
  </cols>
  <sheetData>
    <row r="1" customHeight="1" spans="1:3">
      <c r="A1" s="4" t="s">
        <v>110</v>
      </c>
      <c r="B1" s="5" t="s">
        <v>4</v>
      </c>
      <c r="C1" s="6" t="s">
        <v>111</v>
      </c>
    </row>
    <row r="2" s="1" customFormat="1" customHeight="1" spans="1:3">
      <c r="A2" s="7">
        <v>716</v>
      </c>
      <c r="B2" s="8" t="s">
        <v>112</v>
      </c>
      <c r="C2" s="3">
        <v>88</v>
      </c>
    </row>
    <row r="3" s="1" customFormat="1" customHeight="1" spans="1:3">
      <c r="A3" s="7">
        <v>732</v>
      </c>
      <c r="B3" s="8" t="s">
        <v>113</v>
      </c>
      <c r="C3" s="3">
        <v>88</v>
      </c>
    </row>
    <row r="4" s="1" customFormat="1" customHeight="1" spans="1:3">
      <c r="A4" s="7">
        <v>514</v>
      </c>
      <c r="B4" s="8" t="s">
        <v>114</v>
      </c>
      <c r="C4" s="3">
        <v>88</v>
      </c>
    </row>
    <row r="5" s="1" customFormat="1" customHeight="1" spans="1:3">
      <c r="A5" s="7">
        <v>371</v>
      </c>
      <c r="B5" s="8" t="s">
        <v>115</v>
      </c>
      <c r="C5" s="3">
        <v>88</v>
      </c>
    </row>
  </sheetData>
  <pageMargins left="0.393055555555556" right="0.15625" top="0.275" bottom="0.313888888888889" header="0.196527777777778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分配表</vt:lpstr>
      <vt:lpstr>奖励</vt:lpstr>
      <vt:lpstr>PK门店奖励</vt:lpstr>
      <vt:lpstr>积分兑换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2019-01-08T13:12:00Z</dcterms:created>
  <dcterms:modified xsi:type="dcterms:W3CDTF">2019-02-20T04:35:50Z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