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<sst xmlns="http://schemas.openxmlformats.org/spreadsheetml/2006/main" count="55">
  <si>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2018年12月英雄联盟成员对门店评分表</t>
  </si>
  <si>
    <t>门店名称</t>
  </si>
  <si>
    <t xml:space="preserve"> 门店合计得分</t>
  </si>
  <si>
    <t>评分厂家数</t>
  </si>
  <si>
    <t>平均分</t>
  </si>
  <si>
    <r>
      <rPr>
        <b/>
        <sz val="10"/>
        <color theme="1"/>
        <rFont val="宋体"/>
        <charset val="134"/>
        <scheme val="minor"/>
      </rPr>
      <t>未给厂家评分门店</t>
    </r>
    <r>
      <rPr>
        <b/>
        <sz val="10"/>
        <color rgb="FFFF0000"/>
        <rFont val="宋体"/>
        <charset val="134"/>
        <scheme val="minor"/>
      </rPr>
      <t>（处罚）</t>
    </r>
  </si>
  <si>
    <t>备注</t>
  </si>
  <si>
    <t>北东街店</t>
  </si>
  <si>
    <t>崔家店</t>
  </si>
  <si>
    <t>大源北街店</t>
  </si>
  <si>
    <t>二环路北四段药店（汇融名城）</t>
  </si>
  <si>
    <t>观音桥店</t>
  </si>
  <si>
    <t>合欢树街药店</t>
  </si>
  <si>
    <t>红星路</t>
  </si>
  <si>
    <t>华泰店</t>
  </si>
  <si>
    <t>华油路店</t>
  </si>
  <si>
    <t>佳灵路店</t>
  </si>
  <si>
    <t>浆洗街店</t>
  </si>
  <si>
    <t>劼人路药店</t>
  </si>
  <si>
    <t>金马河店</t>
  </si>
  <si>
    <t>金丝街</t>
  </si>
  <si>
    <t>聚翠店</t>
  </si>
  <si>
    <t>科华店</t>
  </si>
  <si>
    <t>柳荫</t>
  </si>
  <si>
    <t>民丰大道店</t>
  </si>
  <si>
    <t>旗舰店</t>
  </si>
  <si>
    <t>庆云南街店</t>
  </si>
  <si>
    <t>人中店</t>
  </si>
  <si>
    <t>榕声店</t>
  </si>
  <si>
    <t>沙河源药店</t>
  </si>
  <si>
    <t>杉板桥店</t>
  </si>
  <si>
    <t>水杉街店</t>
  </si>
  <si>
    <t>顺和街药店</t>
  </si>
  <si>
    <t>天久北巷店</t>
  </si>
  <si>
    <t>通盈街店</t>
  </si>
  <si>
    <t>童子街店</t>
  </si>
  <si>
    <t>土龙路药店</t>
  </si>
  <si>
    <t>万科店</t>
  </si>
  <si>
    <t>西部</t>
  </si>
  <si>
    <t>新乐中街店</t>
  </si>
  <si>
    <t>新怡店</t>
  </si>
  <si>
    <t>新园大道店</t>
  </si>
  <si>
    <t>羊子山西路（兴元华盛）</t>
  </si>
  <si>
    <t>中和大道</t>
  </si>
  <si>
    <t>总计</t>
  </si>
  <si>
    <t>【通报】各片长、门店：</t>
  </si>
  <si>
    <t>12月共有26家门店未对英雄联盟成员进行评分，较上月上升12家门店，处罚20元（2月3日前上交财务部）。请各门店重视英雄联盟成员的互评机制！！微笑对待所有厂家朋友！！！</t>
  </si>
  <si>
    <t>12月英雄联盟成员到门店巡店晒出的图片较少，请各门店积极配合，多分享日常工作图片到微信群（如：对我们的活动支持图片、交接班等现场培训图片、整理货架等），给英雄联盟成员点赞。同时，也要多分享给我们自己员工对厂家做的事（如：进店主动递上一杯热水。厂家支持我们活动，我们主动询问销售情况，共同帮助达成销售，不让厂家空手而归等...）也为我们自己员工点赞，大家一起共同督促进步。</t>
  </si>
  <si>
    <t>对《太极英雄联盟》的暖心服务：</t>
  </si>
  <si>
    <t>节日期间，我们主动对厂家朋友说一句：节日快乐！（如：春节马上到了，亲切的对厂家朋友说一句：新年快乐！）</t>
  </si>
  <si>
    <t>下雨天，主动询问厂家朋友需不需要雨伞？</t>
  </si>
  <si>
    <t>主动给厂家朋友端上一杯热水？</t>
  </si>
  <si>
    <t>厂家支持我们活动，我们主动询问销售情况，共同帮助达成销售。</t>
  </si>
  <si>
    <t>主动请厂家朋友对我们员工进行产品培训？</t>
  </si>
  <si>
    <t>主动邀请《英雄联盟成员》支持门店活动？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</si>
</sst>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topLeftCell="A28" workbookViewId="0">
      <selection activeCell="M42" sqref="M42"/>
    </sheetView>
  </sheetViews>
  <sheetFormatPr defaultColWidth="9" defaultRowHeight="13.5" outlineLevelCol="5"/>
  <cols>
    <col min="1" max="1" width="26" style="5" customWidth="1"/>
    <col min="2" max="2" width="14.125" style="5" customWidth="1"/>
    <col min="3" max="3" width="10.75" style="5" customWidth="1"/>
    <col min="4" max="4" width="9.875" style="6" customWidth="1"/>
    <col min="5" max="5" width="22" style="7" customWidth="1"/>
    <col min="6" max="6" width="9.125" style="8" customWidth="1"/>
    <col min="7" max="16384" width="9" style="1"/>
  </cols>
  <sheetData>
    <row r="1" s="1" customFormat="1" ht="15" customHeight="1" spans="1:6">
      <c r="A1" s="9" t="s">
        <v>0</v>
      </c>
      <c r="B1" s="9"/>
      <c r="C1" s="9"/>
      <c r="D1" s="10"/>
      <c r="E1" s="11"/>
      <c r="F1" s="11"/>
    </row>
    <row r="2" s="2" customFormat="1" ht="14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2" t="s">
        <v>5</v>
      </c>
      <c r="F2" s="13" t="s">
        <v>6</v>
      </c>
    </row>
    <row r="3" s="3" customFormat="1" ht="14" customHeight="1" spans="1:6">
      <c r="A3" s="14" t="s">
        <v>7</v>
      </c>
      <c r="B3" s="14">
        <v>197</v>
      </c>
      <c r="C3" s="14">
        <v>2</v>
      </c>
      <c r="D3" s="15">
        <f t="shared" ref="D3:D40" si="0">B3/C3</f>
        <v>98.5</v>
      </c>
      <c r="E3" s="16">
        <v>-20</v>
      </c>
      <c r="F3" s="17"/>
    </row>
    <row r="4" s="3" customFormat="1" ht="14" customHeight="1" spans="1:6">
      <c r="A4" s="18" t="s">
        <v>8</v>
      </c>
      <c r="B4" s="18">
        <v>98</v>
      </c>
      <c r="C4" s="18">
        <v>1</v>
      </c>
      <c r="D4" s="19">
        <f t="shared" si="0"/>
        <v>98</v>
      </c>
      <c r="E4" s="16"/>
      <c r="F4" s="17"/>
    </row>
    <row r="5" s="1" customFormat="1" ht="14" customHeight="1" spans="1:6">
      <c r="A5" s="18" t="s">
        <v>9</v>
      </c>
      <c r="B5" s="18">
        <v>98</v>
      </c>
      <c r="C5" s="18">
        <v>1</v>
      </c>
      <c r="D5" s="19">
        <f t="shared" si="0"/>
        <v>98</v>
      </c>
      <c r="E5" s="20"/>
      <c r="F5" s="21"/>
    </row>
    <row r="6" s="1" customFormat="1" ht="14" customHeight="1" spans="1:6">
      <c r="A6" s="18" t="s">
        <v>10</v>
      </c>
      <c r="B6" s="18">
        <v>197</v>
      </c>
      <c r="C6" s="18">
        <v>2</v>
      </c>
      <c r="D6" s="19">
        <f t="shared" si="0"/>
        <v>98.5</v>
      </c>
      <c r="E6" s="20"/>
      <c r="F6" s="21"/>
    </row>
    <row r="7" s="3" customFormat="1" ht="14" customHeight="1" spans="1:6">
      <c r="A7" s="14" t="s">
        <v>11</v>
      </c>
      <c r="B7" s="14">
        <v>98</v>
      </c>
      <c r="C7" s="14">
        <v>1</v>
      </c>
      <c r="D7" s="15">
        <f t="shared" si="0"/>
        <v>98</v>
      </c>
      <c r="E7" s="16">
        <v>-20</v>
      </c>
      <c r="F7" s="22"/>
    </row>
    <row r="8" s="3" customFormat="1" ht="14" customHeight="1" spans="1:6">
      <c r="A8" s="14" t="s">
        <v>12</v>
      </c>
      <c r="B8" s="14">
        <v>96</v>
      </c>
      <c r="C8" s="14">
        <v>1</v>
      </c>
      <c r="D8" s="15">
        <f t="shared" si="0"/>
        <v>96</v>
      </c>
      <c r="E8" s="16">
        <v>-20</v>
      </c>
      <c r="F8" s="22"/>
    </row>
    <row r="9" s="3" customFormat="1" ht="14" customHeight="1" spans="1:6">
      <c r="A9" s="14" t="s">
        <v>13</v>
      </c>
      <c r="B9" s="14">
        <v>98</v>
      </c>
      <c r="C9" s="14">
        <v>1</v>
      </c>
      <c r="D9" s="15">
        <f t="shared" si="0"/>
        <v>98</v>
      </c>
      <c r="E9" s="16">
        <v>-20</v>
      </c>
      <c r="F9" s="22"/>
    </row>
    <row r="10" s="3" customFormat="1" ht="14" customHeight="1" spans="1:6">
      <c r="A10" s="14" t="s">
        <v>14</v>
      </c>
      <c r="B10" s="14">
        <v>98</v>
      </c>
      <c r="C10" s="14">
        <v>1</v>
      </c>
      <c r="D10" s="15">
        <f t="shared" si="0"/>
        <v>98</v>
      </c>
      <c r="E10" s="16">
        <v>-20</v>
      </c>
      <c r="F10" s="22"/>
    </row>
    <row r="11" s="3" customFormat="1" ht="14" customHeight="1" spans="1:6">
      <c r="A11" s="18" t="s">
        <v>15</v>
      </c>
      <c r="B11" s="18">
        <v>293</v>
      </c>
      <c r="C11" s="18">
        <v>3</v>
      </c>
      <c r="D11" s="19">
        <f t="shared" si="0"/>
        <v>97.6666666666667</v>
      </c>
      <c r="E11" s="16"/>
      <c r="F11" s="17"/>
    </row>
    <row r="12" s="3" customFormat="1" ht="14" customHeight="1" spans="1:6">
      <c r="A12" s="14" t="s">
        <v>16</v>
      </c>
      <c r="B12" s="14">
        <v>98</v>
      </c>
      <c r="C12" s="14">
        <v>1</v>
      </c>
      <c r="D12" s="15">
        <f t="shared" si="0"/>
        <v>98</v>
      </c>
      <c r="E12" s="16">
        <v>-20</v>
      </c>
      <c r="F12" s="22"/>
    </row>
    <row r="13" s="1" customFormat="1" ht="14" customHeight="1" spans="1:6">
      <c r="A13" s="18" t="s">
        <v>17</v>
      </c>
      <c r="B13" s="18">
        <v>98</v>
      </c>
      <c r="C13" s="18">
        <v>1</v>
      </c>
      <c r="D13" s="19">
        <f t="shared" si="0"/>
        <v>98</v>
      </c>
      <c r="E13" s="20"/>
      <c r="F13" s="21"/>
    </row>
    <row r="14" s="3" customFormat="1" ht="14" customHeight="1" spans="1:6">
      <c r="A14" s="14" t="s">
        <v>18</v>
      </c>
      <c r="B14" s="14">
        <v>98</v>
      </c>
      <c r="C14" s="14">
        <v>1</v>
      </c>
      <c r="D14" s="15">
        <f t="shared" si="0"/>
        <v>98</v>
      </c>
      <c r="E14" s="16">
        <v>-20</v>
      </c>
      <c r="F14" s="22"/>
    </row>
    <row r="15" s="3" customFormat="1" ht="14" customHeight="1" spans="1:6">
      <c r="A15" s="14" t="s">
        <v>19</v>
      </c>
      <c r="B15" s="14">
        <v>196</v>
      </c>
      <c r="C15" s="14">
        <v>2</v>
      </c>
      <c r="D15" s="15">
        <f t="shared" si="0"/>
        <v>98</v>
      </c>
      <c r="E15" s="16">
        <v>-20</v>
      </c>
      <c r="F15" s="22"/>
    </row>
    <row r="16" s="3" customFormat="1" ht="14" customHeight="1" spans="1:6">
      <c r="A16" s="14" t="s">
        <v>20</v>
      </c>
      <c r="B16" s="14">
        <v>99</v>
      </c>
      <c r="C16" s="14">
        <v>1</v>
      </c>
      <c r="D16" s="15">
        <f t="shared" si="0"/>
        <v>99</v>
      </c>
      <c r="E16" s="16">
        <v>-20</v>
      </c>
      <c r="F16" s="17"/>
    </row>
    <row r="17" s="1" customFormat="1" ht="14" customHeight="1" spans="1:6">
      <c r="A17" s="18" t="s">
        <v>21</v>
      </c>
      <c r="B17" s="18">
        <v>98</v>
      </c>
      <c r="C17" s="18">
        <v>1</v>
      </c>
      <c r="D17" s="19">
        <f t="shared" si="0"/>
        <v>98</v>
      </c>
      <c r="E17" s="20"/>
      <c r="F17" s="21"/>
    </row>
    <row r="18" s="4" customFormat="1" ht="14" customHeight="1" spans="1:6">
      <c r="A18" s="18" t="s">
        <v>22</v>
      </c>
      <c r="B18" s="18">
        <v>196</v>
      </c>
      <c r="C18" s="18">
        <v>2</v>
      </c>
      <c r="D18" s="19">
        <f t="shared" si="0"/>
        <v>98</v>
      </c>
      <c r="E18" s="23"/>
      <c r="F18" s="24"/>
    </row>
    <row r="19" s="3" customFormat="1" ht="14" customHeight="1" spans="1:6">
      <c r="A19" s="14" t="s">
        <v>23</v>
      </c>
      <c r="B19" s="14">
        <v>97</v>
      </c>
      <c r="C19" s="14">
        <v>1</v>
      </c>
      <c r="D19" s="15">
        <f t="shared" si="0"/>
        <v>97</v>
      </c>
      <c r="E19" s="16">
        <v>-20</v>
      </c>
      <c r="F19" s="22"/>
    </row>
    <row r="20" s="3" customFormat="1" ht="14" customHeight="1" spans="1:6">
      <c r="A20" s="14" t="s">
        <v>24</v>
      </c>
      <c r="B20" s="14">
        <v>206</v>
      </c>
      <c r="C20" s="14">
        <v>2</v>
      </c>
      <c r="D20" s="15">
        <f t="shared" si="0"/>
        <v>103</v>
      </c>
      <c r="E20" s="16">
        <v>-20</v>
      </c>
      <c r="F20" s="22"/>
    </row>
    <row r="21" s="3" customFormat="1" ht="14" customHeight="1" spans="1:6">
      <c r="A21" s="14" t="s">
        <v>25</v>
      </c>
      <c r="B21" s="14">
        <v>201</v>
      </c>
      <c r="C21" s="14">
        <v>2</v>
      </c>
      <c r="D21" s="15">
        <f t="shared" si="0"/>
        <v>100.5</v>
      </c>
      <c r="E21" s="16">
        <v>-20</v>
      </c>
      <c r="F21" s="22"/>
    </row>
    <row r="22" s="1" customFormat="1" ht="14" customHeight="1" spans="1:6">
      <c r="A22" s="18" t="s">
        <v>26</v>
      </c>
      <c r="B22" s="18">
        <v>98</v>
      </c>
      <c r="C22" s="18">
        <v>1</v>
      </c>
      <c r="D22" s="19">
        <f t="shared" si="0"/>
        <v>98</v>
      </c>
      <c r="E22" s="20"/>
      <c r="F22" s="21"/>
    </row>
    <row r="23" s="3" customFormat="1" ht="14" customHeight="1" spans="1:6">
      <c r="A23" s="18" t="s">
        <v>27</v>
      </c>
      <c r="B23" s="18">
        <v>98</v>
      </c>
      <c r="C23" s="18">
        <v>1</v>
      </c>
      <c r="D23" s="19">
        <f t="shared" si="0"/>
        <v>98</v>
      </c>
      <c r="E23" s="16"/>
      <c r="F23" s="17"/>
    </row>
    <row r="24" s="3" customFormat="1" ht="14" customHeight="1" spans="1:6">
      <c r="A24" s="14" t="s">
        <v>28</v>
      </c>
      <c r="B24" s="14">
        <v>99</v>
      </c>
      <c r="C24" s="14">
        <v>1</v>
      </c>
      <c r="D24" s="15">
        <f t="shared" si="0"/>
        <v>99</v>
      </c>
      <c r="E24" s="16">
        <v>-20</v>
      </c>
      <c r="F24" s="17"/>
    </row>
    <row r="25" s="3" customFormat="1" ht="14" customHeight="1" spans="1:6">
      <c r="A25" s="14" t="s">
        <v>29</v>
      </c>
      <c r="B25" s="14">
        <v>98</v>
      </c>
      <c r="C25" s="14">
        <v>1</v>
      </c>
      <c r="D25" s="15">
        <f t="shared" si="0"/>
        <v>98</v>
      </c>
      <c r="E25" s="16">
        <v>-20</v>
      </c>
      <c r="F25" s="17"/>
    </row>
    <row r="26" s="3" customFormat="1" ht="14" customHeight="1" spans="1:6">
      <c r="A26" s="14" t="s">
        <v>30</v>
      </c>
      <c r="B26" s="14">
        <v>194</v>
      </c>
      <c r="C26" s="14">
        <v>2</v>
      </c>
      <c r="D26" s="15">
        <f t="shared" si="0"/>
        <v>97</v>
      </c>
      <c r="E26" s="16">
        <v>-20</v>
      </c>
      <c r="F26" s="17"/>
    </row>
    <row r="27" s="3" customFormat="1" ht="14" customHeight="1" spans="1:6">
      <c r="A27" s="14" t="s">
        <v>31</v>
      </c>
      <c r="B27" s="14">
        <v>197</v>
      </c>
      <c r="C27" s="14">
        <v>2</v>
      </c>
      <c r="D27" s="15">
        <f t="shared" si="0"/>
        <v>98.5</v>
      </c>
      <c r="E27" s="16">
        <v>-20</v>
      </c>
      <c r="F27" s="22"/>
    </row>
    <row r="28" s="3" customFormat="1" ht="14" customHeight="1" spans="1:6">
      <c r="A28" s="14" t="s">
        <v>32</v>
      </c>
      <c r="B28" s="14">
        <v>100</v>
      </c>
      <c r="C28" s="14">
        <v>1</v>
      </c>
      <c r="D28" s="15">
        <f t="shared" si="0"/>
        <v>100</v>
      </c>
      <c r="E28" s="16">
        <v>-20</v>
      </c>
      <c r="F28" s="22"/>
    </row>
    <row r="29" s="3" customFormat="1" ht="14" customHeight="1" spans="1:6">
      <c r="A29" s="14" t="s">
        <v>33</v>
      </c>
      <c r="B29" s="14">
        <v>196</v>
      </c>
      <c r="C29" s="14">
        <v>2</v>
      </c>
      <c r="D29" s="15">
        <f t="shared" si="0"/>
        <v>98</v>
      </c>
      <c r="E29" s="16">
        <v>-20</v>
      </c>
      <c r="F29" s="22"/>
    </row>
    <row r="30" s="3" customFormat="1" ht="14" customHeight="1" spans="1:6">
      <c r="A30" s="18" t="s">
        <v>34</v>
      </c>
      <c r="B30" s="18">
        <v>98</v>
      </c>
      <c r="C30" s="18">
        <v>1</v>
      </c>
      <c r="D30" s="19">
        <f t="shared" si="0"/>
        <v>98</v>
      </c>
      <c r="E30" s="16"/>
      <c r="F30" s="22"/>
    </row>
    <row r="31" s="3" customFormat="1" ht="14" customHeight="1" spans="1:6">
      <c r="A31" s="14" t="s">
        <v>35</v>
      </c>
      <c r="B31" s="14">
        <v>99</v>
      </c>
      <c r="C31" s="14">
        <v>1</v>
      </c>
      <c r="D31" s="15">
        <f t="shared" si="0"/>
        <v>99</v>
      </c>
      <c r="E31" s="16">
        <v>-20</v>
      </c>
      <c r="F31" s="22"/>
    </row>
    <row r="32" s="3" customFormat="1" ht="14" customHeight="1" spans="1:6">
      <c r="A32" s="14" t="s">
        <v>36</v>
      </c>
      <c r="B32" s="14">
        <v>99</v>
      </c>
      <c r="C32" s="14">
        <v>1</v>
      </c>
      <c r="D32" s="15">
        <f t="shared" si="0"/>
        <v>99</v>
      </c>
      <c r="E32" s="16">
        <v>-20</v>
      </c>
      <c r="F32" s="22"/>
    </row>
    <row r="33" s="3" customFormat="1" ht="14" customHeight="1" spans="1:6">
      <c r="A33" s="14" t="s">
        <v>37</v>
      </c>
      <c r="B33" s="14">
        <v>195</v>
      </c>
      <c r="C33" s="14">
        <v>2</v>
      </c>
      <c r="D33" s="15">
        <f t="shared" si="0"/>
        <v>97.5</v>
      </c>
      <c r="E33" s="16">
        <v>-20</v>
      </c>
      <c r="F33" s="22"/>
    </row>
    <row r="34" s="3" customFormat="1" ht="14" customHeight="1" spans="1:6">
      <c r="A34" s="14" t="s">
        <v>38</v>
      </c>
      <c r="B34" s="14">
        <v>204</v>
      </c>
      <c r="C34" s="14">
        <v>2</v>
      </c>
      <c r="D34" s="15">
        <f t="shared" si="0"/>
        <v>102</v>
      </c>
      <c r="E34" s="16">
        <v>-20</v>
      </c>
      <c r="F34" s="22"/>
    </row>
    <row r="35" s="3" customFormat="1" ht="14" customHeight="1" spans="1:6">
      <c r="A35" s="14" t="s">
        <v>39</v>
      </c>
      <c r="B35" s="14">
        <v>99</v>
      </c>
      <c r="C35" s="14">
        <v>1</v>
      </c>
      <c r="D35" s="15">
        <f t="shared" si="0"/>
        <v>99</v>
      </c>
      <c r="E35" s="16">
        <v>-20</v>
      </c>
      <c r="F35" s="22"/>
    </row>
    <row r="36" s="3" customFormat="1" ht="14" customHeight="1" spans="1:6">
      <c r="A36" s="14" t="s">
        <v>40</v>
      </c>
      <c r="B36" s="14">
        <v>98</v>
      </c>
      <c r="C36" s="14">
        <v>1</v>
      </c>
      <c r="D36" s="15">
        <f t="shared" si="0"/>
        <v>98</v>
      </c>
      <c r="E36" s="16">
        <v>-20</v>
      </c>
      <c r="F36" s="22"/>
    </row>
    <row r="37" s="3" customFormat="1" ht="14" customHeight="1" spans="1:6">
      <c r="A37" s="14" t="s">
        <v>41</v>
      </c>
      <c r="B37" s="14">
        <v>98</v>
      </c>
      <c r="C37" s="14">
        <v>1</v>
      </c>
      <c r="D37" s="15">
        <f t="shared" si="0"/>
        <v>98</v>
      </c>
      <c r="E37" s="16">
        <v>-20</v>
      </c>
      <c r="F37" s="22"/>
    </row>
    <row r="38" s="3" customFormat="1" ht="14" customHeight="1" spans="1:6">
      <c r="A38" s="14" t="s">
        <v>42</v>
      </c>
      <c r="B38" s="14">
        <v>195</v>
      </c>
      <c r="C38" s="14">
        <v>2</v>
      </c>
      <c r="D38" s="15">
        <f t="shared" si="0"/>
        <v>97.5</v>
      </c>
      <c r="E38" s="16">
        <v>-20</v>
      </c>
      <c r="F38" s="22"/>
    </row>
    <row r="39" s="3" customFormat="1" ht="14" customHeight="1" spans="1:6">
      <c r="A39" s="18" t="s">
        <v>43</v>
      </c>
      <c r="B39" s="18">
        <v>96</v>
      </c>
      <c r="C39" s="18">
        <v>1</v>
      </c>
      <c r="D39" s="19">
        <f t="shared" si="0"/>
        <v>96</v>
      </c>
      <c r="E39" s="16"/>
      <c r="F39" s="22"/>
    </row>
    <row r="40" s="1" customFormat="1" ht="14" customHeight="1" spans="1:6">
      <c r="A40" s="9" t="s">
        <v>44</v>
      </c>
      <c r="B40" s="9">
        <f>SUM(B3:B39)</f>
        <v>5021</v>
      </c>
      <c r="C40" s="9">
        <f>SUM(C3:C39)</f>
        <v>51</v>
      </c>
      <c r="D40" s="10">
        <f t="shared" si="0"/>
        <v>98.4509803921569</v>
      </c>
      <c r="E40" s="12">
        <v>-520</v>
      </c>
      <c r="F40" s="21"/>
    </row>
    <row r="41" s="1" customFormat="1" ht="21" customHeight="1" spans="1:6">
      <c r="A41" s="25" t="s">
        <v>45</v>
      </c>
      <c r="B41" s="25"/>
      <c r="C41" s="25"/>
      <c r="D41" s="26"/>
      <c r="E41" s="25"/>
      <c r="F41" s="27"/>
    </row>
    <row r="42" s="1" customFormat="1" ht="32" customHeight="1" spans="1:6">
      <c r="A42" s="28" t="s">
        <v>46</v>
      </c>
      <c r="B42" s="28"/>
      <c r="C42" s="28"/>
      <c r="D42" s="29"/>
      <c r="E42" s="28"/>
      <c r="F42" s="28"/>
    </row>
    <row r="43" s="1" customFormat="1" ht="54" customHeight="1" spans="1:6">
      <c r="A43" s="30" t="s">
        <v>47</v>
      </c>
      <c r="B43" s="31"/>
      <c r="C43" s="31"/>
      <c r="D43" s="32"/>
      <c r="E43" s="31"/>
      <c r="F43" s="33"/>
    </row>
    <row r="44" s="2" customFormat="1" ht="17" customHeight="1" spans="1:6">
      <c r="A44" s="27" t="s">
        <v>48</v>
      </c>
      <c r="B44" s="27"/>
      <c r="C44" s="27"/>
      <c r="D44" s="34"/>
      <c r="E44" s="27"/>
      <c r="F44" s="27"/>
    </row>
    <row r="45" s="1" customFormat="1" ht="18" customHeight="1" spans="1:6">
      <c r="A45" s="25" t="s">
        <v>49</v>
      </c>
      <c r="B45" s="25"/>
      <c r="C45" s="25"/>
      <c r="D45" s="25"/>
      <c r="E45" s="25"/>
      <c r="F45" s="25"/>
    </row>
    <row r="46" s="1" customFormat="1" ht="17" customHeight="1" spans="1:6">
      <c r="A46" s="28" t="s">
        <v>50</v>
      </c>
      <c r="B46" s="28"/>
      <c r="C46" s="28"/>
      <c r="D46" s="29"/>
      <c r="E46" s="28"/>
      <c r="F46" s="28"/>
    </row>
    <row r="47" s="1" customFormat="1" ht="17" customHeight="1" spans="1:6">
      <c r="A47" s="28" t="s">
        <v>51</v>
      </c>
      <c r="B47" s="28"/>
      <c r="C47" s="28"/>
      <c r="D47" s="29"/>
      <c r="E47" s="28"/>
      <c r="F47" s="28"/>
    </row>
    <row r="48" s="1" customFormat="1" ht="17" customHeight="1" spans="1:6">
      <c r="A48" s="30" t="s">
        <v>52</v>
      </c>
      <c r="B48" s="31"/>
      <c r="C48" s="31"/>
      <c r="D48" s="32"/>
      <c r="E48" s="31"/>
      <c r="F48" s="33"/>
    </row>
    <row r="49" s="1" customFormat="1" ht="17" customHeight="1" spans="1:6">
      <c r="A49" s="28" t="s">
        <v>53</v>
      </c>
      <c r="B49" s="28"/>
      <c r="C49" s="28"/>
      <c r="D49" s="29"/>
      <c r="E49" s="28"/>
      <c r="F49" s="28"/>
    </row>
    <row r="50" s="1" customFormat="1" ht="17" customHeight="1" spans="1:6">
      <c r="A50" s="35" t="s">
        <v>54</v>
      </c>
      <c r="B50" s="35"/>
      <c r="C50" s="35"/>
      <c r="D50" s="36"/>
      <c r="E50" s="35"/>
      <c r="F50" s="35"/>
    </row>
  </sheetData>
  <mergeCells count="11">
    <mergeCell ref="A1:F1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</mergeCells>
  <pageMargins left="0.354166666666667" right="0.314583333333333" top="0.275" bottom="0.275" header="0.156944444444444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2019-01-25T10:15:00Z</dcterms:created>
  <dcterms:modified xsi:type="dcterms:W3CDTF">2019-01-25T10:23:22Z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