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<sst xmlns="http://schemas.openxmlformats.org/spreadsheetml/2006/main" count="227" uniqueCount="177">
  <si>
    <t>小程序找药（2019.10.28）</t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</si>
  <si>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</si>
  <si>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</si>
  <si>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</si>
  <si>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</si>
  <si>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</si>
  <si>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</si>
  <si>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</si>
  <si>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</si>
  <si>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</si>
  <si>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</si>
  <si>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</si>
  <si>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</si>
  <si>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</si>
  <si>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</si>
  <si>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</si>
  <si>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</si>
  <si>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度缘相慧</t>
  </si>
  <si>
    <t>2019-10-28 08:38:33</t>
  </si>
  <si>
    <t>a3617</t>
  </si>
  <si>
    <t>盐酸赛庚啶乳膏</t>
  </si>
  <si>
    <t>10克:50毫克</t>
  </si>
  <si>
    <t>湖南五洲通药有限责任公司</t>
  </si>
  <si>
    <t>H20066340</t>
  </si>
  <si>
    <t>无</t>
  </si>
  <si>
    <t>普通</t>
  </si>
  <si>
    <t>员工</t>
  </si>
  <si>
    <t>请采购部找渠道</t>
  </si>
  <si>
    <t>321</t>
  </si>
  <si>
    <t>2019-10-28 09:18:51</t>
  </si>
  <si>
    <t>a3618</t>
  </si>
  <si>
    <t>重组赖脯胰岛素注射液</t>
  </si>
  <si>
    <t>3ml:300iu(笔芯</t>
  </si>
  <si>
    <t>甘李药业股份有限公司</t>
  </si>
  <si>
    <t>S20063004</t>
  </si>
  <si>
    <t>60</t>
  </si>
  <si>
    <t>加急</t>
  </si>
  <si>
    <t>hello</t>
  </si>
  <si>
    <t>2019-10-28 09:28:24</t>
  </si>
  <si>
    <t>a3619</t>
  </si>
  <si>
    <t>精蛋白重组人胰岛素混合注射液（30/70）</t>
  </si>
  <si>
    <t>3ml:300iu(10.5mg)</t>
  </si>
  <si>
    <t>联邦制药</t>
  </si>
  <si>
    <t>s20100013</t>
  </si>
  <si>
    <t>58元</t>
  </si>
  <si>
    <t>2019-10-28 09:58:04</t>
  </si>
  <si>
    <t>a3620</t>
  </si>
  <si>
    <t>精蛋白重组人胰岛素混合注射液（40/70）40R</t>
  </si>
  <si>
    <t>3ml:300单位（10.4mg）</t>
  </si>
  <si>
    <t>通化东宝药业</t>
  </si>
  <si>
    <t>s20140002</t>
  </si>
  <si>
    <t>65</t>
  </si>
  <si>
    <t>胡艳弘</t>
  </si>
  <si>
    <t>2019-10-28 11:16:50</t>
  </si>
  <si>
    <t>a3621</t>
  </si>
  <si>
    <t>色甘萘甲那敏鼻喷雾剂</t>
  </si>
  <si>
    <t>60mL</t>
  </si>
  <si>
    <t>山东天顺</t>
  </si>
  <si>
    <t>H20110021</t>
  </si>
  <si>
    <t>59</t>
  </si>
  <si>
    <t>已回复找到渠道，请采购部尽快报送新品（已有5家门店报送小程序）</t>
  </si>
  <si>
    <t>2019-10-28 11:22:55</t>
  </si>
  <si>
    <t>a3622</t>
  </si>
  <si>
    <t>盐酸二甲双胍格列本脲片</t>
  </si>
  <si>
    <t>25mg/2.5㎎x60片</t>
  </si>
  <si>
    <t>丨</t>
  </si>
  <si>
    <t>亚宝</t>
  </si>
  <si>
    <t>H20061190</t>
  </si>
  <si>
    <t>16</t>
  </si>
  <si>
    <t>其实很好</t>
  </si>
  <si>
    <t>2019-10-28 13:49:19</t>
  </si>
  <si>
    <t>b183</t>
  </si>
  <si>
    <t>九制大黄丸</t>
  </si>
  <si>
    <t>每瓶装6g</t>
  </si>
  <si>
    <t>河南宛东药业有限公司</t>
  </si>
  <si>
    <t>z41021357</t>
  </si>
  <si>
    <t>20——60</t>
  </si>
  <si>
    <t>此批准文号有两个规格，请完善需求规格重新上报</t>
  </si>
  <si>
    <t>奎  贾益娟</t>
  </si>
  <si>
    <t>2019-10-28 13:49:48</t>
  </si>
  <si>
    <t>a3623</t>
  </si>
  <si>
    <t>伏格列波糖胶囊</t>
  </si>
  <si>
    <t>0.2*30粒/盒</t>
  </si>
  <si>
    <t>浙江震元</t>
  </si>
  <si>
    <t>H20060234</t>
  </si>
  <si>
    <t>40</t>
  </si>
  <si>
    <t>胡尹馨</t>
  </si>
  <si>
    <t>2019-10-28 14:06:19</t>
  </si>
  <si>
    <t>a3624</t>
  </si>
  <si>
    <t>致康胶囊</t>
  </si>
  <si>
    <t>36粒</t>
  </si>
  <si>
    <t>西安千禾药业有限公司</t>
  </si>
  <si>
    <t>Z20025043</t>
  </si>
  <si>
    <t>38</t>
  </si>
  <si>
    <t>是王同学啊</t>
  </si>
  <si>
    <t>2019-10-28 14:26:22</t>
  </si>
  <si>
    <t>a3625</t>
  </si>
  <si>
    <t>缬沙坦分散片</t>
  </si>
  <si>
    <t>7片</t>
  </si>
  <si>
    <t>桂林华信制药有限公司</t>
  </si>
  <si>
    <t>H20080820</t>
  </si>
  <si>
    <t>30</t>
  </si>
  <si>
    <t>在待经营目录，仓库及门店无库存，请采购部购进</t>
  </si>
  <si>
    <t>周梅梅？？</t>
  </si>
  <si>
    <t>2019-10-28 14:55:35</t>
  </si>
  <si>
    <t>a3626</t>
  </si>
  <si>
    <t>余甘子喉片</t>
  </si>
  <si>
    <t>36/盒</t>
  </si>
  <si>
    <t>成都泰合健康科技集团有限公司</t>
  </si>
  <si>
    <t>Z51020211</t>
  </si>
  <si>
    <t>0</t>
  </si>
  <si>
    <t>小太阳</t>
  </si>
  <si>
    <t>2019-10-28 15:33:41</t>
  </si>
  <si>
    <t>a3627</t>
  </si>
  <si>
    <t>硫辛酸胶囊</t>
  </si>
  <si>
    <t>0.3g×12粒</t>
  </si>
  <si>
    <t>蓬莱诺康药业有限公司</t>
  </si>
  <si>
    <t>H20133253</t>
  </si>
  <si>
    <t>129</t>
  </si>
  <si>
    <t>2019-10-28 15:41:35</t>
  </si>
  <si>
    <t>a3628</t>
  </si>
  <si>
    <t>五酯胶囊</t>
  </si>
  <si>
    <t>24粒</t>
  </si>
  <si>
    <t>四川禾正制药有限责任公司</t>
  </si>
  <si>
    <t>Z10983013</t>
  </si>
  <si>
    <t>18.5</t>
  </si>
  <si>
    <t>目录外淘汰，淘汰原因滞销，现门店需求请采购部购进</t>
  </si>
  <si>
    <t>2019-10-28 16:04:15</t>
  </si>
  <si>
    <t>a3629</t>
  </si>
  <si>
    <t>葛酮通络胶囊</t>
  </si>
  <si>
    <t>12粒</t>
  </si>
  <si>
    <t>安徽九方制药有限公司</t>
  </si>
  <si>
    <t>Z20060439</t>
  </si>
  <si>
    <t>39</t>
  </si>
  <si>
    <t>已回复找到渠道，请采购部尽快报送新品（汇融名城店已经报送3次需求）</t>
  </si>
  <si>
    <t>陌上人如玉</t>
  </si>
  <si>
    <t>2019-10-28 17:18:04</t>
  </si>
  <si>
    <t>a3630</t>
  </si>
  <si>
    <t>格列吡嗪控释片</t>
  </si>
  <si>
    <r>
      <t>5mg*12</t>
    </r>
    <r>
      <rPr>
        <sz val="10"/>
        <rFont val="宋体"/>
        <charset val="134"/>
      </rPr>
      <t>片</t>
    </r>
  </si>
  <si>
    <t>淄博万杰制药有限公司</t>
  </si>
  <si>
    <t>H20046427</t>
  </si>
  <si>
    <t>22</t>
  </si>
  <si>
    <t>之南</t>
  </si>
  <si>
    <t>2019-10-28 17:19:30</t>
  </si>
  <si>
    <t>a3631</t>
  </si>
  <si>
    <t>益脑片</t>
  </si>
  <si>
    <t>36片</t>
  </si>
  <si>
    <t>贵州三仁堂药业有限公司</t>
  </si>
  <si>
    <t>Z20090353</t>
  </si>
  <si>
    <t>42</t>
  </si>
  <si>
    <t>已回复找到渠道，请采购部尽快报送新品（已有3家门店报送小程序）</t>
  </si>
  <si>
    <t>太极大药房童子街店</t>
  </si>
  <si>
    <t>2019-10-28 18:34:13</t>
  </si>
  <si>
    <t>a3632</t>
  </si>
  <si>
    <t>复方双花口服液</t>
  </si>
  <si>
    <t>6支</t>
  </si>
  <si>
    <t>康益药业</t>
  </si>
  <si>
    <t>z10940063</t>
  </si>
  <si>
    <t>135</t>
  </si>
  <si>
    <t>已回复找到渠道，请采购部尽快报送新品（已有4家门店报送小程序）</t>
  </si>
  <si>
    <t>.</t>
  </si>
  <si>
    <t>2019-10-28 19:11:26</t>
  </si>
  <si>
    <t>a3633</t>
  </si>
  <si>
    <t>匹伐他汀钙分散片</t>
  </si>
  <si>
    <r>
      <t>2mg*6</t>
    </r>
    <r>
      <rPr>
        <sz val="10"/>
        <rFont val="宋体"/>
        <charset val="134"/>
      </rPr>
      <t>片</t>
    </r>
  </si>
  <si>
    <t>浙江</t>
  </si>
  <si>
    <t>H20130115</t>
  </si>
  <si>
    <t>45</t>
  </si>
  <si>
    <t>寒梅</t>
  </si>
  <si>
    <t>2019-10-28 19:36:38</t>
  </si>
  <si>
    <t>a3634</t>
  </si>
  <si>
    <t>硫酸氨基葡萄糖片</t>
  </si>
  <si>
    <r>
      <t>0.314g*12</t>
    </r>
    <r>
      <rPr>
        <sz val="10"/>
        <rFont val="宋体"/>
        <charset val="134"/>
      </rPr>
      <t>片</t>
    </r>
  </si>
  <si>
    <t>新兴同仁</t>
  </si>
  <si>
    <t>H20041317</t>
  </si>
  <si>
    <t>20--30之间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</si>
</sst>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J39" sqref="J39"/>
    </sheetView>
  </sheetViews>
  <sheetFormatPr defaultColWidth="9" defaultRowHeight="13.5"/>
  <cols>
    <col min="1" max="1" width="4.625" customWidth="1"/>
    <col min="2" max="2" width="7.5" customWidth="1"/>
    <col min="3" max="3" width="10.375" customWidth="1"/>
    <col min="4" max="4" width="6.25" customWidth="1"/>
    <col min="5" max="5" width="33.5" customWidth="1"/>
    <col min="6" max="6" width="12.875" customWidth="1"/>
    <col min="7" max="7" width="5.625" customWidth="1"/>
    <col min="8" max="8" width="12.75" customWidth="1"/>
    <col min="9" max="9" width="10.25" customWidth="1"/>
    <col min="10" max="10" width="8.5" customWidth="1"/>
    <col min="11" max="11" width="6.25" customWidth="1"/>
    <col min="12" max="12" width="26.625" customWidth="1"/>
    <col min="13" max="13" width="8.625" customWidth="1"/>
    <col min="14" max="14" width="7.875" customWidth="1"/>
    <col min="15" max="15" width="5.5" customWidth="1"/>
    <col min="16" max="16" width="61" customWidth="1"/>
  </cols>
  <sheetData>
    <row r="1" ht="30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6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7">
        <v>1</v>
      </c>
      <c r="H3" s="6" t="s">
        <v>22</v>
      </c>
      <c r="I3" s="6" t="s">
        <v>23</v>
      </c>
      <c r="J3" s="6" t="s">
        <v>24</v>
      </c>
      <c r="K3" s="13">
        <v>710</v>
      </c>
      <c r="L3" s="6" t="str">
        <f>VLOOKUP(K3,'[1]查询当前所有门店保管帐库存（后勤用）'!$B$1:$D$65536,3,0)</f>
        <v>四川太极都江堰市蒲阳镇堰问道西路药店</v>
      </c>
      <c r="M3" s="6" t="s">
        <v>25</v>
      </c>
      <c r="N3" s="5" t="s">
        <v>26</v>
      </c>
      <c r="O3" s="5"/>
      <c r="P3" s="5" t="s">
        <v>27</v>
      </c>
    </row>
    <row r="4" spans="1:16">
      <c r="A4" s="5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7">
        <v>10</v>
      </c>
      <c r="H4" s="6" t="s">
        <v>33</v>
      </c>
      <c r="I4" s="6" t="s">
        <v>34</v>
      </c>
      <c r="J4" s="6" t="s">
        <v>35</v>
      </c>
      <c r="K4" s="13">
        <v>104429</v>
      </c>
      <c r="L4" s="6" t="str">
        <f>VLOOKUP(K4,'[1]查询当前所有门店保管帐库存（后勤用）'!$B$1:$D$65536,3,0)</f>
        <v>四川太极武侯区大华街药店</v>
      </c>
      <c r="M4" s="6" t="s">
        <v>36</v>
      </c>
      <c r="N4" s="5" t="s">
        <v>26</v>
      </c>
      <c r="O4" s="5"/>
      <c r="P4" s="5" t="s">
        <v>27</v>
      </c>
    </row>
    <row r="5" spans="1:16">
      <c r="A5" s="5">
        <v>3</v>
      </c>
      <c r="B5" s="6" t="s">
        <v>37</v>
      </c>
      <c r="C5" s="6" t="s">
        <v>38</v>
      </c>
      <c r="D5" s="6" t="s">
        <v>39</v>
      </c>
      <c r="E5" s="6" t="s">
        <v>40</v>
      </c>
      <c r="F5" s="6" t="s">
        <v>41</v>
      </c>
      <c r="G5" s="7">
        <v>2</v>
      </c>
      <c r="H5" s="6" t="s">
        <v>42</v>
      </c>
      <c r="I5" s="6" t="s">
        <v>43</v>
      </c>
      <c r="J5" s="6" t="s">
        <v>44</v>
      </c>
      <c r="K5" s="13">
        <v>730</v>
      </c>
      <c r="L5" s="6" t="str">
        <f>VLOOKUP(K5,'[1]查询当前所有门店保管帐库存（后勤用）'!$B$1:$D$65536,3,0)</f>
        <v>四川太极新都区新繁镇繁江北路药店</v>
      </c>
      <c r="M5" s="6" t="s">
        <v>36</v>
      </c>
      <c r="N5" s="5" t="s">
        <v>26</v>
      </c>
      <c r="O5" s="14"/>
      <c r="P5" s="5" t="s">
        <v>27</v>
      </c>
    </row>
    <row r="6" spans="1:16">
      <c r="A6" s="5">
        <v>4</v>
      </c>
      <c r="B6" s="6" t="s">
        <v>37</v>
      </c>
      <c r="C6" s="6" t="s">
        <v>45</v>
      </c>
      <c r="D6" s="6" t="s">
        <v>46</v>
      </c>
      <c r="E6" s="6" t="s">
        <v>47</v>
      </c>
      <c r="F6" s="6" t="s">
        <v>48</v>
      </c>
      <c r="G6" s="7">
        <v>2</v>
      </c>
      <c r="H6" s="6" t="s">
        <v>49</v>
      </c>
      <c r="I6" s="6" t="s">
        <v>50</v>
      </c>
      <c r="J6" s="6" t="s">
        <v>51</v>
      </c>
      <c r="K6" s="13">
        <v>730</v>
      </c>
      <c r="L6" s="6" t="str">
        <f>VLOOKUP(K6,'[1]查询当前所有门店保管帐库存（后勤用）'!$B$1:$D$65536,3,0)</f>
        <v>四川太极新都区新繁镇繁江北路药店</v>
      </c>
      <c r="M6" s="6" t="s">
        <v>36</v>
      </c>
      <c r="N6" s="5" t="s">
        <v>26</v>
      </c>
      <c r="O6" s="5"/>
      <c r="P6" s="5" t="s">
        <v>27</v>
      </c>
    </row>
    <row r="7" spans="1:16">
      <c r="A7" s="5">
        <v>5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7">
        <v>1</v>
      </c>
      <c r="H7" s="6" t="s">
        <v>57</v>
      </c>
      <c r="I7" s="6" t="s">
        <v>58</v>
      </c>
      <c r="J7" s="6" t="s">
        <v>59</v>
      </c>
      <c r="K7" s="13">
        <v>357</v>
      </c>
      <c r="L7" s="6" t="str">
        <f>VLOOKUP(K7,'[1]查询当前所有门店保管帐库存（后勤用）'!$B$1:$D$65536,3,0)</f>
        <v>四川太极清江东路药店</v>
      </c>
      <c r="M7" s="6" t="s">
        <v>36</v>
      </c>
      <c r="N7" s="5" t="s">
        <v>26</v>
      </c>
      <c r="O7" s="5"/>
      <c r="P7" s="5" t="s">
        <v>60</v>
      </c>
    </row>
    <row r="8" spans="1:16">
      <c r="A8" s="5">
        <v>6</v>
      </c>
      <c r="B8" s="6" t="s">
        <v>52</v>
      </c>
      <c r="C8" s="6" t="s">
        <v>61</v>
      </c>
      <c r="D8" s="6" t="s">
        <v>62</v>
      </c>
      <c r="E8" s="8" t="s">
        <v>63</v>
      </c>
      <c r="F8" s="6" t="s">
        <v>64</v>
      </c>
      <c r="G8" s="9" t="s">
        <v>65</v>
      </c>
      <c r="H8" s="6" t="s">
        <v>66</v>
      </c>
      <c r="I8" s="6" t="s">
        <v>67</v>
      </c>
      <c r="J8" s="6" t="s">
        <v>68</v>
      </c>
      <c r="K8" s="13">
        <v>357</v>
      </c>
      <c r="L8" s="6" t="str">
        <f>VLOOKUP(K8,'[1]查询当前所有门店保管帐库存（后勤用）'!$B$1:$D$65536,3,0)</f>
        <v>四川太极清江东路药店</v>
      </c>
      <c r="M8" s="6" t="s">
        <v>36</v>
      </c>
      <c r="N8" s="5" t="s">
        <v>26</v>
      </c>
      <c r="O8" s="5"/>
      <c r="P8" s="5" t="s">
        <v>27</v>
      </c>
    </row>
    <row r="9" s="1" customFormat="1" spans="1:16">
      <c r="A9" s="10">
        <v>7</v>
      </c>
      <c r="B9" s="11" t="s">
        <v>69</v>
      </c>
      <c r="C9" s="11" t="s">
        <v>70</v>
      </c>
      <c r="D9" s="11" t="s">
        <v>71</v>
      </c>
      <c r="E9" s="11" t="s">
        <v>72</v>
      </c>
      <c r="F9" s="11" t="s">
        <v>73</v>
      </c>
      <c r="G9" s="12">
        <v>1</v>
      </c>
      <c r="H9" s="11" t="s">
        <v>74</v>
      </c>
      <c r="I9" s="11" t="s">
        <v>75</v>
      </c>
      <c r="J9" s="11" t="s">
        <v>76</v>
      </c>
      <c r="K9" s="15">
        <v>103199</v>
      </c>
      <c r="L9" s="11" t="str">
        <f>VLOOKUP(K9,'[1]查询当前所有门店保管帐库存（后勤用）'!$B$1:$D$65536,3,0)</f>
        <v>四川太极成华区西林一街药店</v>
      </c>
      <c r="M9" s="11" t="s">
        <v>25</v>
      </c>
      <c r="N9" s="10" t="s">
        <v>26</v>
      </c>
      <c r="O9" s="16"/>
      <c r="P9" s="16" t="s">
        <v>77</v>
      </c>
    </row>
    <row r="10" spans="1:16">
      <c r="A10" s="5">
        <v>8</v>
      </c>
      <c r="B10" s="6" t="s">
        <v>78</v>
      </c>
      <c r="C10" s="6" t="s">
        <v>79</v>
      </c>
      <c r="D10" s="6" t="s">
        <v>80</v>
      </c>
      <c r="E10" s="6" t="s">
        <v>81</v>
      </c>
      <c r="F10" s="6" t="s">
        <v>82</v>
      </c>
      <c r="G10" s="7">
        <v>1</v>
      </c>
      <c r="H10" s="6" t="s">
        <v>83</v>
      </c>
      <c r="I10" s="6" t="s">
        <v>84</v>
      </c>
      <c r="J10" s="6" t="s">
        <v>85</v>
      </c>
      <c r="K10" s="13">
        <v>704</v>
      </c>
      <c r="L10" s="6" t="str">
        <f>VLOOKUP(K10,'[1]查询当前所有门店保管帐库存（后勤用）'!$B$1:$D$65536,3,0)</f>
        <v>四川太极都江堰奎光路中段药店</v>
      </c>
      <c r="M10" s="6" t="s">
        <v>36</v>
      </c>
      <c r="N10" s="5" t="s">
        <v>26</v>
      </c>
      <c r="O10" s="5"/>
      <c r="P10" s="5" t="s">
        <v>27</v>
      </c>
    </row>
    <row r="11" spans="1:16">
      <c r="A11" s="5">
        <v>9</v>
      </c>
      <c r="B11" s="6" t="s">
        <v>86</v>
      </c>
      <c r="C11" s="6" t="s">
        <v>87</v>
      </c>
      <c r="D11" s="6" t="s">
        <v>88</v>
      </c>
      <c r="E11" s="6" t="s">
        <v>89</v>
      </c>
      <c r="F11" s="6" t="s">
        <v>90</v>
      </c>
      <c r="G11" s="7">
        <v>1</v>
      </c>
      <c r="H11" s="6" t="s">
        <v>91</v>
      </c>
      <c r="I11" s="6" t="s">
        <v>92</v>
      </c>
      <c r="J11" s="6" t="s">
        <v>93</v>
      </c>
      <c r="K11" s="13">
        <v>720</v>
      </c>
      <c r="L11" s="6" t="str">
        <f>VLOOKUP(K11,'[1]查询当前所有门店保管帐库存（后勤用）'!$B$1:$D$65536,3,0)</f>
        <v>四川太极大邑县新场镇文昌街药店</v>
      </c>
      <c r="M11" s="6" t="s">
        <v>25</v>
      </c>
      <c r="N11" s="5" t="s">
        <v>26</v>
      </c>
      <c r="O11" s="5"/>
      <c r="P11" s="5" t="s">
        <v>27</v>
      </c>
    </row>
    <row r="12" spans="1:16">
      <c r="A12" s="5">
        <v>10</v>
      </c>
      <c r="B12" s="6" t="s">
        <v>94</v>
      </c>
      <c r="C12" s="6" t="s">
        <v>95</v>
      </c>
      <c r="D12" s="6" t="s">
        <v>96</v>
      </c>
      <c r="E12" s="6" t="s">
        <v>97</v>
      </c>
      <c r="F12" s="6" t="s">
        <v>98</v>
      </c>
      <c r="G12" s="7">
        <v>1</v>
      </c>
      <c r="H12" s="6" t="s">
        <v>99</v>
      </c>
      <c r="I12" s="6" t="s">
        <v>100</v>
      </c>
      <c r="J12" s="6" t="s">
        <v>101</v>
      </c>
      <c r="K12" s="13">
        <v>716</v>
      </c>
      <c r="L12" s="6" t="str">
        <f>VLOOKUP(K12,'[1]查询当前所有门店保管帐库存（后勤用）'!$B$1:$D$65536,3,0)</f>
        <v>四川太极大邑县沙渠镇方圆路药店</v>
      </c>
      <c r="M12" s="6" t="s">
        <v>25</v>
      </c>
      <c r="N12" s="5" t="s">
        <v>26</v>
      </c>
      <c r="O12" s="17">
        <v>73517</v>
      </c>
      <c r="P12" s="5" t="s">
        <v>102</v>
      </c>
    </row>
    <row r="13" spans="1:16">
      <c r="A13" s="5">
        <v>11</v>
      </c>
      <c r="B13" s="6" t="s">
        <v>103</v>
      </c>
      <c r="C13" s="6" t="s">
        <v>104</v>
      </c>
      <c r="D13" s="6" t="s">
        <v>105</v>
      </c>
      <c r="E13" s="6" t="s">
        <v>106</v>
      </c>
      <c r="F13" s="6" t="s">
        <v>107</v>
      </c>
      <c r="G13" s="7">
        <v>2</v>
      </c>
      <c r="H13" s="6" t="s">
        <v>108</v>
      </c>
      <c r="I13" s="6" t="s">
        <v>109</v>
      </c>
      <c r="J13" s="6" t="s">
        <v>110</v>
      </c>
      <c r="K13" s="13">
        <v>106485</v>
      </c>
      <c r="L13" s="6" t="str">
        <f>VLOOKUP(K13,'[1]查询当前所有门店保管帐库存（后勤用）'!$B$1:$D$65536,3,0)</f>
        <v>四川太极成都高新区元华二巷药店</v>
      </c>
      <c r="M13" s="6" t="s">
        <v>25</v>
      </c>
      <c r="N13" s="5" t="s">
        <v>26</v>
      </c>
      <c r="O13" s="5"/>
      <c r="P13" s="5" t="s">
        <v>27</v>
      </c>
    </row>
    <row r="14" spans="1:16">
      <c r="A14" s="5">
        <v>12</v>
      </c>
      <c r="B14" s="6" t="s">
        <v>111</v>
      </c>
      <c r="C14" s="6" t="s">
        <v>112</v>
      </c>
      <c r="D14" s="6" t="s">
        <v>113</v>
      </c>
      <c r="E14" s="6" t="s">
        <v>114</v>
      </c>
      <c r="F14" s="6" t="s">
        <v>115</v>
      </c>
      <c r="G14" s="7">
        <v>10</v>
      </c>
      <c r="H14" s="6" t="s">
        <v>116</v>
      </c>
      <c r="I14" s="6" t="s">
        <v>117</v>
      </c>
      <c r="J14" s="6" t="s">
        <v>118</v>
      </c>
      <c r="K14" s="13">
        <v>581</v>
      </c>
      <c r="L14" s="6" t="str">
        <f>VLOOKUP(K14,'[1]查询当前所有门店保管帐库存（后勤用）'!$B$1:$D$65536,3,0)</f>
        <v>四川太极成华区二环路北四段药店（汇融名城）</v>
      </c>
      <c r="M14" s="6" t="s">
        <v>36</v>
      </c>
      <c r="N14" s="5" t="s">
        <v>26</v>
      </c>
      <c r="O14" s="5"/>
      <c r="P14" s="5" t="s">
        <v>27</v>
      </c>
    </row>
    <row r="15" spans="1:16">
      <c r="A15" s="5">
        <v>13</v>
      </c>
      <c r="B15" s="6" t="s">
        <v>111</v>
      </c>
      <c r="C15" s="6" t="s">
        <v>119</v>
      </c>
      <c r="D15" s="6" t="s">
        <v>120</v>
      </c>
      <c r="E15" s="6" t="s">
        <v>121</v>
      </c>
      <c r="F15" s="6" t="s">
        <v>122</v>
      </c>
      <c r="G15" s="7">
        <v>1</v>
      </c>
      <c r="H15" s="6" t="s">
        <v>123</v>
      </c>
      <c r="I15" s="6" t="s">
        <v>124</v>
      </c>
      <c r="J15" s="6" t="s">
        <v>125</v>
      </c>
      <c r="K15" s="13">
        <v>581</v>
      </c>
      <c r="L15" s="6" t="str">
        <f>VLOOKUP(K15,'[1]查询当前所有门店保管帐库存（后勤用）'!$B$1:$D$65536,3,0)</f>
        <v>四川太极成华区二环路北四段药店（汇融名城）</v>
      </c>
      <c r="M15" s="6" t="s">
        <v>25</v>
      </c>
      <c r="N15" s="5" t="s">
        <v>26</v>
      </c>
      <c r="O15" s="18">
        <v>84841</v>
      </c>
      <c r="P15" s="19" t="s">
        <v>126</v>
      </c>
    </row>
    <row r="16" spans="1:16">
      <c r="A16" s="5">
        <v>14</v>
      </c>
      <c r="B16" s="6" t="s">
        <v>111</v>
      </c>
      <c r="C16" s="6" t="s">
        <v>127</v>
      </c>
      <c r="D16" s="6" t="s">
        <v>128</v>
      </c>
      <c r="E16" s="6" t="s">
        <v>129</v>
      </c>
      <c r="F16" s="6" t="s">
        <v>130</v>
      </c>
      <c r="G16" s="7">
        <v>1</v>
      </c>
      <c r="H16" s="6" t="s">
        <v>131</v>
      </c>
      <c r="I16" s="6" t="s">
        <v>132</v>
      </c>
      <c r="J16" s="6" t="s">
        <v>133</v>
      </c>
      <c r="K16" s="13">
        <v>581</v>
      </c>
      <c r="L16" s="6" t="str">
        <f>VLOOKUP(K16,'[1]查询当前所有门店保管帐库存（后勤用）'!$B$1:$D$65536,3,0)</f>
        <v>四川太极成华区二环路北四段药店（汇融名城）</v>
      </c>
      <c r="M16" s="6" t="s">
        <v>25</v>
      </c>
      <c r="N16" s="5" t="s">
        <v>26</v>
      </c>
      <c r="O16" s="5"/>
      <c r="P16" s="5" t="s">
        <v>134</v>
      </c>
    </row>
    <row r="17" spans="1:16">
      <c r="A17" s="5">
        <v>15</v>
      </c>
      <c r="B17" s="6" t="s">
        <v>135</v>
      </c>
      <c r="C17" s="6" t="s">
        <v>136</v>
      </c>
      <c r="D17" s="6" t="s">
        <v>137</v>
      </c>
      <c r="E17" s="6" t="s">
        <v>138</v>
      </c>
      <c r="F17" s="6" t="s">
        <v>139</v>
      </c>
      <c r="G17" s="7">
        <v>1</v>
      </c>
      <c r="H17" s="6" t="s">
        <v>140</v>
      </c>
      <c r="I17" s="6" t="s">
        <v>141</v>
      </c>
      <c r="J17" s="6" t="s">
        <v>142</v>
      </c>
      <c r="K17" s="13">
        <v>744</v>
      </c>
      <c r="L17" s="6" t="str">
        <f>VLOOKUP(K17,'[1]查询当前所有门店保管帐库存（后勤用）'!$B$1:$D$65536,3,0)</f>
        <v>四川太极武侯区科华街药店</v>
      </c>
      <c r="M17" s="6" t="s">
        <v>25</v>
      </c>
      <c r="N17" s="5" t="s">
        <v>26</v>
      </c>
      <c r="O17" s="5"/>
      <c r="P17" s="5" t="s">
        <v>27</v>
      </c>
    </row>
    <row r="18" spans="1:16">
      <c r="A18" s="5">
        <v>16</v>
      </c>
      <c r="B18" s="6" t="s">
        <v>143</v>
      </c>
      <c r="C18" s="6" t="s">
        <v>144</v>
      </c>
      <c r="D18" s="6" t="s">
        <v>145</v>
      </c>
      <c r="E18" s="6" t="s">
        <v>146</v>
      </c>
      <c r="F18" s="6" t="s">
        <v>147</v>
      </c>
      <c r="G18" s="7">
        <v>2</v>
      </c>
      <c r="H18" s="6" t="s">
        <v>148</v>
      </c>
      <c r="I18" s="6" t="s">
        <v>149</v>
      </c>
      <c r="J18" s="6" t="s">
        <v>150</v>
      </c>
      <c r="K18" s="13">
        <v>549</v>
      </c>
      <c r="L18" s="6" t="str">
        <f>VLOOKUP(K18,'[1]查询当前所有门店保管帐库存（后勤用）'!$B$1:$D$65536,3,0)</f>
        <v>四川太极大邑县晋源镇东壕沟段药店</v>
      </c>
      <c r="M18" s="6" t="s">
        <v>25</v>
      </c>
      <c r="N18" s="5" t="s">
        <v>26</v>
      </c>
      <c r="O18" s="5"/>
      <c r="P18" s="5" t="s">
        <v>151</v>
      </c>
    </row>
    <row r="19" spans="1:16">
      <c r="A19" s="5">
        <v>17</v>
      </c>
      <c r="B19" s="6" t="s">
        <v>152</v>
      </c>
      <c r="C19" s="6" t="s">
        <v>153</v>
      </c>
      <c r="D19" s="6" t="s">
        <v>154</v>
      </c>
      <c r="E19" s="6" t="s">
        <v>155</v>
      </c>
      <c r="F19" s="6" t="s">
        <v>156</v>
      </c>
      <c r="G19" s="9">
        <v>1</v>
      </c>
      <c r="H19" s="6" t="s">
        <v>157</v>
      </c>
      <c r="I19" s="6" t="s">
        <v>158</v>
      </c>
      <c r="J19" s="6" t="s">
        <v>159</v>
      </c>
      <c r="K19" s="13">
        <v>102935</v>
      </c>
      <c r="L19" s="6" t="str">
        <f>VLOOKUP(K19,'[1]查询当前所有门店保管帐库存（后勤用）'!$B$1:$D$65536,3,0)</f>
        <v>四川太极青羊区童子街药店</v>
      </c>
      <c r="M19" s="6" t="s">
        <v>25</v>
      </c>
      <c r="N19" s="5" t="s">
        <v>26</v>
      </c>
      <c r="O19" s="20"/>
      <c r="P19" s="5" t="s">
        <v>160</v>
      </c>
    </row>
    <row r="20" spans="1:16">
      <c r="A20" s="5">
        <v>18</v>
      </c>
      <c r="B20" s="6" t="s">
        <v>161</v>
      </c>
      <c r="C20" s="6" t="s">
        <v>162</v>
      </c>
      <c r="D20" s="6" t="s">
        <v>163</v>
      </c>
      <c r="E20" s="6" t="s">
        <v>164</v>
      </c>
      <c r="F20" s="6" t="s">
        <v>165</v>
      </c>
      <c r="G20" s="7">
        <v>1</v>
      </c>
      <c r="H20" s="6" t="s">
        <v>166</v>
      </c>
      <c r="I20" s="6" t="s">
        <v>167</v>
      </c>
      <c r="J20" s="6" t="s">
        <v>168</v>
      </c>
      <c r="K20" s="13">
        <v>740</v>
      </c>
      <c r="L20" s="6" t="str">
        <f>VLOOKUP(K20,'[1]查询当前所有门店保管帐库存（后勤用）'!$B$1:$D$65536,3,0)</f>
        <v>四川太极成华区华康路药店</v>
      </c>
      <c r="M20" s="6" t="s">
        <v>25</v>
      </c>
      <c r="N20" s="5" t="s">
        <v>26</v>
      </c>
      <c r="O20" s="5"/>
      <c r="P20" s="5" t="s">
        <v>27</v>
      </c>
    </row>
    <row r="21" spans="1:16">
      <c r="A21" s="5">
        <v>19</v>
      </c>
      <c r="B21" s="6" t="s">
        <v>169</v>
      </c>
      <c r="C21" s="6" t="s">
        <v>170</v>
      </c>
      <c r="D21" s="6" t="s">
        <v>171</v>
      </c>
      <c r="E21" s="6" t="s">
        <v>172</v>
      </c>
      <c r="F21" s="6" t="s">
        <v>173</v>
      </c>
      <c r="G21" s="7">
        <v>1</v>
      </c>
      <c r="H21" s="6" t="s">
        <v>174</v>
      </c>
      <c r="I21" s="6" t="s">
        <v>175</v>
      </c>
      <c r="J21" s="6" t="s">
        <v>176</v>
      </c>
      <c r="K21" s="13">
        <v>54</v>
      </c>
      <c r="L21" s="6" t="str">
        <f>VLOOKUP(K21,'[1]查询当前所有门店保管帐库存（后勤用）'!$B$1:$D$65536,3,0)</f>
        <v>四川太极怀远店</v>
      </c>
      <c r="M21" s="6" t="s">
        <v>25</v>
      </c>
      <c r="N21" s="5" t="s">
        <v>26</v>
      </c>
      <c r="O21" s="5"/>
      <c r="P21" s="5" t="s">
        <v>27</v>
      </c>
    </row>
  </sheetData>
  <sortState ref="A3:P21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2019-10-29T01:51:00Z</dcterms:created>
  <dcterms:modified xsi:type="dcterms:W3CDTF">2019-10-29T02:23:30Z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