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Sheet1!$1:$8</definedName>
  </definedNames>
  <calcPr calcId="144525"/>
</workbook>
</file>

<file path=xl/sharedStrings.xml><?xml version="1.0" encoding="utf-8"?>
<sst xmlns="http://schemas.openxmlformats.org/spreadsheetml/2006/main" count="28">
  <si>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</si>
  <si>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</si>
  <si>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</si>
  <si>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</si>
  <si>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</si>
  <si>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</si>
  <si>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</si>
  <si>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</si>
  <si>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急需</t>
  </si>
  <si>
    <t>清江东路药店</t>
  </si>
  <si>
    <t>清肺止咳丸</t>
  </si>
  <si>
    <t>2019.1.22</t>
  </si>
  <si>
    <t>畅销品种平均6盒/天，门店库存为0，1月17日请货生成40盒因当时仓库无货被拒绝</t>
  </si>
  <si>
    <t>十味乳香丸</t>
  </si>
  <si>
    <t>顾客订购</t>
  </si>
  <si>
    <t>五味金色丸</t>
  </si>
  <si>
    <t>四季抗病毒合剂</t>
  </si>
  <si>
    <t>畅销品种平均2瓶/天，备货一周</t>
  </si>
  <si>
    <t>抗病毒颗粒</t>
  </si>
  <si>
    <t>畅销品种平均2盒/天，备货一周</t>
  </si>
  <si>
    <t>香丹清</t>
  </si>
  <si>
    <t>精蛋白锌重组赖脯胰岛素混合注射液（50R）</t>
  </si>
  <si>
    <t>磷酸奥司他韦颗粒</t>
  </si>
  <si>
    <t>2019.1.17</t>
  </si>
  <si>
    <t>顾客订购，询问人较多</t>
  </si>
  <si>
    <t>磷酸奥司他韦胶囊</t>
  </si>
  <si>
    <t>2019.1.21</t>
  </si>
  <si>
    <t>有任务，门店库存为0,1月17日请货生成40盒因当时仓库无货被拒绝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</si>
</sst>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7" fillId="25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B1" workbookViewId="0">
      <selection activeCell="B8" sqref="$A8:$XFD8"/>
    </sheetView>
  </sheetViews>
  <sheetFormatPr defaultColWidth="9" defaultRowHeight="13.5" outlineLevelRow="7"/>
  <cols>
    <col min="1" max="1" width="9" style="3"/>
    <col min="2" max="2" width="18" style="3" customWidth="1"/>
    <col min="3" max="5" width="9" style="3"/>
    <col min="6" max="6" width="9" style="7"/>
    <col min="7" max="7" width="20.875" style="3" customWidth="1"/>
    <col min="8" max="8" width="27.625" style="3" customWidth="1"/>
    <col min="9" max="9" width="11.625" style="3" customWidth="1"/>
    <col min="10" max="10" width="24" style="3" customWidth="1"/>
    <col min="11" max="11" width="19.375" style="3" customWidth="1"/>
    <col min="12" max="16384" width="9" style="3"/>
  </cols>
  <sheetData>
    <row r="1" s="6" customFormat="1" ht="33" customHeight="1" spans="1:10">
      <c r="A1" s="1" t="s">
        <v>0</v>
      </c>
      <c r="B1" s="1" t="s">
        <v>1</v>
      </c>
      <c r="C1" s="1" t="s">
        <v>2</v>
      </c>
      <c r="D1" s="1" t="str">
        <f>VLOOKUP(B:B,[1]查询货品库存!$A$1:$N$65536,14,0)</f>
        <v>仓库数量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4</v>
      </c>
    </row>
    <row r="2" spans="1:10">
      <c r="A2" s="3">
        <v>357</v>
      </c>
      <c r="B2" s="3">
        <v>153885</v>
      </c>
      <c r="C2" s="3">
        <v>50</v>
      </c>
      <c r="D2" s="3">
        <v>1755</v>
      </c>
      <c r="F2" s="4" t="s">
        <v>8</v>
      </c>
      <c r="G2" s="5" t="s">
        <v>9</v>
      </c>
      <c r="H2" s="3" t="s">
        <v>10</v>
      </c>
      <c r="I2" s="3" t="s">
        <v>11</v>
      </c>
      <c r="J2" s="3" t="s">
        <v>12</v>
      </c>
    </row>
    <row r="3" spans="2:10">
      <c r="B3" s="3">
        <v>105230</v>
      </c>
      <c r="C3" s="3">
        <v>20</v>
      </c>
      <c r="D3" s="3">
        <v>1056</v>
      </c>
      <c r="F3" s="4" t="s">
        <v>8</v>
      </c>
      <c r="G3" s="5" t="s">
        <v>9</v>
      </c>
      <c r="H3" s="3" t="s">
        <v>13</v>
      </c>
      <c r="I3" s="3" t="s">
        <v>11</v>
      </c>
      <c r="J3" s="3" t="s">
        <v>14</v>
      </c>
    </row>
    <row r="4" spans="1:10">
      <c r="A4" s="3">
        <v>357</v>
      </c>
      <c r="B4" s="3">
        <v>105224</v>
      </c>
      <c r="C4" s="3">
        <v>10</v>
      </c>
      <c r="D4" s="3">
        <v>344</v>
      </c>
      <c r="F4" s="4" t="s">
        <v>8</v>
      </c>
      <c r="G4" s="5" t="s">
        <v>9</v>
      </c>
      <c r="H4" s="3" t="s">
        <v>15</v>
      </c>
      <c r="I4" s="3" t="s">
        <v>11</v>
      </c>
      <c r="J4" s="3" t="s">
        <v>14</v>
      </c>
    </row>
    <row r="5" spans="1:10">
      <c r="A5" s="3">
        <v>357</v>
      </c>
      <c r="B5" s="3">
        <v>30878</v>
      </c>
      <c r="C5" s="3">
        <v>10</v>
      </c>
      <c r="D5" s="3">
        <v>176</v>
      </c>
      <c r="F5" s="4" t="s">
        <v>8</v>
      </c>
      <c r="G5" s="5" t="s">
        <v>9</v>
      </c>
      <c r="H5" s="3" t="s">
        <v>16</v>
      </c>
      <c r="I5" s="3" t="s">
        <v>11</v>
      </c>
      <c r="J5" s="3" t="s">
        <v>17</v>
      </c>
    </row>
    <row r="6" spans="1:10">
      <c r="A6" s="3">
        <v>357</v>
      </c>
      <c r="B6" s="3">
        <v>141233</v>
      </c>
      <c r="C6" s="3">
        <v>10</v>
      </c>
      <c r="D6" s="3">
        <v>2590</v>
      </c>
      <c r="F6" s="4" t="s">
        <v>8</v>
      </c>
      <c r="G6" s="5" t="s">
        <v>9</v>
      </c>
      <c r="H6" s="3" t="s">
        <v>18</v>
      </c>
      <c r="I6" s="3" t="s">
        <v>11</v>
      </c>
      <c r="J6" s="3" t="s">
        <v>19</v>
      </c>
    </row>
    <row r="7" spans="1:10">
      <c r="A7" s="3">
        <v>357</v>
      </c>
      <c r="B7" s="3">
        <v>144432</v>
      </c>
      <c r="C7" s="3">
        <v>2</v>
      </c>
      <c r="D7" s="3">
        <v>2</v>
      </c>
      <c r="F7" s="4" t="s">
        <v>8</v>
      </c>
      <c r="G7" s="5" t="s">
        <v>9</v>
      </c>
      <c r="H7" s="3" t="s">
        <v>20</v>
      </c>
      <c r="I7" s="3" t="s">
        <v>11</v>
      </c>
      <c r="J7" s="3" t="s">
        <v>14</v>
      </c>
    </row>
    <row r="8" spans="1:10">
      <c r="A8" s="3">
        <v>357</v>
      </c>
      <c r="B8" s="3">
        <v>50231</v>
      </c>
      <c r="C8" s="3">
        <v>5</v>
      </c>
      <c r="D8" s="3">
        <v>6</v>
      </c>
      <c r="F8" s="4" t="s">
        <v>8</v>
      </c>
      <c r="G8" s="5" t="s">
        <v>9</v>
      </c>
      <c r="H8" s="3" t="s">
        <v>21</v>
      </c>
      <c r="I8" s="3" t="s">
        <v>11</v>
      </c>
      <c r="J8" s="3" t="s">
        <v>14</v>
      </c>
    </row>
  </sheetData>
  <autoFilter ref="A1:XFD8">
    <extLst/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F15" sqref="F15"/>
    </sheetView>
  </sheetViews>
  <sheetFormatPr defaultColWidth="9" defaultRowHeight="13.5" outlineLevelRow="3"/>
  <sheetData>
    <row r="1" spans="1:10">
      <c r="A1" s="1" t="s">
        <v>0</v>
      </c>
      <c r="B1" s="1" t="s">
        <v>1</v>
      </c>
      <c r="C1" s="1" t="s">
        <v>2</v>
      </c>
      <c r="D1" s="1" t="str">
        <f>VLOOKUP(B:B,[1]查询货品库存!$A$1:$N$65536,14,0)</f>
        <v>仓库数量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4</v>
      </c>
    </row>
    <row r="2" spans="1:10">
      <c r="A2" s="3">
        <v>357</v>
      </c>
      <c r="B2" s="3">
        <v>173047</v>
      </c>
      <c r="C2" s="3">
        <v>10</v>
      </c>
      <c r="D2" s="3">
        <v>290</v>
      </c>
      <c r="E2" s="3"/>
      <c r="F2" s="4" t="s">
        <v>8</v>
      </c>
      <c r="G2" s="5" t="s">
        <v>9</v>
      </c>
      <c r="H2" s="3" t="s">
        <v>22</v>
      </c>
      <c r="I2" s="3" t="s">
        <v>23</v>
      </c>
      <c r="J2" s="3" t="s">
        <v>24</v>
      </c>
    </row>
    <row r="3" spans="1:10">
      <c r="A3" s="3">
        <v>357</v>
      </c>
      <c r="B3" s="3">
        <v>173048</v>
      </c>
      <c r="C3" s="3">
        <v>10</v>
      </c>
      <c r="D3" s="3">
        <v>115</v>
      </c>
      <c r="E3" s="3"/>
      <c r="F3" s="4" t="s">
        <v>8</v>
      </c>
      <c r="G3" s="5" t="s">
        <v>9</v>
      </c>
      <c r="H3" s="3" t="s">
        <v>25</v>
      </c>
      <c r="I3" s="3" t="s">
        <v>23</v>
      </c>
      <c r="J3" s="3" t="s">
        <v>24</v>
      </c>
    </row>
    <row r="4" spans="1:10">
      <c r="A4" s="3">
        <v>357</v>
      </c>
      <c r="B4" s="3">
        <v>153885</v>
      </c>
      <c r="C4" s="3">
        <v>40</v>
      </c>
      <c r="D4" s="3">
        <v>1800</v>
      </c>
      <c r="E4" s="3"/>
      <c r="F4" s="4" t="s">
        <v>8</v>
      </c>
      <c r="G4" s="5" t="s">
        <v>9</v>
      </c>
      <c r="H4" s="3" t="s">
        <v>10</v>
      </c>
      <c r="I4" s="3" t="s">
        <v>26</v>
      </c>
      <c r="J4" s="3" t="s">
        <v>27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2019-01-22T02:55:05Z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