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69" activeTab="1"/>
  </bookViews>
  <sheets>
    <sheet name="7月个人销售排名奖励" sheetId="13" r:id="rId1"/>
    <sheet name="7月个人加减汇总" sheetId="4" r:id="rId2"/>
    <sheet name="完成销售基础档门店" sheetId="12" r:id="rId3"/>
    <sheet name="6.26-7.25销售完成情况" sheetId="11" r:id="rId4"/>
    <sheet name="6.26-7.25每日排名" sheetId="9" r:id="rId5"/>
    <sheet name="加分汇总" sheetId="6" r:id="rId6"/>
    <sheet name="减分汇总" sheetId="8" r:id="rId7"/>
  </sheets>
  <definedNames>
    <definedName name="_xlnm._FilterDatabase" localSheetId="3" hidden="1">'6.26-7.25销售完成情况'!$A$1:$XEZ$336</definedName>
    <definedName name="_xlnm._FilterDatabase" localSheetId="1" hidden="1">'7月个人加减汇总'!#REF!</definedName>
    <definedName name="_xlnm._FilterDatabase" localSheetId="6" hidden="1">减分汇总!#REF!</definedName>
    <definedName name="_xlnm._FilterDatabase" localSheetId="2" hidden="1">完成销售基础档门店!$A$1:$XEZ$1</definedName>
    <definedName name="_xlnm.Extract" localSheetId="2">完成销售基础档门店!$V:$V</definedName>
  </definedNames>
  <calcPr calcId="144525"/>
</workbook>
</file>

<file path=xl/sharedStrings.xml><?xml version="1.0" encoding="utf-8"?>
<sst xmlns="http://schemas.openxmlformats.org/spreadsheetml/2006/main" count="562">
  <si>
    <t>2018年7月 个人完成率排名奖励</t>
  </si>
  <si>
    <t>序号</t>
  </si>
  <si>
    <t>门店</t>
  </si>
  <si>
    <t>门店销售基础档完成率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</si>
  <si>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</si>
  <si>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</si>
  <si>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</si>
  <si>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</si>
  <si>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</si>
  <si>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</si>
  <si>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</si>
  <si>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</si>
  <si>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静明路药店</t>
  </si>
  <si>
    <t>李新莲</t>
  </si>
  <si>
    <t>实习生组</t>
  </si>
  <si>
    <t>空缺</t>
  </si>
  <si>
    <t>银河北街药店</t>
  </si>
  <si>
    <t xml:space="preserve">代志斌 </t>
  </si>
  <si>
    <t>大邑县晋原镇东街药店</t>
  </si>
  <si>
    <t>杨丽</t>
  </si>
  <si>
    <t>科华街药店</t>
  </si>
  <si>
    <t>黄玲</t>
  </si>
  <si>
    <t>温江区公平街道江安路药店</t>
  </si>
  <si>
    <t>文清芳</t>
  </si>
  <si>
    <t>聚萃街药店</t>
  </si>
  <si>
    <t>李海燕</t>
  </si>
  <si>
    <t>合计奖励金额</t>
  </si>
  <si>
    <t>2018.6.26--7.25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</si>
  <si>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</si>
  <si>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</si>
  <si>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</si>
  <si>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</si>
  <si>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</si>
  <si>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</si>
  <si>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王盛英</t>
  </si>
  <si>
    <t>四川太极浆洗街药店</t>
  </si>
  <si>
    <t>加 10分</t>
  </si>
  <si>
    <t xml:space="preserve">马雪 </t>
  </si>
  <si>
    <t>四川太极锦江区劼人路药店</t>
  </si>
  <si>
    <t>加 8分</t>
  </si>
  <si>
    <t xml:space="preserve">王艳 </t>
  </si>
  <si>
    <t>四川太极大药房连锁有限公司金牛区银河北街药店</t>
  </si>
  <si>
    <t>加 6分</t>
  </si>
  <si>
    <t>杨素芬</t>
  </si>
  <si>
    <t>四川太极沙河源药店</t>
  </si>
  <si>
    <t>加 4分</t>
  </si>
  <si>
    <t>加 2分</t>
  </si>
  <si>
    <t>马雪</t>
  </si>
  <si>
    <t>四川太极锦江区静明路药店</t>
  </si>
  <si>
    <t>尹海兵</t>
  </si>
  <si>
    <t>四川太极大药房连锁有限公司青羊区童子街药店</t>
  </si>
  <si>
    <t>王燕丽</t>
  </si>
  <si>
    <t>四川太极五津西路药店</t>
  </si>
  <si>
    <t>朱文艺</t>
  </si>
  <si>
    <t>四川太极高新区民丰大道西段药店</t>
  </si>
  <si>
    <t>黎婷婷</t>
  </si>
  <si>
    <t>李俊俐</t>
  </si>
  <si>
    <t>四川太极大药房连锁有限公司武侯区聚萃街药店</t>
  </si>
  <si>
    <t>四川太极温江区公平街道江安路药店</t>
  </si>
  <si>
    <t>钟友群</t>
  </si>
  <si>
    <t>四川太极通盈街药店</t>
  </si>
  <si>
    <t>唐丽</t>
  </si>
  <si>
    <t>余志彬</t>
  </si>
  <si>
    <t>四川太极旗舰店</t>
  </si>
  <si>
    <t xml:space="preserve">莫晓菊 </t>
  </si>
  <si>
    <t xml:space="preserve">段文秀 </t>
  </si>
  <si>
    <t>四川太极红星店</t>
  </si>
  <si>
    <t>陈思敏</t>
  </si>
  <si>
    <t>魏津</t>
  </si>
  <si>
    <t>四川太极光华药店</t>
  </si>
  <si>
    <t xml:space="preserve">江元梅 </t>
  </si>
  <si>
    <t>罗妍</t>
  </si>
  <si>
    <t>四川太极成华杉板桥南一路店</t>
  </si>
  <si>
    <t>周燕</t>
  </si>
  <si>
    <t>四川太极成华区华油路药店</t>
  </si>
  <si>
    <t>刘新</t>
  </si>
  <si>
    <t>四川太极土龙路药店</t>
  </si>
  <si>
    <t>杨菊</t>
  </si>
  <si>
    <t>张甦</t>
  </si>
  <si>
    <t>四川太极人民中路店</t>
  </si>
  <si>
    <t>毛露瑶</t>
  </si>
  <si>
    <t>谢娇</t>
  </si>
  <si>
    <t>四川太极金带街药店</t>
  </si>
  <si>
    <t>袁媛</t>
  </si>
  <si>
    <t>四川太极双流区东升街道三强西路药店</t>
  </si>
  <si>
    <t>彭蓉</t>
  </si>
  <si>
    <t>四川太极大邑县晋源镇东壕沟段药店</t>
  </si>
  <si>
    <t>周红蓉</t>
  </si>
  <si>
    <t>四川太极高新区府城大道西段店</t>
  </si>
  <si>
    <t>四川太极武侯区科华街药店</t>
  </si>
  <si>
    <t>朱玉梅</t>
  </si>
  <si>
    <t>四川太极崇州市崇阳镇尚贤坊街药店</t>
  </si>
  <si>
    <t xml:space="preserve">任会茹 </t>
  </si>
  <si>
    <t>四川太极邛崃中心药店</t>
  </si>
  <si>
    <t xml:space="preserve">杨素芬 </t>
  </si>
  <si>
    <t>四川太极西部店</t>
  </si>
  <si>
    <t>彭志萍</t>
  </si>
  <si>
    <t>彭叶</t>
  </si>
  <si>
    <t>四川太极大邑县晋原镇东街药店</t>
  </si>
  <si>
    <t>黄伦倩</t>
  </si>
  <si>
    <t>四川太极新园大道药店</t>
  </si>
  <si>
    <t>王馨</t>
  </si>
  <si>
    <t>易金莉</t>
  </si>
  <si>
    <t>刘芬</t>
  </si>
  <si>
    <t xml:space="preserve">李红梅 </t>
  </si>
  <si>
    <t>四川太极新津县五津镇武阳西路药店</t>
  </si>
  <si>
    <t>赵英</t>
  </si>
  <si>
    <t>张蓝方</t>
  </si>
  <si>
    <t>四川太极武侯区佳灵路药店</t>
  </si>
  <si>
    <t>陈吉吉</t>
  </si>
  <si>
    <t>四川太极高新区大源北街药店</t>
  </si>
  <si>
    <t>李茜</t>
  </si>
  <si>
    <t>四川太极崇州中心店</t>
  </si>
  <si>
    <t>周玉</t>
  </si>
  <si>
    <t>四川太极大药房连锁有限公司青羊区贝森北路药店</t>
  </si>
  <si>
    <t>李青燕</t>
  </si>
  <si>
    <t>四川太极锦江区合欢树街药店</t>
  </si>
  <si>
    <t>闵腾西</t>
  </si>
  <si>
    <t>胡艳弘</t>
  </si>
  <si>
    <t>四川太极清江东路药店</t>
  </si>
  <si>
    <t>胡永丽</t>
  </si>
  <si>
    <t>四川太极大邑县新场镇文昌街药店</t>
  </si>
  <si>
    <t>郭祥</t>
  </si>
  <si>
    <t>四川太极枣子巷药店</t>
  </si>
  <si>
    <t>周莉</t>
  </si>
  <si>
    <t xml:space="preserve">贾兰 </t>
  </si>
  <si>
    <t xml:space="preserve">黄娟 </t>
  </si>
  <si>
    <t>四川太极金丝街药店</t>
  </si>
  <si>
    <t xml:space="preserve">刘丹 </t>
  </si>
  <si>
    <t xml:space="preserve">高文棋 </t>
  </si>
  <si>
    <t xml:space="preserve">蒋雪琴 </t>
  </si>
  <si>
    <t>成都成汉太极大药房有限公司</t>
  </si>
  <si>
    <t xml:space="preserve">田兰 </t>
  </si>
  <si>
    <t>四川太极大邑县晋原镇内蒙古大道桃源药店</t>
  </si>
  <si>
    <t>董华</t>
  </si>
  <si>
    <t>王锐锋</t>
  </si>
  <si>
    <t>四川太极清江东路2药店</t>
  </si>
  <si>
    <t>张洁</t>
  </si>
  <si>
    <t>四川太极成华区万科路药店</t>
  </si>
  <si>
    <t>邓红梅</t>
  </si>
  <si>
    <t>四川太极郫县郫筒镇东大街药店</t>
  </si>
  <si>
    <t>鲁雪</t>
  </si>
  <si>
    <t>四川太极青羊区北东街店</t>
  </si>
  <si>
    <t>李霞</t>
  </si>
  <si>
    <t>王娜</t>
  </si>
  <si>
    <t>四川太极郫县郫筒镇一环路东南段药店</t>
  </si>
  <si>
    <t>夏彩红</t>
  </si>
  <si>
    <t>四川太极温江店</t>
  </si>
  <si>
    <t>梅茜</t>
  </si>
  <si>
    <t>四川太极双林路药店</t>
  </si>
  <si>
    <t>余梦思</t>
  </si>
  <si>
    <t>四川太极锦江区柳翠路药店</t>
  </si>
  <si>
    <t>李静</t>
  </si>
  <si>
    <t>王旭</t>
  </si>
  <si>
    <t xml:space="preserve">朱晓桃 </t>
  </si>
  <si>
    <t xml:space="preserve">张阳 </t>
  </si>
  <si>
    <t>四川太极锦江区观音桥街药店</t>
  </si>
  <si>
    <t xml:space="preserve">罗纬 </t>
  </si>
  <si>
    <t>周金梅</t>
  </si>
  <si>
    <t>陈琪</t>
  </si>
  <si>
    <t>四川太极锦江区庆云南街药店</t>
  </si>
  <si>
    <t>李银萍</t>
  </si>
  <si>
    <t>黄鑫</t>
  </si>
  <si>
    <t>四川太极高新区中和街道柳荫街药店</t>
  </si>
  <si>
    <t>胡荣琼</t>
  </si>
  <si>
    <t>四川太极光华村街药店</t>
  </si>
  <si>
    <t>谭凤旭</t>
  </si>
  <si>
    <t>黄长菊</t>
  </si>
  <si>
    <t>李秀辉</t>
  </si>
  <si>
    <t>四川太极大邑县晋原镇子龙路店</t>
  </si>
  <si>
    <t>高红华</t>
  </si>
  <si>
    <t>四川太极成华区羊子山西路药店（兴元华盛）</t>
  </si>
  <si>
    <t xml:space="preserve">毛春英 </t>
  </si>
  <si>
    <t>郑娇</t>
  </si>
  <si>
    <t>赵君兰</t>
  </si>
  <si>
    <t>谯红俐</t>
  </si>
  <si>
    <t>张杰</t>
  </si>
  <si>
    <t>四川太极龙潭西路店</t>
  </si>
  <si>
    <t>黄天平</t>
  </si>
  <si>
    <t>张光群</t>
  </si>
  <si>
    <t>羊玉梅</t>
  </si>
  <si>
    <t>四川太极青羊区十二桥药店</t>
  </si>
  <si>
    <t>王娇</t>
  </si>
  <si>
    <t>尹萍</t>
  </si>
  <si>
    <t>冯静</t>
  </si>
  <si>
    <t>四川太极成华区二环路北四段药店（汇融名城）</t>
  </si>
  <si>
    <t>张茹君</t>
  </si>
  <si>
    <t>四川太极金牛区交大路第三药店</t>
  </si>
  <si>
    <t>杨晓毅</t>
  </si>
  <si>
    <t>李迎新</t>
  </si>
  <si>
    <t>李梦菊</t>
  </si>
  <si>
    <t>伍映利</t>
  </si>
  <si>
    <t>四川太极兴义镇万兴路药店</t>
  </si>
  <si>
    <t>张丽</t>
  </si>
  <si>
    <t>四川太极锦江区榕声路店</t>
  </si>
  <si>
    <t>卫荟垟</t>
  </si>
  <si>
    <t>杨丽蓉</t>
  </si>
  <si>
    <t>四川太极龙泉驿区龙泉街道驿生路药店</t>
  </si>
  <si>
    <t>胡怡梅</t>
  </si>
  <si>
    <t>四川太极大邑县沙渠镇方圆路药店</t>
  </si>
  <si>
    <t>刘雨婷</t>
  </si>
  <si>
    <t>四川太极新都区马超东路店</t>
  </si>
  <si>
    <t>郑佳</t>
  </si>
  <si>
    <t>王俊</t>
  </si>
  <si>
    <t>苟姗</t>
  </si>
  <si>
    <t>四川太极成华区新怡路店</t>
  </si>
  <si>
    <t>黄姣</t>
  </si>
  <si>
    <t>姜孝杨</t>
  </si>
  <si>
    <t>解超霞</t>
  </si>
  <si>
    <t>曹娉</t>
  </si>
  <si>
    <t>王兰</t>
  </si>
  <si>
    <t>罗丹</t>
  </si>
  <si>
    <t>李甜甜</t>
  </si>
  <si>
    <t>魏小琴</t>
  </si>
  <si>
    <t>林霞</t>
  </si>
  <si>
    <t>冯晓雨</t>
  </si>
  <si>
    <t>陈春花</t>
  </si>
  <si>
    <t>邓黎</t>
  </si>
  <si>
    <t>曹春燕</t>
  </si>
  <si>
    <t>杨伟钰</t>
  </si>
  <si>
    <t>四川太极成华区崔家店路药店</t>
  </si>
  <si>
    <t>叶娟</t>
  </si>
  <si>
    <t>李雪梅</t>
  </si>
  <si>
    <t>四川太极邛崃市羊安镇永康大道药店</t>
  </si>
  <si>
    <t>曹琼</t>
  </si>
  <si>
    <t>四川太极怀远店</t>
  </si>
  <si>
    <t>付曦</t>
  </si>
  <si>
    <t>四川太极大邑县晋原镇通达东路五段药店</t>
  </si>
  <si>
    <t>胡光宾</t>
  </si>
  <si>
    <t>四川太极锦江区水杉街药店</t>
  </si>
  <si>
    <t>张群</t>
  </si>
  <si>
    <t>四川太极大邑县安仁镇千禧街药店</t>
  </si>
  <si>
    <t>李燕</t>
  </si>
  <si>
    <t>四川太极都江堰景中路店</t>
  </si>
  <si>
    <t>周有惠</t>
  </si>
  <si>
    <t>江月红</t>
  </si>
  <si>
    <t>四川太极武侯区顺和街店</t>
  </si>
  <si>
    <t xml:space="preserve">郑红艳 </t>
  </si>
  <si>
    <t>四川太极新津邓双镇岷江店</t>
  </si>
  <si>
    <t xml:space="preserve">周思 </t>
  </si>
  <si>
    <t>刘晓燕</t>
  </si>
  <si>
    <t>钱佳佳</t>
  </si>
  <si>
    <t>周宇琳</t>
  </si>
  <si>
    <t>赖千禧</t>
  </si>
  <si>
    <t>黄梅</t>
  </si>
  <si>
    <t>袁咏梅</t>
  </si>
  <si>
    <t>熊琴</t>
  </si>
  <si>
    <t>邓洋</t>
  </si>
  <si>
    <t>唐文琼</t>
  </si>
  <si>
    <t>李宋琴</t>
  </si>
  <si>
    <t>四川太极邛崃市临邛镇长安大道药店</t>
  </si>
  <si>
    <t>钱芳</t>
  </si>
  <si>
    <t>何丽萍</t>
  </si>
  <si>
    <t>四川太极都江堰聚源镇药店</t>
  </si>
  <si>
    <t>殷岱菊</t>
  </si>
  <si>
    <t>唐礼萍</t>
  </si>
  <si>
    <t>芶奂香</t>
  </si>
  <si>
    <t>何倩倩</t>
  </si>
  <si>
    <t>四川太极三江店</t>
  </si>
  <si>
    <t>贾益娟</t>
  </si>
  <si>
    <t>四川太极都江堰奎光路中段药店</t>
  </si>
  <si>
    <t>刘敏</t>
  </si>
  <si>
    <t>兰新喻</t>
  </si>
  <si>
    <t>四川太极成华区华泰路药店</t>
  </si>
  <si>
    <t>曾佳丽</t>
  </si>
  <si>
    <t>吕彩霞</t>
  </si>
  <si>
    <t>薛燕</t>
  </si>
  <si>
    <t>刘洁</t>
  </si>
  <si>
    <t>已离职</t>
  </si>
  <si>
    <t>费诗尧</t>
  </si>
  <si>
    <t>纪莉萍</t>
  </si>
  <si>
    <t>四川太极双流县西航港街道锦华路一段药店</t>
  </si>
  <si>
    <t>胡建梅</t>
  </si>
  <si>
    <t>彭宇</t>
  </si>
  <si>
    <t>任嘉欣</t>
  </si>
  <si>
    <t>实习生减半（110元）</t>
  </si>
  <si>
    <t>张登玉</t>
  </si>
  <si>
    <t>黄玉桂</t>
  </si>
  <si>
    <t>彭燕</t>
  </si>
  <si>
    <t>实习生减半(480元）</t>
  </si>
  <si>
    <t>门店id</t>
  </si>
  <si>
    <t>片区</t>
  </si>
  <si>
    <t>门店名</t>
  </si>
  <si>
    <t>人员id</t>
  </si>
  <si>
    <t>人员名</t>
  </si>
  <si>
    <t>职务</t>
  </si>
  <si>
    <t>系数</t>
  </si>
  <si>
    <t>门店任务</t>
  </si>
  <si>
    <t>门店基础 任务完成率</t>
  </si>
  <si>
    <t>员工任务</t>
  </si>
  <si>
    <t>门店总销售金额</t>
  </si>
  <si>
    <t>门店总毛利</t>
  </si>
  <si>
    <t>门店毛利率</t>
  </si>
  <si>
    <t>员工总销售金额</t>
  </si>
  <si>
    <t>员工总毛利</t>
  </si>
  <si>
    <t>员工    完成率</t>
  </si>
  <si>
    <t>员工总毛利率</t>
  </si>
  <si>
    <t>门店当日销售</t>
  </si>
  <si>
    <t>门店当日毛利</t>
  </si>
  <si>
    <t>门店当日完成率</t>
  </si>
  <si>
    <t>城北片</t>
  </si>
  <si>
    <t>店长</t>
  </si>
  <si>
    <t>城中片</t>
  </si>
  <si>
    <t>实习生</t>
  </si>
  <si>
    <t/>
  </si>
  <si>
    <t>大邑片</t>
  </si>
  <si>
    <t>门店店长</t>
  </si>
  <si>
    <t>温江片</t>
  </si>
  <si>
    <t>营业员</t>
  </si>
  <si>
    <t>城东片</t>
  </si>
  <si>
    <t>试用期</t>
  </si>
  <si>
    <t>朱晓芹</t>
  </si>
  <si>
    <t>城外片</t>
  </si>
  <si>
    <t>甘俊莉</t>
  </si>
  <si>
    <t>邛崃片</t>
  </si>
  <si>
    <t>何亚</t>
  </si>
  <si>
    <t>新津片</t>
  </si>
  <si>
    <t>陈星月</t>
  </si>
  <si>
    <t>新员工</t>
  </si>
  <si>
    <t>郫县片</t>
  </si>
  <si>
    <t>城西片</t>
  </si>
  <si>
    <t>门店店长兼执业药师</t>
  </si>
  <si>
    <t>孙莉</t>
  </si>
  <si>
    <t>古素琼</t>
  </si>
  <si>
    <t>崇州片</t>
  </si>
  <si>
    <t>刘秀琼</t>
  </si>
  <si>
    <t>李小平</t>
  </si>
  <si>
    <t>正式员工</t>
  </si>
  <si>
    <t>王媚</t>
  </si>
  <si>
    <t>孟小明</t>
  </si>
  <si>
    <t xml:space="preserve">向海英 </t>
  </si>
  <si>
    <t>试用期营业员</t>
  </si>
  <si>
    <t>朱春梅</t>
  </si>
  <si>
    <t>执业药师</t>
  </si>
  <si>
    <t>王婷</t>
  </si>
  <si>
    <t>都江堰片区</t>
  </si>
  <si>
    <t>钱亚辉</t>
  </si>
  <si>
    <t>李玉先</t>
  </si>
  <si>
    <t>王娟</t>
  </si>
  <si>
    <t>陈蓉</t>
  </si>
  <si>
    <t>邓杨梅</t>
  </si>
  <si>
    <t>双流片</t>
  </si>
  <si>
    <t>员工</t>
  </si>
  <si>
    <t>四川太极成华区万宇路药店</t>
  </si>
  <si>
    <t xml:space="preserve">王晗 </t>
  </si>
  <si>
    <t>新都片</t>
  </si>
  <si>
    <t>四川太极新都区新繁镇繁江北路药店</t>
  </si>
  <si>
    <t xml:space="preserve">朱朝霞 </t>
  </si>
  <si>
    <t>王波</t>
  </si>
  <si>
    <t>何媛</t>
  </si>
  <si>
    <t>店员</t>
  </si>
  <si>
    <t>四川太极邛崃市临邛镇洪川小区药店</t>
  </si>
  <si>
    <t>马婷婷</t>
  </si>
  <si>
    <t>肖然</t>
  </si>
  <si>
    <t>邹惠</t>
  </si>
  <si>
    <t>熊小玲</t>
  </si>
  <si>
    <t>杨秀娟</t>
  </si>
  <si>
    <t>林云</t>
  </si>
  <si>
    <t>王美</t>
  </si>
  <si>
    <t>于春莲</t>
  </si>
  <si>
    <t>范旭</t>
  </si>
  <si>
    <t>四川太极成华区华康路药店</t>
  </si>
  <si>
    <t>陈丽梅</t>
  </si>
  <si>
    <t>毛静静</t>
  </si>
  <si>
    <t xml:space="preserve">刘樽 </t>
  </si>
  <si>
    <t>高艳</t>
  </si>
  <si>
    <t>何晓蝶</t>
  </si>
  <si>
    <t>马玉梅</t>
  </si>
  <si>
    <t>廖苹</t>
  </si>
  <si>
    <t>助理药师</t>
  </si>
  <si>
    <t>陈志勇</t>
  </si>
  <si>
    <t>陈丽媛</t>
  </si>
  <si>
    <t>王茹</t>
  </si>
  <si>
    <t>刘莎</t>
  </si>
  <si>
    <t>吴伟利</t>
  </si>
  <si>
    <t xml:space="preserve">周娟 </t>
  </si>
  <si>
    <t>张亚红</t>
  </si>
  <si>
    <t>杨平</t>
  </si>
  <si>
    <t>钟学兰</t>
  </si>
  <si>
    <t>副店长</t>
  </si>
  <si>
    <t>郑万利</t>
  </si>
  <si>
    <t>古显琼</t>
  </si>
  <si>
    <t>促销</t>
  </si>
  <si>
    <t>何英</t>
  </si>
  <si>
    <t>邓玉英</t>
  </si>
  <si>
    <t>苟俊驰</t>
  </si>
  <si>
    <t>宋留艺</t>
  </si>
  <si>
    <t>罗传浩</t>
  </si>
  <si>
    <t>试用期员工</t>
  </si>
  <si>
    <t>谢玉涛</t>
  </si>
  <si>
    <t>舒海燕</t>
  </si>
  <si>
    <t>李可</t>
  </si>
  <si>
    <t>黄艳</t>
  </si>
  <si>
    <t>张玉</t>
  </si>
  <si>
    <t>梁兰</t>
  </si>
  <si>
    <t>曾艳</t>
  </si>
  <si>
    <t>李蕊如</t>
  </si>
  <si>
    <t>林玲</t>
  </si>
  <si>
    <t>蔡小丽</t>
  </si>
  <si>
    <t>贾静</t>
  </si>
  <si>
    <t>蔡旌晶</t>
  </si>
  <si>
    <t xml:space="preserve">戚彩 </t>
  </si>
  <si>
    <t>实习生（2018.1.25）</t>
  </si>
  <si>
    <t>实习营业员</t>
  </si>
  <si>
    <t>黄雨</t>
  </si>
  <si>
    <t>张雨</t>
  </si>
  <si>
    <t>实习生（2018.6.6）</t>
  </si>
  <si>
    <t>杨若澜</t>
  </si>
  <si>
    <t>叶素英</t>
  </si>
  <si>
    <t>周静</t>
  </si>
  <si>
    <t>王芳</t>
  </si>
  <si>
    <t>汪梦雨</t>
  </si>
  <si>
    <t>于新蕾</t>
  </si>
  <si>
    <t>王李秋</t>
  </si>
  <si>
    <t>刘旭</t>
  </si>
  <si>
    <t>伍佳慧</t>
  </si>
  <si>
    <t>杨苗</t>
  </si>
  <si>
    <t>许巧丽</t>
  </si>
  <si>
    <t>祁荣</t>
  </si>
  <si>
    <t>汪君</t>
  </si>
  <si>
    <t>实习生，2018年1月25日进公司</t>
  </si>
  <si>
    <t>王丽超</t>
  </si>
  <si>
    <t>员工完成率</t>
  </si>
  <si>
    <t>程帆</t>
  </si>
  <si>
    <t>吴莉玲</t>
  </si>
  <si>
    <t>申彩文</t>
  </si>
  <si>
    <t>销售代表</t>
  </si>
  <si>
    <t>罗婷</t>
  </si>
  <si>
    <t>黄丹</t>
  </si>
  <si>
    <t>刘莉</t>
  </si>
  <si>
    <t>陈凤珍</t>
  </si>
  <si>
    <t>四川太极都江堰市蒲阳镇堰问道西路药店</t>
  </si>
  <si>
    <t>杨久会</t>
  </si>
  <si>
    <t>廖桂英</t>
  </si>
  <si>
    <t>四川太极都江堰幸福镇翔凤路药店</t>
  </si>
  <si>
    <t>乐良清</t>
  </si>
  <si>
    <t>阳玲</t>
  </si>
  <si>
    <t>韩艳梅</t>
  </si>
  <si>
    <t>四川太极新乐中街药店</t>
  </si>
  <si>
    <t>张建</t>
  </si>
  <si>
    <t>高亚</t>
  </si>
  <si>
    <t>张玲</t>
  </si>
  <si>
    <t>陈文芳</t>
  </si>
  <si>
    <t>林思敏</t>
  </si>
  <si>
    <t>曾梦薇</t>
  </si>
  <si>
    <t>四川太极金牛区金沙路药店</t>
  </si>
  <si>
    <t>胡欢</t>
  </si>
  <si>
    <t>李媛2</t>
  </si>
  <si>
    <t>张琴</t>
  </si>
  <si>
    <t>汤雪芹</t>
  </si>
  <si>
    <t>四川太极金牛区黄苑东街药店</t>
  </si>
  <si>
    <t>李秀芳</t>
  </si>
  <si>
    <t>四川太极邛崃市临邛镇翠荫街药店</t>
  </si>
  <si>
    <t>陈昱邑</t>
  </si>
  <si>
    <t>陈小风</t>
  </si>
  <si>
    <t>5.16日刚上班</t>
  </si>
  <si>
    <t>马昕</t>
  </si>
  <si>
    <t>易永红</t>
  </si>
  <si>
    <t>李沙</t>
  </si>
  <si>
    <t>店长兼执业药师</t>
  </si>
  <si>
    <t>四川太极高新天久北巷药店</t>
  </si>
  <si>
    <t>张芙蓉</t>
  </si>
  <si>
    <t>彭勤</t>
  </si>
  <si>
    <t>李金华</t>
  </si>
  <si>
    <t>任远芳</t>
  </si>
  <si>
    <t>付能梅</t>
  </si>
  <si>
    <t>付静</t>
  </si>
  <si>
    <t>四川太极青羊区浣花滨河路药店</t>
  </si>
  <si>
    <t>余济秀</t>
  </si>
  <si>
    <t>晏玲</t>
  </si>
  <si>
    <t>门店营业员</t>
  </si>
  <si>
    <t>单菊</t>
  </si>
  <si>
    <t xml:space="preserve">冯莉 </t>
  </si>
  <si>
    <t>程欢欢</t>
  </si>
  <si>
    <t>肖瑶</t>
  </si>
  <si>
    <t>袁文秀</t>
  </si>
  <si>
    <t>谌美静</t>
  </si>
  <si>
    <t>陈会</t>
  </si>
  <si>
    <t>杨科</t>
  </si>
  <si>
    <t>陈礼凤</t>
  </si>
  <si>
    <t>何蕴雯</t>
  </si>
  <si>
    <t>梁娟</t>
  </si>
  <si>
    <t>四川太极都江堰药店</t>
  </si>
  <si>
    <t>刘娟</t>
  </si>
  <si>
    <t>曾佳敏</t>
  </si>
  <si>
    <t>廖丹</t>
  </si>
  <si>
    <t>孙佳丽</t>
  </si>
  <si>
    <t>张丹</t>
  </si>
  <si>
    <t>罗丽</t>
  </si>
  <si>
    <t>曾胜男</t>
  </si>
  <si>
    <t xml:space="preserve">黄梅 </t>
  </si>
  <si>
    <t>何圆晴</t>
  </si>
  <si>
    <t>闵雪</t>
  </si>
  <si>
    <t>万义丽</t>
  </si>
  <si>
    <t>四川太极都江堰市蒲阳路药店</t>
  </si>
  <si>
    <t>杨文英</t>
  </si>
  <si>
    <t>王娅</t>
  </si>
  <si>
    <t>吴丹</t>
  </si>
  <si>
    <t>刘春花</t>
  </si>
  <si>
    <t>晏祥春</t>
  </si>
  <si>
    <t>方晓敏</t>
  </si>
  <si>
    <t>杨琼</t>
  </si>
  <si>
    <t>窦潘</t>
  </si>
  <si>
    <t>梁海燕</t>
  </si>
  <si>
    <t>杨梅</t>
  </si>
  <si>
    <t>促销代表</t>
  </si>
  <si>
    <t>王伽璐</t>
  </si>
  <si>
    <t>聂丽</t>
  </si>
  <si>
    <t>庄静</t>
  </si>
  <si>
    <t>任姗姗</t>
  </si>
  <si>
    <t>袁晓捷</t>
  </si>
  <si>
    <t>韩启敏</t>
  </si>
  <si>
    <t>罗璇</t>
  </si>
  <si>
    <t>蒲旭荣</t>
  </si>
  <si>
    <t>李思琪</t>
  </si>
  <si>
    <t>四川太极温江区柳城街道鱼凫路药店</t>
  </si>
  <si>
    <t>王慧</t>
  </si>
  <si>
    <t>杨小琴</t>
  </si>
  <si>
    <t>阮丽</t>
  </si>
  <si>
    <t>吴阳</t>
  </si>
  <si>
    <t>实习生（2018.1.26进公司）</t>
  </si>
  <si>
    <t>张平英</t>
  </si>
  <si>
    <t>李小凤</t>
  </si>
  <si>
    <t>黄萍</t>
  </si>
  <si>
    <t>谭庆娟</t>
  </si>
  <si>
    <t>代珍慧</t>
  </si>
  <si>
    <t>毛茜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</si>
  <si>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</si>
  <si>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</si>
  <si>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</si>
  <si>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</si>
  <si>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</si>
  <si>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</t>
  </si>
  <si>
    <t>6.29</t>
  </si>
  <si>
    <t>6.30</t>
  </si>
  <si>
    <t>7.1</t>
  </si>
  <si>
    <t>7.2</t>
  </si>
  <si>
    <t>7.3</t>
  </si>
  <si>
    <t>实习生（连续3日）</t>
  </si>
  <si>
    <t>7.4</t>
  </si>
  <si>
    <t>7.5</t>
  </si>
  <si>
    <t>实习生（连续5日）</t>
  </si>
  <si>
    <t>7.6</t>
  </si>
  <si>
    <t>7.7</t>
  </si>
  <si>
    <t>7.8</t>
  </si>
  <si>
    <t>7.9</t>
  </si>
  <si>
    <t>7.10</t>
  </si>
  <si>
    <t>7.12</t>
  </si>
  <si>
    <t>7.13</t>
  </si>
  <si>
    <t>7.14</t>
  </si>
  <si>
    <t>7.15</t>
  </si>
  <si>
    <t>7.16</t>
  </si>
  <si>
    <t xml:space="preserve">实习生  </t>
  </si>
  <si>
    <t>实习生 连续5日</t>
  </si>
  <si>
    <t>7.19</t>
  </si>
  <si>
    <t xml:space="preserve">实习生   </t>
  </si>
  <si>
    <t>7.20</t>
  </si>
  <si>
    <t>7.22</t>
  </si>
  <si>
    <t>7.23</t>
  </si>
  <si>
    <t>7.24</t>
  </si>
  <si>
    <t>7.25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</si>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</sst>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等线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rgb="FFFF0000"/>
      <name val="等线"/>
      <charset val="134"/>
      <scheme val="minor"/>
    </font>
    <font>
      <sz val="9"/>
      <name val="宋体"/>
      <charset val="0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/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24" borderId="10" applyNumberFormat="0" applyAlignment="0" applyProtection="0">
      <alignment vertical="center"/>
    </xf>
    <xf numFmtId="0" fontId="35" fillId="0" borderId="0"/>
    <xf numFmtId="0" fontId="48" fillId="24" borderId="8" applyNumberFormat="0" applyAlignment="0" applyProtection="0">
      <alignment vertical="center"/>
    </xf>
    <xf numFmtId="0" fontId="50" fillId="35" borderId="13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" fillId="0" borderId="0"/>
    <xf numFmtId="0" fontId="35" fillId="0" borderId="0">
      <alignment vertical="center"/>
    </xf>
  </cellStyleXfs>
  <cellXfs count="1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10" fontId="15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766D4"/>
      <color rgb="00FF0000"/>
      <color rgb="00000000"/>
      <color rgb="00FFF2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13" sqref="H13"/>
    </sheetView>
  </sheetViews>
  <sheetFormatPr defaultColWidth="9" defaultRowHeight="26" customHeight="1"/>
  <cols>
    <col min="1" max="1" width="6.625" customWidth="1"/>
    <col min="2" max="2" width="21.125" style="103" customWidth="1"/>
  </cols>
  <sheetData>
    <row r="1" customHeight="1" spans="1:11">
      <c r="A1" s="104" t="s">
        <v>0</v>
      </c>
      <c r="B1" s="105"/>
      <c r="C1" s="104"/>
      <c r="D1" s="104"/>
      <c r="E1" s="104"/>
      <c r="F1" s="104"/>
      <c r="G1" s="104"/>
      <c r="H1" s="104"/>
      <c r="I1" s="104"/>
      <c r="J1" s="104"/>
      <c r="K1" s="104"/>
    </row>
    <row r="2" customHeight="1" spans="1:11">
      <c r="A2" s="106" t="s">
        <v>1</v>
      </c>
      <c r="B2" s="107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108" t="s">
        <v>7</v>
      </c>
      <c r="H2" s="108" t="s">
        <v>8</v>
      </c>
      <c r="I2" s="106" t="s">
        <v>9</v>
      </c>
      <c r="J2" s="108" t="s">
        <v>10</v>
      </c>
      <c r="K2" s="108" t="s">
        <v>11</v>
      </c>
    </row>
    <row r="3" customHeight="1" spans="1:11">
      <c r="A3" s="109">
        <v>1</v>
      </c>
      <c r="B3" s="110" t="s">
        <v>12</v>
      </c>
      <c r="C3" s="111">
        <v>1.17350361111111</v>
      </c>
      <c r="D3" s="111">
        <v>0.247213650102388</v>
      </c>
      <c r="E3" s="112">
        <v>11478</v>
      </c>
      <c r="F3" s="110" t="s">
        <v>13</v>
      </c>
      <c r="G3" s="113">
        <v>1.157</v>
      </c>
      <c r="H3" s="113">
        <v>0.2524</v>
      </c>
      <c r="I3" s="118" t="s">
        <v>14</v>
      </c>
      <c r="J3" s="119">
        <v>300</v>
      </c>
      <c r="K3" s="120"/>
    </row>
    <row r="4" customHeight="1" spans="1:11">
      <c r="A4" s="109">
        <v>2</v>
      </c>
      <c r="B4" s="114" t="s">
        <v>15</v>
      </c>
      <c r="C4" s="111"/>
      <c r="D4" s="111"/>
      <c r="E4" s="112"/>
      <c r="F4" s="110"/>
      <c r="G4" s="115"/>
      <c r="H4" s="115"/>
      <c r="I4" s="118" t="s">
        <v>14</v>
      </c>
      <c r="J4" s="119">
        <v>0</v>
      </c>
      <c r="K4" s="120"/>
    </row>
    <row r="5" customHeight="1" spans="1:11">
      <c r="A5" s="109">
        <v>1</v>
      </c>
      <c r="B5" s="110" t="s">
        <v>16</v>
      </c>
      <c r="C5" s="111">
        <v>1.80597514285714</v>
      </c>
      <c r="D5" s="111">
        <v>0.248959657146576</v>
      </c>
      <c r="E5" s="112">
        <v>4117</v>
      </c>
      <c r="F5" s="110" t="s">
        <v>17</v>
      </c>
      <c r="G5" s="113">
        <v>2.1792</v>
      </c>
      <c r="H5" s="113">
        <v>0.2581</v>
      </c>
      <c r="I5" s="121"/>
      <c r="J5" s="119">
        <v>500</v>
      </c>
      <c r="K5" s="120"/>
    </row>
    <row r="6" customHeight="1" spans="1:11">
      <c r="A6" s="109">
        <v>2</v>
      </c>
      <c r="B6" s="110" t="s">
        <v>18</v>
      </c>
      <c r="C6" s="111">
        <v>1.22015016666667</v>
      </c>
      <c r="D6" s="111">
        <v>0.285124399305495</v>
      </c>
      <c r="E6" s="112">
        <v>6537</v>
      </c>
      <c r="F6" s="110" t="s">
        <v>19</v>
      </c>
      <c r="G6" s="113">
        <v>1.9661</v>
      </c>
      <c r="H6" s="113">
        <v>0.2889</v>
      </c>
      <c r="I6" s="121"/>
      <c r="J6" s="119">
        <v>400</v>
      </c>
      <c r="K6" s="120"/>
    </row>
    <row r="7" customHeight="1" spans="1:11">
      <c r="A7" s="109">
        <v>3</v>
      </c>
      <c r="B7" s="110" t="s">
        <v>20</v>
      </c>
      <c r="C7" s="111">
        <v>1.15598896396396</v>
      </c>
      <c r="D7" s="111">
        <v>0.278792485121063</v>
      </c>
      <c r="E7" s="112">
        <v>5519</v>
      </c>
      <c r="F7" s="110" t="s">
        <v>21</v>
      </c>
      <c r="G7" s="113">
        <v>1.7881</v>
      </c>
      <c r="H7" s="113">
        <v>0.2945</v>
      </c>
      <c r="I7" s="121"/>
      <c r="J7" s="119">
        <v>300</v>
      </c>
      <c r="K7" s="120"/>
    </row>
    <row r="8" customHeight="1" spans="1:11">
      <c r="A8" s="109">
        <v>4</v>
      </c>
      <c r="B8" s="110" t="s">
        <v>22</v>
      </c>
      <c r="C8" s="111">
        <v>1.5021128125</v>
      </c>
      <c r="D8" s="111">
        <v>0.295157730260911</v>
      </c>
      <c r="E8" s="112">
        <v>10956</v>
      </c>
      <c r="F8" s="110" t="s">
        <v>23</v>
      </c>
      <c r="G8" s="113">
        <v>1.659</v>
      </c>
      <c r="H8" s="113">
        <v>0.3056</v>
      </c>
      <c r="I8" s="121"/>
      <c r="J8" s="119">
        <v>200</v>
      </c>
      <c r="K8" s="120"/>
    </row>
    <row r="9" customHeight="1" spans="1:11">
      <c r="A9" s="109">
        <v>5</v>
      </c>
      <c r="B9" s="110" t="s">
        <v>24</v>
      </c>
      <c r="C9" s="111">
        <v>1.28485355555556</v>
      </c>
      <c r="D9" s="111">
        <v>0.25369056326523</v>
      </c>
      <c r="E9" s="112">
        <v>10468</v>
      </c>
      <c r="F9" s="110" t="s">
        <v>25</v>
      </c>
      <c r="G9" s="113">
        <v>1.593</v>
      </c>
      <c r="H9" s="113">
        <v>0.2586</v>
      </c>
      <c r="I9" s="121"/>
      <c r="J9" s="119">
        <v>100</v>
      </c>
      <c r="K9" s="120"/>
    </row>
    <row r="10" customHeight="1" spans="1:11">
      <c r="A10" s="106" t="s">
        <v>26</v>
      </c>
      <c r="B10" s="116"/>
      <c r="C10" s="117"/>
      <c r="D10" s="117"/>
      <c r="E10" s="117"/>
      <c r="F10" s="117"/>
      <c r="G10" s="117"/>
      <c r="H10" s="117"/>
      <c r="I10" s="117"/>
      <c r="J10" s="122">
        <f>SUM(J3:J9)</f>
        <v>1800</v>
      </c>
      <c r="K10" s="122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tabSelected="1" topLeftCell="A148" workbookViewId="0">
      <selection activeCell="L160" sqref="L160"/>
    </sheetView>
  </sheetViews>
  <sheetFormatPr defaultColWidth="9" defaultRowHeight="18" customHeight="1"/>
  <cols>
    <col min="1" max="1" width="5.375" style="82" customWidth="1"/>
    <col min="2" max="2" width="8.25" style="82" customWidth="1"/>
    <col min="3" max="3" width="7" style="82" customWidth="1"/>
    <col min="4" max="4" width="30.25" style="82" customWidth="1"/>
    <col min="5" max="5" width="8.5" style="82" customWidth="1"/>
    <col min="6" max="6" width="8.75" style="82" customWidth="1"/>
    <col min="7" max="7" width="8.375" style="82" customWidth="1"/>
    <col min="8" max="8" width="11.125" style="82" customWidth="1"/>
    <col min="9" max="9" width="9" style="82" customWidth="1"/>
    <col min="10" max="10" width="8.625" style="83" customWidth="1"/>
    <col min="11" max="16384" width="9" style="82"/>
  </cols>
  <sheetData>
    <row r="1" customHeight="1" spans="1:9">
      <c r="A1" s="84" t="s">
        <v>27</v>
      </c>
      <c r="B1" s="85"/>
      <c r="C1" s="85"/>
      <c r="D1" s="85"/>
      <c r="E1" s="85"/>
      <c r="F1" s="85"/>
      <c r="G1" s="85"/>
      <c r="H1" s="85"/>
      <c r="I1" s="98"/>
    </row>
    <row r="2" customHeight="1" spans="1:9">
      <c r="A2" s="86" t="s">
        <v>1</v>
      </c>
      <c r="B2" s="87" t="s">
        <v>28</v>
      </c>
      <c r="C2" s="88" t="s">
        <v>6</v>
      </c>
      <c r="D2" s="89" t="s">
        <v>2</v>
      </c>
      <c r="E2" s="87" t="s">
        <v>29</v>
      </c>
      <c r="F2" s="87" t="s">
        <v>30</v>
      </c>
      <c r="G2" s="90" t="s">
        <v>31</v>
      </c>
      <c r="H2" s="90" t="s">
        <v>32</v>
      </c>
      <c r="I2" s="90" t="s">
        <v>33</v>
      </c>
    </row>
    <row r="3" s="80" customFormat="1" customHeight="1" spans="1:10">
      <c r="A3" s="91">
        <v>1</v>
      </c>
      <c r="B3" s="92">
        <v>11335</v>
      </c>
      <c r="C3" s="92" t="s">
        <v>34</v>
      </c>
      <c r="D3" s="93" t="s">
        <v>35</v>
      </c>
      <c r="E3" s="92">
        <v>31</v>
      </c>
      <c r="F3" s="92">
        <v>0</v>
      </c>
      <c r="G3" s="91">
        <f t="shared" ref="G3:G66" si="0">E3+F3</f>
        <v>31</v>
      </c>
      <c r="H3" s="91">
        <v>122.5</v>
      </c>
      <c r="I3" s="91" t="s">
        <v>36</v>
      </c>
      <c r="J3" s="99"/>
    </row>
    <row r="4" s="80" customFormat="1" customHeight="1" spans="1:10">
      <c r="A4" s="91">
        <v>2</v>
      </c>
      <c r="B4" s="92">
        <v>4311</v>
      </c>
      <c r="C4" s="92" t="s">
        <v>37</v>
      </c>
      <c r="D4" s="93" t="s">
        <v>38</v>
      </c>
      <c r="E4" s="92">
        <v>25</v>
      </c>
      <c r="F4" s="92">
        <v>0</v>
      </c>
      <c r="G4" s="91">
        <f t="shared" si="0"/>
        <v>25</v>
      </c>
      <c r="H4" s="91">
        <v>153.36</v>
      </c>
      <c r="I4" s="91" t="s">
        <v>39</v>
      </c>
      <c r="J4" s="99"/>
    </row>
    <row r="5" s="80" customFormat="1" customHeight="1" spans="1:10">
      <c r="A5" s="91">
        <v>3</v>
      </c>
      <c r="B5" s="92">
        <v>4143</v>
      </c>
      <c r="C5" s="92" t="s">
        <v>40</v>
      </c>
      <c r="D5" s="93" t="s">
        <v>41</v>
      </c>
      <c r="E5" s="92">
        <v>20</v>
      </c>
      <c r="F5" s="92">
        <v>0</v>
      </c>
      <c r="G5" s="91">
        <f t="shared" si="0"/>
        <v>20</v>
      </c>
      <c r="H5" s="91">
        <v>202.17</v>
      </c>
      <c r="I5" s="91" t="s">
        <v>42</v>
      </c>
      <c r="J5" s="99"/>
    </row>
    <row r="6" s="80" customFormat="1" customHeight="1" spans="1:10">
      <c r="A6" s="91">
        <v>4</v>
      </c>
      <c r="B6" s="92">
        <v>997727</v>
      </c>
      <c r="C6" s="92" t="s">
        <v>43</v>
      </c>
      <c r="D6" s="93" t="s">
        <v>44</v>
      </c>
      <c r="E6" s="92">
        <v>16</v>
      </c>
      <c r="F6" s="92">
        <v>0</v>
      </c>
      <c r="G6" s="91">
        <f t="shared" si="0"/>
        <v>16</v>
      </c>
      <c r="H6" s="91">
        <v>243.01</v>
      </c>
      <c r="I6" s="91" t="s">
        <v>45</v>
      </c>
      <c r="J6" s="99"/>
    </row>
    <row r="7" s="80" customFormat="1" customHeight="1" spans="1:10">
      <c r="A7" s="91">
        <v>5</v>
      </c>
      <c r="B7" s="92">
        <v>4117</v>
      </c>
      <c r="C7" s="92" t="s">
        <v>17</v>
      </c>
      <c r="D7" s="93" t="s">
        <v>41</v>
      </c>
      <c r="E7" s="92">
        <v>16</v>
      </c>
      <c r="F7" s="92">
        <v>0</v>
      </c>
      <c r="G7" s="91">
        <f t="shared" si="0"/>
        <v>16</v>
      </c>
      <c r="H7" s="91">
        <v>217.92</v>
      </c>
      <c r="I7" s="91" t="s">
        <v>46</v>
      </c>
      <c r="J7" s="99"/>
    </row>
    <row r="8" customHeight="1" spans="1:9">
      <c r="A8" s="94">
        <v>6</v>
      </c>
      <c r="B8" s="95">
        <v>998087</v>
      </c>
      <c r="C8" s="95" t="s">
        <v>47</v>
      </c>
      <c r="D8" s="96" t="s">
        <v>48</v>
      </c>
      <c r="E8" s="95">
        <v>15</v>
      </c>
      <c r="F8" s="95">
        <v>0</v>
      </c>
      <c r="G8" s="94">
        <f t="shared" si="0"/>
        <v>15</v>
      </c>
      <c r="H8" s="94">
        <v>147.25</v>
      </c>
      <c r="I8" s="94"/>
    </row>
    <row r="9" customHeight="1" spans="1:9">
      <c r="A9" s="94">
        <v>7</v>
      </c>
      <c r="B9" s="95">
        <v>11478</v>
      </c>
      <c r="C9" s="95" t="s">
        <v>13</v>
      </c>
      <c r="D9" s="96" t="s">
        <v>48</v>
      </c>
      <c r="E9" s="95">
        <v>13</v>
      </c>
      <c r="F9" s="95">
        <v>0</v>
      </c>
      <c r="G9" s="94">
        <f t="shared" si="0"/>
        <v>13</v>
      </c>
      <c r="H9" s="94">
        <v>115.7</v>
      </c>
      <c r="I9" s="94"/>
    </row>
    <row r="10" customHeight="1" spans="1:9">
      <c r="A10" s="94">
        <v>8</v>
      </c>
      <c r="B10" s="95">
        <v>11479</v>
      </c>
      <c r="C10" s="95" t="s">
        <v>49</v>
      </c>
      <c r="D10" s="96" t="s">
        <v>50</v>
      </c>
      <c r="E10" s="95">
        <v>12</v>
      </c>
      <c r="F10" s="95">
        <v>0</v>
      </c>
      <c r="G10" s="94">
        <f t="shared" si="0"/>
        <v>12</v>
      </c>
      <c r="H10" s="94">
        <v>148.3</v>
      </c>
      <c r="I10" s="94"/>
    </row>
    <row r="11" customHeight="1" spans="1:9">
      <c r="A11" s="94">
        <v>9</v>
      </c>
      <c r="B11" s="95">
        <v>7317</v>
      </c>
      <c r="C11" s="95" t="s">
        <v>51</v>
      </c>
      <c r="D11" s="96" t="s">
        <v>52</v>
      </c>
      <c r="E11" s="95">
        <v>12</v>
      </c>
      <c r="F11" s="95">
        <v>0</v>
      </c>
      <c r="G11" s="94">
        <f t="shared" si="0"/>
        <v>12</v>
      </c>
      <c r="H11" s="94">
        <v>150.56</v>
      </c>
      <c r="I11" s="94"/>
    </row>
    <row r="12" customHeight="1" spans="1:9">
      <c r="A12" s="94">
        <v>10</v>
      </c>
      <c r="B12" s="95">
        <v>11323</v>
      </c>
      <c r="C12" s="95" t="s">
        <v>53</v>
      </c>
      <c r="D12" s="96" t="s">
        <v>54</v>
      </c>
      <c r="E12" s="95">
        <v>16</v>
      </c>
      <c r="F12" s="97">
        <v>-6</v>
      </c>
      <c r="G12" s="94">
        <f t="shared" si="0"/>
        <v>10</v>
      </c>
      <c r="H12" s="94">
        <v>76.63</v>
      </c>
      <c r="I12" s="94"/>
    </row>
    <row r="13" customHeight="1" spans="1:9">
      <c r="A13" s="94">
        <v>11</v>
      </c>
      <c r="B13" s="95">
        <v>11394</v>
      </c>
      <c r="C13" s="95" t="s">
        <v>55</v>
      </c>
      <c r="D13" s="96" t="s">
        <v>44</v>
      </c>
      <c r="E13" s="95">
        <v>9</v>
      </c>
      <c r="F13" s="95">
        <v>0</v>
      </c>
      <c r="G13" s="94">
        <f t="shared" si="0"/>
        <v>9</v>
      </c>
      <c r="H13" s="94">
        <v>202.39</v>
      </c>
      <c r="I13" s="94"/>
    </row>
    <row r="14" customHeight="1" spans="1:9">
      <c r="A14" s="94">
        <v>12</v>
      </c>
      <c r="B14" s="95">
        <v>11318</v>
      </c>
      <c r="C14" s="95" t="s">
        <v>56</v>
      </c>
      <c r="D14" s="96" t="s">
        <v>57</v>
      </c>
      <c r="E14" s="95">
        <v>9</v>
      </c>
      <c r="F14" s="95">
        <v>0</v>
      </c>
      <c r="G14" s="94">
        <f t="shared" si="0"/>
        <v>9</v>
      </c>
      <c r="H14" s="94">
        <v>83.87</v>
      </c>
      <c r="I14" s="94"/>
    </row>
    <row r="15" customHeight="1" spans="1:9">
      <c r="A15" s="94">
        <v>13</v>
      </c>
      <c r="B15" s="95">
        <v>10956</v>
      </c>
      <c r="C15" s="95" t="s">
        <v>23</v>
      </c>
      <c r="D15" s="96" t="s">
        <v>58</v>
      </c>
      <c r="E15" s="95">
        <v>9</v>
      </c>
      <c r="F15" s="95">
        <v>0</v>
      </c>
      <c r="G15" s="94">
        <f t="shared" si="0"/>
        <v>9</v>
      </c>
      <c r="H15" s="94">
        <v>165.9</v>
      </c>
      <c r="I15" s="94"/>
    </row>
    <row r="16" customHeight="1" spans="1:9">
      <c r="A16" s="94">
        <v>14</v>
      </c>
      <c r="B16" s="95">
        <v>8075</v>
      </c>
      <c r="C16" s="95" t="s">
        <v>59</v>
      </c>
      <c r="D16" s="96" t="s">
        <v>60</v>
      </c>
      <c r="E16" s="95">
        <v>9</v>
      </c>
      <c r="F16" s="95">
        <v>0</v>
      </c>
      <c r="G16" s="94">
        <f t="shared" si="0"/>
        <v>9</v>
      </c>
      <c r="H16" s="94">
        <v>137.02</v>
      </c>
      <c r="I16" s="94"/>
    </row>
    <row r="17" customHeight="1" spans="1:9">
      <c r="A17" s="94">
        <v>15</v>
      </c>
      <c r="B17" s="95">
        <v>6965</v>
      </c>
      <c r="C17" s="95" t="s">
        <v>61</v>
      </c>
      <c r="D17" s="96" t="s">
        <v>35</v>
      </c>
      <c r="E17" s="95">
        <v>9</v>
      </c>
      <c r="F17" s="95">
        <v>0</v>
      </c>
      <c r="G17" s="94">
        <f t="shared" si="0"/>
        <v>9</v>
      </c>
      <c r="H17" s="94">
        <v>138.1</v>
      </c>
      <c r="I17" s="94"/>
    </row>
    <row r="18" customHeight="1" spans="1:9">
      <c r="A18" s="94">
        <v>16</v>
      </c>
      <c r="B18" s="95">
        <v>10613</v>
      </c>
      <c r="C18" s="95" t="s">
        <v>62</v>
      </c>
      <c r="D18" s="96" t="s">
        <v>63</v>
      </c>
      <c r="E18" s="95">
        <v>10</v>
      </c>
      <c r="F18" s="97">
        <v>-2</v>
      </c>
      <c r="G18" s="94">
        <f t="shared" si="0"/>
        <v>8</v>
      </c>
      <c r="H18" s="94">
        <v>121.66</v>
      </c>
      <c r="I18" s="94"/>
    </row>
    <row r="19" customHeight="1" spans="1:9">
      <c r="A19" s="94">
        <v>17</v>
      </c>
      <c r="B19" s="95">
        <v>4264</v>
      </c>
      <c r="C19" s="95" t="s">
        <v>64</v>
      </c>
      <c r="D19" s="96" t="s">
        <v>35</v>
      </c>
      <c r="E19" s="95">
        <v>8</v>
      </c>
      <c r="F19" s="95">
        <v>0</v>
      </c>
      <c r="G19" s="94">
        <f t="shared" si="0"/>
        <v>8</v>
      </c>
      <c r="H19" s="94">
        <v>145.25</v>
      </c>
      <c r="I19" s="91"/>
    </row>
    <row r="20" customHeight="1" spans="1:9">
      <c r="A20" s="94">
        <v>18</v>
      </c>
      <c r="B20" s="95">
        <v>4089</v>
      </c>
      <c r="C20" s="95" t="s">
        <v>65</v>
      </c>
      <c r="D20" s="96" t="s">
        <v>66</v>
      </c>
      <c r="E20" s="95">
        <v>8</v>
      </c>
      <c r="F20" s="95">
        <v>0</v>
      </c>
      <c r="G20" s="94">
        <f t="shared" si="0"/>
        <v>8</v>
      </c>
      <c r="H20" s="94">
        <v>99.77</v>
      </c>
      <c r="I20" s="91"/>
    </row>
    <row r="21" customHeight="1" spans="1:9">
      <c r="A21" s="94">
        <v>19</v>
      </c>
      <c r="B21" s="95">
        <v>10816</v>
      </c>
      <c r="C21" s="95" t="s">
        <v>67</v>
      </c>
      <c r="D21" s="96" t="s">
        <v>35</v>
      </c>
      <c r="E21" s="95">
        <v>7</v>
      </c>
      <c r="F21" s="95">
        <v>0</v>
      </c>
      <c r="G21" s="94">
        <f t="shared" si="0"/>
        <v>7</v>
      </c>
      <c r="H21" s="94">
        <v>109.8</v>
      </c>
      <c r="I21" s="94"/>
    </row>
    <row r="22" customHeight="1" spans="1:9">
      <c r="A22" s="94">
        <v>20</v>
      </c>
      <c r="B22" s="95">
        <v>7583</v>
      </c>
      <c r="C22" s="95" t="s">
        <v>68</v>
      </c>
      <c r="D22" s="96" t="s">
        <v>69</v>
      </c>
      <c r="E22" s="95">
        <v>7</v>
      </c>
      <c r="F22" s="95">
        <v>0</v>
      </c>
      <c r="G22" s="94">
        <f t="shared" si="0"/>
        <v>7</v>
      </c>
      <c r="H22" s="94">
        <v>164.83</v>
      </c>
      <c r="I22" s="94"/>
    </row>
    <row r="23" customHeight="1" spans="1:9">
      <c r="A23" s="94">
        <v>21</v>
      </c>
      <c r="B23" s="95">
        <v>4061</v>
      </c>
      <c r="C23" s="95" t="s">
        <v>70</v>
      </c>
      <c r="D23" s="96" t="s">
        <v>35</v>
      </c>
      <c r="E23" s="95">
        <v>7</v>
      </c>
      <c r="F23" s="95">
        <v>0</v>
      </c>
      <c r="G23" s="94">
        <f t="shared" si="0"/>
        <v>7</v>
      </c>
      <c r="H23" s="94">
        <v>102.97</v>
      </c>
      <c r="I23" s="91"/>
    </row>
    <row r="24" customHeight="1" spans="1:9">
      <c r="A24" s="94">
        <v>22</v>
      </c>
      <c r="B24" s="95">
        <v>11333</v>
      </c>
      <c r="C24" s="95" t="s">
        <v>71</v>
      </c>
      <c r="D24" s="96" t="s">
        <v>72</v>
      </c>
      <c r="E24" s="95">
        <v>16</v>
      </c>
      <c r="F24" s="97">
        <v>-10</v>
      </c>
      <c r="G24" s="94">
        <f t="shared" si="0"/>
        <v>6</v>
      </c>
      <c r="H24" s="94">
        <v>83.85</v>
      </c>
      <c r="I24" s="94"/>
    </row>
    <row r="25" customHeight="1" spans="1:9">
      <c r="A25" s="94">
        <v>23</v>
      </c>
      <c r="B25" s="95">
        <v>9331</v>
      </c>
      <c r="C25" s="95" t="s">
        <v>73</v>
      </c>
      <c r="D25" s="96" t="s">
        <v>74</v>
      </c>
      <c r="E25" s="95">
        <v>6</v>
      </c>
      <c r="F25" s="95">
        <v>0</v>
      </c>
      <c r="G25" s="94">
        <f t="shared" si="0"/>
        <v>6</v>
      </c>
      <c r="H25" s="94">
        <v>136.45</v>
      </c>
      <c r="I25" s="94"/>
    </row>
    <row r="26" customHeight="1" spans="1:9">
      <c r="A26" s="94">
        <v>24</v>
      </c>
      <c r="B26" s="95">
        <v>6830</v>
      </c>
      <c r="C26" s="95" t="s">
        <v>75</v>
      </c>
      <c r="D26" s="96" t="s">
        <v>76</v>
      </c>
      <c r="E26" s="95">
        <v>6</v>
      </c>
      <c r="F26" s="95">
        <v>0</v>
      </c>
      <c r="G26" s="94">
        <f t="shared" si="0"/>
        <v>6</v>
      </c>
      <c r="H26" s="94">
        <v>133.98</v>
      </c>
      <c r="I26" s="94"/>
    </row>
    <row r="27" customHeight="1" spans="1:9">
      <c r="A27" s="94">
        <v>25</v>
      </c>
      <c r="B27" s="95">
        <v>11446</v>
      </c>
      <c r="C27" s="95" t="s">
        <v>77</v>
      </c>
      <c r="D27" s="96" t="s">
        <v>38</v>
      </c>
      <c r="E27" s="95">
        <v>5</v>
      </c>
      <c r="F27" s="95">
        <v>0</v>
      </c>
      <c r="G27" s="94">
        <f t="shared" si="0"/>
        <v>5</v>
      </c>
      <c r="H27" s="94">
        <v>108.76</v>
      </c>
      <c r="I27" s="94"/>
    </row>
    <row r="28" customHeight="1" spans="1:9">
      <c r="A28" s="94">
        <v>26</v>
      </c>
      <c r="B28" s="95">
        <v>11398</v>
      </c>
      <c r="C28" s="95" t="s">
        <v>78</v>
      </c>
      <c r="D28" s="96" t="s">
        <v>79</v>
      </c>
      <c r="E28" s="95">
        <v>5</v>
      </c>
      <c r="F28" s="95">
        <v>0</v>
      </c>
      <c r="G28" s="94">
        <f t="shared" si="0"/>
        <v>5</v>
      </c>
      <c r="H28" s="94">
        <v>118.31</v>
      </c>
      <c r="I28" s="94"/>
    </row>
    <row r="29" customHeight="1" spans="1:9">
      <c r="A29" s="94">
        <v>27</v>
      </c>
      <c r="B29" s="95">
        <v>11389</v>
      </c>
      <c r="C29" s="95" t="s">
        <v>80</v>
      </c>
      <c r="D29" s="96" t="s">
        <v>58</v>
      </c>
      <c r="E29" s="95">
        <v>5</v>
      </c>
      <c r="F29" s="95">
        <v>0</v>
      </c>
      <c r="G29" s="94">
        <f t="shared" si="0"/>
        <v>5</v>
      </c>
      <c r="H29" s="94">
        <v>132.01</v>
      </c>
      <c r="I29" s="94"/>
    </row>
    <row r="30" customHeight="1" spans="1:9">
      <c r="A30" s="94">
        <v>28</v>
      </c>
      <c r="B30" s="95">
        <v>11378</v>
      </c>
      <c r="C30" s="95" t="s">
        <v>81</v>
      </c>
      <c r="D30" s="96" t="s">
        <v>82</v>
      </c>
      <c r="E30" s="95">
        <v>5</v>
      </c>
      <c r="F30" s="95">
        <v>0</v>
      </c>
      <c r="G30" s="94">
        <f t="shared" si="0"/>
        <v>5</v>
      </c>
      <c r="H30" s="94">
        <v>53.97</v>
      </c>
      <c r="I30" s="94"/>
    </row>
    <row r="31" customHeight="1" spans="1:9">
      <c r="A31" s="94">
        <v>29</v>
      </c>
      <c r="B31" s="95">
        <v>11110</v>
      </c>
      <c r="C31" s="95" t="s">
        <v>83</v>
      </c>
      <c r="D31" s="96" t="s">
        <v>84</v>
      </c>
      <c r="E31" s="95">
        <v>5</v>
      </c>
      <c r="F31" s="95">
        <v>0</v>
      </c>
      <c r="G31" s="94">
        <f t="shared" si="0"/>
        <v>5</v>
      </c>
      <c r="H31" s="94">
        <v>117.09</v>
      </c>
      <c r="I31" s="94"/>
    </row>
    <row r="32" customHeight="1" spans="1:9">
      <c r="A32" s="94">
        <v>30</v>
      </c>
      <c r="B32" s="95">
        <v>7687</v>
      </c>
      <c r="C32" s="95" t="s">
        <v>85</v>
      </c>
      <c r="D32" s="96" t="s">
        <v>86</v>
      </c>
      <c r="E32" s="95">
        <v>5</v>
      </c>
      <c r="F32" s="95">
        <v>0</v>
      </c>
      <c r="G32" s="94">
        <f t="shared" si="0"/>
        <v>5</v>
      </c>
      <c r="H32" s="94">
        <v>106.51</v>
      </c>
      <c r="I32" s="94"/>
    </row>
    <row r="33" customHeight="1" spans="1:9">
      <c r="A33" s="94">
        <v>31</v>
      </c>
      <c r="B33" s="95">
        <v>5665</v>
      </c>
      <c r="C33" s="95" t="s">
        <v>87</v>
      </c>
      <c r="D33" s="96" t="s">
        <v>88</v>
      </c>
      <c r="E33" s="95">
        <v>5</v>
      </c>
      <c r="F33" s="95">
        <v>0</v>
      </c>
      <c r="G33" s="94">
        <f t="shared" si="0"/>
        <v>5</v>
      </c>
      <c r="H33" s="94">
        <v>93.66</v>
      </c>
      <c r="I33" s="94"/>
    </row>
    <row r="34" customHeight="1" spans="1:9">
      <c r="A34" s="94">
        <v>32</v>
      </c>
      <c r="B34" s="95">
        <v>5519</v>
      </c>
      <c r="C34" s="95" t="s">
        <v>21</v>
      </c>
      <c r="D34" s="96" t="s">
        <v>89</v>
      </c>
      <c r="E34" s="95">
        <v>7</v>
      </c>
      <c r="F34" s="97">
        <v>-2</v>
      </c>
      <c r="G34" s="94">
        <f t="shared" si="0"/>
        <v>5</v>
      </c>
      <c r="H34" s="94">
        <v>178.81</v>
      </c>
      <c r="I34" s="94"/>
    </row>
    <row r="35" customHeight="1" spans="1:9">
      <c r="A35" s="94">
        <v>33</v>
      </c>
      <c r="B35" s="95">
        <v>4540</v>
      </c>
      <c r="C35" s="95" t="s">
        <v>90</v>
      </c>
      <c r="D35" s="96" t="s">
        <v>91</v>
      </c>
      <c r="E35" s="95">
        <v>5</v>
      </c>
      <c r="F35" s="95">
        <v>0</v>
      </c>
      <c r="G35" s="94">
        <f t="shared" si="0"/>
        <v>5</v>
      </c>
      <c r="H35" s="94">
        <v>142.9</v>
      </c>
      <c r="I35" s="94"/>
    </row>
    <row r="36" customHeight="1" spans="1:9">
      <c r="A36" s="94">
        <v>34</v>
      </c>
      <c r="B36" s="95">
        <v>4187</v>
      </c>
      <c r="C36" s="95" t="s">
        <v>92</v>
      </c>
      <c r="D36" s="96" t="s">
        <v>93</v>
      </c>
      <c r="E36" s="95">
        <v>5</v>
      </c>
      <c r="F36" s="95">
        <v>0</v>
      </c>
      <c r="G36" s="94">
        <f t="shared" si="0"/>
        <v>5</v>
      </c>
      <c r="H36" s="94">
        <v>168.49</v>
      </c>
      <c r="I36" s="97"/>
    </row>
    <row r="37" customHeight="1" spans="1:9">
      <c r="A37" s="94">
        <v>35</v>
      </c>
      <c r="B37" s="95">
        <v>4093</v>
      </c>
      <c r="C37" s="95" t="s">
        <v>94</v>
      </c>
      <c r="D37" s="96" t="s">
        <v>95</v>
      </c>
      <c r="E37" s="95">
        <v>9</v>
      </c>
      <c r="F37" s="97">
        <v>-4</v>
      </c>
      <c r="G37" s="94">
        <f t="shared" si="0"/>
        <v>5</v>
      </c>
      <c r="H37" s="94">
        <v>186.06</v>
      </c>
      <c r="I37" s="97"/>
    </row>
    <row r="38" customHeight="1" spans="1:9">
      <c r="A38" s="94">
        <v>36</v>
      </c>
      <c r="B38" s="95">
        <v>11621</v>
      </c>
      <c r="C38" s="95" t="s">
        <v>96</v>
      </c>
      <c r="D38" s="96" t="s">
        <v>50</v>
      </c>
      <c r="E38" s="95">
        <v>4</v>
      </c>
      <c r="F38" s="95">
        <v>0</v>
      </c>
      <c r="G38" s="94">
        <f t="shared" si="0"/>
        <v>4</v>
      </c>
      <c r="H38" s="94">
        <v>152.22</v>
      </c>
      <c r="I38" s="94"/>
    </row>
    <row r="39" customHeight="1" spans="1:9">
      <c r="A39" s="94">
        <v>37</v>
      </c>
      <c r="B39" s="95">
        <v>11177</v>
      </c>
      <c r="C39" s="95" t="s">
        <v>97</v>
      </c>
      <c r="D39" s="96" t="s">
        <v>98</v>
      </c>
      <c r="E39" s="95">
        <v>4</v>
      </c>
      <c r="F39" s="95">
        <v>0</v>
      </c>
      <c r="G39" s="94">
        <f t="shared" si="0"/>
        <v>4</v>
      </c>
      <c r="H39" s="94">
        <v>26.17</v>
      </c>
      <c r="I39" s="94"/>
    </row>
    <row r="40" customHeight="1" spans="1:9">
      <c r="A40" s="94">
        <v>38</v>
      </c>
      <c r="B40" s="95">
        <v>11119</v>
      </c>
      <c r="C40" s="95" t="s">
        <v>99</v>
      </c>
      <c r="D40" s="96" t="s">
        <v>100</v>
      </c>
      <c r="E40" s="95">
        <v>4</v>
      </c>
      <c r="F40" s="95">
        <v>0</v>
      </c>
      <c r="G40" s="94">
        <f t="shared" si="0"/>
        <v>4</v>
      </c>
      <c r="H40" s="94">
        <v>125.83</v>
      </c>
      <c r="I40" s="94"/>
    </row>
    <row r="41" customHeight="1" spans="1:9">
      <c r="A41" s="94">
        <v>39</v>
      </c>
      <c r="B41" s="95">
        <v>10927</v>
      </c>
      <c r="C41" s="95" t="s">
        <v>101</v>
      </c>
      <c r="D41" s="96" t="s">
        <v>58</v>
      </c>
      <c r="E41" s="95">
        <v>4</v>
      </c>
      <c r="F41" s="95">
        <v>0</v>
      </c>
      <c r="G41" s="94">
        <f t="shared" si="0"/>
        <v>4</v>
      </c>
      <c r="H41" s="94">
        <v>123.21</v>
      </c>
      <c r="I41" s="94"/>
    </row>
    <row r="42" customHeight="1" spans="1:9">
      <c r="A42" s="94">
        <v>40</v>
      </c>
      <c r="B42" s="95">
        <v>10809</v>
      </c>
      <c r="C42" s="95" t="s">
        <v>102</v>
      </c>
      <c r="D42" s="96" t="s">
        <v>79</v>
      </c>
      <c r="E42" s="95">
        <v>4</v>
      </c>
      <c r="F42" s="95">
        <v>0</v>
      </c>
      <c r="G42" s="94">
        <f t="shared" si="0"/>
        <v>4</v>
      </c>
      <c r="H42" s="94">
        <v>124.87</v>
      </c>
      <c r="I42" s="94"/>
    </row>
    <row r="43" customHeight="1" spans="1:9">
      <c r="A43" s="94">
        <v>41</v>
      </c>
      <c r="B43" s="95">
        <v>7749</v>
      </c>
      <c r="C43" s="95" t="s">
        <v>103</v>
      </c>
      <c r="D43" s="96" t="s">
        <v>52</v>
      </c>
      <c r="E43" s="95">
        <v>4</v>
      </c>
      <c r="F43" s="95">
        <v>0</v>
      </c>
      <c r="G43" s="94">
        <f t="shared" si="0"/>
        <v>4</v>
      </c>
      <c r="H43" s="94">
        <v>126.28</v>
      </c>
      <c r="I43" s="94"/>
    </row>
    <row r="44" customHeight="1" spans="1:9">
      <c r="A44" s="94">
        <v>42</v>
      </c>
      <c r="B44" s="95">
        <v>4196</v>
      </c>
      <c r="C44" s="95" t="s">
        <v>104</v>
      </c>
      <c r="D44" s="96" t="s">
        <v>105</v>
      </c>
      <c r="E44" s="95">
        <v>4</v>
      </c>
      <c r="F44" s="95">
        <v>0</v>
      </c>
      <c r="G44" s="94">
        <f t="shared" si="0"/>
        <v>4</v>
      </c>
      <c r="H44" s="94">
        <v>126.27</v>
      </c>
      <c r="I44" s="91"/>
    </row>
    <row r="45" customHeight="1" spans="1:9">
      <c r="A45" s="94">
        <v>43</v>
      </c>
      <c r="B45" s="95">
        <v>990451</v>
      </c>
      <c r="C45" s="95" t="s">
        <v>106</v>
      </c>
      <c r="D45" s="96" t="s">
        <v>35</v>
      </c>
      <c r="E45" s="95">
        <v>5</v>
      </c>
      <c r="F45" s="97">
        <v>-2</v>
      </c>
      <c r="G45" s="94">
        <f t="shared" si="0"/>
        <v>3</v>
      </c>
      <c r="H45" s="94">
        <v>95.63</v>
      </c>
      <c r="I45" s="94"/>
    </row>
    <row r="46" customHeight="1" spans="1:9">
      <c r="A46" s="94">
        <v>44</v>
      </c>
      <c r="B46" s="95">
        <v>11480</v>
      </c>
      <c r="C46" s="95" t="s">
        <v>107</v>
      </c>
      <c r="D46" s="96" t="s">
        <v>108</v>
      </c>
      <c r="E46" s="95">
        <v>3</v>
      </c>
      <c r="F46" s="95">
        <v>0</v>
      </c>
      <c r="G46" s="94">
        <f t="shared" si="0"/>
        <v>3</v>
      </c>
      <c r="H46" s="94">
        <v>122.89</v>
      </c>
      <c r="I46" s="94"/>
    </row>
    <row r="47" customHeight="1" spans="1:9">
      <c r="A47" s="94">
        <v>45</v>
      </c>
      <c r="B47" s="95">
        <v>11448</v>
      </c>
      <c r="C47" s="95" t="s">
        <v>109</v>
      </c>
      <c r="D47" s="96" t="s">
        <v>110</v>
      </c>
      <c r="E47" s="95">
        <v>5</v>
      </c>
      <c r="F47" s="97">
        <v>-2</v>
      </c>
      <c r="G47" s="94">
        <f t="shared" si="0"/>
        <v>3</v>
      </c>
      <c r="H47" s="94">
        <v>100.61</v>
      </c>
      <c r="I47" s="94"/>
    </row>
    <row r="48" customHeight="1" spans="1:9">
      <c r="A48" s="94">
        <v>46</v>
      </c>
      <c r="B48" s="95">
        <v>11418</v>
      </c>
      <c r="C48" s="95" t="s">
        <v>111</v>
      </c>
      <c r="D48" s="96" t="s">
        <v>112</v>
      </c>
      <c r="E48" s="95">
        <v>3</v>
      </c>
      <c r="F48" s="95">
        <v>0</v>
      </c>
      <c r="G48" s="94">
        <f t="shared" si="0"/>
        <v>3</v>
      </c>
      <c r="H48" s="94">
        <v>103.25</v>
      </c>
      <c r="I48" s="94"/>
    </row>
    <row r="49" customHeight="1" spans="1:9">
      <c r="A49" s="94">
        <v>47</v>
      </c>
      <c r="B49" s="95">
        <v>11126</v>
      </c>
      <c r="C49" s="95" t="s">
        <v>113</v>
      </c>
      <c r="D49" s="96" t="s">
        <v>114</v>
      </c>
      <c r="E49" s="95">
        <v>3</v>
      </c>
      <c r="F49" s="95">
        <v>0</v>
      </c>
      <c r="G49" s="94">
        <f t="shared" si="0"/>
        <v>3</v>
      </c>
      <c r="H49" s="94">
        <v>100.39</v>
      </c>
      <c r="I49" s="94"/>
    </row>
    <row r="50" customHeight="1" spans="1:9">
      <c r="A50" s="94">
        <v>48</v>
      </c>
      <c r="B50" s="95">
        <v>9829</v>
      </c>
      <c r="C50" s="95" t="s">
        <v>115</v>
      </c>
      <c r="D50" s="96" t="s">
        <v>116</v>
      </c>
      <c r="E50" s="95">
        <v>3</v>
      </c>
      <c r="F50" s="95">
        <v>0</v>
      </c>
      <c r="G50" s="94">
        <f t="shared" si="0"/>
        <v>3</v>
      </c>
      <c r="H50" s="94">
        <v>114.36</v>
      </c>
      <c r="I50" s="94"/>
    </row>
    <row r="51" customHeight="1" spans="1:9">
      <c r="A51" s="94">
        <v>49</v>
      </c>
      <c r="B51" s="95">
        <v>8957</v>
      </c>
      <c r="C51" s="95" t="s">
        <v>117</v>
      </c>
      <c r="D51" s="96" t="s">
        <v>89</v>
      </c>
      <c r="E51" s="95">
        <v>3</v>
      </c>
      <c r="F51" s="95">
        <v>0</v>
      </c>
      <c r="G51" s="94">
        <f t="shared" si="0"/>
        <v>3</v>
      </c>
      <c r="H51" s="94">
        <v>108.1</v>
      </c>
      <c r="I51" s="94"/>
    </row>
    <row r="52" customHeight="1" spans="1:9">
      <c r="A52" s="94">
        <v>50</v>
      </c>
      <c r="B52" s="95">
        <v>6814</v>
      </c>
      <c r="C52" s="95" t="s">
        <v>118</v>
      </c>
      <c r="D52" s="96" t="s">
        <v>119</v>
      </c>
      <c r="E52" s="95">
        <v>3</v>
      </c>
      <c r="F52" s="95">
        <v>0</v>
      </c>
      <c r="G52" s="94">
        <f t="shared" si="0"/>
        <v>3</v>
      </c>
      <c r="H52" s="94">
        <v>146.26</v>
      </c>
      <c r="I52" s="94"/>
    </row>
    <row r="53" customHeight="1" spans="1:9">
      <c r="A53" s="94">
        <v>51</v>
      </c>
      <c r="B53" s="95">
        <v>5875</v>
      </c>
      <c r="C53" s="95" t="s">
        <v>120</v>
      </c>
      <c r="D53" s="96" t="s">
        <v>121</v>
      </c>
      <c r="E53" s="95">
        <v>3</v>
      </c>
      <c r="F53" s="95">
        <v>0</v>
      </c>
      <c r="G53" s="94">
        <f t="shared" si="0"/>
        <v>3</v>
      </c>
      <c r="H53" s="94">
        <v>118.46</v>
      </c>
      <c r="I53" s="94"/>
    </row>
    <row r="54" customHeight="1" spans="1:9">
      <c r="A54" s="94">
        <v>52</v>
      </c>
      <c r="B54" s="95">
        <v>5623</v>
      </c>
      <c r="C54" s="95" t="s">
        <v>122</v>
      </c>
      <c r="D54" s="96" t="s">
        <v>123</v>
      </c>
      <c r="E54" s="95">
        <v>3</v>
      </c>
      <c r="F54" s="95">
        <v>0</v>
      </c>
      <c r="G54" s="94">
        <f t="shared" si="0"/>
        <v>3</v>
      </c>
      <c r="H54" s="94">
        <v>136.93</v>
      </c>
      <c r="I54" s="94"/>
    </row>
    <row r="55" customHeight="1" spans="1:9">
      <c r="A55" s="94">
        <v>53</v>
      </c>
      <c r="B55" s="95">
        <v>4549</v>
      </c>
      <c r="C55" s="95" t="s">
        <v>124</v>
      </c>
      <c r="D55" s="96" t="s">
        <v>50</v>
      </c>
      <c r="E55" s="95">
        <v>3</v>
      </c>
      <c r="F55" s="95">
        <v>0</v>
      </c>
      <c r="G55" s="94">
        <f t="shared" si="0"/>
        <v>3</v>
      </c>
      <c r="H55" s="94">
        <v>114.95</v>
      </c>
      <c r="I55" s="94"/>
    </row>
    <row r="56" customHeight="1" spans="1:9">
      <c r="A56" s="94">
        <v>54</v>
      </c>
      <c r="B56" s="95">
        <v>4304</v>
      </c>
      <c r="C56" s="95" t="s">
        <v>125</v>
      </c>
      <c r="D56" s="96" t="s">
        <v>88</v>
      </c>
      <c r="E56" s="95">
        <v>3</v>
      </c>
      <c r="F56" s="95">
        <v>0</v>
      </c>
      <c r="G56" s="94">
        <f t="shared" si="0"/>
        <v>3</v>
      </c>
      <c r="H56" s="94">
        <v>102.77</v>
      </c>
      <c r="I56" s="94"/>
    </row>
    <row r="57" customHeight="1" spans="1:9">
      <c r="A57" s="94">
        <v>55</v>
      </c>
      <c r="B57" s="95">
        <v>4188</v>
      </c>
      <c r="C57" s="95" t="s">
        <v>126</v>
      </c>
      <c r="D57" s="96" t="s">
        <v>127</v>
      </c>
      <c r="E57" s="95">
        <v>3</v>
      </c>
      <c r="F57" s="95">
        <v>0</v>
      </c>
      <c r="G57" s="94">
        <f t="shared" si="0"/>
        <v>3</v>
      </c>
      <c r="H57" s="94">
        <v>119.44</v>
      </c>
      <c r="I57" s="91"/>
    </row>
    <row r="58" customHeight="1" spans="1:9">
      <c r="A58" s="94">
        <v>56</v>
      </c>
      <c r="B58" s="95">
        <v>4121</v>
      </c>
      <c r="C58" s="95" t="s">
        <v>128</v>
      </c>
      <c r="D58" s="96" t="s">
        <v>112</v>
      </c>
      <c r="E58" s="95">
        <v>3</v>
      </c>
      <c r="F58" s="95">
        <v>0</v>
      </c>
      <c r="G58" s="94">
        <f t="shared" si="0"/>
        <v>3</v>
      </c>
      <c r="H58" s="94">
        <v>99.52</v>
      </c>
      <c r="I58" s="91"/>
    </row>
    <row r="59" customHeight="1" spans="1:9">
      <c r="A59" s="94">
        <v>57</v>
      </c>
      <c r="B59" s="95">
        <v>4086</v>
      </c>
      <c r="C59" s="95" t="s">
        <v>129</v>
      </c>
      <c r="D59" s="96" t="s">
        <v>114</v>
      </c>
      <c r="E59" s="95">
        <v>3</v>
      </c>
      <c r="F59" s="95">
        <v>0</v>
      </c>
      <c r="G59" s="94">
        <f t="shared" si="0"/>
        <v>3</v>
      </c>
      <c r="H59" s="94">
        <v>131.86</v>
      </c>
      <c r="I59" s="91"/>
    </row>
    <row r="60" customHeight="1" spans="1:9">
      <c r="A60" s="94">
        <v>58</v>
      </c>
      <c r="B60" s="95">
        <v>4033</v>
      </c>
      <c r="C60" s="95" t="s">
        <v>130</v>
      </c>
      <c r="D60" s="96" t="s">
        <v>131</v>
      </c>
      <c r="E60" s="95">
        <v>3</v>
      </c>
      <c r="F60" s="95">
        <v>0</v>
      </c>
      <c r="G60" s="94">
        <f t="shared" si="0"/>
        <v>3</v>
      </c>
      <c r="H60" s="94">
        <v>139.27</v>
      </c>
      <c r="I60" s="91"/>
    </row>
    <row r="61" customHeight="1" spans="1:9">
      <c r="A61" s="94">
        <v>59</v>
      </c>
      <c r="B61" s="95">
        <v>4028</v>
      </c>
      <c r="C61" s="95" t="s">
        <v>132</v>
      </c>
      <c r="D61" s="96" t="s">
        <v>133</v>
      </c>
      <c r="E61" s="95">
        <v>3</v>
      </c>
      <c r="F61" s="95">
        <v>0</v>
      </c>
      <c r="G61" s="94">
        <f t="shared" si="0"/>
        <v>3</v>
      </c>
      <c r="H61" s="94">
        <v>106.27</v>
      </c>
      <c r="I61" s="91"/>
    </row>
    <row r="62" customHeight="1" spans="1:9">
      <c r="A62" s="94">
        <v>60</v>
      </c>
      <c r="B62" s="95">
        <v>11602</v>
      </c>
      <c r="C62" s="95" t="s">
        <v>134</v>
      </c>
      <c r="D62" s="96" t="s">
        <v>72</v>
      </c>
      <c r="E62" s="95">
        <v>2</v>
      </c>
      <c r="F62" s="95">
        <v>0</v>
      </c>
      <c r="G62" s="94">
        <f t="shared" si="0"/>
        <v>2</v>
      </c>
      <c r="H62" s="94">
        <v>126.75</v>
      </c>
      <c r="I62" s="94"/>
    </row>
    <row r="63" customHeight="1" spans="1:9">
      <c r="A63" s="94">
        <v>61</v>
      </c>
      <c r="B63" s="95">
        <v>11099</v>
      </c>
      <c r="C63" s="95" t="s">
        <v>135</v>
      </c>
      <c r="D63" s="96" t="s">
        <v>136</v>
      </c>
      <c r="E63" s="95">
        <v>4</v>
      </c>
      <c r="F63" s="97">
        <v>-2</v>
      </c>
      <c r="G63" s="94">
        <f t="shared" si="0"/>
        <v>2</v>
      </c>
      <c r="H63" s="94">
        <v>107.96</v>
      </c>
      <c r="I63" s="94"/>
    </row>
    <row r="64" customHeight="1" spans="1:9">
      <c r="A64" s="94">
        <v>62</v>
      </c>
      <c r="B64" s="95">
        <v>10952</v>
      </c>
      <c r="C64" s="95" t="s">
        <v>137</v>
      </c>
      <c r="D64" s="96" t="s">
        <v>138</v>
      </c>
      <c r="E64" s="95">
        <v>2</v>
      </c>
      <c r="F64" s="95">
        <v>0</v>
      </c>
      <c r="G64" s="94">
        <f t="shared" si="0"/>
        <v>2</v>
      </c>
      <c r="H64" s="94">
        <v>79.32</v>
      </c>
      <c r="I64" s="94"/>
    </row>
    <row r="65" customHeight="1" spans="1:9">
      <c r="A65" s="94">
        <v>63</v>
      </c>
      <c r="B65" s="95">
        <v>10907</v>
      </c>
      <c r="C65" s="95" t="s">
        <v>139</v>
      </c>
      <c r="D65" s="96" t="s">
        <v>140</v>
      </c>
      <c r="E65" s="95">
        <v>2</v>
      </c>
      <c r="F65" s="95">
        <v>0</v>
      </c>
      <c r="G65" s="94">
        <f t="shared" si="0"/>
        <v>2</v>
      </c>
      <c r="H65" s="94">
        <v>107.24</v>
      </c>
      <c r="I65" s="94"/>
    </row>
    <row r="66" customHeight="1" spans="1:9">
      <c r="A66" s="94">
        <v>64</v>
      </c>
      <c r="B66" s="95">
        <v>10893</v>
      </c>
      <c r="C66" s="95" t="s">
        <v>141</v>
      </c>
      <c r="D66" s="96" t="s">
        <v>142</v>
      </c>
      <c r="E66" s="95">
        <v>2</v>
      </c>
      <c r="F66" s="95">
        <v>0</v>
      </c>
      <c r="G66" s="94">
        <f t="shared" si="0"/>
        <v>2</v>
      </c>
      <c r="H66" s="94">
        <v>115.91</v>
      </c>
      <c r="I66" s="94"/>
    </row>
    <row r="67" customHeight="1" spans="1:9">
      <c r="A67" s="94">
        <v>65</v>
      </c>
      <c r="B67" s="95">
        <v>10855</v>
      </c>
      <c r="C67" s="95" t="s">
        <v>143</v>
      </c>
      <c r="D67" s="96" t="s">
        <v>38</v>
      </c>
      <c r="E67" s="95">
        <v>2</v>
      </c>
      <c r="F67" s="95">
        <v>0</v>
      </c>
      <c r="G67" s="94">
        <f t="shared" ref="G67:G130" si="1">E67+F67</f>
        <v>2</v>
      </c>
      <c r="H67" s="94">
        <v>114.23</v>
      </c>
      <c r="I67" s="94"/>
    </row>
    <row r="68" customHeight="1" spans="1:9">
      <c r="A68" s="94">
        <v>66</v>
      </c>
      <c r="B68" s="95">
        <v>10847</v>
      </c>
      <c r="C68" s="95" t="s">
        <v>144</v>
      </c>
      <c r="D68" s="96" t="s">
        <v>145</v>
      </c>
      <c r="E68" s="95">
        <v>2</v>
      </c>
      <c r="F68" s="95">
        <v>0</v>
      </c>
      <c r="G68" s="94">
        <f t="shared" si="1"/>
        <v>2</v>
      </c>
      <c r="H68" s="94">
        <v>152.36</v>
      </c>
      <c r="I68" s="94"/>
    </row>
    <row r="69" customHeight="1" spans="1:9">
      <c r="A69" s="94">
        <v>67</v>
      </c>
      <c r="B69" s="95">
        <v>9988</v>
      </c>
      <c r="C69" s="95" t="s">
        <v>146</v>
      </c>
      <c r="D69" s="96" t="s">
        <v>147</v>
      </c>
      <c r="E69" s="95">
        <v>4</v>
      </c>
      <c r="F69" s="97">
        <v>-2</v>
      </c>
      <c r="G69" s="94">
        <f t="shared" si="1"/>
        <v>2</v>
      </c>
      <c r="H69" s="94">
        <v>145.96</v>
      </c>
      <c r="I69" s="94"/>
    </row>
    <row r="70" customHeight="1" spans="1:9">
      <c r="A70" s="94">
        <v>68</v>
      </c>
      <c r="B70" s="95">
        <v>9895</v>
      </c>
      <c r="C70" s="95" t="s">
        <v>148</v>
      </c>
      <c r="D70" s="96" t="s">
        <v>149</v>
      </c>
      <c r="E70" s="95">
        <v>2</v>
      </c>
      <c r="F70" s="95">
        <v>0</v>
      </c>
      <c r="G70" s="94">
        <f t="shared" si="1"/>
        <v>2</v>
      </c>
      <c r="H70" s="94">
        <v>122.06</v>
      </c>
      <c r="I70" s="94"/>
    </row>
    <row r="71" customHeight="1" spans="1:9">
      <c r="A71" s="94">
        <v>69</v>
      </c>
      <c r="B71" s="95">
        <v>8785</v>
      </c>
      <c r="C71" s="95" t="s">
        <v>150</v>
      </c>
      <c r="D71" s="96" t="s">
        <v>151</v>
      </c>
      <c r="E71" s="95">
        <v>2</v>
      </c>
      <c r="F71" s="95">
        <v>0</v>
      </c>
      <c r="G71" s="94">
        <f t="shared" si="1"/>
        <v>2</v>
      </c>
      <c r="H71" s="94">
        <v>111.15</v>
      </c>
      <c r="I71" s="94"/>
    </row>
    <row r="72" customHeight="1" spans="1:9">
      <c r="A72" s="94">
        <v>70</v>
      </c>
      <c r="B72" s="95">
        <v>5880</v>
      </c>
      <c r="C72" s="95" t="s">
        <v>152</v>
      </c>
      <c r="D72" s="96" t="s">
        <v>63</v>
      </c>
      <c r="E72" s="95">
        <v>2</v>
      </c>
      <c r="F72" s="95">
        <v>0</v>
      </c>
      <c r="G72" s="94">
        <f t="shared" si="1"/>
        <v>2</v>
      </c>
      <c r="H72" s="94">
        <v>103.5</v>
      </c>
      <c r="I72" s="94"/>
    </row>
    <row r="73" customHeight="1" spans="1:9">
      <c r="A73" s="94">
        <v>71</v>
      </c>
      <c r="B73" s="95">
        <v>4569</v>
      </c>
      <c r="C73" s="95" t="s">
        <v>153</v>
      </c>
      <c r="D73" s="96" t="s">
        <v>108</v>
      </c>
      <c r="E73" s="95">
        <v>2</v>
      </c>
      <c r="F73" s="95">
        <v>0</v>
      </c>
      <c r="G73" s="94">
        <f t="shared" si="1"/>
        <v>2</v>
      </c>
      <c r="H73" s="94">
        <v>113.1</v>
      </c>
      <c r="I73" s="94"/>
    </row>
    <row r="74" customHeight="1" spans="1:9">
      <c r="A74" s="94">
        <v>72</v>
      </c>
      <c r="B74" s="95">
        <v>4301</v>
      </c>
      <c r="C74" s="95" t="s">
        <v>154</v>
      </c>
      <c r="D74" s="96" t="s">
        <v>69</v>
      </c>
      <c r="E74" s="95">
        <v>2</v>
      </c>
      <c r="F74" s="95">
        <v>0</v>
      </c>
      <c r="G74" s="94">
        <f t="shared" si="1"/>
        <v>2</v>
      </c>
      <c r="H74" s="94">
        <v>130.06</v>
      </c>
      <c r="I74" s="91"/>
    </row>
    <row r="75" customHeight="1" spans="1:9">
      <c r="A75" s="94">
        <v>73</v>
      </c>
      <c r="B75" s="95">
        <v>4190</v>
      </c>
      <c r="C75" s="95" t="s">
        <v>155</v>
      </c>
      <c r="D75" s="96" t="s">
        <v>156</v>
      </c>
      <c r="E75" s="95">
        <v>2</v>
      </c>
      <c r="F75" s="95">
        <v>0</v>
      </c>
      <c r="G75" s="94">
        <f t="shared" si="1"/>
        <v>2</v>
      </c>
      <c r="H75" s="94">
        <v>124.59</v>
      </c>
      <c r="I75" s="91"/>
    </row>
    <row r="76" customHeight="1" spans="1:9">
      <c r="A76" s="94">
        <v>74</v>
      </c>
      <c r="B76" s="95">
        <v>4022</v>
      </c>
      <c r="C76" s="95" t="s">
        <v>157</v>
      </c>
      <c r="D76" s="96" t="s">
        <v>142</v>
      </c>
      <c r="E76" s="95">
        <v>2</v>
      </c>
      <c r="F76" s="95">
        <v>0</v>
      </c>
      <c r="G76" s="94">
        <f t="shared" si="1"/>
        <v>2</v>
      </c>
      <c r="H76" s="94">
        <v>127.77</v>
      </c>
      <c r="I76" s="91"/>
    </row>
    <row r="77" customHeight="1" spans="1:9">
      <c r="A77" s="94">
        <v>75</v>
      </c>
      <c r="B77" s="95">
        <v>990176</v>
      </c>
      <c r="C77" s="95" t="s">
        <v>158</v>
      </c>
      <c r="D77" s="96" t="s">
        <v>35</v>
      </c>
      <c r="E77" s="95">
        <v>3</v>
      </c>
      <c r="F77" s="97">
        <v>-2</v>
      </c>
      <c r="G77" s="94">
        <f t="shared" si="1"/>
        <v>1</v>
      </c>
      <c r="H77" s="94">
        <v>69.07</v>
      </c>
      <c r="I77" s="94"/>
    </row>
    <row r="78" customHeight="1" spans="1:9">
      <c r="A78" s="94">
        <v>76</v>
      </c>
      <c r="B78" s="95">
        <v>11379</v>
      </c>
      <c r="C78" s="95" t="s">
        <v>159</v>
      </c>
      <c r="D78" s="96" t="s">
        <v>160</v>
      </c>
      <c r="E78" s="95">
        <v>1</v>
      </c>
      <c r="F78" s="95">
        <v>0</v>
      </c>
      <c r="G78" s="94">
        <f t="shared" si="1"/>
        <v>1</v>
      </c>
      <c r="H78" s="94">
        <v>115.57</v>
      </c>
      <c r="I78" s="94"/>
    </row>
    <row r="79" customHeight="1" spans="1:9">
      <c r="A79" s="94">
        <v>77</v>
      </c>
      <c r="B79" s="95">
        <v>11004</v>
      </c>
      <c r="C79" s="95" t="s">
        <v>161</v>
      </c>
      <c r="D79" s="96" t="s">
        <v>84</v>
      </c>
      <c r="E79" s="95">
        <v>1</v>
      </c>
      <c r="F79" s="95">
        <v>0</v>
      </c>
      <c r="G79" s="94">
        <f t="shared" si="1"/>
        <v>1</v>
      </c>
      <c r="H79" s="94">
        <v>97.17</v>
      </c>
      <c r="I79" s="94"/>
    </row>
    <row r="80" customHeight="1" spans="1:9">
      <c r="A80" s="94">
        <v>78</v>
      </c>
      <c r="B80" s="95">
        <v>9689</v>
      </c>
      <c r="C80" s="95" t="s">
        <v>162</v>
      </c>
      <c r="D80" s="96" t="s">
        <v>163</v>
      </c>
      <c r="E80" s="95">
        <v>1</v>
      </c>
      <c r="F80" s="95">
        <v>0</v>
      </c>
      <c r="G80" s="94">
        <f t="shared" si="1"/>
        <v>1</v>
      </c>
      <c r="H80" s="94">
        <v>109.94</v>
      </c>
      <c r="I80" s="94"/>
    </row>
    <row r="81" customHeight="1" spans="1:9">
      <c r="A81" s="94">
        <v>79</v>
      </c>
      <c r="B81" s="95">
        <v>8798</v>
      </c>
      <c r="C81" s="95" t="s">
        <v>164</v>
      </c>
      <c r="D81" s="96" t="s">
        <v>165</v>
      </c>
      <c r="E81" s="95">
        <v>1</v>
      </c>
      <c r="F81" s="95">
        <v>0</v>
      </c>
      <c r="G81" s="94">
        <f t="shared" si="1"/>
        <v>1</v>
      </c>
      <c r="H81" s="94">
        <v>108.37</v>
      </c>
      <c r="I81" s="94"/>
    </row>
    <row r="82" customHeight="1" spans="1:9">
      <c r="A82" s="94">
        <v>80</v>
      </c>
      <c r="B82" s="95">
        <v>8763</v>
      </c>
      <c r="C82" s="95" t="s">
        <v>166</v>
      </c>
      <c r="D82" s="96" t="s">
        <v>160</v>
      </c>
      <c r="E82" s="95">
        <v>1</v>
      </c>
      <c r="F82" s="95">
        <v>0</v>
      </c>
      <c r="G82" s="94">
        <f t="shared" si="1"/>
        <v>1</v>
      </c>
      <c r="H82" s="94">
        <v>102.75</v>
      </c>
      <c r="I82" s="94"/>
    </row>
    <row r="83" customHeight="1" spans="1:9">
      <c r="A83" s="94">
        <v>81</v>
      </c>
      <c r="B83" s="95">
        <v>7107</v>
      </c>
      <c r="C83" s="95" t="s">
        <v>167</v>
      </c>
      <c r="D83" s="96" t="s">
        <v>63</v>
      </c>
      <c r="E83" s="95">
        <v>1</v>
      </c>
      <c r="F83" s="95">
        <v>0</v>
      </c>
      <c r="G83" s="94">
        <f t="shared" si="1"/>
        <v>1</v>
      </c>
      <c r="H83" s="94">
        <v>131.12</v>
      </c>
      <c r="I83" s="94"/>
    </row>
    <row r="84" customHeight="1" spans="1:9">
      <c r="A84" s="94">
        <v>82</v>
      </c>
      <c r="B84" s="95">
        <v>6733</v>
      </c>
      <c r="C84" s="95" t="s">
        <v>168</v>
      </c>
      <c r="D84" s="96" t="s">
        <v>169</v>
      </c>
      <c r="E84" s="95">
        <v>1</v>
      </c>
      <c r="F84" s="95">
        <v>0</v>
      </c>
      <c r="G84" s="94">
        <f t="shared" si="1"/>
        <v>1</v>
      </c>
      <c r="H84" s="94">
        <v>117.23</v>
      </c>
      <c r="I84" s="94"/>
    </row>
    <row r="85" customHeight="1" spans="1:9">
      <c r="A85" s="94">
        <v>83</v>
      </c>
      <c r="B85" s="95">
        <v>6303</v>
      </c>
      <c r="C85" s="95" t="s">
        <v>170</v>
      </c>
      <c r="D85" s="96" t="s">
        <v>171</v>
      </c>
      <c r="E85" s="95">
        <v>1</v>
      </c>
      <c r="F85" s="95">
        <v>0</v>
      </c>
      <c r="G85" s="94">
        <f t="shared" si="1"/>
        <v>1</v>
      </c>
      <c r="H85" s="94">
        <v>125.13</v>
      </c>
      <c r="I85" s="94"/>
    </row>
    <row r="86" customHeight="1" spans="1:9">
      <c r="A86" s="94">
        <v>84</v>
      </c>
      <c r="B86" s="95">
        <v>4133</v>
      </c>
      <c r="C86" s="95" t="s">
        <v>172</v>
      </c>
      <c r="D86" s="96" t="s">
        <v>58</v>
      </c>
      <c r="E86" s="95">
        <v>5</v>
      </c>
      <c r="F86" s="97">
        <v>-4</v>
      </c>
      <c r="G86" s="94">
        <f t="shared" si="1"/>
        <v>1</v>
      </c>
      <c r="H86" s="94">
        <v>136.42</v>
      </c>
      <c r="I86" s="91"/>
    </row>
    <row r="87" customHeight="1" spans="1:9">
      <c r="A87" s="94">
        <v>85</v>
      </c>
      <c r="B87" s="95">
        <v>11241</v>
      </c>
      <c r="C87" s="95" t="s">
        <v>173</v>
      </c>
      <c r="D87" s="96" t="s">
        <v>91</v>
      </c>
      <c r="E87" s="95">
        <v>2</v>
      </c>
      <c r="F87" s="97">
        <v>-2</v>
      </c>
      <c r="G87" s="94">
        <f t="shared" si="1"/>
        <v>0</v>
      </c>
      <c r="H87" s="94">
        <v>99.45</v>
      </c>
      <c r="I87" s="94"/>
    </row>
    <row r="88" customHeight="1" spans="1:9">
      <c r="A88" s="94">
        <v>86</v>
      </c>
      <c r="B88" s="95">
        <v>8903</v>
      </c>
      <c r="C88" s="95" t="s">
        <v>174</v>
      </c>
      <c r="D88" s="96" t="s">
        <v>60</v>
      </c>
      <c r="E88" s="95">
        <v>4</v>
      </c>
      <c r="F88" s="97">
        <v>-4</v>
      </c>
      <c r="G88" s="94">
        <f t="shared" si="1"/>
        <v>0</v>
      </c>
      <c r="H88" s="94">
        <v>97.84</v>
      </c>
      <c r="I88" s="94"/>
    </row>
    <row r="89" customHeight="1" spans="1:9">
      <c r="A89" s="94">
        <v>87</v>
      </c>
      <c r="B89" s="95">
        <v>11322</v>
      </c>
      <c r="C89" s="95" t="s">
        <v>175</v>
      </c>
      <c r="D89" s="96" t="s">
        <v>151</v>
      </c>
      <c r="E89" s="95">
        <v>5</v>
      </c>
      <c r="F89" s="97">
        <v>-6</v>
      </c>
      <c r="G89" s="94">
        <f t="shared" si="1"/>
        <v>-1</v>
      </c>
      <c r="H89" s="94">
        <v>78.15</v>
      </c>
      <c r="I89" s="94"/>
    </row>
    <row r="90" customHeight="1" spans="1:9">
      <c r="A90" s="94">
        <v>88</v>
      </c>
      <c r="B90" s="95">
        <v>11143</v>
      </c>
      <c r="C90" s="95" t="s">
        <v>176</v>
      </c>
      <c r="D90" s="96" t="s">
        <v>177</v>
      </c>
      <c r="E90" s="95">
        <v>3</v>
      </c>
      <c r="F90" s="97">
        <v>-4</v>
      </c>
      <c r="G90" s="94">
        <f t="shared" si="1"/>
        <v>-1</v>
      </c>
      <c r="H90" s="94">
        <v>85.35</v>
      </c>
      <c r="I90" s="94"/>
    </row>
    <row r="91" customHeight="1" spans="1:9">
      <c r="A91" s="94">
        <v>89</v>
      </c>
      <c r="B91" s="95">
        <v>11120</v>
      </c>
      <c r="C91" s="95" t="s">
        <v>178</v>
      </c>
      <c r="D91" s="96" t="s">
        <v>116</v>
      </c>
      <c r="E91" s="95">
        <v>1</v>
      </c>
      <c r="F91" s="97">
        <v>-2</v>
      </c>
      <c r="G91" s="94">
        <f t="shared" si="1"/>
        <v>-1</v>
      </c>
      <c r="H91" s="94">
        <v>89.78</v>
      </c>
      <c r="I91" s="94"/>
    </row>
    <row r="92" customHeight="1" spans="1:9">
      <c r="A92" s="94">
        <v>90</v>
      </c>
      <c r="B92" s="95">
        <v>990264</v>
      </c>
      <c r="C92" s="95" t="s">
        <v>179</v>
      </c>
      <c r="D92" s="96" t="s">
        <v>63</v>
      </c>
      <c r="E92" s="95">
        <v>2</v>
      </c>
      <c r="F92" s="97">
        <v>-4</v>
      </c>
      <c r="G92" s="94">
        <f t="shared" si="1"/>
        <v>-2</v>
      </c>
      <c r="H92" s="94">
        <v>85.93</v>
      </c>
      <c r="I92" s="94"/>
    </row>
    <row r="93" customHeight="1" spans="1:9">
      <c r="A93" s="94">
        <v>91</v>
      </c>
      <c r="B93" s="97">
        <v>990035</v>
      </c>
      <c r="C93" s="97" t="s">
        <v>180</v>
      </c>
      <c r="D93" s="96" t="s">
        <v>181</v>
      </c>
      <c r="E93" s="95">
        <v>0</v>
      </c>
      <c r="F93" s="97">
        <v>-2</v>
      </c>
      <c r="G93" s="94">
        <f t="shared" si="1"/>
        <v>-2</v>
      </c>
      <c r="H93" s="94">
        <v>89.51</v>
      </c>
      <c r="I93" s="94"/>
    </row>
    <row r="94" customHeight="1" spans="1:9">
      <c r="A94" s="94">
        <v>92</v>
      </c>
      <c r="B94" s="97">
        <v>11690</v>
      </c>
      <c r="C94" s="97" t="s">
        <v>182</v>
      </c>
      <c r="D94" s="96" t="s">
        <v>136</v>
      </c>
      <c r="E94" s="95">
        <v>0</v>
      </c>
      <c r="F94" s="97">
        <v>-2</v>
      </c>
      <c r="G94" s="94">
        <f t="shared" si="1"/>
        <v>-2</v>
      </c>
      <c r="H94" s="94">
        <v>106.95</v>
      </c>
      <c r="I94" s="94"/>
    </row>
    <row r="95" customHeight="1" spans="1:9">
      <c r="A95" s="94">
        <v>93</v>
      </c>
      <c r="B95" s="97">
        <v>11620</v>
      </c>
      <c r="C95" s="97" t="s">
        <v>183</v>
      </c>
      <c r="D95" s="96" t="s">
        <v>89</v>
      </c>
      <c r="E95" s="95">
        <v>0</v>
      </c>
      <c r="F95" s="97">
        <v>-2</v>
      </c>
      <c r="G95" s="94">
        <f t="shared" si="1"/>
        <v>-2</v>
      </c>
      <c r="H95" s="94">
        <v>88.04</v>
      </c>
      <c r="I95" s="94"/>
    </row>
    <row r="96" customHeight="1" spans="1:9">
      <c r="A96" s="94">
        <v>94</v>
      </c>
      <c r="B96" s="95">
        <v>11596</v>
      </c>
      <c r="C96" s="95" t="s">
        <v>184</v>
      </c>
      <c r="D96" s="100" t="s">
        <v>185</v>
      </c>
      <c r="E96" s="95">
        <v>2</v>
      </c>
      <c r="F96" s="97">
        <v>-4</v>
      </c>
      <c r="G96" s="94">
        <f t="shared" si="1"/>
        <v>-2</v>
      </c>
      <c r="H96" s="94">
        <v>0</v>
      </c>
      <c r="I96" s="94"/>
    </row>
    <row r="97" customHeight="1" spans="1:9">
      <c r="A97" s="94">
        <v>95</v>
      </c>
      <c r="B97" s="97">
        <v>11512</v>
      </c>
      <c r="C97" s="97" t="s">
        <v>186</v>
      </c>
      <c r="D97" s="96" t="s">
        <v>187</v>
      </c>
      <c r="E97" s="95">
        <v>0</v>
      </c>
      <c r="F97" s="97">
        <v>-2</v>
      </c>
      <c r="G97" s="94">
        <f t="shared" si="1"/>
        <v>-2</v>
      </c>
      <c r="H97" s="94">
        <v>67.68</v>
      </c>
      <c r="I97" s="94"/>
    </row>
    <row r="98" customHeight="1" spans="1:9">
      <c r="A98" s="94">
        <v>96</v>
      </c>
      <c r="B98" s="97">
        <v>11490</v>
      </c>
      <c r="C98" s="97" t="s">
        <v>188</v>
      </c>
      <c r="D98" s="96" t="s">
        <v>93</v>
      </c>
      <c r="E98" s="95">
        <v>0</v>
      </c>
      <c r="F98" s="97">
        <v>-2</v>
      </c>
      <c r="G98" s="94">
        <f t="shared" si="1"/>
        <v>-2</v>
      </c>
      <c r="H98" s="94">
        <v>69.86</v>
      </c>
      <c r="I98" s="94"/>
    </row>
    <row r="99" customHeight="1" spans="1:9">
      <c r="A99" s="94">
        <v>97</v>
      </c>
      <c r="B99" s="97">
        <v>11458</v>
      </c>
      <c r="C99" s="97" t="s">
        <v>189</v>
      </c>
      <c r="D99" s="96" t="s">
        <v>52</v>
      </c>
      <c r="E99" s="95">
        <v>0</v>
      </c>
      <c r="F99" s="97">
        <v>-2</v>
      </c>
      <c r="G99" s="94">
        <f t="shared" si="1"/>
        <v>-2</v>
      </c>
      <c r="H99" s="94">
        <v>68.13</v>
      </c>
      <c r="I99" s="94"/>
    </row>
    <row r="100" customHeight="1" spans="1:9">
      <c r="A100" s="94">
        <v>98</v>
      </c>
      <c r="B100" s="97">
        <v>11453</v>
      </c>
      <c r="C100" s="97" t="s">
        <v>190</v>
      </c>
      <c r="D100" s="96" t="s">
        <v>119</v>
      </c>
      <c r="E100" s="95">
        <v>0</v>
      </c>
      <c r="F100" s="97">
        <v>-2</v>
      </c>
      <c r="G100" s="94">
        <f t="shared" si="1"/>
        <v>-2</v>
      </c>
      <c r="H100" s="94">
        <v>116.38</v>
      </c>
      <c r="I100" s="94"/>
    </row>
    <row r="101" customHeight="1" spans="1:9">
      <c r="A101" s="94">
        <v>99</v>
      </c>
      <c r="B101" s="97">
        <v>11387</v>
      </c>
      <c r="C101" s="97" t="s">
        <v>191</v>
      </c>
      <c r="D101" s="96" t="s">
        <v>192</v>
      </c>
      <c r="E101" s="95">
        <v>0</v>
      </c>
      <c r="F101" s="97">
        <v>-2</v>
      </c>
      <c r="G101" s="94">
        <f t="shared" si="1"/>
        <v>-2</v>
      </c>
      <c r="H101" s="94">
        <v>81.34</v>
      </c>
      <c r="I101" s="94"/>
    </row>
    <row r="102" customHeight="1" spans="1:9">
      <c r="A102" s="94">
        <v>100</v>
      </c>
      <c r="B102" s="97">
        <v>11377</v>
      </c>
      <c r="C102" s="97" t="s">
        <v>193</v>
      </c>
      <c r="D102" s="96" t="s">
        <v>194</v>
      </c>
      <c r="E102" s="95">
        <v>0</v>
      </c>
      <c r="F102" s="97">
        <v>-2</v>
      </c>
      <c r="G102" s="94">
        <f t="shared" si="1"/>
        <v>-2</v>
      </c>
      <c r="H102" s="94">
        <v>149</v>
      </c>
      <c r="I102" s="94"/>
    </row>
    <row r="103" customHeight="1" spans="1:9">
      <c r="A103" s="94">
        <v>101</v>
      </c>
      <c r="B103" s="95">
        <v>11319</v>
      </c>
      <c r="C103" s="95" t="s">
        <v>195</v>
      </c>
      <c r="D103" s="96" t="s">
        <v>142</v>
      </c>
      <c r="E103" s="95">
        <v>4</v>
      </c>
      <c r="F103" s="97">
        <v>-6</v>
      </c>
      <c r="G103" s="94">
        <f t="shared" si="1"/>
        <v>-2</v>
      </c>
      <c r="H103" s="94">
        <v>66.5</v>
      </c>
      <c r="I103" s="94"/>
    </row>
    <row r="104" customHeight="1" spans="1:9">
      <c r="A104" s="94">
        <v>102</v>
      </c>
      <c r="B104" s="97">
        <v>11244</v>
      </c>
      <c r="C104" s="97" t="s">
        <v>196</v>
      </c>
      <c r="D104" s="96" t="s">
        <v>197</v>
      </c>
      <c r="E104" s="95">
        <v>0</v>
      </c>
      <c r="F104" s="97">
        <v>-2</v>
      </c>
      <c r="G104" s="94">
        <f t="shared" si="1"/>
        <v>-2</v>
      </c>
      <c r="H104" s="94">
        <v>83.65</v>
      </c>
      <c r="I104" s="94"/>
    </row>
    <row r="105" customHeight="1" spans="1:9">
      <c r="A105" s="94">
        <v>103</v>
      </c>
      <c r="B105" s="97">
        <v>11131</v>
      </c>
      <c r="C105" s="97" t="s">
        <v>198</v>
      </c>
      <c r="D105" s="96" t="s">
        <v>199</v>
      </c>
      <c r="E105" s="95">
        <v>0</v>
      </c>
      <c r="F105" s="97">
        <v>-2</v>
      </c>
      <c r="G105" s="94">
        <f t="shared" si="1"/>
        <v>-2</v>
      </c>
      <c r="H105" s="94">
        <v>107.93</v>
      </c>
      <c r="I105" s="94"/>
    </row>
    <row r="106" customHeight="1" spans="1:9">
      <c r="A106" s="94">
        <v>104</v>
      </c>
      <c r="B106" s="97">
        <v>11125</v>
      </c>
      <c r="C106" s="97" t="s">
        <v>200</v>
      </c>
      <c r="D106" s="96" t="s">
        <v>201</v>
      </c>
      <c r="E106" s="95">
        <v>0</v>
      </c>
      <c r="F106" s="97">
        <v>-2</v>
      </c>
      <c r="G106" s="94">
        <f t="shared" si="1"/>
        <v>-2</v>
      </c>
      <c r="H106" s="94">
        <v>101.58</v>
      </c>
      <c r="I106" s="94"/>
    </row>
    <row r="107" customHeight="1" spans="1:9">
      <c r="A107" s="94">
        <v>105</v>
      </c>
      <c r="B107" s="97">
        <v>11089</v>
      </c>
      <c r="C107" s="97" t="s">
        <v>202</v>
      </c>
      <c r="D107" s="96" t="s">
        <v>181</v>
      </c>
      <c r="E107" s="95">
        <v>0</v>
      </c>
      <c r="F107" s="97">
        <v>-2</v>
      </c>
      <c r="G107" s="94">
        <f t="shared" si="1"/>
        <v>-2</v>
      </c>
      <c r="H107" s="94">
        <v>72.97</v>
      </c>
      <c r="I107" s="94"/>
    </row>
    <row r="108" customHeight="1" spans="1:9">
      <c r="A108" s="94">
        <v>106</v>
      </c>
      <c r="B108" s="97">
        <v>11023</v>
      </c>
      <c r="C108" s="97" t="s">
        <v>203</v>
      </c>
      <c r="D108" s="96" t="s">
        <v>145</v>
      </c>
      <c r="E108" s="95">
        <v>0</v>
      </c>
      <c r="F108" s="97">
        <v>-2</v>
      </c>
      <c r="G108" s="94">
        <f t="shared" si="1"/>
        <v>-2</v>
      </c>
      <c r="H108" s="94">
        <v>93.37</v>
      </c>
      <c r="I108" s="94"/>
    </row>
    <row r="109" customHeight="1" spans="1:9">
      <c r="A109" s="94">
        <v>107</v>
      </c>
      <c r="B109" s="97">
        <v>11015</v>
      </c>
      <c r="C109" s="97" t="s">
        <v>204</v>
      </c>
      <c r="D109" s="96" t="s">
        <v>205</v>
      </c>
      <c r="E109" s="95">
        <v>0</v>
      </c>
      <c r="F109" s="97">
        <v>-2</v>
      </c>
      <c r="G109" s="94">
        <f t="shared" si="1"/>
        <v>-2</v>
      </c>
      <c r="H109" s="94">
        <v>65.67</v>
      </c>
      <c r="I109" s="94"/>
    </row>
    <row r="110" customHeight="1" spans="1:9">
      <c r="A110" s="94">
        <v>108</v>
      </c>
      <c r="B110" s="97">
        <v>10951</v>
      </c>
      <c r="C110" s="97" t="s">
        <v>206</v>
      </c>
      <c r="D110" s="96" t="s">
        <v>138</v>
      </c>
      <c r="E110" s="95">
        <v>0</v>
      </c>
      <c r="F110" s="97">
        <v>-2</v>
      </c>
      <c r="G110" s="94">
        <f t="shared" si="1"/>
        <v>-2</v>
      </c>
      <c r="H110" s="94">
        <v>107.66</v>
      </c>
      <c r="I110" s="94"/>
    </row>
    <row r="111" customHeight="1" spans="1:9">
      <c r="A111" s="94">
        <v>109</v>
      </c>
      <c r="B111" s="97">
        <v>10931</v>
      </c>
      <c r="C111" s="97" t="s">
        <v>207</v>
      </c>
      <c r="D111" s="96" t="s">
        <v>165</v>
      </c>
      <c r="E111" s="95">
        <v>0</v>
      </c>
      <c r="F111" s="97">
        <v>-2</v>
      </c>
      <c r="G111" s="94">
        <f t="shared" si="1"/>
        <v>-2</v>
      </c>
      <c r="H111" s="94">
        <v>86.22</v>
      </c>
      <c r="I111" s="94"/>
    </row>
    <row r="112" customHeight="1" spans="1:9">
      <c r="A112" s="94">
        <v>110</v>
      </c>
      <c r="B112" s="97">
        <v>10904</v>
      </c>
      <c r="C112" s="97" t="s">
        <v>208</v>
      </c>
      <c r="D112" s="96" t="s">
        <v>123</v>
      </c>
      <c r="E112" s="95">
        <v>0</v>
      </c>
      <c r="F112" s="97">
        <v>-2</v>
      </c>
      <c r="G112" s="94">
        <f t="shared" si="1"/>
        <v>-2</v>
      </c>
      <c r="H112" s="94">
        <v>40.64</v>
      </c>
      <c r="I112" s="94"/>
    </row>
    <row r="113" customHeight="1" spans="1:9">
      <c r="A113" s="94">
        <v>111</v>
      </c>
      <c r="B113" s="97">
        <v>10586</v>
      </c>
      <c r="C113" s="97" t="s">
        <v>209</v>
      </c>
      <c r="D113" s="96" t="s">
        <v>44</v>
      </c>
      <c r="E113" s="95">
        <v>0</v>
      </c>
      <c r="F113" s="97">
        <v>-2</v>
      </c>
      <c r="G113" s="94">
        <f t="shared" si="1"/>
        <v>-2</v>
      </c>
      <c r="H113" s="94">
        <v>18.29</v>
      </c>
      <c r="I113" s="94"/>
    </row>
    <row r="114" customHeight="1" spans="1:9">
      <c r="A114" s="94">
        <v>112</v>
      </c>
      <c r="B114" s="97">
        <v>10463</v>
      </c>
      <c r="C114" s="97" t="s">
        <v>210</v>
      </c>
      <c r="D114" s="96" t="s">
        <v>123</v>
      </c>
      <c r="E114" s="95">
        <v>0</v>
      </c>
      <c r="F114" s="97">
        <v>-2</v>
      </c>
      <c r="G114" s="94">
        <f t="shared" si="1"/>
        <v>-2</v>
      </c>
      <c r="H114" s="94">
        <v>73.91</v>
      </c>
      <c r="I114" s="94"/>
    </row>
    <row r="115" customHeight="1" spans="1:9">
      <c r="A115" s="94">
        <v>113</v>
      </c>
      <c r="B115" s="97">
        <v>10218</v>
      </c>
      <c r="C115" s="97" t="s">
        <v>153</v>
      </c>
      <c r="D115" s="96" t="s">
        <v>82</v>
      </c>
      <c r="E115" s="95">
        <v>0</v>
      </c>
      <c r="F115" s="97">
        <v>-2</v>
      </c>
      <c r="G115" s="94">
        <f t="shared" si="1"/>
        <v>-2</v>
      </c>
      <c r="H115" s="94">
        <v>72.43</v>
      </c>
      <c r="I115" s="94"/>
    </row>
    <row r="116" customHeight="1" spans="1:9">
      <c r="A116" s="94">
        <v>114</v>
      </c>
      <c r="B116" s="97">
        <v>10191</v>
      </c>
      <c r="C116" s="97" t="s">
        <v>211</v>
      </c>
      <c r="D116" s="96" t="s">
        <v>69</v>
      </c>
      <c r="E116" s="95">
        <v>0</v>
      </c>
      <c r="F116" s="97">
        <v>-2</v>
      </c>
      <c r="G116" s="94">
        <f t="shared" si="1"/>
        <v>-2</v>
      </c>
      <c r="H116" s="94">
        <v>80.3</v>
      </c>
      <c r="I116" s="94"/>
    </row>
    <row r="117" customHeight="1" spans="1:9">
      <c r="A117" s="94">
        <v>115</v>
      </c>
      <c r="B117" s="97">
        <v>10186</v>
      </c>
      <c r="C117" s="97" t="s">
        <v>212</v>
      </c>
      <c r="D117" s="96" t="s">
        <v>140</v>
      </c>
      <c r="E117" s="95">
        <v>0</v>
      </c>
      <c r="F117" s="97">
        <v>-2</v>
      </c>
      <c r="G117" s="94">
        <f t="shared" si="1"/>
        <v>-2</v>
      </c>
      <c r="H117" s="94">
        <v>98.26</v>
      </c>
      <c r="I117" s="94"/>
    </row>
    <row r="118" customHeight="1" spans="1:9">
      <c r="A118" s="94">
        <v>116</v>
      </c>
      <c r="B118" s="97">
        <v>10177</v>
      </c>
      <c r="C118" s="97" t="s">
        <v>213</v>
      </c>
      <c r="D118" s="96" t="s">
        <v>187</v>
      </c>
      <c r="E118" s="95">
        <v>0</v>
      </c>
      <c r="F118" s="97">
        <v>-2</v>
      </c>
      <c r="G118" s="94">
        <f t="shared" si="1"/>
        <v>-2</v>
      </c>
      <c r="H118" s="94">
        <v>95.46</v>
      </c>
      <c r="I118" s="94"/>
    </row>
    <row r="119" customHeight="1" spans="1:9">
      <c r="A119" s="94">
        <v>117</v>
      </c>
      <c r="B119" s="97">
        <v>9983</v>
      </c>
      <c r="C119" s="97" t="s">
        <v>214</v>
      </c>
      <c r="D119" s="96" t="s">
        <v>112</v>
      </c>
      <c r="E119" s="95">
        <v>0</v>
      </c>
      <c r="F119" s="97">
        <v>-2</v>
      </c>
      <c r="G119" s="94">
        <f t="shared" si="1"/>
        <v>-2</v>
      </c>
      <c r="H119" s="94">
        <v>85.77</v>
      </c>
      <c r="I119" s="94"/>
    </row>
    <row r="120" customHeight="1" spans="1:9">
      <c r="A120" s="94">
        <v>118</v>
      </c>
      <c r="B120" s="97">
        <v>9967</v>
      </c>
      <c r="C120" s="97" t="s">
        <v>215</v>
      </c>
      <c r="D120" s="96" t="s">
        <v>66</v>
      </c>
      <c r="E120" s="95">
        <v>0</v>
      </c>
      <c r="F120" s="97">
        <v>-2</v>
      </c>
      <c r="G120" s="94">
        <f t="shared" si="1"/>
        <v>-2</v>
      </c>
      <c r="H120" s="94">
        <v>79.81</v>
      </c>
      <c r="I120" s="94"/>
    </row>
    <row r="121" customHeight="1" spans="1:9">
      <c r="A121" s="94">
        <v>119</v>
      </c>
      <c r="B121" s="97">
        <v>9840</v>
      </c>
      <c r="C121" s="97" t="s">
        <v>216</v>
      </c>
      <c r="D121" s="96" t="s">
        <v>165</v>
      </c>
      <c r="E121" s="95">
        <v>0</v>
      </c>
      <c r="F121" s="97">
        <v>-2</v>
      </c>
      <c r="G121" s="94">
        <f t="shared" si="1"/>
        <v>-2</v>
      </c>
      <c r="H121" s="94">
        <v>71.86</v>
      </c>
      <c r="I121" s="94"/>
    </row>
    <row r="122" customHeight="1" spans="1:9">
      <c r="A122" s="94">
        <v>120</v>
      </c>
      <c r="B122" s="97">
        <v>9200</v>
      </c>
      <c r="C122" s="97" t="s">
        <v>217</v>
      </c>
      <c r="D122" s="96" t="s">
        <v>66</v>
      </c>
      <c r="E122" s="95">
        <v>0</v>
      </c>
      <c r="F122" s="97">
        <v>-2</v>
      </c>
      <c r="G122" s="94">
        <f t="shared" si="1"/>
        <v>-2</v>
      </c>
      <c r="H122" s="94">
        <v>74.5</v>
      </c>
      <c r="I122" s="94"/>
    </row>
    <row r="123" customHeight="1" spans="1:9">
      <c r="A123" s="94">
        <v>121</v>
      </c>
      <c r="B123" s="97">
        <v>8731</v>
      </c>
      <c r="C123" s="97" t="s">
        <v>218</v>
      </c>
      <c r="D123" s="96" t="s">
        <v>140</v>
      </c>
      <c r="E123" s="95">
        <v>0</v>
      </c>
      <c r="F123" s="97">
        <v>-2</v>
      </c>
      <c r="G123" s="94">
        <f t="shared" si="1"/>
        <v>-2</v>
      </c>
      <c r="H123" s="94">
        <v>73.65</v>
      </c>
      <c r="I123" s="94"/>
    </row>
    <row r="124" customHeight="1" spans="1:9">
      <c r="A124" s="94">
        <v>122</v>
      </c>
      <c r="B124" s="97">
        <v>7917</v>
      </c>
      <c r="C124" s="97" t="s">
        <v>219</v>
      </c>
      <c r="D124" s="96" t="s">
        <v>220</v>
      </c>
      <c r="E124" s="95">
        <v>0</v>
      </c>
      <c r="F124" s="97">
        <v>-2</v>
      </c>
      <c r="G124" s="94">
        <f t="shared" si="1"/>
        <v>-2</v>
      </c>
      <c r="H124" s="94">
        <v>103.9</v>
      </c>
      <c r="I124" s="94"/>
    </row>
    <row r="125" customHeight="1" spans="1:9">
      <c r="A125" s="94">
        <v>123</v>
      </c>
      <c r="B125" s="97">
        <v>7661</v>
      </c>
      <c r="C125" s="97" t="s">
        <v>221</v>
      </c>
      <c r="D125" s="96" t="s">
        <v>199</v>
      </c>
      <c r="E125" s="95">
        <v>0</v>
      </c>
      <c r="F125" s="97">
        <v>-2</v>
      </c>
      <c r="G125" s="94">
        <f t="shared" si="1"/>
        <v>-2</v>
      </c>
      <c r="H125" s="94">
        <v>103.18</v>
      </c>
      <c r="I125" s="94"/>
    </row>
    <row r="126" customHeight="1" spans="1:9">
      <c r="A126" s="94">
        <v>124</v>
      </c>
      <c r="B126" s="97">
        <v>7403</v>
      </c>
      <c r="C126" s="97" t="s">
        <v>222</v>
      </c>
      <c r="D126" s="96" t="s">
        <v>223</v>
      </c>
      <c r="E126" s="95">
        <v>0</v>
      </c>
      <c r="F126" s="97">
        <v>-2</v>
      </c>
      <c r="G126" s="94">
        <f t="shared" si="1"/>
        <v>-2</v>
      </c>
      <c r="H126" s="94">
        <v>84.68</v>
      </c>
      <c r="I126" s="94"/>
    </row>
    <row r="127" customHeight="1" spans="1:9">
      <c r="A127" s="94">
        <v>125</v>
      </c>
      <c r="B127" s="97">
        <v>7379</v>
      </c>
      <c r="C127" s="97" t="s">
        <v>224</v>
      </c>
      <c r="D127" s="96" t="s">
        <v>225</v>
      </c>
      <c r="E127" s="95">
        <v>0</v>
      </c>
      <c r="F127" s="97">
        <v>-2</v>
      </c>
      <c r="G127" s="94">
        <f t="shared" si="1"/>
        <v>-2</v>
      </c>
      <c r="H127" s="94">
        <v>92.38</v>
      </c>
      <c r="I127" s="94"/>
    </row>
    <row r="128" customHeight="1" spans="1:9">
      <c r="A128" s="94">
        <v>126</v>
      </c>
      <c r="B128" s="97">
        <v>6752</v>
      </c>
      <c r="C128" s="97" t="s">
        <v>226</v>
      </c>
      <c r="D128" s="96" t="s">
        <v>227</v>
      </c>
      <c r="E128" s="95">
        <v>0</v>
      </c>
      <c r="F128" s="97">
        <v>-2</v>
      </c>
      <c r="G128" s="94">
        <f t="shared" si="1"/>
        <v>-2</v>
      </c>
      <c r="H128" s="94">
        <v>56.52</v>
      </c>
      <c r="I128" s="94"/>
    </row>
    <row r="129" customHeight="1" spans="1:9">
      <c r="A129" s="94">
        <v>127</v>
      </c>
      <c r="B129" s="97">
        <v>6662</v>
      </c>
      <c r="C129" s="97" t="s">
        <v>228</v>
      </c>
      <c r="D129" s="96" t="s">
        <v>229</v>
      </c>
      <c r="E129" s="95">
        <v>0</v>
      </c>
      <c r="F129" s="97">
        <v>-2</v>
      </c>
      <c r="G129" s="94">
        <f t="shared" si="1"/>
        <v>-2</v>
      </c>
      <c r="H129" s="94">
        <v>78.41</v>
      </c>
      <c r="I129" s="94"/>
    </row>
    <row r="130" customHeight="1" spans="1:9">
      <c r="A130" s="94">
        <v>128</v>
      </c>
      <c r="B130" s="97">
        <v>6232</v>
      </c>
      <c r="C130" s="97" t="s">
        <v>230</v>
      </c>
      <c r="D130" s="96" t="s">
        <v>231</v>
      </c>
      <c r="E130" s="95">
        <v>0</v>
      </c>
      <c r="F130" s="97">
        <v>-2</v>
      </c>
      <c r="G130" s="94">
        <f t="shared" si="1"/>
        <v>-2</v>
      </c>
      <c r="H130" s="94">
        <v>84.31</v>
      </c>
      <c r="I130" s="94"/>
    </row>
    <row r="131" customHeight="1" spans="1:9">
      <c r="A131" s="94">
        <v>129</v>
      </c>
      <c r="B131" s="97">
        <v>6121</v>
      </c>
      <c r="C131" s="97" t="s">
        <v>232</v>
      </c>
      <c r="D131" s="96" t="s">
        <v>233</v>
      </c>
      <c r="E131" s="95">
        <v>0</v>
      </c>
      <c r="F131" s="97">
        <v>-2</v>
      </c>
      <c r="G131" s="94">
        <f t="shared" ref="G131:G166" si="2">E131+F131</f>
        <v>-2</v>
      </c>
      <c r="H131" s="94">
        <v>73.71</v>
      </c>
      <c r="I131" s="94"/>
    </row>
    <row r="132" customHeight="1" spans="1:9">
      <c r="A132" s="94">
        <v>130</v>
      </c>
      <c r="B132" s="97">
        <v>5698</v>
      </c>
      <c r="C132" s="97" t="s">
        <v>234</v>
      </c>
      <c r="D132" s="96" t="s">
        <v>93</v>
      </c>
      <c r="E132" s="95">
        <v>0</v>
      </c>
      <c r="F132" s="97">
        <v>-2</v>
      </c>
      <c r="G132" s="94">
        <f t="shared" si="2"/>
        <v>-2</v>
      </c>
      <c r="H132" s="94">
        <v>117.07</v>
      </c>
      <c r="I132" s="94"/>
    </row>
    <row r="133" customHeight="1" spans="1:9">
      <c r="A133" s="94">
        <v>131</v>
      </c>
      <c r="B133" s="97">
        <v>5457</v>
      </c>
      <c r="C133" s="97" t="s">
        <v>235</v>
      </c>
      <c r="D133" s="96" t="s">
        <v>236</v>
      </c>
      <c r="E133" s="95">
        <v>0</v>
      </c>
      <c r="F133" s="97">
        <v>-2</v>
      </c>
      <c r="G133" s="94">
        <f t="shared" si="2"/>
        <v>-2</v>
      </c>
      <c r="H133" s="94">
        <v>101.75</v>
      </c>
      <c r="I133" s="94"/>
    </row>
    <row r="134" customHeight="1" spans="1:9">
      <c r="A134" s="94">
        <v>132</v>
      </c>
      <c r="B134" s="97">
        <v>4330</v>
      </c>
      <c r="C134" s="97" t="s">
        <v>237</v>
      </c>
      <c r="D134" s="96" t="s">
        <v>238</v>
      </c>
      <c r="E134" s="95">
        <v>0</v>
      </c>
      <c r="F134" s="97">
        <v>-2</v>
      </c>
      <c r="G134" s="94">
        <f t="shared" si="2"/>
        <v>-2</v>
      </c>
      <c r="H134" s="94">
        <v>72.01</v>
      </c>
      <c r="I134" s="94"/>
    </row>
    <row r="135" customHeight="1" spans="1:9">
      <c r="A135" s="94">
        <v>133</v>
      </c>
      <c r="B135" s="97">
        <v>4147</v>
      </c>
      <c r="C135" s="97" t="s">
        <v>239</v>
      </c>
      <c r="D135" s="96" t="s">
        <v>181</v>
      </c>
      <c r="E135" s="95">
        <v>0</v>
      </c>
      <c r="F135" s="97">
        <v>-2</v>
      </c>
      <c r="G135" s="94">
        <f t="shared" si="2"/>
        <v>-2</v>
      </c>
      <c r="H135" s="94">
        <v>82.03</v>
      </c>
      <c r="I135" s="97"/>
    </row>
    <row r="136" customHeight="1" spans="1:9">
      <c r="A136" s="94">
        <v>134</v>
      </c>
      <c r="B136" s="97">
        <v>11517</v>
      </c>
      <c r="C136" s="97" t="s">
        <v>240</v>
      </c>
      <c r="D136" s="96" t="s">
        <v>69</v>
      </c>
      <c r="E136" s="95">
        <v>0</v>
      </c>
      <c r="F136" s="97">
        <v>-4</v>
      </c>
      <c r="G136" s="94">
        <f t="shared" si="2"/>
        <v>-4</v>
      </c>
      <c r="H136" s="94">
        <v>74.53</v>
      </c>
      <c r="I136" s="94"/>
    </row>
    <row r="137" customHeight="1" spans="1:9">
      <c r="A137" s="94">
        <v>135</v>
      </c>
      <c r="B137" s="97">
        <v>11324</v>
      </c>
      <c r="C137" s="97" t="s">
        <v>241</v>
      </c>
      <c r="D137" s="96" t="s">
        <v>44</v>
      </c>
      <c r="E137" s="95">
        <v>0</v>
      </c>
      <c r="F137" s="97">
        <v>-4</v>
      </c>
      <c r="G137" s="94">
        <f t="shared" si="2"/>
        <v>-4</v>
      </c>
      <c r="H137" s="94">
        <v>3.45</v>
      </c>
      <c r="I137" s="94"/>
    </row>
    <row r="138" customHeight="1" spans="1:9">
      <c r="A138" s="94">
        <v>136</v>
      </c>
      <c r="B138" s="97">
        <v>11102</v>
      </c>
      <c r="C138" s="97" t="s">
        <v>242</v>
      </c>
      <c r="D138" s="96" t="s">
        <v>220</v>
      </c>
      <c r="E138" s="95">
        <v>0</v>
      </c>
      <c r="F138" s="97">
        <v>-4</v>
      </c>
      <c r="G138" s="94">
        <f t="shared" si="2"/>
        <v>-4</v>
      </c>
      <c r="H138" s="94">
        <v>69.72</v>
      </c>
      <c r="I138" s="94"/>
    </row>
    <row r="139" customHeight="1" spans="1:9">
      <c r="A139" s="94">
        <v>137</v>
      </c>
      <c r="B139" s="97">
        <v>11078</v>
      </c>
      <c r="C139" s="97" t="s">
        <v>243</v>
      </c>
      <c r="D139" s="96" t="s">
        <v>160</v>
      </c>
      <c r="E139" s="95">
        <v>0</v>
      </c>
      <c r="F139" s="97">
        <v>-4</v>
      </c>
      <c r="G139" s="94">
        <f t="shared" si="2"/>
        <v>-4</v>
      </c>
      <c r="H139" s="94">
        <v>71.64</v>
      </c>
      <c r="I139" s="94"/>
    </row>
    <row r="140" customHeight="1" spans="1:9">
      <c r="A140" s="94">
        <v>138</v>
      </c>
      <c r="B140" s="97">
        <v>11051</v>
      </c>
      <c r="C140" s="97" t="s">
        <v>244</v>
      </c>
      <c r="D140" s="96" t="s">
        <v>194</v>
      </c>
      <c r="E140" s="95">
        <v>0</v>
      </c>
      <c r="F140" s="97">
        <v>-4</v>
      </c>
      <c r="G140" s="94">
        <f t="shared" si="2"/>
        <v>-4</v>
      </c>
      <c r="H140" s="94">
        <v>73.95</v>
      </c>
      <c r="I140" s="94"/>
    </row>
    <row r="141" customHeight="1" spans="1:9">
      <c r="A141" s="94">
        <v>139</v>
      </c>
      <c r="B141" s="97">
        <v>10930</v>
      </c>
      <c r="C141" s="97" t="s">
        <v>245</v>
      </c>
      <c r="D141" s="96" t="s">
        <v>156</v>
      </c>
      <c r="E141" s="95">
        <v>0</v>
      </c>
      <c r="F141" s="97">
        <v>-4</v>
      </c>
      <c r="G141" s="94">
        <f t="shared" si="2"/>
        <v>-4</v>
      </c>
      <c r="H141" s="94">
        <v>85.69</v>
      </c>
      <c r="I141" s="94"/>
    </row>
    <row r="142" customHeight="1" spans="1:9">
      <c r="A142" s="94">
        <v>140</v>
      </c>
      <c r="B142" s="97">
        <v>10849</v>
      </c>
      <c r="C142" s="97" t="s">
        <v>246</v>
      </c>
      <c r="D142" s="96" t="s">
        <v>194</v>
      </c>
      <c r="E142" s="95">
        <v>0</v>
      </c>
      <c r="F142" s="97">
        <v>-4</v>
      </c>
      <c r="G142" s="94">
        <f t="shared" si="2"/>
        <v>-4</v>
      </c>
      <c r="H142" s="94">
        <v>71.89</v>
      </c>
      <c r="I142" s="94"/>
    </row>
    <row r="143" customHeight="1" spans="1:9">
      <c r="A143" s="94">
        <v>141</v>
      </c>
      <c r="B143" s="97">
        <v>9841</v>
      </c>
      <c r="C143" s="97" t="s">
        <v>247</v>
      </c>
      <c r="D143" s="96" t="s">
        <v>91</v>
      </c>
      <c r="E143" s="95">
        <v>0</v>
      </c>
      <c r="F143" s="97">
        <v>-4</v>
      </c>
      <c r="G143" s="94">
        <f t="shared" si="2"/>
        <v>-4</v>
      </c>
      <c r="H143" s="94">
        <v>79.95</v>
      </c>
      <c r="I143" s="94"/>
    </row>
    <row r="144" customHeight="1" spans="1:9">
      <c r="A144" s="94">
        <v>142</v>
      </c>
      <c r="B144" s="97">
        <v>9669</v>
      </c>
      <c r="C144" s="97" t="s">
        <v>248</v>
      </c>
      <c r="D144" s="96" t="s">
        <v>63</v>
      </c>
      <c r="E144" s="95">
        <v>0</v>
      </c>
      <c r="F144" s="97">
        <v>-4</v>
      </c>
      <c r="G144" s="94">
        <f t="shared" si="2"/>
        <v>-4</v>
      </c>
      <c r="H144" s="94">
        <v>92.91</v>
      </c>
      <c r="I144" s="94"/>
    </row>
    <row r="145" customHeight="1" spans="1:9">
      <c r="A145" s="94">
        <v>143</v>
      </c>
      <c r="B145" s="97">
        <v>7645</v>
      </c>
      <c r="C145" s="97" t="s">
        <v>249</v>
      </c>
      <c r="D145" s="96" t="s">
        <v>250</v>
      </c>
      <c r="E145" s="95">
        <v>0</v>
      </c>
      <c r="F145" s="97">
        <v>-4</v>
      </c>
      <c r="G145" s="94">
        <f t="shared" si="2"/>
        <v>-4</v>
      </c>
      <c r="H145" s="94">
        <v>77.42</v>
      </c>
      <c r="I145" s="94"/>
    </row>
    <row r="146" customHeight="1" spans="1:9">
      <c r="A146" s="94">
        <v>144</v>
      </c>
      <c r="B146" s="97">
        <v>6989</v>
      </c>
      <c r="C146" s="97" t="s">
        <v>251</v>
      </c>
      <c r="D146" s="96" t="s">
        <v>119</v>
      </c>
      <c r="E146" s="95">
        <v>0</v>
      </c>
      <c r="F146" s="97">
        <v>-4</v>
      </c>
      <c r="G146" s="94">
        <f t="shared" si="2"/>
        <v>-4</v>
      </c>
      <c r="H146" s="94">
        <v>77.78</v>
      </c>
      <c r="I146" s="94"/>
    </row>
    <row r="147" customHeight="1" spans="1:9">
      <c r="A147" s="94">
        <v>145</v>
      </c>
      <c r="B147" s="97">
        <v>6492</v>
      </c>
      <c r="C147" s="97" t="s">
        <v>252</v>
      </c>
      <c r="D147" s="96" t="s">
        <v>253</v>
      </c>
      <c r="E147" s="95">
        <v>0</v>
      </c>
      <c r="F147" s="97">
        <v>-4</v>
      </c>
      <c r="G147" s="94">
        <f t="shared" si="2"/>
        <v>-4</v>
      </c>
      <c r="H147" s="94">
        <v>71.4</v>
      </c>
      <c r="I147" s="94"/>
    </row>
    <row r="148" customHeight="1" spans="1:9">
      <c r="A148" s="94">
        <v>146</v>
      </c>
      <c r="B148" s="97">
        <v>5527</v>
      </c>
      <c r="C148" s="97" t="s">
        <v>254</v>
      </c>
      <c r="D148" s="96" t="s">
        <v>72</v>
      </c>
      <c r="E148" s="95">
        <v>0</v>
      </c>
      <c r="F148" s="97">
        <v>-4</v>
      </c>
      <c r="G148" s="94">
        <f t="shared" si="2"/>
        <v>-4</v>
      </c>
      <c r="H148" s="94">
        <v>123.34</v>
      </c>
      <c r="I148" s="94"/>
    </row>
    <row r="149" s="80" customFormat="1" customHeight="1" spans="1:10">
      <c r="A149" s="94">
        <v>147</v>
      </c>
      <c r="B149" s="97">
        <v>11627</v>
      </c>
      <c r="C149" s="97" t="s">
        <v>255</v>
      </c>
      <c r="D149" s="96" t="s">
        <v>227</v>
      </c>
      <c r="E149" s="95">
        <v>0</v>
      </c>
      <c r="F149" s="97">
        <v>-6</v>
      </c>
      <c r="G149" s="94">
        <f t="shared" si="2"/>
        <v>-6</v>
      </c>
      <c r="H149" s="94">
        <v>62.88</v>
      </c>
      <c r="I149" s="94"/>
      <c r="J149" s="99"/>
    </row>
    <row r="150" s="80" customFormat="1" customHeight="1" spans="1:10">
      <c r="A150" s="94">
        <v>148</v>
      </c>
      <c r="B150" s="97">
        <v>11443</v>
      </c>
      <c r="C150" s="97" t="s">
        <v>256</v>
      </c>
      <c r="D150" s="96" t="s">
        <v>169</v>
      </c>
      <c r="E150" s="95">
        <v>0</v>
      </c>
      <c r="F150" s="97">
        <v>-6</v>
      </c>
      <c r="G150" s="94">
        <f t="shared" si="2"/>
        <v>-6</v>
      </c>
      <c r="H150" s="94">
        <v>40.57</v>
      </c>
      <c r="I150" s="94"/>
      <c r="J150" s="99"/>
    </row>
    <row r="151" s="80" customFormat="1" customHeight="1" spans="1:10">
      <c r="A151" s="94">
        <v>149</v>
      </c>
      <c r="B151" s="97">
        <v>10983</v>
      </c>
      <c r="C151" s="97" t="s">
        <v>257</v>
      </c>
      <c r="D151" s="96" t="s">
        <v>258</v>
      </c>
      <c r="E151" s="95">
        <v>0</v>
      </c>
      <c r="F151" s="97">
        <v>-6</v>
      </c>
      <c r="G151" s="94">
        <f t="shared" si="2"/>
        <v>-6</v>
      </c>
      <c r="H151" s="94">
        <v>75.78</v>
      </c>
      <c r="I151" s="94"/>
      <c r="J151" s="99"/>
    </row>
    <row r="152" s="80" customFormat="1" customHeight="1" spans="1:10">
      <c r="A152" s="94">
        <v>150</v>
      </c>
      <c r="B152" s="97">
        <v>10953</v>
      </c>
      <c r="C152" s="97" t="s">
        <v>259</v>
      </c>
      <c r="D152" s="96" t="s">
        <v>260</v>
      </c>
      <c r="E152" s="95">
        <v>0</v>
      </c>
      <c r="F152" s="97">
        <v>-6</v>
      </c>
      <c r="G152" s="94">
        <f t="shared" si="2"/>
        <v>-6</v>
      </c>
      <c r="H152" s="94">
        <v>61.85</v>
      </c>
      <c r="I152" s="94"/>
      <c r="J152" s="99"/>
    </row>
    <row r="153" s="80" customFormat="1" customHeight="1" spans="1:10">
      <c r="A153" s="94">
        <v>151</v>
      </c>
      <c r="B153" s="97">
        <v>10900</v>
      </c>
      <c r="C153" s="97" t="s">
        <v>261</v>
      </c>
      <c r="D153" s="96" t="s">
        <v>147</v>
      </c>
      <c r="E153" s="95">
        <v>0</v>
      </c>
      <c r="F153" s="97">
        <v>-6</v>
      </c>
      <c r="G153" s="94">
        <f t="shared" si="2"/>
        <v>-6</v>
      </c>
      <c r="H153" s="94">
        <v>54.98</v>
      </c>
      <c r="I153" s="94"/>
      <c r="J153" s="99"/>
    </row>
    <row r="154" s="81" customFormat="1" customHeight="1" spans="1:10">
      <c r="A154" s="94">
        <v>152</v>
      </c>
      <c r="B154" s="97">
        <v>10650</v>
      </c>
      <c r="C154" s="97" t="s">
        <v>262</v>
      </c>
      <c r="D154" s="96" t="s">
        <v>263</v>
      </c>
      <c r="E154" s="95">
        <v>0</v>
      </c>
      <c r="F154" s="97">
        <v>-6</v>
      </c>
      <c r="G154" s="94">
        <f t="shared" si="2"/>
        <v>-6</v>
      </c>
      <c r="H154" s="94">
        <v>53.16</v>
      </c>
      <c r="I154" s="94"/>
      <c r="J154" s="101"/>
    </row>
    <row r="155" s="81" customFormat="1" customHeight="1" spans="1:10">
      <c r="A155" s="94">
        <v>153</v>
      </c>
      <c r="B155" s="97">
        <v>9220</v>
      </c>
      <c r="C155" s="97" t="s">
        <v>264</v>
      </c>
      <c r="D155" s="96" t="s">
        <v>194</v>
      </c>
      <c r="E155" s="95">
        <v>0</v>
      </c>
      <c r="F155" s="97">
        <v>-6</v>
      </c>
      <c r="G155" s="94">
        <f t="shared" si="2"/>
        <v>-6</v>
      </c>
      <c r="H155" s="94">
        <v>82.48</v>
      </c>
      <c r="I155" s="94"/>
      <c r="J155" s="101"/>
    </row>
    <row r="156" s="80" customFormat="1" customHeight="1" spans="1:10">
      <c r="A156" s="94">
        <v>154</v>
      </c>
      <c r="B156" s="97">
        <v>7006</v>
      </c>
      <c r="C156" s="97" t="s">
        <v>265</v>
      </c>
      <c r="D156" s="96" t="s">
        <v>220</v>
      </c>
      <c r="E156" s="95">
        <v>0</v>
      </c>
      <c r="F156" s="97">
        <v>-6</v>
      </c>
      <c r="G156" s="94">
        <f t="shared" si="2"/>
        <v>-6</v>
      </c>
      <c r="H156" s="94">
        <v>65.78</v>
      </c>
      <c r="I156" s="94"/>
      <c r="J156" s="99"/>
    </row>
    <row r="157" s="80" customFormat="1" customHeight="1" spans="1:10">
      <c r="A157" s="94">
        <v>155</v>
      </c>
      <c r="B157" s="97">
        <v>6251</v>
      </c>
      <c r="C157" s="97" t="s">
        <v>266</v>
      </c>
      <c r="D157" s="96" t="s">
        <v>238</v>
      </c>
      <c r="E157" s="95">
        <v>0</v>
      </c>
      <c r="F157" s="97">
        <v>-6</v>
      </c>
      <c r="G157" s="94">
        <f t="shared" si="2"/>
        <v>-6</v>
      </c>
      <c r="H157" s="94">
        <v>62.22</v>
      </c>
      <c r="I157" s="94"/>
      <c r="J157" s="99"/>
    </row>
    <row r="158" s="80" customFormat="1" customHeight="1" spans="1:10">
      <c r="A158" s="91">
        <v>156</v>
      </c>
      <c r="B158" s="91">
        <v>11655</v>
      </c>
      <c r="C158" s="91" t="s">
        <v>267</v>
      </c>
      <c r="D158" s="93" t="s">
        <v>138</v>
      </c>
      <c r="E158" s="92">
        <v>0</v>
      </c>
      <c r="F158" s="91">
        <v>-8</v>
      </c>
      <c r="G158" s="91">
        <f t="shared" si="2"/>
        <v>-8</v>
      </c>
      <c r="H158" s="91">
        <v>41.33</v>
      </c>
      <c r="I158" s="91" t="s">
        <v>268</v>
      </c>
      <c r="J158" s="99"/>
    </row>
    <row r="159" s="80" customFormat="1" customHeight="1" spans="1:10">
      <c r="A159" s="91">
        <v>157</v>
      </c>
      <c r="B159" s="91">
        <v>10808</v>
      </c>
      <c r="C159" s="91" t="s">
        <v>269</v>
      </c>
      <c r="D159" s="93" t="s">
        <v>225</v>
      </c>
      <c r="E159" s="92">
        <v>0</v>
      </c>
      <c r="F159" s="91">
        <v>-8</v>
      </c>
      <c r="G159" s="91">
        <f t="shared" si="2"/>
        <v>-8</v>
      </c>
      <c r="H159" s="91">
        <v>54.99</v>
      </c>
      <c r="I159" s="91">
        <f t="shared" ref="I159:I166" si="3">G159*10</f>
        <v>-80</v>
      </c>
      <c r="J159" s="99"/>
    </row>
    <row r="160" s="81" customFormat="1" customHeight="1" spans="1:10">
      <c r="A160" s="91">
        <v>158</v>
      </c>
      <c r="B160" s="91">
        <v>9295</v>
      </c>
      <c r="C160" s="91" t="s">
        <v>270</v>
      </c>
      <c r="D160" s="93" t="s">
        <v>271</v>
      </c>
      <c r="E160" s="92">
        <v>0</v>
      </c>
      <c r="F160" s="91">
        <v>-8</v>
      </c>
      <c r="G160" s="91">
        <f t="shared" si="2"/>
        <v>-8</v>
      </c>
      <c r="H160" s="91">
        <v>63.04</v>
      </c>
      <c r="I160" s="91">
        <f t="shared" si="3"/>
        <v>-80</v>
      </c>
      <c r="J160" s="101"/>
    </row>
    <row r="161" s="80" customFormat="1" customHeight="1" spans="1:10">
      <c r="A161" s="91">
        <v>159</v>
      </c>
      <c r="B161" s="91">
        <v>6472</v>
      </c>
      <c r="C161" s="91" t="s">
        <v>272</v>
      </c>
      <c r="D161" s="93" t="s">
        <v>258</v>
      </c>
      <c r="E161" s="92">
        <v>0</v>
      </c>
      <c r="F161" s="91">
        <v>-8</v>
      </c>
      <c r="G161" s="91">
        <f t="shared" si="2"/>
        <v>-8</v>
      </c>
      <c r="H161" s="91">
        <v>92.58</v>
      </c>
      <c r="I161" s="91">
        <f t="shared" si="3"/>
        <v>-80</v>
      </c>
      <c r="J161" s="99"/>
    </row>
    <row r="162" s="80" customFormat="1" customHeight="1" spans="1:10">
      <c r="A162" s="91">
        <v>160</v>
      </c>
      <c r="B162" s="91">
        <v>9209</v>
      </c>
      <c r="C162" s="91" t="s">
        <v>273</v>
      </c>
      <c r="D162" s="93" t="s">
        <v>72</v>
      </c>
      <c r="E162" s="92">
        <v>0</v>
      </c>
      <c r="F162" s="91">
        <v>-10</v>
      </c>
      <c r="G162" s="91">
        <f t="shared" si="2"/>
        <v>-10</v>
      </c>
      <c r="H162" s="91">
        <v>69.09</v>
      </c>
      <c r="I162" s="91">
        <f t="shared" si="3"/>
        <v>-100</v>
      </c>
      <c r="J162" s="99"/>
    </row>
    <row r="163" s="80" customFormat="1" ht="28" customHeight="1" spans="1:10">
      <c r="A163" s="91">
        <v>161</v>
      </c>
      <c r="B163" s="92">
        <v>11330</v>
      </c>
      <c r="C163" s="92" t="s">
        <v>274</v>
      </c>
      <c r="D163" s="93" t="s">
        <v>127</v>
      </c>
      <c r="E163" s="92">
        <v>1</v>
      </c>
      <c r="F163" s="91">
        <v>-12</v>
      </c>
      <c r="G163" s="91">
        <f t="shared" si="2"/>
        <v>-11</v>
      </c>
      <c r="H163" s="91">
        <v>54.15</v>
      </c>
      <c r="I163" s="102">
        <v>-55</v>
      </c>
      <c r="J163" s="99" t="s">
        <v>275</v>
      </c>
    </row>
    <row r="164" s="80" customFormat="1" customHeight="1" spans="1:10">
      <c r="A164" s="91">
        <v>162</v>
      </c>
      <c r="B164" s="91">
        <v>997367</v>
      </c>
      <c r="C164" s="91" t="s">
        <v>276</v>
      </c>
      <c r="D164" s="93" t="s">
        <v>69</v>
      </c>
      <c r="E164" s="92">
        <v>0</v>
      </c>
      <c r="F164" s="91">
        <v>-26</v>
      </c>
      <c r="G164" s="91">
        <f t="shared" si="2"/>
        <v>-26</v>
      </c>
      <c r="H164" s="91">
        <v>35.59</v>
      </c>
      <c r="I164" s="91">
        <f t="shared" si="3"/>
        <v>-260</v>
      </c>
      <c r="J164" s="99"/>
    </row>
    <row r="165" s="80" customFormat="1" customHeight="1" spans="1:10">
      <c r="A165" s="91">
        <v>163</v>
      </c>
      <c r="B165" s="92">
        <v>11334</v>
      </c>
      <c r="C165" s="92" t="s">
        <v>277</v>
      </c>
      <c r="D165" s="93" t="s">
        <v>119</v>
      </c>
      <c r="E165" s="92">
        <v>2</v>
      </c>
      <c r="F165" s="91">
        <v>-32</v>
      </c>
      <c r="G165" s="91">
        <f t="shared" si="2"/>
        <v>-30</v>
      </c>
      <c r="H165" s="91">
        <v>28.25</v>
      </c>
      <c r="I165" s="91" t="s">
        <v>268</v>
      </c>
      <c r="J165" s="99"/>
    </row>
    <row r="166" s="80" customFormat="1" ht="28" customHeight="1" spans="1:10">
      <c r="A166" s="91">
        <v>164</v>
      </c>
      <c r="B166" s="92">
        <v>11329</v>
      </c>
      <c r="C166" s="92" t="s">
        <v>278</v>
      </c>
      <c r="D166" s="93" t="s">
        <v>236</v>
      </c>
      <c r="E166" s="92">
        <v>2</v>
      </c>
      <c r="F166" s="91">
        <v>-50</v>
      </c>
      <c r="G166" s="91">
        <f t="shared" si="2"/>
        <v>-48</v>
      </c>
      <c r="H166" s="91">
        <v>52.92</v>
      </c>
      <c r="I166" s="102">
        <v>-100</v>
      </c>
      <c r="J166" s="99" t="s">
        <v>279</v>
      </c>
    </row>
    <row r="167" customHeight="1" spans="1:9">
      <c r="A167" s="94"/>
      <c r="B167" s="94"/>
      <c r="C167" s="94"/>
      <c r="D167" s="94"/>
      <c r="E167" s="94">
        <f>SUM(E3:E166)</f>
        <v>518</v>
      </c>
      <c r="F167" s="94">
        <f>SUM(F3:F166)</f>
        <v>-420</v>
      </c>
      <c r="G167" s="94"/>
      <c r="H167" s="94"/>
      <c r="I167" s="94"/>
    </row>
  </sheetData>
  <sortState ref="A3:I167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5"/>
  <sheetViews>
    <sheetView workbookViewId="0">
      <selection activeCell="C7" sqref="C7"/>
    </sheetView>
  </sheetViews>
  <sheetFormatPr defaultColWidth="9" defaultRowHeight="13.5"/>
  <cols>
    <col min="1" max="1" width="8" style="56" customWidth="1"/>
    <col min="2" max="2" width="7.75" style="55" customWidth="1"/>
    <col min="3" max="3" width="28.125" style="55" customWidth="1"/>
    <col min="4" max="4" width="7.625" style="56" customWidth="1"/>
    <col min="5" max="6" width="9" style="55"/>
    <col min="7" max="7" width="6" style="55" customWidth="1"/>
    <col min="8" max="8" width="9" style="55"/>
    <col min="9" max="9" width="11.5" style="57" customWidth="1"/>
    <col min="10" max="10" width="10.375" style="55"/>
    <col min="11" max="11" width="10.375" style="58"/>
    <col min="12" max="12" width="10.375" style="55"/>
    <col min="13" max="13" width="9" style="57"/>
    <col min="14" max="14" width="10.375" style="55"/>
    <col min="15" max="15" width="9.375" style="55"/>
    <col min="16" max="17" width="9" style="59"/>
    <col min="18" max="18" width="9.375" style="55"/>
    <col min="19" max="16380" width="9" style="55"/>
  </cols>
  <sheetData>
    <row r="1" s="55" customFormat="1" ht="27" spans="1:22">
      <c r="A1" s="61" t="s">
        <v>280</v>
      </c>
      <c r="B1" s="61" t="s">
        <v>281</v>
      </c>
      <c r="C1" s="61" t="s">
        <v>282</v>
      </c>
      <c r="D1" s="61" t="s">
        <v>283</v>
      </c>
      <c r="E1" s="61" t="s">
        <v>284</v>
      </c>
      <c r="F1" s="61" t="s">
        <v>285</v>
      </c>
      <c r="G1" s="61" t="s">
        <v>286</v>
      </c>
      <c r="H1" s="61" t="s">
        <v>287</v>
      </c>
      <c r="I1" s="64" t="s">
        <v>288</v>
      </c>
      <c r="J1" s="61" t="s">
        <v>289</v>
      </c>
      <c r="K1" s="65" t="s">
        <v>290</v>
      </c>
      <c r="L1" s="66" t="s">
        <v>291</v>
      </c>
      <c r="M1" s="64" t="s">
        <v>292</v>
      </c>
      <c r="N1" s="61" t="s">
        <v>293</v>
      </c>
      <c r="O1" s="61" t="s">
        <v>294</v>
      </c>
      <c r="P1" s="67" t="s">
        <v>295</v>
      </c>
      <c r="Q1" s="67" t="s">
        <v>296</v>
      </c>
      <c r="R1" s="61" t="s">
        <v>297</v>
      </c>
      <c r="S1" s="61" t="s">
        <v>298</v>
      </c>
      <c r="T1" s="61" t="s">
        <v>299</v>
      </c>
      <c r="V1" s="61" t="s">
        <v>280</v>
      </c>
    </row>
    <row r="2" s="55" customFormat="1" spans="1:22">
      <c r="A2" s="62">
        <v>339</v>
      </c>
      <c r="B2" s="63" t="s">
        <v>300</v>
      </c>
      <c r="C2" s="63" t="s">
        <v>44</v>
      </c>
      <c r="D2" s="62">
        <v>997727</v>
      </c>
      <c r="E2" s="63" t="s">
        <v>43</v>
      </c>
      <c r="F2" s="63" t="s">
        <v>301</v>
      </c>
      <c r="G2" s="63">
        <v>0.4</v>
      </c>
      <c r="H2" s="63">
        <v>131040</v>
      </c>
      <c r="I2" s="68">
        <v>1.09391880952381</v>
      </c>
      <c r="J2" s="63">
        <v>24267</v>
      </c>
      <c r="K2" s="69">
        <v>137833.77</v>
      </c>
      <c r="L2" s="63">
        <v>36479.26</v>
      </c>
      <c r="M2" s="68">
        <v>0.264661265522956</v>
      </c>
      <c r="N2" s="63">
        <v>58971.5</v>
      </c>
      <c r="O2" s="63">
        <v>15008.46</v>
      </c>
      <c r="P2" s="70">
        <v>243.01</v>
      </c>
      <c r="Q2" s="70">
        <v>25.45</v>
      </c>
      <c r="R2" s="63">
        <v>4786.91</v>
      </c>
      <c r="S2" s="63">
        <v>1406.08</v>
      </c>
      <c r="T2" s="63">
        <v>109.59</v>
      </c>
      <c r="V2" s="62">
        <v>339</v>
      </c>
    </row>
    <row r="3" s="73" customFormat="1" spans="1:22">
      <c r="A3" s="74">
        <v>102478</v>
      </c>
      <c r="B3" s="75" t="s">
        <v>302</v>
      </c>
      <c r="C3" s="75" t="s">
        <v>48</v>
      </c>
      <c r="D3" s="74">
        <v>11478</v>
      </c>
      <c r="E3" s="75" t="s">
        <v>13</v>
      </c>
      <c r="F3" s="75" t="s">
        <v>303</v>
      </c>
      <c r="G3" s="75">
        <v>0.7</v>
      </c>
      <c r="H3" s="75">
        <v>38160</v>
      </c>
      <c r="I3" s="76">
        <v>1.17350361111111</v>
      </c>
      <c r="J3" s="75">
        <v>13491</v>
      </c>
      <c r="K3" s="77">
        <v>42246.13</v>
      </c>
      <c r="L3" s="75">
        <v>10443.82</v>
      </c>
      <c r="M3" s="76">
        <v>0.247213650102388</v>
      </c>
      <c r="N3" s="75">
        <v>15608.86</v>
      </c>
      <c r="O3" s="75">
        <v>3939.14</v>
      </c>
      <c r="P3" s="78">
        <v>115.7</v>
      </c>
      <c r="Q3" s="78">
        <v>25.24</v>
      </c>
      <c r="R3" s="75">
        <v>923.96</v>
      </c>
      <c r="S3" s="75">
        <v>239.76</v>
      </c>
      <c r="T3" s="75">
        <v>72.64</v>
      </c>
      <c r="V3" s="74">
        <v>102478</v>
      </c>
    </row>
    <row r="4" s="73" customFormat="1" spans="1:22">
      <c r="A4" s="74">
        <v>102934</v>
      </c>
      <c r="B4" s="75" t="s">
        <v>300</v>
      </c>
      <c r="C4" s="75" t="s">
        <v>41</v>
      </c>
      <c r="D4" s="74">
        <v>4117</v>
      </c>
      <c r="E4" s="75" t="s">
        <v>17</v>
      </c>
      <c r="F4" s="75" t="s">
        <v>304</v>
      </c>
      <c r="G4" s="75">
        <v>1</v>
      </c>
      <c r="H4" s="75">
        <v>105000</v>
      </c>
      <c r="I4" s="76">
        <v>1.80597514285714</v>
      </c>
      <c r="J4" s="75">
        <v>32812.5</v>
      </c>
      <c r="K4" s="77">
        <v>189627.39</v>
      </c>
      <c r="L4" s="75">
        <v>47209.57</v>
      </c>
      <c r="M4" s="76">
        <v>0.248959657146576</v>
      </c>
      <c r="N4" s="75">
        <v>71505.72</v>
      </c>
      <c r="O4" s="75">
        <v>18454.68</v>
      </c>
      <c r="P4" s="78">
        <v>217.92</v>
      </c>
      <c r="Q4" s="78">
        <v>25.81</v>
      </c>
      <c r="R4" s="75">
        <v>8170.15</v>
      </c>
      <c r="S4" s="75">
        <v>2600.5</v>
      </c>
      <c r="T4" s="75">
        <v>233.43</v>
      </c>
      <c r="V4" s="74">
        <v>102934</v>
      </c>
    </row>
    <row r="5" s="73" customFormat="1" spans="1:22">
      <c r="A5" s="74">
        <v>748</v>
      </c>
      <c r="B5" s="75" t="s">
        <v>305</v>
      </c>
      <c r="C5" s="75" t="s">
        <v>98</v>
      </c>
      <c r="D5" s="74">
        <v>6537</v>
      </c>
      <c r="E5" s="75" t="s">
        <v>19</v>
      </c>
      <c r="F5" s="75" t="s">
        <v>306</v>
      </c>
      <c r="G5" s="75">
        <v>0.9</v>
      </c>
      <c r="H5" s="75">
        <v>127200</v>
      </c>
      <c r="I5" s="76">
        <v>1.22015016666667</v>
      </c>
      <c r="J5" s="75">
        <v>39476</v>
      </c>
      <c r="K5" s="77">
        <v>146418.02</v>
      </c>
      <c r="L5" s="75">
        <v>41747.35</v>
      </c>
      <c r="M5" s="76">
        <v>0.285124399305495</v>
      </c>
      <c r="N5" s="75">
        <v>77613.37</v>
      </c>
      <c r="O5" s="75">
        <v>22419</v>
      </c>
      <c r="P5" s="78">
        <v>196.61</v>
      </c>
      <c r="Q5" s="78">
        <v>28.89</v>
      </c>
      <c r="R5" s="75">
        <v>2896.92</v>
      </c>
      <c r="S5" s="75">
        <v>1046.05</v>
      </c>
      <c r="T5" s="75">
        <v>68.32</v>
      </c>
      <c r="V5" s="74">
        <v>748</v>
      </c>
    </row>
    <row r="6" s="73" customFormat="1" spans="1:22">
      <c r="A6" s="74">
        <v>744</v>
      </c>
      <c r="B6" s="75" t="s">
        <v>302</v>
      </c>
      <c r="C6" s="75" t="s">
        <v>89</v>
      </c>
      <c r="D6" s="74">
        <v>5519</v>
      </c>
      <c r="E6" s="75" t="s">
        <v>21</v>
      </c>
      <c r="F6" s="75" t="s">
        <v>301</v>
      </c>
      <c r="G6" s="75">
        <v>1</v>
      </c>
      <c r="H6" s="75">
        <v>230880</v>
      </c>
      <c r="I6" s="76">
        <v>1.15598896396396</v>
      </c>
      <c r="J6" s="75">
        <v>67890</v>
      </c>
      <c r="K6" s="77">
        <v>256629.55</v>
      </c>
      <c r="L6" s="75">
        <v>71546.39</v>
      </c>
      <c r="M6" s="76">
        <v>0.278792485121063</v>
      </c>
      <c r="N6" s="75">
        <v>121392.34</v>
      </c>
      <c r="O6" s="75">
        <v>35744.39</v>
      </c>
      <c r="P6" s="78">
        <v>178.81</v>
      </c>
      <c r="Q6" s="78">
        <v>29.45</v>
      </c>
      <c r="R6" s="75">
        <v>6547.19</v>
      </c>
      <c r="S6" s="75">
        <v>1779.78</v>
      </c>
      <c r="T6" s="75">
        <v>85.07</v>
      </c>
      <c r="V6" s="74">
        <v>744</v>
      </c>
    </row>
    <row r="7" s="73" customFormat="1" spans="1:22">
      <c r="A7" s="74">
        <v>101453</v>
      </c>
      <c r="B7" s="75" t="s">
        <v>307</v>
      </c>
      <c r="C7" s="75" t="s">
        <v>58</v>
      </c>
      <c r="D7" s="74">
        <v>10956</v>
      </c>
      <c r="E7" s="75" t="s">
        <v>23</v>
      </c>
      <c r="F7" s="75" t="s">
        <v>308</v>
      </c>
      <c r="G7" s="75">
        <v>1</v>
      </c>
      <c r="H7" s="75">
        <v>101760</v>
      </c>
      <c r="I7" s="76">
        <v>1.5021128125</v>
      </c>
      <c r="J7" s="75">
        <v>28266.6</v>
      </c>
      <c r="K7" s="77">
        <v>144202.83</v>
      </c>
      <c r="L7" s="75">
        <v>42562.58</v>
      </c>
      <c r="M7" s="76">
        <v>0.295157730260911</v>
      </c>
      <c r="N7" s="75">
        <v>46895.37</v>
      </c>
      <c r="O7" s="75">
        <v>14331.31</v>
      </c>
      <c r="P7" s="78">
        <v>165.9</v>
      </c>
      <c r="Q7" s="78">
        <v>30.56</v>
      </c>
      <c r="R7" s="75">
        <v>4459.19</v>
      </c>
      <c r="S7" s="75">
        <v>1434.33</v>
      </c>
      <c r="T7" s="75">
        <v>131.46</v>
      </c>
      <c r="V7" s="74">
        <v>101453</v>
      </c>
    </row>
    <row r="8" s="73" customFormat="1" spans="1:22">
      <c r="A8" s="74">
        <v>752</v>
      </c>
      <c r="B8" s="75" t="s">
        <v>309</v>
      </c>
      <c r="C8" s="75" t="s">
        <v>57</v>
      </c>
      <c r="D8" s="74">
        <v>10468</v>
      </c>
      <c r="E8" s="75" t="s">
        <v>25</v>
      </c>
      <c r="F8" s="75" t="s">
        <v>301</v>
      </c>
      <c r="G8" s="75">
        <v>0.9</v>
      </c>
      <c r="H8" s="75">
        <v>95400</v>
      </c>
      <c r="I8" s="76">
        <v>1.28485355555556</v>
      </c>
      <c r="J8" s="75">
        <v>42930</v>
      </c>
      <c r="K8" s="77">
        <v>115636.82</v>
      </c>
      <c r="L8" s="75">
        <v>29335.97</v>
      </c>
      <c r="M8" s="76">
        <v>0.25369056326523</v>
      </c>
      <c r="N8" s="75">
        <v>68388.36</v>
      </c>
      <c r="O8" s="75">
        <v>17684.41</v>
      </c>
      <c r="P8" s="78">
        <v>159.3</v>
      </c>
      <c r="Q8" s="78">
        <v>25.86</v>
      </c>
      <c r="R8" s="75">
        <v>3943.55</v>
      </c>
      <c r="S8" s="75">
        <v>721.33</v>
      </c>
      <c r="T8" s="75">
        <v>124.01</v>
      </c>
      <c r="V8" s="74">
        <v>752</v>
      </c>
    </row>
    <row r="9" s="55" customFormat="1" spans="1:22">
      <c r="A9" s="62">
        <v>339</v>
      </c>
      <c r="B9" s="63" t="s">
        <v>300</v>
      </c>
      <c r="C9" s="63" t="s">
        <v>44</v>
      </c>
      <c r="D9" s="62">
        <v>11394</v>
      </c>
      <c r="E9" s="63" t="s">
        <v>55</v>
      </c>
      <c r="F9" s="63" t="s">
        <v>310</v>
      </c>
      <c r="G9" s="63">
        <v>0.6</v>
      </c>
      <c r="H9" s="63">
        <v>131040</v>
      </c>
      <c r="I9" s="68">
        <v>1.09391880952381</v>
      </c>
      <c r="J9" s="63">
        <v>29120</v>
      </c>
      <c r="K9" s="69">
        <v>137833.77</v>
      </c>
      <c r="L9" s="63">
        <v>36479.26</v>
      </c>
      <c r="M9" s="68">
        <v>0.264661265522956</v>
      </c>
      <c r="N9" s="63">
        <v>58936.8</v>
      </c>
      <c r="O9" s="63">
        <v>17435</v>
      </c>
      <c r="P9" s="70">
        <v>202.39</v>
      </c>
      <c r="Q9" s="70">
        <v>29.58</v>
      </c>
      <c r="R9" s="63">
        <v>4786.91</v>
      </c>
      <c r="S9" s="63">
        <v>1406.08</v>
      </c>
      <c r="T9" s="63">
        <v>109.59</v>
      </c>
      <c r="V9" s="62">
        <v>311</v>
      </c>
    </row>
    <row r="10" s="55" customFormat="1" spans="1:22">
      <c r="A10" s="62">
        <v>102934</v>
      </c>
      <c r="B10" s="63" t="s">
        <v>300</v>
      </c>
      <c r="C10" s="63" t="s">
        <v>41</v>
      </c>
      <c r="D10" s="62">
        <v>4143</v>
      </c>
      <c r="E10" s="63" t="s">
        <v>40</v>
      </c>
      <c r="F10" s="63" t="s">
        <v>304</v>
      </c>
      <c r="G10" s="63">
        <v>1</v>
      </c>
      <c r="H10" s="63">
        <v>105000</v>
      </c>
      <c r="I10" s="68">
        <v>1.80597514285714</v>
      </c>
      <c r="J10" s="63">
        <v>32812.5</v>
      </c>
      <c r="K10" s="69">
        <v>189627.39</v>
      </c>
      <c r="L10" s="63">
        <v>47209.57</v>
      </c>
      <c r="M10" s="68">
        <v>0.248959657146576</v>
      </c>
      <c r="N10" s="63">
        <v>66335.44</v>
      </c>
      <c r="O10" s="63">
        <v>15237.55</v>
      </c>
      <c r="P10" s="70">
        <v>202.17</v>
      </c>
      <c r="Q10" s="70">
        <v>22.97</v>
      </c>
      <c r="R10" s="63">
        <v>8170.15</v>
      </c>
      <c r="S10" s="63">
        <v>2600.5</v>
      </c>
      <c r="T10" s="63">
        <v>233.43</v>
      </c>
      <c r="V10" s="62">
        <v>578</v>
      </c>
    </row>
    <row r="11" s="55" customFormat="1" spans="1:22">
      <c r="A11" s="62">
        <v>311</v>
      </c>
      <c r="B11" s="63" t="s">
        <v>300</v>
      </c>
      <c r="C11" s="63" t="s">
        <v>95</v>
      </c>
      <c r="D11" s="62">
        <v>4093</v>
      </c>
      <c r="E11" s="63" t="s">
        <v>94</v>
      </c>
      <c r="F11" s="63" t="s">
        <v>301</v>
      </c>
      <c r="G11" s="63">
        <v>0.9</v>
      </c>
      <c r="H11" s="63">
        <v>171600</v>
      </c>
      <c r="I11" s="68">
        <v>1.49457557575758</v>
      </c>
      <c r="J11" s="63">
        <v>81285</v>
      </c>
      <c r="K11" s="69">
        <v>246604.97</v>
      </c>
      <c r="L11" s="63">
        <v>63167.06</v>
      </c>
      <c r="M11" s="68">
        <v>0.256146743514537</v>
      </c>
      <c r="N11" s="63">
        <v>151242.48</v>
      </c>
      <c r="O11" s="63">
        <v>35876.76</v>
      </c>
      <c r="P11" s="70">
        <v>186.06</v>
      </c>
      <c r="Q11" s="70">
        <v>23.72</v>
      </c>
      <c r="R11" s="63">
        <v>35398.97</v>
      </c>
      <c r="S11" s="63">
        <v>7146.38</v>
      </c>
      <c r="T11" s="63">
        <v>618.86</v>
      </c>
      <c r="V11" s="62">
        <v>750</v>
      </c>
    </row>
    <row r="12" s="55" customFormat="1" spans="1:22">
      <c r="A12" s="62">
        <v>578</v>
      </c>
      <c r="B12" s="63" t="s">
        <v>309</v>
      </c>
      <c r="C12" s="63" t="s">
        <v>74</v>
      </c>
      <c r="D12" s="62">
        <v>11536</v>
      </c>
      <c r="E12" s="63" t="s">
        <v>311</v>
      </c>
      <c r="F12" s="63" t="s">
        <v>310</v>
      </c>
      <c r="G12" s="63">
        <v>0.3</v>
      </c>
      <c r="H12" s="63">
        <v>224640</v>
      </c>
      <c r="I12" s="68">
        <v>1.20774310185185</v>
      </c>
      <c r="J12" s="63">
        <v>25920</v>
      </c>
      <c r="K12" s="69">
        <v>260872.51</v>
      </c>
      <c r="L12" s="63">
        <v>83699.06</v>
      </c>
      <c r="M12" s="68">
        <v>0.320842774886476</v>
      </c>
      <c r="N12" s="63">
        <v>45958.67</v>
      </c>
      <c r="O12" s="63">
        <v>15043.81</v>
      </c>
      <c r="P12" s="70">
        <v>177.31</v>
      </c>
      <c r="Q12" s="70">
        <v>32.73</v>
      </c>
      <c r="R12" s="63">
        <v>8949.18</v>
      </c>
      <c r="S12" s="63">
        <v>3283.6</v>
      </c>
      <c r="T12" s="63">
        <v>119.51</v>
      </c>
      <c r="V12" s="62">
        <v>341</v>
      </c>
    </row>
    <row r="13" s="55" customFormat="1" spans="1:22">
      <c r="A13" s="62">
        <v>750</v>
      </c>
      <c r="B13" s="63" t="s">
        <v>312</v>
      </c>
      <c r="C13" s="63" t="s">
        <v>131</v>
      </c>
      <c r="D13" s="62">
        <v>11622</v>
      </c>
      <c r="E13" s="63" t="s">
        <v>313</v>
      </c>
      <c r="F13" s="63" t="s">
        <v>310</v>
      </c>
      <c r="G13" s="63">
        <v>0.6</v>
      </c>
      <c r="H13" s="63">
        <v>401700</v>
      </c>
      <c r="I13" s="68">
        <v>1.05960802564103</v>
      </c>
      <c r="J13" s="63">
        <v>68868</v>
      </c>
      <c r="K13" s="69">
        <v>413247.13</v>
      </c>
      <c r="L13" s="63">
        <v>140977.63</v>
      </c>
      <c r="M13" s="68">
        <v>0.341146059501974</v>
      </c>
      <c r="N13" s="63">
        <v>119504.59</v>
      </c>
      <c r="O13" s="63">
        <v>40710.45</v>
      </c>
      <c r="P13" s="70">
        <v>173.53</v>
      </c>
      <c r="Q13" s="70">
        <v>34.07</v>
      </c>
      <c r="R13" s="63">
        <v>14492.92</v>
      </c>
      <c r="S13" s="63">
        <v>4151.99</v>
      </c>
      <c r="T13" s="63">
        <v>108.24</v>
      </c>
      <c r="V13" s="62">
        <v>349</v>
      </c>
    </row>
    <row r="14" s="55" customFormat="1" spans="1:22">
      <c r="A14" s="62">
        <v>341</v>
      </c>
      <c r="B14" s="63" t="s">
        <v>314</v>
      </c>
      <c r="C14" s="63" t="s">
        <v>93</v>
      </c>
      <c r="D14" s="62">
        <v>4187</v>
      </c>
      <c r="E14" s="63" t="s">
        <v>92</v>
      </c>
      <c r="F14" s="63" t="s">
        <v>301</v>
      </c>
      <c r="G14" s="63">
        <v>0.8</v>
      </c>
      <c r="H14" s="63">
        <v>599460</v>
      </c>
      <c r="I14" s="68">
        <v>1.05977721649485</v>
      </c>
      <c r="J14" s="63">
        <v>62282</v>
      </c>
      <c r="K14" s="69">
        <v>616790.34</v>
      </c>
      <c r="L14" s="63">
        <v>178966.38</v>
      </c>
      <c r="M14" s="68">
        <v>0.290157559860617</v>
      </c>
      <c r="N14" s="63">
        <v>104940.98</v>
      </c>
      <c r="O14" s="63">
        <v>26652.5</v>
      </c>
      <c r="P14" s="70">
        <v>168.49</v>
      </c>
      <c r="Q14" s="70">
        <v>25.4</v>
      </c>
      <c r="R14" s="63">
        <v>14503.6</v>
      </c>
      <c r="S14" s="63">
        <v>4855.96</v>
      </c>
      <c r="T14" s="63">
        <v>72.58</v>
      </c>
      <c r="V14" s="62">
        <v>102567</v>
      </c>
    </row>
    <row r="15" s="55" customFormat="1" spans="1:22">
      <c r="A15" s="62">
        <v>349</v>
      </c>
      <c r="B15" s="63" t="s">
        <v>302</v>
      </c>
      <c r="C15" s="63" t="s">
        <v>79</v>
      </c>
      <c r="D15" s="62">
        <v>11484</v>
      </c>
      <c r="E15" s="63" t="s">
        <v>315</v>
      </c>
      <c r="F15" s="63" t="s">
        <v>310</v>
      </c>
      <c r="G15" s="63">
        <v>0.4</v>
      </c>
      <c r="H15" s="63">
        <v>193440</v>
      </c>
      <c r="I15" s="68">
        <v>1.00753086021505</v>
      </c>
      <c r="J15" s="63">
        <v>26670</v>
      </c>
      <c r="K15" s="69">
        <v>187400.74</v>
      </c>
      <c r="L15" s="63">
        <v>67843.59</v>
      </c>
      <c r="M15" s="68">
        <v>0.362024130747829</v>
      </c>
      <c r="N15" s="63">
        <v>44833.37</v>
      </c>
      <c r="O15" s="63">
        <v>16333.76</v>
      </c>
      <c r="P15" s="70">
        <v>168.1</v>
      </c>
      <c r="Q15" s="70">
        <v>36.43</v>
      </c>
      <c r="R15" s="63">
        <v>8377.53</v>
      </c>
      <c r="S15" s="63">
        <v>2561.89</v>
      </c>
      <c r="T15" s="63">
        <v>129.92</v>
      </c>
      <c r="V15" s="62">
        <v>102479</v>
      </c>
    </row>
    <row r="16" s="55" customFormat="1" spans="1:22">
      <c r="A16" s="62">
        <v>102567</v>
      </c>
      <c r="B16" s="63" t="s">
        <v>316</v>
      </c>
      <c r="C16" s="63" t="s">
        <v>105</v>
      </c>
      <c r="D16" s="62">
        <v>11466</v>
      </c>
      <c r="E16" s="63" t="s">
        <v>317</v>
      </c>
      <c r="F16" s="63" t="s">
        <v>318</v>
      </c>
      <c r="G16" s="63">
        <v>0.2</v>
      </c>
      <c r="H16" s="63">
        <v>50400</v>
      </c>
      <c r="I16" s="68">
        <v>1.52643822222222</v>
      </c>
      <c r="J16" s="63">
        <v>4200</v>
      </c>
      <c r="K16" s="69">
        <v>68689.72</v>
      </c>
      <c r="L16" s="63">
        <v>19365.55</v>
      </c>
      <c r="M16" s="68">
        <v>0.281927921674451</v>
      </c>
      <c r="N16" s="63">
        <v>6955.31</v>
      </c>
      <c r="O16" s="63">
        <v>2072.23</v>
      </c>
      <c r="P16" s="70">
        <v>165.6</v>
      </c>
      <c r="Q16" s="70">
        <v>29.79</v>
      </c>
      <c r="R16" s="63">
        <v>1163.05</v>
      </c>
      <c r="S16" s="63">
        <v>389.18</v>
      </c>
      <c r="T16" s="63">
        <v>69.23</v>
      </c>
      <c r="V16" s="62">
        <v>747</v>
      </c>
    </row>
    <row r="17" s="55" customFormat="1" spans="1:22">
      <c r="A17" s="62">
        <v>102479</v>
      </c>
      <c r="B17" s="63" t="s">
        <v>302</v>
      </c>
      <c r="C17" s="63" t="s">
        <v>38</v>
      </c>
      <c r="D17" s="62">
        <v>4311</v>
      </c>
      <c r="E17" s="63" t="s">
        <v>37</v>
      </c>
      <c r="F17" s="63" t="s">
        <v>301</v>
      </c>
      <c r="G17" s="63">
        <v>0.4</v>
      </c>
      <c r="H17" s="63">
        <v>63600</v>
      </c>
      <c r="I17" s="68">
        <v>1.2532575</v>
      </c>
      <c r="J17" s="63">
        <v>10234</v>
      </c>
      <c r="K17" s="69">
        <v>75195.45</v>
      </c>
      <c r="L17" s="63">
        <v>22609.07</v>
      </c>
      <c r="M17" s="68">
        <v>0.300670718773543</v>
      </c>
      <c r="N17" s="63">
        <v>15695.02</v>
      </c>
      <c r="O17" s="63">
        <v>3878.14</v>
      </c>
      <c r="P17" s="70">
        <v>153.36</v>
      </c>
      <c r="Q17" s="70">
        <v>24.71</v>
      </c>
      <c r="R17" s="63">
        <v>3516.25</v>
      </c>
      <c r="S17" s="63">
        <v>902.63</v>
      </c>
      <c r="T17" s="63">
        <v>165.86</v>
      </c>
      <c r="V17" s="62">
        <v>102935</v>
      </c>
    </row>
    <row r="18" s="55" customFormat="1" spans="1:22">
      <c r="A18" s="62">
        <v>747</v>
      </c>
      <c r="B18" s="63" t="s">
        <v>319</v>
      </c>
      <c r="C18" s="63" t="s">
        <v>145</v>
      </c>
      <c r="D18" s="62">
        <v>10847</v>
      </c>
      <c r="E18" s="63" t="s">
        <v>144</v>
      </c>
      <c r="F18" s="63" t="s">
        <v>301</v>
      </c>
      <c r="G18" s="63">
        <v>1</v>
      </c>
      <c r="H18" s="63">
        <v>174720</v>
      </c>
      <c r="I18" s="68">
        <v>1.25001380952381</v>
      </c>
      <c r="J18" s="63">
        <v>58240</v>
      </c>
      <c r="K18" s="69">
        <v>210002.32</v>
      </c>
      <c r="L18" s="63">
        <v>60198.13</v>
      </c>
      <c r="M18" s="68">
        <v>0.286654595053997</v>
      </c>
      <c r="N18" s="63">
        <v>88737.24</v>
      </c>
      <c r="O18" s="63">
        <v>25953.07</v>
      </c>
      <c r="P18" s="70">
        <v>152.36</v>
      </c>
      <c r="Q18" s="70">
        <v>29.25</v>
      </c>
      <c r="R18" s="63">
        <v>2138.33</v>
      </c>
      <c r="S18" s="63">
        <v>721.61</v>
      </c>
      <c r="T18" s="63">
        <v>36.72</v>
      </c>
      <c r="V18" s="62">
        <v>385</v>
      </c>
    </row>
    <row r="19" s="55" customFormat="1" spans="1:22">
      <c r="A19" s="62">
        <v>102935</v>
      </c>
      <c r="B19" s="63" t="s">
        <v>320</v>
      </c>
      <c r="C19" s="63" t="s">
        <v>50</v>
      </c>
      <c r="D19" s="62">
        <v>11621</v>
      </c>
      <c r="E19" s="63" t="s">
        <v>96</v>
      </c>
      <c r="F19" s="63" t="s">
        <v>310</v>
      </c>
      <c r="G19" s="63">
        <v>0.6</v>
      </c>
      <c r="H19" s="63">
        <v>67200</v>
      </c>
      <c r="I19" s="68">
        <v>1.3487365</v>
      </c>
      <c r="J19" s="63">
        <v>13005</v>
      </c>
      <c r="K19" s="69">
        <v>80924.19</v>
      </c>
      <c r="L19" s="63">
        <v>23957.82</v>
      </c>
      <c r="M19" s="68">
        <v>0.296052638895737</v>
      </c>
      <c r="N19" s="63">
        <v>19795.91</v>
      </c>
      <c r="O19" s="63">
        <v>5784.15</v>
      </c>
      <c r="P19" s="70">
        <v>152.22</v>
      </c>
      <c r="Q19" s="70">
        <v>29.22</v>
      </c>
      <c r="R19" s="63">
        <v>3577.82</v>
      </c>
      <c r="S19" s="63">
        <v>1087.33</v>
      </c>
      <c r="T19" s="63">
        <v>159.72</v>
      </c>
      <c r="V19" s="62">
        <v>357</v>
      </c>
    </row>
    <row r="20" s="55" customFormat="1" spans="1:22">
      <c r="A20" s="62">
        <v>385</v>
      </c>
      <c r="B20" s="63" t="s">
        <v>316</v>
      </c>
      <c r="C20" s="63" t="s">
        <v>52</v>
      </c>
      <c r="D20" s="62">
        <v>7317</v>
      </c>
      <c r="E20" s="63" t="s">
        <v>51</v>
      </c>
      <c r="F20" s="63" t="s">
        <v>321</v>
      </c>
      <c r="G20" s="63">
        <v>1</v>
      </c>
      <c r="H20" s="63">
        <v>381600</v>
      </c>
      <c r="I20" s="68">
        <v>1.12739930555556</v>
      </c>
      <c r="J20" s="63">
        <v>100421</v>
      </c>
      <c r="K20" s="69">
        <v>405863.75</v>
      </c>
      <c r="L20" s="63">
        <v>101075.65</v>
      </c>
      <c r="M20" s="68">
        <v>0.249038378027109</v>
      </c>
      <c r="N20" s="63">
        <v>151193.65</v>
      </c>
      <c r="O20" s="63">
        <v>35047.18</v>
      </c>
      <c r="P20" s="70">
        <v>150.56</v>
      </c>
      <c r="Q20" s="70">
        <v>23.18</v>
      </c>
      <c r="R20" s="63">
        <v>9022.97</v>
      </c>
      <c r="S20" s="63">
        <v>3063.62</v>
      </c>
      <c r="T20" s="63">
        <v>70.94</v>
      </c>
      <c r="V20" s="62">
        <v>337</v>
      </c>
    </row>
    <row r="21" s="55" customFormat="1" spans="1:22">
      <c r="A21" s="62">
        <v>748</v>
      </c>
      <c r="B21" s="63" t="s">
        <v>305</v>
      </c>
      <c r="C21" s="63" t="s">
        <v>98</v>
      </c>
      <c r="D21" s="62">
        <v>11012</v>
      </c>
      <c r="E21" s="63" t="s">
        <v>322</v>
      </c>
      <c r="F21" s="63" t="s">
        <v>308</v>
      </c>
      <c r="G21" s="63">
        <v>1</v>
      </c>
      <c r="H21" s="63">
        <v>127200</v>
      </c>
      <c r="I21" s="68">
        <v>1.22015016666667</v>
      </c>
      <c r="J21" s="63">
        <v>43862</v>
      </c>
      <c r="K21" s="69">
        <v>146418.02</v>
      </c>
      <c r="L21" s="63">
        <v>41747.35</v>
      </c>
      <c r="M21" s="68">
        <v>0.285124399305495</v>
      </c>
      <c r="N21" s="63">
        <v>65751.83</v>
      </c>
      <c r="O21" s="63">
        <v>18952.77</v>
      </c>
      <c r="P21" s="70">
        <v>149.91</v>
      </c>
      <c r="Q21" s="70">
        <v>28.82</v>
      </c>
      <c r="R21" s="63">
        <v>2896.92</v>
      </c>
      <c r="S21" s="63">
        <v>1046.05</v>
      </c>
      <c r="T21" s="63">
        <v>68.32</v>
      </c>
      <c r="V21" s="62">
        <v>754</v>
      </c>
    </row>
    <row r="22" s="55" customFormat="1" spans="1:22">
      <c r="A22" s="62">
        <v>102935</v>
      </c>
      <c r="B22" s="63" t="s">
        <v>320</v>
      </c>
      <c r="C22" s="63" t="s">
        <v>50</v>
      </c>
      <c r="D22" s="62">
        <v>11479</v>
      </c>
      <c r="E22" s="63" t="s">
        <v>49</v>
      </c>
      <c r="F22" s="63" t="s">
        <v>308</v>
      </c>
      <c r="G22" s="63">
        <v>0.6</v>
      </c>
      <c r="H22" s="63">
        <v>67200</v>
      </c>
      <c r="I22" s="68">
        <v>1.3487365</v>
      </c>
      <c r="J22" s="63">
        <v>13005</v>
      </c>
      <c r="K22" s="69">
        <v>80924.19</v>
      </c>
      <c r="L22" s="63">
        <v>23957.82</v>
      </c>
      <c r="M22" s="68">
        <v>0.296052638895737</v>
      </c>
      <c r="N22" s="63">
        <v>19286.85</v>
      </c>
      <c r="O22" s="63">
        <v>5983.92</v>
      </c>
      <c r="P22" s="70">
        <v>148.3</v>
      </c>
      <c r="Q22" s="70">
        <v>31.03</v>
      </c>
      <c r="R22" s="63">
        <v>3577.82</v>
      </c>
      <c r="S22" s="63">
        <v>1087.33</v>
      </c>
      <c r="T22" s="63">
        <v>159.72</v>
      </c>
      <c r="V22" s="62">
        <v>707</v>
      </c>
    </row>
    <row r="23" s="55" customFormat="1" spans="1:22">
      <c r="A23" s="62">
        <v>102478</v>
      </c>
      <c r="B23" s="63" t="s">
        <v>302</v>
      </c>
      <c r="C23" s="63" t="s">
        <v>48</v>
      </c>
      <c r="D23" s="62">
        <v>998087</v>
      </c>
      <c r="E23" s="63" t="s">
        <v>47</v>
      </c>
      <c r="F23" s="63" t="s">
        <v>301</v>
      </c>
      <c r="G23" s="63">
        <v>0.4</v>
      </c>
      <c r="H23" s="63">
        <v>38160</v>
      </c>
      <c r="I23" s="68">
        <v>1.17350361111111</v>
      </c>
      <c r="J23" s="63">
        <v>6746</v>
      </c>
      <c r="K23" s="69">
        <v>42246.13</v>
      </c>
      <c r="L23" s="63">
        <v>10443.82</v>
      </c>
      <c r="M23" s="68">
        <v>0.247213650102388</v>
      </c>
      <c r="N23" s="63">
        <v>9933.32</v>
      </c>
      <c r="O23" s="63">
        <v>2304.02</v>
      </c>
      <c r="P23" s="70">
        <v>147.25</v>
      </c>
      <c r="Q23" s="70">
        <v>23.19</v>
      </c>
      <c r="R23" s="63">
        <v>923.96</v>
      </c>
      <c r="S23" s="63">
        <v>239.76</v>
      </c>
      <c r="T23" s="63">
        <v>72.64</v>
      </c>
      <c r="V23" s="62">
        <v>373</v>
      </c>
    </row>
    <row r="24" s="55" customFormat="1" spans="1:22">
      <c r="A24" s="62">
        <v>357</v>
      </c>
      <c r="B24" s="63" t="s">
        <v>320</v>
      </c>
      <c r="C24" s="63" t="s">
        <v>119</v>
      </c>
      <c r="D24" s="62">
        <v>6814</v>
      </c>
      <c r="E24" s="63" t="s">
        <v>118</v>
      </c>
      <c r="F24" s="63" t="s">
        <v>308</v>
      </c>
      <c r="G24" s="63">
        <v>1</v>
      </c>
      <c r="H24" s="63">
        <v>212784</v>
      </c>
      <c r="I24" s="68">
        <v>1.0365948989899</v>
      </c>
      <c r="J24" s="63">
        <v>66425.8</v>
      </c>
      <c r="K24" s="69">
        <v>205245.79</v>
      </c>
      <c r="L24" s="63">
        <v>55900.19</v>
      </c>
      <c r="M24" s="68">
        <v>0.272357303894029</v>
      </c>
      <c r="N24" s="63">
        <v>97152.44</v>
      </c>
      <c r="O24" s="63">
        <v>27676.91</v>
      </c>
      <c r="P24" s="70">
        <v>146.26</v>
      </c>
      <c r="Q24" s="70">
        <v>28.49</v>
      </c>
      <c r="R24" s="63">
        <v>6139.61</v>
      </c>
      <c r="S24" s="63">
        <v>1849.37</v>
      </c>
      <c r="T24" s="63">
        <v>86.56</v>
      </c>
      <c r="V24" s="62">
        <v>379</v>
      </c>
    </row>
    <row r="25" s="55" customFormat="1" spans="1:22">
      <c r="A25" s="62">
        <v>341</v>
      </c>
      <c r="B25" s="63" t="s">
        <v>314</v>
      </c>
      <c r="C25" s="63" t="s">
        <v>93</v>
      </c>
      <c r="D25" s="62">
        <v>11372</v>
      </c>
      <c r="E25" s="63" t="s">
        <v>323</v>
      </c>
      <c r="F25" s="63" t="s">
        <v>308</v>
      </c>
      <c r="G25" s="63">
        <v>0.9</v>
      </c>
      <c r="H25" s="63">
        <v>599460</v>
      </c>
      <c r="I25" s="68">
        <v>1.05977721649485</v>
      </c>
      <c r="J25" s="63">
        <v>70067</v>
      </c>
      <c r="K25" s="69">
        <v>616790.34</v>
      </c>
      <c r="L25" s="63">
        <v>178966.38</v>
      </c>
      <c r="M25" s="68">
        <v>0.290157559860617</v>
      </c>
      <c r="N25" s="63">
        <v>101983.83</v>
      </c>
      <c r="O25" s="63">
        <v>30096.18</v>
      </c>
      <c r="P25" s="70">
        <v>145.55</v>
      </c>
      <c r="Q25" s="70">
        <v>29.51</v>
      </c>
      <c r="R25" s="63">
        <v>14503.6</v>
      </c>
      <c r="S25" s="63">
        <v>4855.96</v>
      </c>
      <c r="T25" s="63">
        <v>72.58</v>
      </c>
      <c r="V25" s="62">
        <v>103198</v>
      </c>
    </row>
    <row r="26" s="55" customFormat="1" spans="1:22">
      <c r="A26" s="62">
        <v>337</v>
      </c>
      <c r="B26" s="63" t="s">
        <v>302</v>
      </c>
      <c r="C26" s="63" t="s">
        <v>35</v>
      </c>
      <c r="D26" s="62">
        <v>4264</v>
      </c>
      <c r="E26" s="63" t="s">
        <v>64</v>
      </c>
      <c r="F26" s="63" t="s">
        <v>301</v>
      </c>
      <c r="G26" s="63">
        <v>0.9</v>
      </c>
      <c r="H26" s="63">
        <v>732330</v>
      </c>
      <c r="I26" s="68">
        <v>1.12850571026723</v>
      </c>
      <c r="J26" s="63">
        <v>92830</v>
      </c>
      <c r="K26" s="69">
        <v>802367.56</v>
      </c>
      <c r="L26" s="63">
        <v>180692.57</v>
      </c>
      <c r="M26" s="68">
        <v>0.22519924658968</v>
      </c>
      <c r="N26" s="63">
        <v>134836.91</v>
      </c>
      <c r="O26" s="63">
        <v>31095.47</v>
      </c>
      <c r="P26" s="70">
        <v>145.25</v>
      </c>
      <c r="Q26" s="70">
        <v>23.06</v>
      </c>
      <c r="R26" s="63">
        <v>34903.62</v>
      </c>
      <c r="S26" s="63">
        <v>5656.3</v>
      </c>
      <c r="T26" s="63">
        <v>142.98</v>
      </c>
      <c r="V26" s="62">
        <v>724</v>
      </c>
    </row>
    <row r="27" s="55" customFormat="1" spans="1:22">
      <c r="A27" s="62">
        <v>754</v>
      </c>
      <c r="B27" s="63" t="s">
        <v>324</v>
      </c>
      <c r="C27" s="63" t="s">
        <v>91</v>
      </c>
      <c r="D27" s="62">
        <v>4540</v>
      </c>
      <c r="E27" s="63" t="s">
        <v>90</v>
      </c>
      <c r="F27" s="63" t="s">
        <v>301</v>
      </c>
      <c r="G27" s="63">
        <v>0.9</v>
      </c>
      <c r="H27" s="63">
        <v>184680</v>
      </c>
      <c r="I27" s="68">
        <v>1.27296216374269</v>
      </c>
      <c r="J27" s="63">
        <v>57314.5</v>
      </c>
      <c r="K27" s="69">
        <v>217676.53</v>
      </c>
      <c r="L27" s="63">
        <v>64278.15</v>
      </c>
      <c r="M27" s="68">
        <v>0.295292055601952</v>
      </c>
      <c r="N27" s="63">
        <v>81903.21</v>
      </c>
      <c r="O27" s="63">
        <v>22917.91</v>
      </c>
      <c r="P27" s="70">
        <v>142.9</v>
      </c>
      <c r="Q27" s="70">
        <v>27.98</v>
      </c>
      <c r="R27" s="63">
        <v>9922</v>
      </c>
      <c r="S27" s="63">
        <v>2519.72</v>
      </c>
      <c r="T27" s="63">
        <v>161.18</v>
      </c>
      <c r="V27" s="62">
        <v>720</v>
      </c>
    </row>
    <row r="28" s="55" customFormat="1" spans="1:22">
      <c r="A28" s="62">
        <v>750</v>
      </c>
      <c r="B28" s="63" t="s">
        <v>312</v>
      </c>
      <c r="C28" s="63" t="s">
        <v>131</v>
      </c>
      <c r="D28" s="62">
        <v>4033</v>
      </c>
      <c r="E28" s="63" t="s">
        <v>130</v>
      </c>
      <c r="F28" s="63" t="s">
        <v>301</v>
      </c>
      <c r="G28" s="63">
        <v>0.9</v>
      </c>
      <c r="H28" s="63">
        <v>401700</v>
      </c>
      <c r="I28" s="68">
        <v>1.05960802564103</v>
      </c>
      <c r="J28" s="63">
        <v>103290</v>
      </c>
      <c r="K28" s="69">
        <v>413247.13</v>
      </c>
      <c r="L28" s="63">
        <v>140977.63</v>
      </c>
      <c r="M28" s="68">
        <v>0.341146059501974</v>
      </c>
      <c r="N28" s="63">
        <v>143855.1</v>
      </c>
      <c r="O28" s="63">
        <v>50573.9</v>
      </c>
      <c r="P28" s="70">
        <v>139.27</v>
      </c>
      <c r="Q28" s="70">
        <v>35.16</v>
      </c>
      <c r="R28" s="63">
        <v>14492.92</v>
      </c>
      <c r="S28" s="63">
        <v>4151.99</v>
      </c>
      <c r="T28" s="63">
        <v>108.24</v>
      </c>
      <c r="V28" s="62">
        <v>517</v>
      </c>
    </row>
    <row r="29" s="55" customFormat="1" spans="1:22">
      <c r="A29" s="62">
        <v>102934</v>
      </c>
      <c r="B29" s="63" t="s">
        <v>300</v>
      </c>
      <c r="C29" s="63" t="s">
        <v>41</v>
      </c>
      <c r="D29" s="62">
        <v>11504</v>
      </c>
      <c r="E29" s="63" t="s">
        <v>325</v>
      </c>
      <c r="F29" s="63" t="s">
        <v>304</v>
      </c>
      <c r="G29" s="63">
        <v>0.6</v>
      </c>
      <c r="H29" s="63">
        <v>105000</v>
      </c>
      <c r="I29" s="68">
        <v>1.80597514285714</v>
      </c>
      <c r="J29" s="63">
        <v>19687.5</v>
      </c>
      <c r="K29" s="69">
        <v>189627.39</v>
      </c>
      <c r="L29" s="63">
        <v>47209.57</v>
      </c>
      <c r="M29" s="68">
        <v>0.248959657146576</v>
      </c>
      <c r="N29" s="63">
        <v>27322.2</v>
      </c>
      <c r="O29" s="63">
        <v>6708.53</v>
      </c>
      <c r="P29" s="70">
        <v>138.78</v>
      </c>
      <c r="Q29" s="70">
        <v>24.55</v>
      </c>
      <c r="R29" s="63">
        <v>8170.15</v>
      </c>
      <c r="S29" s="63">
        <v>2600.5</v>
      </c>
      <c r="T29" s="63">
        <v>233.43</v>
      </c>
      <c r="V29" s="62">
        <v>511</v>
      </c>
    </row>
    <row r="30" s="55" customFormat="1" spans="1:22">
      <c r="A30" s="62">
        <v>707</v>
      </c>
      <c r="B30" s="63" t="s">
        <v>309</v>
      </c>
      <c r="C30" s="63" t="s">
        <v>138</v>
      </c>
      <c r="D30" s="62">
        <v>6494</v>
      </c>
      <c r="E30" s="63" t="s">
        <v>326</v>
      </c>
      <c r="F30" s="63" t="s">
        <v>327</v>
      </c>
      <c r="G30" s="63">
        <v>1</v>
      </c>
      <c r="H30" s="63">
        <v>312000</v>
      </c>
      <c r="I30" s="68">
        <v>1.0595299</v>
      </c>
      <c r="J30" s="63">
        <v>89160</v>
      </c>
      <c r="K30" s="69">
        <v>317858.97</v>
      </c>
      <c r="L30" s="63">
        <v>101672.49</v>
      </c>
      <c r="M30" s="68">
        <v>0.319866669170922</v>
      </c>
      <c r="N30" s="63">
        <v>123484.16</v>
      </c>
      <c r="O30" s="63">
        <v>40759.64</v>
      </c>
      <c r="P30" s="70">
        <v>138.5</v>
      </c>
      <c r="Q30" s="70">
        <v>33.01</v>
      </c>
      <c r="R30" s="63">
        <v>9894.96</v>
      </c>
      <c r="S30" s="63">
        <v>3525.12</v>
      </c>
      <c r="T30" s="63">
        <v>95.14</v>
      </c>
      <c r="V30" s="62">
        <v>585</v>
      </c>
    </row>
    <row r="31" s="55" customFormat="1" spans="1:22">
      <c r="A31" s="62">
        <v>337</v>
      </c>
      <c r="B31" s="63" t="s">
        <v>302</v>
      </c>
      <c r="C31" s="63" t="s">
        <v>35</v>
      </c>
      <c r="D31" s="62">
        <v>6965</v>
      </c>
      <c r="E31" s="63" t="s">
        <v>61</v>
      </c>
      <c r="F31" s="63" t="s">
        <v>327</v>
      </c>
      <c r="G31" s="63">
        <v>1</v>
      </c>
      <c r="H31" s="63">
        <v>732330</v>
      </c>
      <c r="I31" s="68">
        <v>1.12850571026723</v>
      </c>
      <c r="J31" s="63">
        <v>103145</v>
      </c>
      <c r="K31" s="69">
        <v>802367.56</v>
      </c>
      <c r="L31" s="63">
        <v>180692.57</v>
      </c>
      <c r="M31" s="68">
        <v>0.22519924658968</v>
      </c>
      <c r="N31" s="63">
        <v>142447.69</v>
      </c>
      <c r="O31" s="63">
        <v>29924.12</v>
      </c>
      <c r="P31" s="70">
        <v>138.1</v>
      </c>
      <c r="Q31" s="70">
        <v>21.01</v>
      </c>
      <c r="R31" s="63">
        <v>34903.62</v>
      </c>
      <c r="S31" s="63">
        <v>5656.3</v>
      </c>
      <c r="T31" s="63">
        <v>142.98</v>
      </c>
      <c r="V31" s="62">
        <v>102565</v>
      </c>
    </row>
    <row r="32" s="55" customFormat="1" spans="1:22">
      <c r="A32" s="62">
        <v>373</v>
      </c>
      <c r="B32" s="63" t="s">
        <v>312</v>
      </c>
      <c r="C32" s="63" t="s">
        <v>60</v>
      </c>
      <c r="D32" s="62">
        <v>8075</v>
      </c>
      <c r="E32" s="63" t="s">
        <v>59</v>
      </c>
      <c r="F32" s="63" t="s">
        <v>308</v>
      </c>
      <c r="G32" s="63">
        <v>1</v>
      </c>
      <c r="H32" s="63">
        <v>252720</v>
      </c>
      <c r="I32" s="68">
        <v>1.26896946502058</v>
      </c>
      <c r="J32" s="63">
        <v>101088</v>
      </c>
      <c r="K32" s="69">
        <v>308359.58</v>
      </c>
      <c r="L32" s="63">
        <v>81632.57</v>
      </c>
      <c r="M32" s="68">
        <v>0.264731745970078</v>
      </c>
      <c r="N32" s="63">
        <v>138515.08</v>
      </c>
      <c r="O32" s="63">
        <v>36126.03</v>
      </c>
      <c r="P32" s="70">
        <v>137.02</v>
      </c>
      <c r="Q32" s="70">
        <v>26.08</v>
      </c>
      <c r="R32" s="63">
        <v>7441.92</v>
      </c>
      <c r="S32" s="63">
        <v>2738.07</v>
      </c>
      <c r="T32" s="63">
        <v>88.34</v>
      </c>
      <c r="V32" s="62">
        <v>704</v>
      </c>
    </row>
    <row r="33" s="55" customFormat="1" spans="1:22">
      <c r="A33" s="62">
        <v>578</v>
      </c>
      <c r="B33" s="63" t="s">
        <v>309</v>
      </c>
      <c r="C33" s="63" t="s">
        <v>74</v>
      </c>
      <c r="D33" s="62">
        <v>9331</v>
      </c>
      <c r="E33" s="63" t="s">
        <v>73</v>
      </c>
      <c r="F33" s="63" t="s">
        <v>301</v>
      </c>
      <c r="G33" s="63">
        <v>0.9</v>
      </c>
      <c r="H33" s="63">
        <v>224640</v>
      </c>
      <c r="I33" s="68">
        <v>1.20774310185185</v>
      </c>
      <c r="J33" s="63">
        <v>77800</v>
      </c>
      <c r="K33" s="69">
        <v>260872.51</v>
      </c>
      <c r="L33" s="63">
        <v>83699.06</v>
      </c>
      <c r="M33" s="68">
        <v>0.320842774886476</v>
      </c>
      <c r="N33" s="63">
        <v>106159.73</v>
      </c>
      <c r="O33" s="63">
        <v>33198.77</v>
      </c>
      <c r="P33" s="70">
        <v>136.45</v>
      </c>
      <c r="Q33" s="70">
        <v>31.27</v>
      </c>
      <c r="R33" s="63">
        <v>8949.18</v>
      </c>
      <c r="S33" s="63">
        <v>3283.6</v>
      </c>
      <c r="T33" s="63">
        <v>119.51</v>
      </c>
      <c r="V33" s="62">
        <v>355</v>
      </c>
    </row>
    <row r="34" s="55" customFormat="1" spans="1:22">
      <c r="A34" s="62">
        <v>101453</v>
      </c>
      <c r="B34" s="63" t="s">
        <v>307</v>
      </c>
      <c r="C34" s="63" t="s">
        <v>58</v>
      </c>
      <c r="D34" s="62">
        <v>4133</v>
      </c>
      <c r="E34" s="63" t="s">
        <v>172</v>
      </c>
      <c r="F34" s="63" t="s">
        <v>308</v>
      </c>
      <c r="G34" s="63">
        <v>1</v>
      </c>
      <c r="H34" s="63">
        <v>101760</v>
      </c>
      <c r="I34" s="68">
        <v>1.5021128125</v>
      </c>
      <c r="J34" s="63">
        <v>28266.6</v>
      </c>
      <c r="K34" s="69">
        <v>144202.83</v>
      </c>
      <c r="L34" s="63">
        <v>42562.58</v>
      </c>
      <c r="M34" s="68">
        <v>0.295157730260911</v>
      </c>
      <c r="N34" s="63">
        <v>38561.37</v>
      </c>
      <c r="O34" s="63">
        <v>11237.04</v>
      </c>
      <c r="P34" s="70">
        <v>136.42</v>
      </c>
      <c r="Q34" s="70">
        <v>29.14</v>
      </c>
      <c r="R34" s="63">
        <v>4459.19</v>
      </c>
      <c r="S34" s="63">
        <v>1434.33</v>
      </c>
      <c r="T34" s="63">
        <v>131.46</v>
      </c>
      <c r="V34" s="62">
        <v>391</v>
      </c>
    </row>
    <row r="35" s="55" customFormat="1" spans="1:22">
      <c r="A35" s="62">
        <v>379</v>
      </c>
      <c r="B35" s="63" t="s">
        <v>320</v>
      </c>
      <c r="C35" s="63" t="s">
        <v>76</v>
      </c>
      <c r="D35" s="62">
        <v>6830</v>
      </c>
      <c r="E35" s="63" t="s">
        <v>75</v>
      </c>
      <c r="F35" s="63" t="s">
        <v>301</v>
      </c>
      <c r="G35" s="63">
        <v>0.9</v>
      </c>
      <c r="H35" s="63">
        <v>187200</v>
      </c>
      <c r="I35" s="68">
        <v>1.14153672222222</v>
      </c>
      <c r="J35" s="63">
        <v>58096.55</v>
      </c>
      <c r="K35" s="69">
        <v>205476.61</v>
      </c>
      <c r="L35" s="63">
        <v>52998.66</v>
      </c>
      <c r="M35" s="68">
        <v>0.257930379521056</v>
      </c>
      <c r="N35" s="63">
        <v>77835.01</v>
      </c>
      <c r="O35" s="63">
        <v>21765.75</v>
      </c>
      <c r="P35" s="70">
        <v>133.98</v>
      </c>
      <c r="Q35" s="70">
        <v>27.96</v>
      </c>
      <c r="R35" s="63">
        <v>4593.9</v>
      </c>
      <c r="S35" s="63">
        <v>1314.3</v>
      </c>
      <c r="T35" s="63">
        <v>73.62</v>
      </c>
      <c r="V35" s="62">
        <v>716</v>
      </c>
    </row>
    <row r="36" s="55" customFormat="1" spans="1:22">
      <c r="A36" s="62">
        <v>101453</v>
      </c>
      <c r="B36" s="63" t="s">
        <v>307</v>
      </c>
      <c r="C36" s="63" t="s">
        <v>58</v>
      </c>
      <c r="D36" s="62">
        <v>11389</v>
      </c>
      <c r="E36" s="63" t="s">
        <v>80</v>
      </c>
      <c r="F36" s="63" t="s">
        <v>310</v>
      </c>
      <c r="G36" s="63">
        <v>0.7</v>
      </c>
      <c r="H36" s="63">
        <v>101760</v>
      </c>
      <c r="I36" s="68">
        <v>1.5021128125</v>
      </c>
      <c r="J36" s="63">
        <v>19786.8</v>
      </c>
      <c r="K36" s="69">
        <v>144202.83</v>
      </c>
      <c r="L36" s="63">
        <v>42562.58</v>
      </c>
      <c r="M36" s="68">
        <v>0.295157730260911</v>
      </c>
      <c r="N36" s="63">
        <v>26119.66</v>
      </c>
      <c r="O36" s="63">
        <v>7264.48</v>
      </c>
      <c r="P36" s="70">
        <v>132.01</v>
      </c>
      <c r="Q36" s="70">
        <v>27.81</v>
      </c>
      <c r="R36" s="63">
        <v>4459.19</v>
      </c>
      <c r="S36" s="63">
        <v>1434.33</v>
      </c>
      <c r="T36" s="63">
        <v>131.46</v>
      </c>
      <c r="V36" s="62">
        <v>539</v>
      </c>
    </row>
    <row r="37" s="55" customFormat="1" spans="1:22">
      <c r="A37" s="62">
        <v>103198</v>
      </c>
      <c r="B37" s="63" t="s">
        <v>320</v>
      </c>
      <c r="C37" s="63" t="s">
        <v>114</v>
      </c>
      <c r="D37" s="62">
        <v>4086</v>
      </c>
      <c r="E37" s="63" t="s">
        <v>129</v>
      </c>
      <c r="F37" s="63" t="s">
        <v>301</v>
      </c>
      <c r="G37" s="63">
        <v>0.9</v>
      </c>
      <c r="H37" s="63">
        <v>95400</v>
      </c>
      <c r="I37" s="68">
        <v>1.33613277777778</v>
      </c>
      <c r="J37" s="63">
        <v>34344</v>
      </c>
      <c r="K37" s="69">
        <v>120251.95</v>
      </c>
      <c r="L37" s="63">
        <v>35316.76</v>
      </c>
      <c r="M37" s="68">
        <v>0.293689707318675</v>
      </c>
      <c r="N37" s="63">
        <v>45285.8</v>
      </c>
      <c r="O37" s="63">
        <v>13640.11</v>
      </c>
      <c r="P37" s="70">
        <v>131.86</v>
      </c>
      <c r="Q37" s="70">
        <v>30.12</v>
      </c>
      <c r="R37" s="63">
        <v>1849.96</v>
      </c>
      <c r="S37" s="63">
        <v>646.37</v>
      </c>
      <c r="T37" s="63">
        <v>58.17</v>
      </c>
      <c r="V37" s="62">
        <v>733</v>
      </c>
    </row>
    <row r="38" s="55" customFormat="1" spans="1:22">
      <c r="A38" s="62">
        <v>724</v>
      </c>
      <c r="B38" s="63" t="s">
        <v>309</v>
      </c>
      <c r="C38" s="63" t="s">
        <v>156</v>
      </c>
      <c r="D38" s="62">
        <v>11447</v>
      </c>
      <c r="E38" s="63" t="s">
        <v>328</v>
      </c>
      <c r="F38" s="63" t="s">
        <v>310</v>
      </c>
      <c r="G38" s="63">
        <v>0.6</v>
      </c>
      <c r="H38" s="63">
        <v>249600</v>
      </c>
      <c r="I38" s="68">
        <v>1.15456620833333</v>
      </c>
      <c r="J38" s="63">
        <v>41601</v>
      </c>
      <c r="K38" s="69">
        <v>277095.89</v>
      </c>
      <c r="L38" s="63">
        <v>81286.12</v>
      </c>
      <c r="M38" s="68">
        <v>0.293350146766883</v>
      </c>
      <c r="N38" s="63">
        <v>54268.69</v>
      </c>
      <c r="O38" s="63">
        <v>16197.6</v>
      </c>
      <c r="P38" s="70">
        <v>130.45</v>
      </c>
      <c r="Q38" s="70">
        <v>29.85</v>
      </c>
      <c r="R38" s="63">
        <v>8596.79</v>
      </c>
      <c r="S38" s="63">
        <v>2921.95</v>
      </c>
      <c r="T38" s="63">
        <v>103.33</v>
      </c>
      <c r="V38" s="62">
        <v>743</v>
      </c>
    </row>
    <row r="39" s="55" customFormat="1" spans="1:22">
      <c r="A39" s="62">
        <v>720</v>
      </c>
      <c r="B39" s="63" t="s">
        <v>305</v>
      </c>
      <c r="C39" s="63" t="s">
        <v>121</v>
      </c>
      <c r="D39" s="62">
        <v>6823</v>
      </c>
      <c r="E39" s="63" t="s">
        <v>329</v>
      </c>
      <c r="F39" s="63" t="s">
        <v>301</v>
      </c>
      <c r="G39" s="63">
        <v>0.9</v>
      </c>
      <c r="H39" s="63">
        <v>108120</v>
      </c>
      <c r="I39" s="68">
        <v>1.29974970588235</v>
      </c>
      <c r="J39" s="63">
        <v>37440</v>
      </c>
      <c r="K39" s="69">
        <v>132574.47</v>
      </c>
      <c r="L39" s="63">
        <v>42071.05</v>
      </c>
      <c r="M39" s="68">
        <v>0.317339001996387</v>
      </c>
      <c r="N39" s="63">
        <v>48045.6</v>
      </c>
      <c r="O39" s="63">
        <v>16091.42</v>
      </c>
      <c r="P39" s="70">
        <v>128.33</v>
      </c>
      <c r="Q39" s="70">
        <v>33.49</v>
      </c>
      <c r="R39" s="63">
        <v>3525.73</v>
      </c>
      <c r="S39" s="63">
        <v>1288.57</v>
      </c>
      <c r="T39" s="63">
        <v>97.83</v>
      </c>
      <c r="V39" s="62">
        <v>742</v>
      </c>
    </row>
    <row r="40" s="55" customFormat="1" spans="1:22">
      <c r="A40" s="62">
        <v>517</v>
      </c>
      <c r="B40" s="63" t="s">
        <v>302</v>
      </c>
      <c r="C40" s="63" t="s">
        <v>142</v>
      </c>
      <c r="D40" s="62">
        <v>4022</v>
      </c>
      <c r="E40" s="63" t="s">
        <v>157</v>
      </c>
      <c r="F40" s="63" t="s">
        <v>308</v>
      </c>
      <c r="G40" s="63">
        <v>1</v>
      </c>
      <c r="H40" s="63">
        <v>572400</v>
      </c>
      <c r="I40" s="68">
        <v>1.20359616666667</v>
      </c>
      <c r="J40" s="63">
        <v>143100</v>
      </c>
      <c r="K40" s="69">
        <v>649890.73</v>
      </c>
      <c r="L40" s="63">
        <v>152564.81</v>
      </c>
      <c r="M40" s="68">
        <v>0.23475455635442</v>
      </c>
      <c r="N40" s="63">
        <v>182837.31</v>
      </c>
      <c r="O40" s="63">
        <v>41359.46</v>
      </c>
      <c r="P40" s="70">
        <v>127.77</v>
      </c>
      <c r="Q40" s="70">
        <v>22.62</v>
      </c>
      <c r="R40" s="63">
        <v>19589.78</v>
      </c>
      <c r="S40" s="63">
        <v>4805.87</v>
      </c>
      <c r="T40" s="63">
        <v>102.67</v>
      </c>
      <c r="V40" s="62">
        <v>730</v>
      </c>
    </row>
    <row r="41" s="55" customFormat="1" spans="1:22">
      <c r="A41" s="62">
        <v>517</v>
      </c>
      <c r="B41" s="63" t="s">
        <v>302</v>
      </c>
      <c r="C41" s="63" t="s">
        <v>142</v>
      </c>
      <c r="D41" s="62">
        <v>4024</v>
      </c>
      <c r="E41" s="63" t="s">
        <v>330</v>
      </c>
      <c r="F41" s="63" t="s">
        <v>301</v>
      </c>
      <c r="G41" s="63">
        <v>1</v>
      </c>
      <c r="H41" s="63">
        <v>572400</v>
      </c>
      <c r="I41" s="68">
        <v>1.20359616666667</v>
      </c>
      <c r="J41" s="63">
        <v>143100</v>
      </c>
      <c r="K41" s="69">
        <v>649890.73</v>
      </c>
      <c r="L41" s="63">
        <v>152564.81</v>
      </c>
      <c r="M41" s="68">
        <v>0.23475455635442</v>
      </c>
      <c r="N41" s="63">
        <v>182128.41</v>
      </c>
      <c r="O41" s="63">
        <v>43531.89</v>
      </c>
      <c r="P41" s="70">
        <v>127.27</v>
      </c>
      <c r="Q41" s="70">
        <v>23.9</v>
      </c>
      <c r="R41" s="63">
        <v>19589.78</v>
      </c>
      <c r="S41" s="63">
        <v>4805.87</v>
      </c>
      <c r="T41" s="63">
        <v>102.67</v>
      </c>
      <c r="V41" s="62">
        <v>753</v>
      </c>
    </row>
    <row r="42" s="55" customFormat="1" spans="1:22">
      <c r="A42" s="62">
        <v>511</v>
      </c>
      <c r="B42" s="63" t="s">
        <v>309</v>
      </c>
      <c r="C42" s="63" t="s">
        <v>72</v>
      </c>
      <c r="D42" s="62">
        <v>11602</v>
      </c>
      <c r="E42" s="63" t="s">
        <v>134</v>
      </c>
      <c r="F42" s="63" t="s">
        <v>331</v>
      </c>
      <c r="G42" s="63">
        <v>0.7</v>
      </c>
      <c r="H42" s="63">
        <v>180960</v>
      </c>
      <c r="I42" s="68">
        <v>1.05373477011494</v>
      </c>
      <c r="J42" s="63">
        <v>38370</v>
      </c>
      <c r="K42" s="69">
        <v>183349.85</v>
      </c>
      <c r="L42" s="63">
        <v>54411.84</v>
      </c>
      <c r="M42" s="68">
        <v>0.296765118706124</v>
      </c>
      <c r="N42" s="63">
        <v>48634.55</v>
      </c>
      <c r="O42" s="63">
        <v>13725.03</v>
      </c>
      <c r="P42" s="70">
        <v>126.75</v>
      </c>
      <c r="Q42" s="70">
        <v>28.22</v>
      </c>
      <c r="R42" s="63">
        <v>4405.45</v>
      </c>
      <c r="S42" s="63">
        <v>1312.4</v>
      </c>
      <c r="T42" s="63">
        <v>73.03</v>
      </c>
      <c r="V42" s="62">
        <v>721</v>
      </c>
    </row>
    <row r="43" s="55" customFormat="1" spans="1:22">
      <c r="A43" s="62">
        <v>385</v>
      </c>
      <c r="B43" s="63" t="s">
        <v>316</v>
      </c>
      <c r="C43" s="63" t="s">
        <v>52</v>
      </c>
      <c r="D43" s="62">
        <v>7749</v>
      </c>
      <c r="E43" s="63" t="s">
        <v>103</v>
      </c>
      <c r="F43" s="63" t="s">
        <v>308</v>
      </c>
      <c r="G43" s="63">
        <v>1</v>
      </c>
      <c r="H43" s="63">
        <v>381600</v>
      </c>
      <c r="I43" s="68">
        <v>1.12739930555556</v>
      </c>
      <c r="J43" s="63">
        <v>100421</v>
      </c>
      <c r="K43" s="69">
        <v>405863.75</v>
      </c>
      <c r="L43" s="63">
        <v>101075.65</v>
      </c>
      <c r="M43" s="68">
        <v>0.249038378027109</v>
      </c>
      <c r="N43" s="63">
        <v>126814.12</v>
      </c>
      <c r="O43" s="63">
        <v>31315.51</v>
      </c>
      <c r="P43" s="70">
        <v>126.28</v>
      </c>
      <c r="Q43" s="70">
        <v>24.69</v>
      </c>
      <c r="R43" s="63">
        <v>9022.97</v>
      </c>
      <c r="S43" s="63">
        <v>3063.62</v>
      </c>
      <c r="T43" s="63">
        <v>70.94</v>
      </c>
      <c r="V43" s="62">
        <v>723</v>
      </c>
    </row>
    <row r="44" s="55" customFormat="1" spans="1:22">
      <c r="A44" s="62">
        <v>102567</v>
      </c>
      <c r="B44" s="63" t="s">
        <v>316</v>
      </c>
      <c r="C44" s="63" t="s">
        <v>105</v>
      </c>
      <c r="D44" s="62">
        <v>4196</v>
      </c>
      <c r="E44" s="63" t="s">
        <v>104</v>
      </c>
      <c r="F44" s="63" t="s">
        <v>301</v>
      </c>
      <c r="G44" s="63">
        <v>1</v>
      </c>
      <c r="H44" s="63">
        <v>50400</v>
      </c>
      <c r="I44" s="68">
        <v>1.52643822222222</v>
      </c>
      <c r="J44" s="63">
        <v>21000</v>
      </c>
      <c r="K44" s="69">
        <v>68689.72</v>
      </c>
      <c r="L44" s="63">
        <v>19365.55</v>
      </c>
      <c r="M44" s="68">
        <v>0.281927921674451</v>
      </c>
      <c r="N44" s="63">
        <v>26517.31</v>
      </c>
      <c r="O44" s="63">
        <v>7458.52</v>
      </c>
      <c r="P44" s="70">
        <v>126.27</v>
      </c>
      <c r="Q44" s="70">
        <v>28.13</v>
      </c>
      <c r="R44" s="63">
        <v>1163.05</v>
      </c>
      <c r="S44" s="63">
        <v>389.18</v>
      </c>
      <c r="T44" s="63">
        <v>69.23</v>
      </c>
      <c r="V44" s="62">
        <v>584</v>
      </c>
    </row>
    <row r="45" s="55" customFormat="1" spans="1:22">
      <c r="A45" s="62">
        <v>102567</v>
      </c>
      <c r="B45" s="63" t="s">
        <v>316</v>
      </c>
      <c r="C45" s="63" t="s">
        <v>105</v>
      </c>
      <c r="D45" s="62">
        <v>8489</v>
      </c>
      <c r="E45" s="63" t="s">
        <v>332</v>
      </c>
      <c r="F45" s="63" t="s">
        <v>333</v>
      </c>
      <c r="G45" s="63">
        <v>1.2</v>
      </c>
      <c r="H45" s="63">
        <v>50400</v>
      </c>
      <c r="I45" s="68">
        <v>1.52643822222222</v>
      </c>
      <c r="J45" s="63">
        <v>25200</v>
      </c>
      <c r="K45" s="69">
        <v>68689.72</v>
      </c>
      <c r="L45" s="63">
        <v>19365.55</v>
      </c>
      <c r="M45" s="68">
        <v>0.281927921674451</v>
      </c>
      <c r="N45" s="63">
        <v>31647.1</v>
      </c>
      <c r="O45" s="63">
        <v>9714.8</v>
      </c>
      <c r="P45" s="70">
        <v>125.58</v>
      </c>
      <c r="Q45" s="70">
        <v>30.7</v>
      </c>
      <c r="R45" s="63">
        <v>1163.05</v>
      </c>
      <c r="S45" s="63">
        <v>389.18</v>
      </c>
      <c r="T45" s="63">
        <v>69.23</v>
      </c>
      <c r="V45" s="62">
        <v>549</v>
      </c>
    </row>
    <row r="46" s="55" customFormat="1" spans="1:22">
      <c r="A46" s="62">
        <v>585</v>
      </c>
      <c r="B46" s="63" t="s">
        <v>300</v>
      </c>
      <c r="C46" s="63" t="s">
        <v>171</v>
      </c>
      <c r="D46" s="62">
        <v>6303</v>
      </c>
      <c r="E46" s="63" t="s">
        <v>170</v>
      </c>
      <c r="F46" s="63" t="s">
        <v>301</v>
      </c>
      <c r="G46" s="63">
        <v>0.9</v>
      </c>
      <c r="H46" s="63">
        <v>299520</v>
      </c>
      <c r="I46" s="68">
        <v>1.10373013888889</v>
      </c>
      <c r="J46" s="63">
        <v>77040</v>
      </c>
      <c r="K46" s="69">
        <v>317874.28</v>
      </c>
      <c r="L46" s="63">
        <v>99170.31</v>
      </c>
      <c r="M46" s="68">
        <v>0.311979660638162</v>
      </c>
      <c r="N46" s="63">
        <v>96401.2</v>
      </c>
      <c r="O46" s="63">
        <v>31198.5</v>
      </c>
      <c r="P46" s="70">
        <v>125.13</v>
      </c>
      <c r="Q46" s="70">
        <v>32.36</v>
      </c>
      <c r="R46" s="63">
        <v>9283.59</v>
      </c>
      <c r="S46" s="63">
        <v>3222.32</v>
      </c>
      <c r="T46" s="63">
        <v>92.98</v>
      </c>
      <c r="V46" s="62">
        <v>571</v>
      </c>
    </row>
    <row r="47" s="55" customFormat="1" spans="1:22">
      <c r="A47" s="62">
        <v>349</v>
      </c>
      <c r="B47" s="63" t="s">
        <v>302</v>
      </c>
      <c r="C47" s="63" t="s">
        <v>79</v>
      </c>
      <c r="D47" s="62">
        <v>10809</v>
      </c>
      <c r="E47" s="63" t="s">
        <v>102</v>
      </c>
      <c r="F47" s="63" t="s">
        <v>301</v>
      </c>
      <c r="G47" s="63">
        <v>0.9</v>
      </c>
      <c r="H47" s="63">
        <v>193440</v>
      </c>
      <c r="I47" s="68">
        <v>1.00753086021505</v>
      </c>
      <c r="J47" s="63">
        <v>60048</v>
      </c>
      <c r="K47" s="69">
        <v>187400.74</v>
      </c>
      <c r="L47" s="63">
        <v>67843.59</v>
      </c>
      <c r="M47" s="68">
        <v>0.362024130747829</v>
      </c>
      <c r="N47" s="63">
        <v>74980.45</v>
      </c>
      <c r="O47" s="63">
        <v>27645.47</v>
      </c>
      <c r="P47" s="70">
        <v>124.87</v>
      </c>
      <c r="Q47" s="70">
        <v>36.87</v>
      </c>
      <c r="R47" s="63">
        <v>8377.53</v>
      </c>
      <c r="S47" s="63">
        <v>2561.89</v>
      </c>
      <c r="T47" s="63">
        <v>129.92</v>
      </c>
      <c r="V47" s="62">
        <v>740</v>
      </c>
    </row>
    <row r="48" s="55" customFormat="1" spans="1:22">
      <c r="A48" s="62">
        <v>102565</v>
      </c>
      <c r="B48" s="63" t="s">
        <v>302</v>
      </c>
      <c r="C48" s="63" t="s">
        <v>108</v>
      </c>
      <c r="D48" s="62">
        <v>11686</v>
      </c>
      <c r="E48" s="63" t="s">
        <v>334</v>
      </c>
      <c r="F48" s="63" t="s">
        <v>310</v>
      </c>
      <c r="G48" s="63">
        <v>0.6</v>
      </c>
      <c r="H48" s="63">
        <v>95400</v>
      </c>
      <c r="I48" s="68">
        <v>1.26482077777778</v>
      </c>
      <c r="J48" s="63">
        <v>19080</v>
      </c>
      <c r="K48" s="69">
        <v>113833.87</v>
      </c>
      <c r="L48" s="63">
        <v>38932.37</v>
      </c>
      <c r="M48" s="68">
        <v>0.342010422732707</v>
      </c>
      <c r="N48" s="63">
        <v>23779.33</v>
      </c>
      <c r="O48" s="63">
        <v>7352.56</v>
      </c>
      <c r="P48" s="70">
        <v>124.63</v>
      </c>
      <c r="Q48" s="70">
        <v>30.92</v>
      </c>
      <c r="R48" s="63">
        <v>3454.18</v>
      </c>
      <c r="S48" s="63">
        <v>1218.86</v>
      </c>
      <c r="T48" s="63">
        <v>108.62</v>
      </c>
      <c r="V48" s="62">
        <v>712</v>
      </c>
    </row>
    <row r="49" s="55" customFormat="1" spans="1:22">
      <c r="A49" s="62">
        <v>724</v>
      </c>
      <c r="B49" s="63" t="s">
        <v>309</v>
      </c>
      <c r="C49" s="63" t="s">
        <v>156</v>
      </c>
      <c r="D49" s="62">
        <v>4190</v>
      </c>
      <c r="E49" s="63" t="s">
        <v>155</v>
      </c>
      <c r="F49" s="63" t="s">
        <v>308</v>
      </c>
      <c r="G49" s="63">
        <v>1</v>
      </c>
      <c r="H49" s="63">
        <v>249600</v>
      </c>
      <c r="I49" s="68">
        <v>1.15456620833333</v>
      </c>
      <c r="J49" s="63">
        <v>69333</v>
      </c>
      <c r="K49" s="69">
        <v>277095.89</v>
      </c>
      <c r="L49" s="63">
        <v>81286.12</v>
      </c>
      <c r="M49" s="68">
        <v>0.293350146766883</v>
      </c>
      <c r="N49" s="63">
        <v>86383</v>
      </c>
      <c r="O49" s="63">
        <v>25916.73</v>
      </c>
      <c r="P49" s="70">
        <v>124.59</v>
      </c>
      <c r="Q49" s="70">
        <v>30</v>
      </c>
      <c r="R49" s="63">
        <v>8596.79</v>
      </c>
      <c r="S49" s="63">
        <v>2921.95</v>
      </c>
      <c r="T49" s="63">
        <v>103.33</v>
      </c>
      <c r="V49" s="62">
        <v>52</v>
      </c>
    </row>
    <row r="50" s="55" customFormat="1" spans="1:22">
      <c r="A50" s="62">
        <v>511</v>
      </c>
      <c r="B50" s="63" t="s">
        <v>309</v>
      </c>
      <c r="C50" s="63" t="s">
        <v>72</v>
      </c>
      <c r="D50" s="62">
        <v>5527</v>
      </c>
      <c r="E50" s="63" t="s">
        <v>254</v>
      </c>
      <c r="F50" s="63" t="s">
        <v>301</v>
      </c>
      <c r="G50" s="63">
        <v>0.9</v>
      </c>
      <c r="H50" s="63">
        <v>180960</v>
      </c>
      <c r="I50" s="68">
        <v>1.05373477011494</v>
      </c>
      <c r="J50" s="63">
        <v>49380</v>
      </c>
      <c r="K50" s="69">
        <v>183349.85</v>
      </c>
      <c r="L50" s="63">
        <v>54411.84</v>
      </c>
      <c r="M50" s="68">
        <v>0.296765118706124</v>
      </c>
      <c r="N50" s="63">
        <v>60905.65</v>
      </c>
      <c r="O50" s="63">
        <v>18358.98</v>
      </c>
      <c r="P50" s="70">
        <v>123.34</v>
      </c>
      <c r="Q50" s="70">
        <v>30.14</v>
      </c>
      <c r="R50" s="63">
        <v>4405.45</v>
      </c>
      <c r="S50" s="63">
        <v>1312.4</v>
      </c>
      <c r="T50" s="63">
        <v>73.03</v>
      </c>
      <c r="V50" s="62">
        <v>541</v>
      </c>
    </row>
    <row r="51" s="55" customFormat="1" spans="1:22">
      <c r="A51" s="62">
        <v>101453</v>
      </c>
      <c r="B51" s="63" t="s">
        <v>307</v>
      </c>
      <c r="C51" s="63" t="s">
        <v>58</v>
      </c>
      <c r="D51" s="62">
        <v>10927</v>
      </c>
      <c r="E51" s="63" t="s">
        <v>101</v>
      </c>
      <c r="F51" s="63" t="s">
        <v>301</v>
      </c>
      <c r="G51" s="63">
        <v>0.9</v>
      </c>
      <c r="H51" s="63">
        <v>101760</v>
      </c>
      <c r="I51" s="68">
        <v>1.5021128125</v>
      </c>
      <c r="J51" s="63">
        <v>25440</v>
      </c>
      <c r="K51" s="69">
        <v>144202.83</v>
      </c>
      <c r="L51" s="63">
        <v>42562.58</v>
      </c>
      <c r="M51" s="68">
        <v>0.295157730260911</v>
      </c>
      <c r="N51" s="63">
        <v>31343.43</v>
      </c>
      <c r="O51" s="63">
        <v>9675.74</v>
      </c>
      <c r="P51" s="70">
        <v>123.21</v>
      </c>
      <c r="Q51" s="70">
        <v>30.87</v>
      </c>
      <c r="R51" s="63">
        <v>4459.19</v>
      </c>
      <c r="S51" s="63">
        <v>1434.33</v>
      </c>
      <c r="T51" s="63">
        <v>131.46</v>
      </c>
      <c r="V51" s="62">
        <v>709</v>
      </c>
    </row>
    <row r="52" s="55" customFormat="1" spans="1:22">
      <c r="A52" s="62">
        <v>102565</v>
      </c>
      <c r="B52" s="63" t="s">
        <v>302</v>
      </c>
      <c r="C52" s="63" t="s">
        <v>108</v>
      </c>
      <c r="D52" s="62">
        <v>11480</v>
      </c>
      <c r="E52" s="63" t="s">
        <v>107</v>
      </c>
      <c r="F52" s="63" t="s">
        <v>308</v>
      </c>
      <c r="G52" s="63">
        <v>0.8</v>
      </c>
      <c r="H52" s="63">
        <v>95400</v>
      </c>
      <c r="I52" s="68">
        <v>1.26482077777778</v>
      </c>
      <c r="J52" s="63">
        <v>38160</v>
      </c>
      <c r="K52" s="69">
        <v>113833.87</v>
      </c>
      <c r="L52" s="63">
        <v>38932.37</v>
      </c>
      <c r="M52" s="68">
        <v>0.342010422732707</v>
      </c>
      <c r="N52" s="63">
        <v>46896.67</v>
      </c>
      <c r="O52" s="63">
        <v>17224.94</v>
      </c>
      <c r="P52" s="70">
        <v>122.89</v>
      </c>
      <c r="Q52" s="70">
        <v>36.73</v>
      </c>
      <c r="R52" s="63">
        <v>3454.18</v>
      </c>
      <c r="S52" s="63">
        <v>1218.86</v>
      </c>
      <c r="T52" s="63">
        <v>108.62</v>
      </c>
      <c r="V52" s="62">
        <v>737</v>
      </c>
    </row>
    <row r="53" s="55" customFormat="1" spans="1:22">
      <c r="A53" s="62">
        <v>337</v>
      </c>
      <c r="B53" s="63" t="s">
        <v>302</v>
      </c>
      <c r="C53" s="63" t="s">
        <v>35</v>
      </c>
      <c r="D53" s="62">
        <v>11335</v>
      </c>
      <c r="E53" s="63" t="s">
        <v>34</v>
      </c>
      <c r="F53" s="63" t="s">
        <v>303</v>
      </c>
      <c r="G53" s="63">
        <v>0.6</v>
      </c>
      <c r="H53" s="63">
        <v>732330</v>
      </c>
      <c r="I53" s="68">
        <v>1.12850571026723</v>
      </c>
      <c r="J53" s="63">
        <v>61888</v>
      </c>
      <c r="K53" s="69">
        <v>802367.56</v>
      </c>
      <c r="L53" s="63">
        <v>180692.57</v>
      </c>
      <c r="M53" s="68">
        <v>0.22519924658968</v>
      </c>
      <c r="N53" s="63">
        <v>75811.71</v>
      </c>
      <c r="O53" s="63">
        <v>16821.41</v>
      </c>
      <c r="P53" s="70">
        <v>122.5</v>
      </c>
      <c r="Q53" s="70">
        <v>22.19</v>
      </c>
      <c r="R53" s="63">
        <v>34903.62</v>
      </c>
      <c r="S53" s="63">
        <v>5656.3</v>
      </c>
      <c r="T53" s="63">
        <v>142.98</v>
      </c>
      <c r="V53" s="62">
        <v>581</v>
      </c>
    </row>
    <row r="54" s="55" customFormat="1" spans="1:20">
      <c r="A54" s="62">
        <v>704</v>
      </c>
      <c r="B54" s="63" t="s">
        <v>335</v>
      </c>
      <c r="C54" s="63" t="s">
        <v>260</v>
      </c>
      <c r="D54" s="62">
        <v>9731</v>
      </c>
      <c r="E54" s="63" t="s">
        <v>336</v>
      </c>
      <c r="F54" s="63" t="s">
        <v>301</v>
      </c>
      <c r="G54" s="63">
        <v>0.9</v>
      </c>
      <c r="H54" s="63">
        <v>165360</v>
      </c>
      <c r="I54" s="68">
        <v>1.06956880503145</v>
      </c>
      <c r="J54" s="63">
        <v>51360</v>
      </c>
      <c r="K54" s="69">
        <v>170061.44</v>
      </c>
      <c r="L54" s="63">
        <v>45738.74</v>
      </c>
      <c r="M54" s="68">
        <v>0.268954208549569</v>
      </c>
      <c r="N54" s="63">
        <v>62804.48</v>
      </c>
      <c r="O54" s="63">
        <v>17672.13</v>
      </c>
      <c r="P54" s="70">
        <v>122.28</v>
      </c>
      <c r="Q54" s="70">
        <v>28.14</v>
      </c>
      <c r="R54" s="63">
        <v>3283.56</v>
      </c>
      <c r="S54" s="63">
        <v>879.41</v>
      </c>
      <c r="T54" s="63">
        <v>59.57</v>
      </c>
    </row>
    <row r="55" s="55" customFormat="1" spans="1:20">
      <c r="A55" s="62">
        <v>355</v>
      </c>
      <c r="B55" s="63" t="s">
        <v>309</v>
      </c>
      <c r="C55" s="63" t="s">
        <v>149</v>
      </c>
      <c r="D55" s="62">
        <v>9895</v>
      </c>
      <c r="E55" s="63" t="s">
        <v>148</v>
      </c>
      <c r="F55" s="63" t="s">
        <v>301</v>
      </c>
      <c r="G55" s="63">
        <v>0.9</v>
      </c>
      <c r="H55" s="63">
        <v>255840</v>
      </c>
      <c r="I55" s="68">
        <v>1.00618707317073</v>
      </c>
      <c r="J55" s="63">
        <v>48991</v>
      </c>
      <c r="K55" s="69">
        <v>247522.02</v>
      </c>
      <c r="L55" s="63">
        <v>77630.32</v>
      </c>
      <c r="M55" s="68">
        <v>0.3136299550238</v>
      </c>
      <c r="N55" s="63">
        <v>59798.29</v>
      </c>
      <c r="O55" s="63">
        <v>16085.6</v>
      </c>
      <c r="P55" s="70">
        <v>122.06</v>
      </c>
      <c r="Q55" s="70">
        <v>26.9</v>
      </c>
      <c r="R55" s="63">
        <v>7131.14</v>
      </c>
      <c r="S55" s="63">
        <v>2290.31</v>
      </c>
      <c r="T55" s="63">
        <v>83.62</v>
      </c>
    </row>
    <row r="56" s="55" customFormat="1" spans="1:20">
      <c r="A56" s="62">
        <v>391</v>
      </c>
      <c r="B56" s="63" t="s">
        <v>302</v>
      </c>
      <c r="C56" s="63" t="s">
        <v>127</v>
      </c>
      <c r="D56" s="62">
        <v>4188</v>
      </c>
      <c r="E56" s="63" t="s">
        <v>126</v>
      </c>
      <c r="F56" s="63" t="s">
        <v>301</v>
      </c>
      <c r="G56" s="63">
        <v>0.95</v>
      </c>
      <c r="H56" s="63">
        <v>209040</v>
      </c>
      <c r="I56" s="68">
        <v>1.10214044776119</v>
      </c>
      <c r="J56" s="63">
        <v>77878</v>
      </c>
      <c r="K56" s="69">
        <v>221530.23</v>
      </c>
      <c r="L56" s="63">
        <v>71987.58</v>
      </c>
      <c r="M56" s="68">
        <v>0.324956011646808</v>
      </c>
      <c r="N56" s="63">
        <v>93017.44</v>
      </c>
      <c r="O56" s="63">
        <v>31142.51</v>
      </c>
      <c r="P56" s="70">
        <v>119.44</v>
      </c>
      <c r="Q56" s="70">
        <v>33.48</v>
      </c>
      <c r="R56" s="63">
        <v>12448.85</v>
      </c>
      <c r="S56" s="63">
        <v>2701.31</v>
      </c>
      <c r="T56" s="63">
        <v>178.66</v>
      </c>
    </row>
    <row r="57" s="55" customFormat="1" spans="1:20">
      <c r="A57" s="62">
        <v>103198</v>
      </c>
      <c r="B57" s="63" t="s">
        <v>320</v>
      </c>
      <c r="C57" s="63" t="s">
        <v>114</v>
      </c>
      <c r="D57" s="62">
        <v>11624</v>
      </c>
      <c r="E57" s="63" t="s">
        <v>337</v>
      </c>
      <c r="F57" s="63" t="s">
        <v>308</v>
      </c>
      <c r="G57" s="63">
        <v>0.6</v>
      </c>
      <c r="H57" s="63">
        <v>95400</v>
      </c>
      <c r="I57" s="68">
        <v>1.33613277777778</v>
      </c>
      <c r="J57" s="63">
        <v>22896</v>
      </c>
      <c r="K57" s="69">
        <v>120251.95</v>
      </c>
      <c r="L57" s="63">
        <v>35316.76</v>
      </c>
      <c r="M57" s="68">
        <v>0.293689707318675</v>
      </c>
      <c r="N57" s="63">
        <v>27128.2</v>
      </c>
      <c r="O57" s="63">
        <v>8820.47</v>
      </c>
      <c r="P57" s="70">
        <v>118.48</v>
      </c>
      <c r="Q57" s="70">
        <v>32.51</v>
      </c>
      <c r="R57" s="63">
        <v>1849.96</v>
      </c>
      <c r="S57" s="63">
        <v>646.37</v>
      </c>
      <c r="T57" s="63">
        <v>58.17</v>
      </c>
    </row>
    <row r="58" s="55" customFormat="1" spans="1:20">
      <c r="A58" s="62">
        <v>720</v>
      </c>
      <c r="B58" s="63" t="s">
        <v>305</v>
      </c>
      <c r="C58" s="63" t="s">
        <v>121</v>
      </c>
      <c r="D58" s="62">
        <v>5875</v>
      </c>
      <c r="E58" s="63" t="s">
        <v>120</v>
      </c>
      <c r="F58" s="63" t="s">
        <v>308</v>
      </c>
      <c r="G58" s="63">
        <v>1</v>
      </c>
      <c r="H58" s="63">
        <v>108120</v>
      </c>
      <c r="I58" s="68">
        <v>1.29974970588235</v>
      </c>
      <c r="J58" s="63">
        <v>41610</v>
      </c>
      <c r="K58" s="69">
        <v>132574.47</v>
      </c>
      <c r="L58" s="63">
        <v>42071.05</v>
      </c>
      <c r="M58" s="68">
        <v>0.317339001996387</v>
      </c>
      <c r="N58" s="63">
        <v>49292.1</v>
      </c>
      <c r="O58" s="63">
        <v>16833.92</v>
      </c>
      <c r="P58" s="70">
        <v>118.46</v>
      </c>
      <c r="Q58" s="70">
        <v>34.15</v>
      </c>
      <c r="R58" s="63">
        <v>3525.73</v>
      </c>
      <c r="S58" s="63">
        <v>1288.57</v>
      </c>
      <c r="T58" s="63">
        <v>97.83</v>
      </c>
    </row>
    <row r="59" s="55" customFormat="1" spans="1:20">
      <c r="A59" s="62">
        <v>349</v>
      </c>
      <c r="B59" s="63" t="s">
        <v>302</v>
      </c>
      <c r="C59" s="63" t="s">
        <v>79</v>
      </c>
      <c r="D59" s="62">
        <v>11398</v>
      </c>
      <c r="E59" s="63" t="s">
        <v>78</v>
      </c>
      <c r="F59" s="63" t="s">
        <v>331</v>
      </c>
      <c r="G59" s="63">
        <v>0.6</v>
      </c>
      <c r="H59" s="63">
        <v>193440</v>
      </c>
      <c r="I59" s="68">
        <v>1.00753086021505</v>
      </c>
      <c r="J59" s="63">
        <v>40020</v>
      </c>
      <c r="K59" s="69">
        <v>187400.74</v>
      </c>
      <c r="L59" s="63">
        <v>67843.59</v>
      </c>
      <c r="M59" s="68">
        <v>0.362024130747829</v>
      </c>
      <c r="N59" s="63">
        <v>47348.15</v>
      </c>
      <c r="O59" s="63">
        <v>17988.85</v>
      </c>
      <c r="P59" s="70">
        <v>118.31</v>
      </c>
      <c r="Q59" s="70">
        <v>37.99</v>
      </c>
      <c r="R59" s="63">
        <v>8377.53</v>
      </c>
      <c r="S59" s="63">
        <v>2561.89</v>
      </c>
      <c r="T59" s="63">
        <v>129.92</v>
      </c>
    </row>
    <row r="60" s="55" customFormat="1" spans="1:20">
      <c r="A60" s="62">
        <v>373</v>
      </c>
      <c r="B60" s="63" t="s">
        <v>312</v>
      </c>
      <c r="C60" s="63" t="s">
        <v>60</v>
      </c>
      <c r="D60" s="62">
        <v>11452</v>
      </c>
      <c r="E60" s="63" t="s">
        <v>338</v>
      </c>
      <c r="F60" s="63" t="s">
        <v>310</v>
      </c>
      <c r="G60" s="63">
        <v>0.6</v>
      </c>
      <c r="H60" s="63">
        <v>252720</v>
      </c>
      <c r="I60" s="68">
        <v>1.26896946502058</v>
      </c>
      <c r="J60" s="63">
        <v>60652.8</v>
      </c>
      <c r="K60" s="69">
        <v>308359.58</v>
      </c>
      <c r="L60" s="63">
        <v>81632.57</v>
      </c>
      <c r="M60" s="68">
        <v>0.264731745970078</v>
      </c>
      <c r="N60" s="63">
        <v>71691.16</v>
      </c>
      <c r="O60" s="63">
        <v>21069.26</v>
      </c>
      <c r="P60" s="70">
        <v>118.2</v>
      </c>
      <c r="Q60" s="70">
        <v>29.39</v>
      </c>
      <c r="R60" s="63">
        <v>7441.92</v>
      </c>
      <c r="S60" s="63">
        <v>2738.07</v>
      </c>
      <c r="T60" s="63">
        <v>88.34</v>
      </c>
    </row>
    <row r="61" s="55" customFormat="1" spans="1:20">
      <c r="A61" s="62">
        <v>704</v>
      </c>
      <c r="B61" s="63" t="s">
        <v>335</v>
      </c>
      <c r="C61" s="63" t="s">
        <v>260</v>
      </c>
      <c r="D61" s="62">
        <v>6505</v>
      </c>
      <c r="E61" s="63" t="s">
        <v>339</v>
      </c>
      <c r="F61" s="63" t="s">
        <v>308</v>
      </c>
      <c r="G61" s="63">
        <v>1</v>
      </c>
      <c r="H61" s="63">
        <v>165360</v>
      </c>
      <c r="I61" s="68">
        <v>1.06956880503145</v>
      </c>
      <c r="J61" s="63">
        <v>57000</v>
      </c>
      <c r="K61" s="69">
        <v>170061.44</v>
      </c>
      <c r="L61" s="63">
        <v>45738.74</v>
      </c>
      <c r="M61" s="68">
        <v>0.268954208549569</v>
      </c>
      <c r="N61" s="63">
        <v>67195.1</v>
      </c>
      <c r="O61" s="63">
        <v>17946.4</v>
      </c>
      <c r="P61" s="70">
        <v>117.89</v>
      </c>
      <c r="Q61" s="70">
        <v>26.71</v>
      </c>
      <c r="R61" s="63">
        <v>3283.56</v>
      </c>
      <c r="S61" s="63">
        <v>879.41</v>
      </c>
      <c r="T61" s="63">
        <v>59.57</v>
      </c>
    </row>
    <row r="62" s="55" customFormat="1" spans="1:20">
      <c r="A62" s="62">
        <v>716</v>
      </c>
      <c r="B62" s="63" t="s">
        <v>305</v>
      </c>
      <c r="C62" s="63" t="s">
        <v>199</v>
      </c>
      <c r="D62" s="62">
        <v>8354</v>
      </c>
      <c r="E62" s="63" t="s">
        <v>340</v>
      </c>
      <c r="F62" s="63" t="s">
        <v>301</v>
      </c>
      <c r="G62" s="63">
        <v>0.9</v>
      </c>
      <c r="H62" s="63">
        <v>114480</v>
      </c>
      <c r="I62" s="68">
        <v>1.18585324074074</v>
      </c>
      <c r="J62" s="63">
        <v>35528.3</v>
      </c>
      <c r="K62" s="69">
        <v>128072.15</v>
      </c>
      <c r="L62" s="63">
        <v>38695.93</v>
      </c>
      <c r="M62" s="68">
        <v>0.302141644377798</v>
      </c>
      <c r="N62" s="63">
        <v>41756.06</v>
      </c>
      <c r="O62" s="63">
        <v>13465.68</v>
      </c>
      <c r="P62" s="70">
        <v>117.53</v>
      </c>
      <c r="Q62" s="70">
        <v>32.25</v>
      </c>
      <c r="R62" s="63">
        <v>2343.86</v>
      </c>
      <c r="S62" s="63">
        <v>760.06</v>
      </c>
      <c r="T62" s="63">
        <v>61.42</v>
      </c>
    </row>
    <row r="63" s="55" customFormat="1" spans="1:20">
      <c r="A63" s="62">
        <v>539</v>
      </c>
      <c r="B63" s="63" t="s">
        <v>305</v>
      </c>
      <c r="C63" s="63" t="s">
        <v>169</v>
      </c>
      <c r="D63" s="62">
        <v>6733</v>
      </c>
      <c r="E63" s="63" t="s">
        <v>168</v>
      </c>
      <c r="F63" s="63" t="s">
        <v>301</v>
      </c>
      <c r="G63" s="63">
        <v>0.9</v>
      </c>
      <c r="H63" s="63">
        <v>127920</v>
      </c>
      <c r="I63" s="68">
        <v>1.0281343902439</v>
      </c>
      <c r="J63" s="63">
        <v>42640</v>
      </c>
      <c r="K63" s="69">
        <v>125963.93</v>
      </c>
      <c r="L63" s="63">
        <v>36572.9</v>
      </c>
      <c r="M63" s="68">
        <v>0.290344227907148</v>
      </c>
      <c r="N63" s="63">
        <v>49988.29</v>
      </c>
      <c r="O63" s="63">
        <v>15723.56</v>
      </c>
      <c r="P63" s="70">
        <v>117.23</v>
      </c>
      <c r="Q63" s="70">
        <v>31.45</v>
      </c>
      <c r="R63" s="63">
        <v>2415.03</v>
      </c>
      <c r="S63" s="63">
        <v>776.27</v>
      </c>
      <c r="T63" s="63">
        <v>56.64</v>
      </c>
    </row>
    <row r="64" s="55" customFormat="1" spans="1:20">
      <c r="A64" s="62">
        <v>733</v>
      </c>
      <c r="B64" s="63" t="s">
        <v>341</v>
      </c>
      <c r="C64" s="63" t="s">
        <v>84</v>
      </c>
      <c r="D64" s="62">
        <v>11110</v>
      </c>
      <c r="E64" s="63" t="s">
        <v>83</v>
      </c>
      <c r="F64" s="63" t="s">
        <v>342</v>
      </c>
      <c r="G64" s="63">
        <v>0.8</v>
      </c>
      <c r="H64" s="63">
        <v>108120</v>
      </c>
      <c r="I64" s="68">
        <v>1.11712107843137</v>
      </c>
      <c r="J64" s="63">
        <v>30273.6</v>
      </c>
      <c r="K64" s="69">
        <v>113946.35</v>
      </c>
      <c r="L64" s="63">
        <v>31794.71</v>
      </c>
      <c r="M64" s="68">
        <v>0.27903228142016</v>
      </c>
      <c r="N64" s="63">
        <v>35448</v>
      </c>
      <c r="O64" s="63">
        <v>9804.18</v>
      </c>
      <c r="P64" s="70">
        <v>117.09</v>
      </c>
      <c r="Q64" s="70">
        <v>27.66</v>
      </c>
      <c r="R64" s="63">
        <v>2939.28</v>
      </c>
      <c r="S64" s="63">
        <v>947.45</v>
      </c>
      <c r="T64" s="63">
        <v>81.56</v>
      </c>
    </row>
    <row r="65" s="55" customFormat="1" spans="1:20">
      <c r="A65" s="62">
        <v>341</v>
      </c>
      <c r="B65" s="63" t="s">
        <v>314</v>
      </c>
      <c r="C65" s="63" t="s">
        <v>93</v>
      </c>
      <c r="D65" s="62">
        <v>5698</v>
      </c>
      <c r="E65" s="63" t="s">
        <v>234</v>
      </c>
      <c r="F65" s="63" t="s">
        <v>308</v>
      </c>
      <c r="G65" s="63">
        <v>0.9</v>
      </c>
      <c r="H65" s="63">
        <v>599460</v>
      </c>
      <c r="I65" s="68">
        <v>1.05977721649485</v>
      </c>
      <c r="J65" s="63">
        <v>70067</v>
      </c>
      <c r="K65" s="69">
        <v>616790.34</v>
      </c>
      <c r="L65" s="63">
        <v>178966.38</v>
      </c>
      <c r="M65" s="68">
        <v>0.290157559860617</v>
      </c>
      <c r="N65" s="63">
        <v>82028.99</v>
      </c>
      <c r="O65" s="63">
        <v>24228.32</v>
      </c>
      <c r="P65" s="70">
        <v>117.07</v>
      </c>
      <c r="Q65" s="70">
        <v>29.54</v>
      </c>
      <c r="R65" s="63">
        <v>14503.6</v>
      </c>
      <c r="S65" s="63">
        <v>4855.96</v>
      </c>
      <c r="T65" s="63">
        <v>72.58</v>
      </c>
    </row>
    <row r="66" s="55" customFormat="1" spans="1:20">
      <c r="A66" s="62">
        <v>357</v>
      </c>
      <c r="B66" s="63" t="s">
        <v>320</v>
      </c>
      <c r="C66" s="63" t="s">
        <v>119</v>
      </c>
      <c r="D66" s="62">
        <v>11453</v>
      </c>
      <c r="E66" s="63" t="s">
        <v>190</v>
      </c>
      <c r="F66" s="63" t="s">
        <v>308</v>
      </c>
      <c r="G66" s="63">
        <v>0.6</v>
      </c>
      <c r="H66" s="63">
        <v>212784</v>
      </c>
      <c r="I66" s="68">
        <v>1.0365948989899</v>
      </c>
      <c r="J66" s="63">
        <v>39855.5</v>
      </c>
      <c r="K66" s="69">
        <v>205245.79</v>
      </c>
      <c r="L66" s="63">
        <v>55900.19</v>
      </c>
      <c r="M66" s="68">
        <v>0.272357303894029</v>
      </c>
      <c r="N66" s="63">
        <v>46382.16</v>
      </c>
      <c r="O66" s="63">
        <v>12710.48</v>
      </c>
      <c r="P66" s="70">
        <v>116.38</v>
      </c>
      <c r="Q66" s="70">
        <v>27.4</v>
      </c>
      <c r="R66" s="63">
        <v>6139.61</v>
      </c>
      <c r="S66" s="63">
        <v>1849.37</v>
      </c>
      <c r="T66" s="63">
        <v>86.56</v>
      </c>
    </row>
    <row r="67" s="55" customFormat="1" spans="1:20">
      <c r="A67" s="62">
        <v>517</v>
      </c>
      <c r="B67" s="63" t="s">
        <v>302</v>
      </c>
      <c r="C67" s="63" t="s">
        <v>142</v>
      </c>
      <c r="D67" s="62">
        <v>10893</v>
      </c>
      <c r="E67" s="63" t="s">
        <v>141</v>
      </c>
      <c r="F67" s="63" t="s">
        <v>308</v>
      </c>
      <c r="G67" s="63">
        <v>1</v>
      </c>
      <c r="H67" s="63">
        <v>572400</v>
      </c>
      <c r="I67" s="68">
        <v>1.20359616666667</v>
      </c>
      <c r="J67" s="63">
        <v>143100</v>
      </c>
      <c r="K67" s="69">
        <v>649890.73</v>
      </c>
      <c r="L67" s="63">
        <v>152564.81</v>
      </c>
      <c r="M67" s="68">
        <v>0.23475455635442</v>
      </c>
      <c r="N67" s="63">
        <v>165874.32</v>
      </c>
      <c r="O67" s="63">
        <v>38396.13</v>
      </c>
      <c r="P67" s="70">
        <v>115.91</v>
      </c>
      <c r="Q67" s="70">
        <v>23.15</v>
      </c>
      <c r="R67" s="63">
        <v>19589.78</v>
      </c>
      <c r="S67" s="63">
        <v>4805.87</v>
      </c>
      <c r="T67" s="63">
        <v>102.67</v>
      </c>
    </row>
    <row r="68" s="55" customFormat="1" spans="1:20">
      <c r="A68" s="62">
        <v>743</v>
      </c>
      <c r="B68" s="63" t="s">
        <v>309</v>
      </c>
      <c r="C68" s="63" t="s">
        <v>343</v>
      </c>
      <c r="D68" s="62">
        <v>4322</v>
      </c>
      <c r="E68" s="63" t="s">
        <v>344</v>
      </c>
      <c r="F68" s="63" t="s">
        <v>301</v>
      </c>
      <c r="G68" s="63">
        <v>0.9</v>
      </c>
      <c r="H68" s="63">
        <v>114480</v>
      </c>
      <c r="I68" s="68">
        <v>1.13148175925926</v>
      </c>
      <c r="J68" s="63">
        <v>39600</v>
      </c>
      <c r="K68" s="69">
        <v>122200.03</v>
      </c>
      <c r="L68" s="63">
        <v>39037.77</v>
      </c>
      <c r="M68" s="68">
        <v>0.319457941213271</v>
      </c>
      <c r="N68" s="63">
        <v>45803.89</v>
      </c>
      <c r="O68" s="63">
        <v>13830.96</v>
      </c>
      <c r="P68" s="70">
        <v>115.67</v>
      </c>
      <c r="Q68" s="70">
        <v>30.2</v>
      </c>
      <c r="R68" s="63">
        <v>2463.83</v>
      </c>
      <c r="S68" s="63">
        <v>913.33</v>
      </c>
      <c r="T68" s="63">
        <v>64.57</v>
      </c>
    </row>
    <row r="69" s="55" customFormat="1" spans="1:20">
      <c r="A69" s="62">
        <v>742</v>
      </c>
      <c r="B69" s="63" t="s">
        <v>309</v>
      </c>
      <c r="C69" s="63" t="s">
        <v>160</v>
      </c>
      <c r="D69" s="62">
        <v>11379</v>
      </c>
      <c r="E69" s="63" t="s">
        <v>159</v>
      </c>
      <c r="F69" s="63" t="s">
        <v>327</v>
      </c>
      <c r="G69" s="63">
        <v>0.6</v>
      </c>
      <c r="H69" s="63">
        <v>274560</v>
      </c>
      <c r="I69" s="68">
        <v>1.05407068181818</v>
      </c>
      <c r="J69" s="63">
        <v>56806</v>
      </c>
      <c r="K69" s="69">
        <v>278274.66</v>
      </c>
      <c r="L69" s="63">
        <v>77240.81</v>
      </c>
      <c r="M69" s="68">
        <v>0.277570404721724</v>
      </c>
      <c r="N69" s="63">
        <v>65652.2</v>
      </c>
      <c r="O69" s="63">
        <v>19337.41</v>
      </c>
      <c r="P69" s="70">
        <v>115.57</v>
      </c>
      <c r="Q69" s="70">
        <v>29.45</v>
      </c>
      <c r="R69" s="63">
        <v>18355.25</v>
      </c>
      <c r="S69" s="63">
        <v>4355.6</v>
      </c>
      <c r="T69" s="63">
        <v>200.56</v>
      </c>
    </row>
    <row r="70" s="55" customFormat="1" spans="1:20">
      <c r="A70" s="62">
        <v>730</v>
      </c>
      <c r="B70" s="63" t="s">
        <v>345</v>
      </c>
      <c r="C70" s="63" t="s">
        <v>346</v>
      </c>
      <c r="D70" s="62">
        <v>4325</v>
      </c>
      <c r="E70" s="63" t="s">
        <v>347</v>
      </c>
      <c r="F70" s="63" t="s">
        <v>301</v>
      </c>
      <c r="G70" s="63">
        <v>0.9</v>
      </c>
      <c r="H70" s="63">
        <v>280800</v>
      </c>
      <c r="I70" s="68">
        <v>1.06028596296296</v>
      </c>
      <c r="J70" s="63">
        <v>61650</v>
      </c>
      <c r="K70" s="69">
        <v>286277.21</v>
      </c>
      <c r="L70" s="63">
        <v>83198.99</v>
      </c>
      <c r="M70" s="68">
        <v>0.290623867684054</v>
      </c>
      <c r="N70" s="63">
        <v>71057.05</v>
      </c>
      <c r="O70" s="63">
        <v>19261.4</v>
      </c>
      <c r="P70" s="70">
        <v>115.26</v>
      </c>
      <c r="Q70" s="70">
        <v>27.11</v>
      </c>
      <c r="R70" s="63">
        <v>5441.74</v>
      </c>
      <c r="S70" s="63">
        <v>1767</v>
      </c>
      <c r="T70" s="63">
        <v>58.14</v>
      </c>
    </row>
    <row r="71" s="55" customFormat="1" spans="1:20">
      <c r="A71" s="62">
        <v>102935</v>
      </c>
      <c r="B71" s="63" t="s">
        <v>320</v>
      </c>
      <c r="C71" s="63" t="s">
        <v>50</v>
      </c>
      <c r="D71" s="62">
        <v>4549</v>
      </c>
      <c r="E71" s="63" t="s">
        <v>124</v>
      </c>
      <c r="F71" s="63" t="s">
        <v>301</v>
      </c>
      <c r="G71" s="63">
        <v>0.9</v>
      </c>
      <c r="H71" s="63">
        <v>67200</v>
      </c>
      <c r="I71" s="68">
        <v>1.3487365</v>
      </c>
      <c r="J71" s="63">
        <v>19530</v>
      </c>
      <c r="K71" s="69">
        <v>80924.19</v>
      </c>
      <c r="L71" s="63">
        <v>23957.82</v>
      </c>
      <c r="M71" s="68">
        <v>0.296052638895737</v>
      </c>
      <c r="N71" s="63">
        <v>22448.88</v>
      </c>
      <c r="O71" s="63">
        <v>7065.3</v>
      </c>
      <c r="P71" s="70">
        <v>114.95</v>
      </c>
      <c r="Q71" s="70">
        <v>31.47</v>
      </c>
      <c r="R71" s="63">
        <v>3577.82</v>
      </c>
      <c r="S71" s="63">
        <v>1087.33</v>
      </c>
      <c r="T71" s="63">
        <v>159.72</v>
      </c>
    </row>
    <row r="72" s="55" customFormat="1" spans="1:20">
      <c r="A72" s="62">
        <v>585</v>
      </c>
      <c r="B72" s="63" t="s">
        <v>300</v>
      </c>
      <c r="C72" s="63" t="s">
        <v>171</v>
      </c>
      <c r="D72" s="62">
        <v>7046</v>
      </c>
      <c r="E72" s="63" t="s">
        <v>348</v>
      </c>
      <c r="F72" s="63" t="s">
        <v>308</v>
      </c>
      <c r="G72" s="63">
        <v>1</v>
      </c>
      <c r="H72" s="63">
        <v>299520</v>
      </c>
      <c r="I72" s="68">
        <v>1.10373013888889</v>
      </c>
      <c r="J72" s="63">
        <v>85590</v>
      </c>
      <c r="K72" s="69">
        <v>317874.28</v>
      </c>
      <c r="L72" s="63">
        <v>99170.31</v>
      </c>
      <c r="M72" s="68">
        <v>0.311979660638162</v>
      </c>
      <c r="N72" s="63">
        <v>98235.66</v>
      </c>
      <c r="O72" s="63">
        <v>32185.48</v>
      </c>
      <c r="P72" s="70">
        <v>114.77</v>
      </c>
      <c r="Q72" s="70">
        <v>32.76</v>
      </c>
      <c r="R72" s="63">
        <v>9283.59</v>
      </c>
      <c r="S72" s="63">
        <v>3222.32</v>
      </c>
      <c r="T72" s="63">
        <v>92.98</v>
      </c>
    </row>
    <row r="73" s="55" customFormat="1" spans="1:20">
      <c r="A73" s="62">
        <v>753</v>
      </c>
      <c r="B73" s="63" t="s">
        <v>302</v>
      </c>
      <c r="C73" s="63" t="s">
        <v>116</v>
      </c>
      <c r="D73" s="62">
        <v>9829</v>
      </c>
      <c r="E73" s="63" t="s">
        <v>115</v>
      </c>
      <c r="F73" s="63" t="s">
        <v>301</v>
      </c>
      <c r="G73" s="63">
        <v>0.9</v>
      </c>
      <c r="H73" s="63">
        <v>82680</v>
      </c>
      <c r="I73" s="68">
        <v>1.14188474358974</v>
      </c>
      <c r="J73" s="63">
        <v>43770</v>
      </c>
      <c r="K73" s="69">
        <v>89067.01</v>
      </c>
      <c r="L73" s="63">
        <v>23144.33</v>
      </c>
      <c r="M73" s="68">
        <v>0.259853002812152</v>
      </c>
      <c r="N73" s="63">
        <v>50055.57</v>
      </c>
      <c r="O73" s="63">
        <v>13151.27</v>
      </c>
      <c r="P73" s="70">
        <v>114.36</v>
      </c>
      <c r="Q73" s="70">
        <v>26.27</v>
      </c>
      <c r="R73" s="63">
        <v>2658.02</v>
      </c>
      <c r="S73" s="63">
        <v>905.7</v>
      </c>
      <c r="T73" s="63">
        <v>96.44</v>
      </c>
    </row>
    <row r="74" s="55" customFormat="1" spans="1:20">
      <c r="A74" s="62">
        <v>102479</v>
      </c>
      <c r="B74" s="63" t="s">
        <v>302</v>
      </c>
      <c r="C74" s="63" t="s">
        <v>38</v>
      </c>
      <c r="D74" s="62">
        <v>10855</v>
      </c>
      <c r="E74" s="63" t="s">
        <v>143</v>
      </c>
      <c r="F74" s="63" t="s">
        <v>308</v>
      </c>
      <c r="G74" s="63">
        <v>1</v>
      </c>
      <c r="H74" s="63">
        <v>63600</v>
      </c>
      <c r="I74" s="68">
        <v>1.2532575</v>
      </c>
      <c r="J74" s="63">
        <v>26683</v>
      </c>
      <c r="K74" s="69">
        <v>75195.45</v>
      </c>
      <c r="L74" s="63">
        <v>22609.07</v>
      </c>
      <c r="M74" s="68">
        <v>0.300670718773543</v>
      </c>
      <c r="N74" s="63">
        <v>30479.72</v>
      </c>
      <c r="O74" s="63">
        <v>10317.22</v>
      </c>
      <c r="P74" s="70">
        <v>114.23</v>
      </c>
      <c r="Q74" s="70">
        <v>33.85</v>
      </c>
      <c r="R74" s="63">
        <v>3516.25</v>
      </c>
      <c r="S74" s="63">
        <v>902.63</v>
      </c>
      <c r="T74" s="63">
        <v>165.86</v>
      </c>
    </row>
    <row r="75" s="55" customFormat="1" spans="1:20">
      <c r="A75" s="62">
        <v>747</v>
      </c>
      <c r="B75" s="63" t="s">
        <v>319</v>
      </c>
      <c r="C75" s="63" t="s">
        <v>145</v>
      </c>
      <c r="D75" s="62">
        <v>10898</v>
      </c>
      <c r="E75" s="63" t="s">
        <v>349</v>
      </c>
      <c r="F75" s="63" t="s">
        <v>350</v>
      </c>
      <c r="G75" s="63">
        <v>0.9</v>
      </c>
      <c r="H75" s="63">
        <v>174720</v>
      </c>
      <c r="I75" s="68">
        <v>1.25001380952381</v>
      </c>
      <c r="J75" s="63">
        <v>58240</v>
      </c>
      <c r="K75" s="69">
        <v>210002.32</v>
      </c>
      <c r="L75" s="63">
        <v>60198.13</v>
      </c>
      <c r="M75" s="68">
        <v>0.286654595053997</v>
      </c>
      <c r="N75" s="63">
        <v>66290.74</v>
      </c>
      <c r="O75" s="63">
        <v>18093.47</v>
      </c>
      <c r="P75" s="70">
        <v>113.82</v>
      </c>
      <c r="Q75" s="70">
        <v>27.29</v>
      </c>
      <c r="R75" s="63">
        <v>2138.33</v>
      </c>
      <c r="S75" s="63">
        <v>721.61</v>
      </c>
      <c r="T75" s="63">
        <v>36.72</v>
      </c>
    </row>
    <row r="76" s="55" customFormat="1" spans="1:20">
      <c r="A76" s="62">
        <v>721</v>
      </c>
      <c r="B76" s="63" t="s">
        <v>314</v>
      </c>
      <c r="C76" s="63" t="s">
        <v>351</v>
      </c>
      <c r="D76" s="62">
        <v>11619</v>
      </c>
      <c r="E76" s="63" t="s">
        <v>352</v>
      </c>
      <c r="F76" s="63" t="s">
        <v>310</v>
      </c>
      <c r="G76" s="63">
        <v>0.6</v>
      </c>
      <c r="H76" s="63">
        <v>162240</v>
      </c>
      <c r="I76" s="68">
        <v>1.00620358974359</v>
      </c>
      <c r="J76" s="63">
        <v>29498</v>
      </c>
      <c r="K76" s="69">
        <v>156967.76</v>
      </c>
      <c r="L76" s="63">
        <v>50459.34</v>
      </c>
      <c r="M76" s="68">
        <v>0.321463082610085</v>
      </c>
      <c r="N76" s="63">
        <v>33433.93</v>
      </c>
      <c r="O76" s="63">
        <v>11804.21</v>
      </c>
      <c r="P76" s="70">
        <v>113.34</v>
      </c>
      <c r="Q76" s="70">
        <v>35.31</v>
      </c>
      <c r="R76" s="63">
        <v>3955.26</v>
      </c>
      <c r="S76" s="63">
        <v>1368.77</v>
      </c>
      <c r="T76" s="63">
        <v>73.14</v>
      </c>
    </row>
    <row r="77" s="55" customFormat="1" spans="1:20">
      <c r="A77" s="62">
        <v>102565</v>
      </c>
      <c r="B77" s="63" t="s">
        <v>302</v>
      </c>
      <c r="C77" s="63" t="s">
        <v>108</v>
      </c>
      <c r="D77" s="62">
        <v>4569</v>
      </c>
      <c r="E77" s="63" t="s">
        <v>153</v>
      </c>
      <c r="F77" s="63" t="s">
        <v>301</v>
      </c>
      <c r="G77" s="63">
        <v>1</v>
      </c>
      <c r="H77" s="63">
        <v>95400</v>
      </c>
      <c r="I77" s="68">
        <v>1.26482077777778</v>
      </c>
      <c r="J77" s="63">
        <v>38160</v>
      </c>
      <c r="K77" s="69">
        <v>113833.87</v>
      </c>
      <c r="L77" s="63">
        <v>38932.37</v>
      </c>
      <c r="M77" s="68">
        <v>0.342010422732707</v>
      </c>
      <c r="N77" s="63">
        <v>43157.87</v>
      </c>
      <c r="O77" s="63">
        <v>14354.87</v>
      </c>
      <c r="P77" s="70">
        <v>113.1</v>
      </c>
      <c r="Q77" s="70">
        <v>33.26</v>
      </c>
      <c r="R77" s="63">
        <v>3454.18</v>
      </c>
      <c r="S77" s="63">
        <v>1218.86</v>
      </c>
      <c r="T77" s="63">
        <v>108.62</v>
      </c>
    </row>
    <row r="78" s="55" customFormat="1" spans="1:20">
      <c r="A78" s="62">
        <v>723</v>
      </c>
      <c r="B78" s="63" t="s">
        <v>309</v>
      </c>
      <c r="C78" s="63" t="s">
        <v>151</v>
      </c>
      <c r="D78" s="62">
        <v>8785</v>
      </c>
      <c r="E78" s="63" t="s">
        <v>150</v>
      </c>
      <c r="F78" s="63" t="s">
        <v>308</v>
      </c>
      <c r="G78" s="63">
        <v>1</v>
      </c>
      <c r="H78" s="63">
        <v>120840</v>
      </c>
      <c r="I78" s="68">
        <v>1.06058640350877</v>
      </c>
      <c r="J78" s="63">
        <v>48360</v>
      </c>
      <c r="K78" s="69">
        <v>120906.85</v>
      </c>
      <c r="L78" s="63">
        <v>36333.48</v>
      </c>
      <c r="M78" s="68">
        <v>0.30050803573164</v>
      </c>
      <c r="N78" s="63">
        <v>53752.82</v>
      </c>
      <c r="O78" s="63">
        <v>16678.01</v>
      </c>
      <c r="P78" s="70">
        <v>111.15</v>
      </c>
      <c r="Q78" s="70">
        <v>31.03</v>
      </c>
      <c r="R78" s="63">
        <v>4009.91</v>
      </c>
      <c r="S78" s="63">
        <v>1547.76</v>
      </c>
      <c r="T78" s="63">
        <v>99.55</v>
      </c>
    </row>
    <row r="79" s="55" customFormat="1" spans="1:20">
      <c r="A79" s="62">
        <v>742</v>
      </c>
      <c r="B79" s="63" t="s">
        <v>309</v>
      </c>
      <c r="C79" s="63" t="s">
        <v>160</v>
      </c>
      <c r="D79" s="62">
        <v>11107</v>
      </c>
      <c r="E79" s="63" t="s">
        <v>353</v>
      </c>
      <c r="F79" s="63" t="s">
        <v>327</v>
      </c>
      <c r="G79" s="63">
        <v>0.7</v>
      </c>
      <c r="H79" s="63">
        <v>274560</v>
      </c>
      <c r="I79" s="68">
        <v>1.05407068181818</v>
      </c>
      <c r="J79" s="63">
        <v>66274</v>
      </c>
      <c r="K79" s="69">
        <v>278274.66</v>
      </c>
      <c r="L79" s="63">
        <v>77240.81</v>
      </c>
      <c r="M79" s="68">
        <v>0.277570404721724</v>
      </c>
      <c r="N79" s="63">
        <v>73103.79</v>
      </c>
      <c r="O79" s="63">
        <v>21135.23</v>
      </c>
      <c r="P79" s="70">
        <v>110.31</v>
      </c>
      <c r="Q79" s="70">
        <v>28.91</v>
      </c>
      <c r="R79" s="63">
        <v>18355.25</v>
      </c>
      <c r="S79" s="63">
        <v>4355.6</v>
      </c>
      <c r="T79" s="63">
        <v>200.56</v>
      </c>
    </row>
    <row r="80" s="55" customFormat="1" spans="1:20">
      <c r="A80" s="62">
        <v>584</v>
      </c>
      <c r="B80" s="63" t="s">
        <v>341</v>
      </c>
      <c r="C80" s="63" t="s">
        <v>163</v>
      </c>
      <c r="D80" s="62">
        <v>9689</v>
      </c>
      <c r="E80" s="63" t="s">
        <v>162</v>
      </c>
      <c r="F80" s="63" t="s">
        <v>350</v>
      </c>
      <c r="G80" s="63">
        <v>1</v>
      </c>
      <c r="H80" s="63">
        <v>140400</v>
      </c>
      <c r="I80" s="68">
        <v>1.03198111111111</v>
      </c>
      <c r="J80" s="63">
        <v>48413.8</v>
      </c>
      <c r="K80" s="69">
        <v>139317.45</v>
      </c>
      <c r="L80" s="63">
        <v>45908.4</v>
      </c>
      <c r="M80" s="68">
        <v>0.329523688525737</v>
      </c>
      <c r="N80" s="63">
        <v>53227.61</v>
      </c>
      <c r="O80" s="63">
        <v>17610.38</v>
      </c>
      <c r="P80" s="70">
        <v>109.94</v>
      </c>
      <c r="Q80" s="70">
        <v>33.09</v>
      </c>
      <c r="R80" s="63">
        <v>4166.81</v>
      </c>
      <c r="S80" s="63">
        <v>1244.94</v>
      </c>
      <c r="T80" s="63">
        <v>89.03</v>
      </c>
    </row>
    <row r="81" s="55" customFormat="1" spans="1:20">
      <c r="A81" s="62">
        <v>337</v>
      </c>
      <c r="B81" s="63" t="s">
        <v>302</v>
      </c>
      <c r="C81" s="63" t="s">
        <v>35</v>
      </c>
      <c r="D81" s="62">
        <v>10816</v>
      </c>
      <c r="E81" s="63" t="s">
        <v>67</v>
      </c>
      <c r="F81" s="63" t="s">
        <v>327</v>
      </c>
      <c r="G81" s="63">
        <v>1</v>
      </c>
      <c r="H81" s="63">
        <v>732330</v>
      </c>
      <c r="I81" s="68">
        <v>1.12850571026723</v>
      </c>
      <c r="J81" s="63">
        <v>103145</v>
      </c>
      <c r="K81" s="69">
        <v>802367.56</v>
      </c>
      <c r="L81" s="63">
        <v>180692.57</v>
      </c>
      <c r="M81" s="68">
        <v>0.22519924658968</v>
      </c>
      <c r="N81" s="63">
        <v>113255.7</v>
      </c>
      <c r="O81" s="63">
        <v>25849.7</v>
      </c>
      <c r="P81" s="70">
        <v>109.8</v>
      </c>
      <c r="Q81" s="70">
        <v>22.82</v>
      </c>
      <c r="R81" s="63">
        <v>34903.62</v>
      </c>
      <c r="S81" s="63">
        <v>5656.3</v>
      </c>
      <c r="T81" s="63">
        <v>142.98</v>
      </c>
    </row>
    <row r="82" s="55" customFormat="1" spans="1:20">
      <c r="A82" s="62">
        <v>102479</v>
      </c>
      <c r="B82" s="63" t="s">
        <v>302</v>
      </c>
      <c r="C82" s="63" t="s">
        <v>38</v>
      </c>
      <c r="D82" s="62">
        <v>11446</v>
      </c>
      <c r="E82" s="63" t="s">
        <v>77</v>
      </c>
      <c r="F82" s="63" t="s">
        <v>308</v>
      </c>
      <c r="G82" s="63">
        <v>1</v>
      </c>
      <c r="H82" s="63">
        <v>63600</v>
      </c>
      <c r="I82" s="68">
        <v>1.2532575</v>
      </c>
      <c r="J82" s="63">
        <v>26683</v>
      </c>
      <c r="K82" s="69">
        <v>75195.45</v>
      </c>
      <c r="L82" s="63">
        <v>22609.07</v>
      </c>
      <c r="M82" s="68">
        <v>0.300670718773543</v>
      </c>
      <c r="N82" s="63">
        <v>29020.71</v>
      </c>
      <c r="O82" s="63">
        <v>8413.71</v>
      </c>
      <c r="P82" s="70">
        <v>108.76</v>
      </c>
      <c r="Q82" s="70">
        <v>28.99</v>
      </c>
      <c r="R82" s="63">
        <v>3516.25</v>
      </c>
      <c r="S82" s="63">
        <v>902.63</v>
      </c>
      <c r="T82" s="63">
        <v>165.86</v>
      </c>
    </row>
    <row r="83" s="55" customFormat="1" spans="1:20">
      <c r="A83" s="62">
        <v>744</v>
      </c>
      <c r="B83" s="63" t="s">
        <v>302</v>
      </c>
      <c r="C83" s="63" t="s">
        <v>89</v>
      </c>
      <c r="D83" s="62">
        <v>8957</v>
      </c>
      <c r="E83" s="63" t="s">
        <v>117</v>
      </c>
      <c r="F83" s="63" t="s">
        <v>308</v>
      </c>
      <c r="G83" s="63">
        <v>1</v>
      </c>
      <c r="H83" s="63">
        <v>230880</v>
      </c>
      <c r="I83" s="68">
        <v>1.15598896396396</v>
      </c>
      <c r="J83" s="63">
        <v>67890</v>
      </c>
      <c r="K83" s="69">
        <v>256629.55</v>
      </c>
      <c r="L83" s="63">
        <v>71546.39</v>
      </c>
      <c r="M83" s="68">
        <v>0.278792485121063</v>
      </c>
      <c r="N83" s="63">
        <v>73391.92</v>
      </c>
      <c r="O83" s="63">
        <v>18376.57</v>
      </c>
      <c r="P83" s="70">
        <v>108.1</v>
      </c>
      <c r="Q83" s="70">
        <v>25.04</v>
      </c>
      <c r="R83" s="63">
        <v>6547.19</v>
      </c>
      <c r="S83" s="63">
        <v>1779.78</v>
      </c>
      <c r="T83" s="63">
        <v>85.07</v>
      </c>
    </row>
    <row r="84" s="55" customFormat="1" spans="1:20">
      <c r="A84" s="62">
        <v>716</v>
      </c>
      <c r="B84" s="63" t="s">
        <v>305</v>
      </c>
      <c r="C84" s="63" t="s">
        <v>199</v>
      </c>
      <c r="D84" s="62">
        <v>11131</v>
      </c>
      <c r="E84" s="63" t="s">
        <v>198</v>
      </c>
      <c r="F84" s="63" t="s">
        <v>350</v>
      </c>
      <c r="G84" s="63">
        <v>1</v>
      </c>
      <c r="H84" s="63">
        <v>114480</v>
      </c>
      <c r="I84" s="68">
        <v>1.18585324074074</v>
      </c>
      <c r="J84" s="63">
        <v>39475.9</v>
      </c>
      <c r="K84" s="69">
        <v>128072.15</v>
      </c>
      <c r="L84" s="63">
        <v>38695.93</v>
      </c>
      <c r="M84" s="68">
        <v>0.302141644377798</v>
      </c>
      <c r="N84" s="63">
        <v>42608.04</v>
      </c>
      <c r="O84" s="63">
        <v>12475.74</v>
      </c>
      <c r="P84" s="70">
        <v>107.93</v>
      </c>
      <c r="Q84" s="70">
        <v>29.28</v>
      </c>
      <c r="R84" s="63">
        <v>2343.86</v>
      </c>
      <c r="S84" s="63">
        <v>760.06</v>
      </c>
      <c r="T84" s="63">
        <v>61.42</v>
      </c>
    </row>
    <row r="85" s="55" customFormat="1" spans="1:20">
      <c r="A85" s="62">
        <v>707</v>
      </c>
      <c r="B85" s="63" t="s">
        <v>309</v>
      </c>
      <c r="C85" s="63" t="s">
        <v>138</v>
      </c>
      <c r="D85" s="62">
        <v>10951</v>
      </c>
      <c r="E85" s="63" t="s">
        <v>206</v>
      </c>
      <c r="F85" s="63" t="s">
        <v>301</v>
      </c>
      <c r="G85" s="63">
        <v>0.9</v>
      </c>
      <c r="H85" s="63">
        <v>312000</v>
      </c>
      <c r="I85" s="68">
        <v>1.0595299</v>
      </c>
      <c r="J85" s="63">
        <v>80220</v>
      </c>
      <c r="K85" s="69">
        <v>317858.97</v>
      </c>
      <c r="L85" s="63">
        <v>101672.49</v>
      </c>
      <c r="M85" s="68">
        <v>0.319866669170922</v>
      </c>
      <c r="N85" s="63">
        <v>86364.61</v>
      </c>
      <c r="O85" s="63">
        <v>26875.94</v>
      </c>
      <c r="P85" s="70">
        <v>107.66</v>
      </c>
      <c r="Q85" s="70">
        <v>31.12</v>
      </c>
      <c r="R85" s="63">
        <v>9894.96</v>
      </c>
      <c r="S85" s="63">
        <v>3525.12</v>
      </c>
      <c r="T85" s="63">
        <v>95.14</v>
      </c>
    </row>
    <row r="86" s="55" customFormat="1" spans="1:20">
      <c r="A86" s="62">
        <v>733</v>
      </c>
      <c r="B86" s="63" t="s">
        <v>341</v>
      </c>
      <c r="C86" s="63" t="s">
        <v>84</v>
      </c>
      <c r="D86" s="62">
        <v>5501</v>
      </c>
      <c r="E86" s="63" t="s">
        <v>354</v>
      </c>
      <c r="F86" s="63" t="s">
        <v>301</v>
      </c>
      <c r="G86" s="63">
        <v>0.9</v>
      </c>
      <c r="H86" s="63">
        <v>108120</v>
      </c>
      <c r="I86" s="68">
        <v>1.11712107843137</v>
      </c>
      <c r="J86" s="63">
        <v>38923.2</v>
      </c>
      <c r="K86" s="69">
        <v>113946.35</v>
      </c>
      <c r="L86" s="63">
        <v>31794.71</v>
      </c>
      <c r="M86" s="68">
        <v>0.27903228142016</v>
      </c>
      <c r="N86" s="63">
        <v>41793.57</v>
      </c>
      <c r="O86" s="63">
        <v>11485.26</v>
      </c>
      <c r="P86" s="70">
        <v>107.37</v>
      </c>
      <c r="Q86" s="70">
        <v>27.48</v>
      </c>
      <c r="R86" s="63">
        <v>2939.28</v>
      </c>
      <c r="S86" s="63">
        <v>947.45</v>
      </c>
      <c r="T86" s="63">
        <v>81.56</v>
      </c>
    </row>
    <row r="87" s="55" customFormat="1" spans="1:20">
      <c r="A87" s="62">
        <v>539</v>
      </c>
      <c r="B87" s="63" t="s">
        <v>305</v>
      </c>
      <c r="C87" s="63" t="s">
        <v>169</v>
      </c>
      <c r="D87" s="62">
        <v>9320</v>
      </c>
      <c r="E87" s="63" t="s">
        <v>355</v>
      </c>
      <c r="F87" s="63" t="s">
        <v>333</v>
      </c>
      <c r="G87" s="63">
        <v>1.2</v>
      </c>
      <c r="H87" s="63">
        <v>127920</v>
      </c>
      <c r="I87" s="68">
        <v>1.0281343902439</v>
      </c>
      <c r="J87" s="63">
        <v>56853</v>
      </c>
      <c r="K87" s="69">
        <v>125963.93</v>
      </c>
      <c r="L87" s="63">
        <v>36572.9</v>
      </c>
      <c r="M87" s="68">
        <v>0.290344227907148</v>
      </c>
      <c r="N87" s="63">
        <v>60872.83</v>
      </c>
      <c r="O87" s="63">
        <v>18187.57</v>
      </c>
      <c r="P87" s="70">
        <v>107.07</v>
      </c>
      <c r="Q87" s="70">
        <v>29.88</v>
      </c>
      <c r="R87" s="63">
        <v>2415.03</v>
      </c>
      <c r="S87" s="63">
        <v>776.27</v>
      </c>
      <c r="T87" s="63">
        <v>56.64</v>
      </c>
    </row>
    <row r="88" s="55" customFormat="1" spans="1:20">
      <c r="A88" s="62">
        <v>549</v>
      </c>
      <c r="B88" s="63" t="s">
        <v>305</v>
      </c>
      <c r="C88" s="63" t="s">
        <v>86</v>
      </c>
      <c r="D88" s="62">
        <v>7687</v>
      </c>
      <c r="E88" s="63" t="s">
        <v>85</v>
      </c>
      <c r="F88" s="63" t="s">
        <v>308</v>
      </c>
      <c r="G88" s="63">
        <v>1</v>
      </c>
      <c r="H88" s="63">
        <v>117660</v>
      </c>
      <c r="I88" s="68">
        <v>1.24968315315315</v>
      </c>
      <c r="J88" s="63">
        <v>55733</v>
      </c>
      <c r="K88" s="69">
        <v>138714.83</v>
      </c>
      <c r="L88" s="63">
        <v>37331.37</v>
      </c>
      <c r="M88" s="68">
        <v>0.269123135572455</v>
      </c>
      <c r="N88" s="63">
        <v>59359.76</v>
      </c>
      <c r="O88" s="63">
        <v>14795.17</v>
      </c>
      <c r="P88" s="70">
        <v>106.51</v>
      </c>
      <c r="Q88" s="70">
        <v>24.92</v>
      </c>
      <c r="R88" s="63">
        <v>3780.96</v>
      </c>
      <c r="S88" s="63">
        <v>1003.8</v>
      </c>
      <c r="T88" s="63">
        <v>96.4</v>
      </c>
    </row>
    <row r="89" s="55" customFormat="1" spans="1:20">
      <c r="A89" s="62">
        <v>571</v>
      </c>
      <c r="B89" s="63" t="s">
        <v>312</v>
      </c>
      <c r="C89" s="63" t="s">
        <v>54</v>
      </c>
      <c r="D89" s="62">
        <v>6454</v>
      </c>
      <c r="E89" s="63" t="s">
        <v>356</v>
      </c>
      <c r="F89" s="63" t="s">
        <v>333</v>
      </c>
      <c r="G89" s="63">
        <v>1.2</v>
      </c>
      <c r="H89" s="63">
        <v>509850</v>
      </c>
      <c r="I89" s="68">
        <v>1.01005513131313</v>
      </c>
      <c r="J89" s="63">
        <v>156877</v>
      </c>
      <c r="K89" s="69">
        <v>499977.29</v>
      </c>
      <c r="L89" s="63">
        <v>142294.69</v>
      </c>
      <c r="M89" s="68">
        <v>0.284602306636767</v>
      </c>
      <c r="N89" s="63">
        <v>166955.41</v>
      </c>
      <c r="O89" s="63">
        <v>49424.57</v>
      </c>
      <c r="P89" s="70">
        <v>106.42</v>
      </c>
      <c r="Q89" s="70">
        <v>29.6</v>
      </c>
      <c r="R89" s="63">
        <v>17159.27</v>
      </c>
      <c r="S89" s="63">
        <v>4874.34</v>
      </c>
      <c r="T89" s="63">
        <v>100.97</v>
      </c>
    </row>
    <row r="90" s="55" customFormat="1" spans="1:20">
      <c r="A90" s="62">
        <v>584</v>
      </c>
      <c r="B90" s="63" t="s">
        <v>341</v>
      </c>
      <c r="C90" s="63" t="s">
        <v>163</v>
      </c>
      <c r="D90" s="62">
        <v>6147</v>
      </c>
      <c r="E90" s="63" t="s">
        <v>357</v>
      </c>
      <c r="F90" s="63" t="s">
        <v>350</v>
      </c>
      <c r="G90" s="63">
        <v>1</v>
      </c>
      <c r="H90" s="63">
        <v>140400</v>
      </c>
      <c r="I90" s="68">
        <v>1.03198111111111</v>
      </c>
      <c r="J90" s="63">
        <v>48413.8</v>
      </c>
      <c r="K90" s="69">
        <v>139317.45</v>
      </c>
      <c r="L90" s="63">
        <v>45908.4</v>
      </c>
      <c r="M90" s="68">
        <v>0.329523688525737</v>
      </c>
      <c r="N90" s="63">
        <v>51452.33</v>
      </c>
      <c r="O90" s="63">
        <v>17061.06</v>
      </c>
      <c r="P90" s="70">
        <v>106.28</v>
      </c>
      <c r="Q90" s="70">
        <v>33.16</v>
      </c>
      <c r="R90" s="63">
        <v>4166.81</v>
      </c>
      <c r="S90" s="63">
        <v>1244.94</v>
      </c>
      <c r="T90" s="63">
        <v>89.03</v>
      </c>
    </row>
    <row r="91" s="55" customFormat="1" spans="1:20">
      <c r="A91" s="62">
        <v>724</v>
      </c>
      <c r="B91" s="63" t="s">
        <v>309</v>
      </c>
      <c r="C91" s="63" t="s">
        <v>156</v>
      </c>
      <c r="D91" s="62">
        <v>9192</v>
      </c>
      <c r="E91" s="63" t="s">
        <v>358</v>
      </c>
      <c r="F91" s="63" t="s">
        <v>301</v>
      </c>
      <c r="G91" s="63">
        <v>0.9</v>
      </c>
      <c r="H91" s="63">
        <v>249600</v>
      </c>
      <c r="I91" s="68">
        <v>1.15456620833333</v>
      </c>
      <c r="J91" s="63">
        <v>69333</v>
      </c>
      <c r="K91" s="69">
        <v>277095.89</v>
      </c>
      <c r="L91" s="63">
        <v>81286.12</v>
      </c>
      <c r="M91" s="68">
        <v>0.293350146766883</v>
      </c>
      <c r="N91" s="63">
        <v>73606.42</v>
      </c>
      <c r="O91" s="63">
        <v>21851.41</v>
      </c>
      <c r="P91" s="70">
        <v>106.16</v>
      </c>
      <c r="Q91" s="70">
        <v>29.69</v>
      </c>
      <c r="R91" s="63">
        <v>8596.79</v>
      </c>
      <c r="S91" s="63">
        <v>2921.95</v>
      </c>
      <c r="T91" s="63">
        <v>103.33</v>
      </c>
    </row>
    <row r="92" s="55" customFormat="1" spans="1:20">
      <c r="A92" s="62">
        <v>571</v>
      </c>
      <c r="B92" s="63" t="s">
        <v>312</v>
      </c>
      <c r="C92" s="63" t="s">
        <v>54</v>
      </c>
      <c r="D92" s="62">
        <v>5471</v>
      </c>
      <c r="E92" s="63" t="s">
        <v>359</v>
      </c>
      <c r="F92" s="63" t="s">
        <v>301</v>
      </c>
      <c r="G92" s="63">
        <v>0.9</v>
      </c>
      <c r="H92" s="63">
        <v>509850</v>
      </c>
      <c r="I92" s="68">
        <v>1.01005513131313</v>
      </c>
      <c r="J92" s="63">
        <v>117658</v>
      </c>
      <c r="K92" s="69">
        <v>499977.29</v>
      </c>
      <c r="L92" s="63">
        <v>142294.69</v>
      </c>
      <c r="M92" s="68">
        <v>0.284602306636767</v>
      </c>
      <c r="N92" s="63">
        <v>124425.32</v>
      </c>
      <c r="O92" s="63">
        <v>35603.94</v>
      </c>
      <c r="P92" s="70">
        <v>105.75</v>
      </c>
      <c r="Q92" s="70">
        <v>28.61</v>
      </c>
      <c r="R92" s="63">
        <v>17159.27</v>
      </c>
      <c r="S92" s="63">
        <v>4874.34</v>
      </c>
      <c r="T92" s="63">
        <v>100.97</v>
      </c>
    </row>
    <row r="93" s="55" customFormat="1" spans="1:20">
      <c r="A93" s="62">
        <v>730</v>
      </c>
      <c r="B93" s="63" t="s">
        <v>345</v>
      </c>
      <c r="C93" s="63" t="s">
        <v>346</v>
      </c>
      <c r="D93" s="62">
        <v>6810</v>
      </c>
      <c r="E93" s="63" t="s">
        <v>360</v>
      </c>
      <c r="F93" s="63" t="s">
        <v>308</v>
      </c>
      <c r="G93" s="63">
        <v>1</v>
      </c>
      <c r="H93" s="63">
        <v>280800</v>
      </c>
      <c r="I93" s="68">
        <v>1.06028596296296</v>
      </c>
      <c r="J93" s="63">
        <v>68490</v>
      </c>
      <c r="K93" s="69">
        <v>286277.21</v>
      </c>
      <c r="L93" s="63">
        <v>83198.99</v>
      </c>
      <c r="M93" s="68">
        <v>0.290623867684054</v>
      </c>
      <c r="N93" s="63">
        <v>72374.79</v>
      </c>
      <c r="O93" s="63">
        <v>21235.1</v>
      </c>
      <c r="P93" s="70">
        <v>105.67</v>
      </c>
      <c r="Q93" s="70">
        <v>29.34</v>
      </c>
      <c r="R93" s="63">
        <v>5441.74</v>
      </c>
      <c r="S93" s="63">
        <v>1767</v>
      </c>
      <c r="T93" s="63">
        <v>58.14</v>
      </c>
    </row>
    <row r="94" s="55" customFormat="1" spans="1:20">
      <c r="A94" s="62">
        <v>740</v>
      </c>
      <c r="B94" s="63" t="s">
        <v>309</v>
      </c>
      <c r="C94" s="63" t="s">
        <v>361</v>
      </c>
      <c r="D94" s="62">
        <v>9749</v>
      </c>
      <c r="E94" s="63" t="s">
        <v>362</v>
      </c>
      <c r="F94" s="63" t="s">
        <v>308</v>
      </c>
      <c r="G94" s="63">
        <v>1</v>
      </c>
      <c r="H94" s="63">
        <v>108120</v>
      </c>
      <c r="I94" s="68">
        <v>1.01302539215686</v>
      </c>
      <c r="J94" s="63">
        <v>56905.27</v>
      </c>
      <c r="K94" s="69">
        <v>103328.59</v>
      </c>
      <c r="L94" s="63">
        <v>31860.9</v>
      </c>
      <c r="M94" s="68">
        <v>0.30834544437314</v>
      </c>
      <c r="N94" s="63">
        <v>60058.14</v>
      </c>
      <c r="O94" s="63">
        <v>18443.42</v>
      </c>
      <c r="P94" s="70">
        <v>105.54</v>
      </c>
      <c r="Q94" s="70">
        <v>30.71</v>
      </c>
      <c r="R94" s="63">
        <v>2196.2</v>
      </c>
      <c r="S94" s="63">
        <v>704.62</v>
      </c>
      <c r="T94" s="63">
        <v>60.94</v>
      </c>
    </row>
    <row r="95" s="55" customFormat="1" spans="1:20">
      <c r="A95" s="62">
        <v>712</v>
      </c>
      <c r="B95" s="63" t="s">
        <v>300</v>
      </c>
      <c r="C95" s="63" t="s">
        <v>263</v>
      </c>
      <c r="D95" s="62">
        <v>7050</v>
      </c>
      <c r="E95" s="63" t="s">
        <v>363</v>
      </c>
      <c r="F95" s="63" t="s">
        <v>301</v>
      </c>
      <c r="G95" s="63">
        <v>0.9</v>
      </c>
      <c r="H95" s="63">
        <v>370800</v>
      </c>
      <c r="I95" s="68">
        <v>1.05445358333333</v>
      </c>
      <c r="J95" s="63">
        <v>107652</v>
      </c>
      <c r="K95" s="69">
        <v>379603.29</v>
      </c>
      <c r="L95" s="63">
        <v>125600.86</v>
      </c>
      <c r="M95" s="68">
        <v>0.330874002698976</v>
      </c>
      <c r="N95" s="63">
        <v>113523.91</v>
      </c>
      <c r="O95" s="63">
        <v>36154.88</v>
      </c>
      <c r="P95" s="70">
        <v>105.45</v>
      </c>
      <c r="Q95" s="70">
        <v>31.85</v>
      </c>
      <c r="R95" s="63">
        <v>12772.63</v>
      </c>
      <c r="S95" s="63">
        <v>3817.5</v>
      </c>
      <c r="T95" s="63">
        <v>103.34</v>
      </c>
    </row>
    <row r="96" s="55" customFormat="1" spans="1:20">
      <c r="A96" s="62">
        <v>391</v>
      </c>
      <c r="B96" s="63" t="s">
        <v>302</v>
      </c>
      <c r="C96" s="63" t="s">
        <v>127</v>
      </c>
      <c r="D96" s="62">
        <v>4246</v>
      </c>
      <c r="E96" s="63" t="s">
        <v>364</v>
      </c>
      <c r="F96" s="63" t="s">
        <v>327</v>
      </c>
      <c r="G96" s="63">
        <v>1</v>
      </c>
      <c r="H96" s="63">
        <v>209040</v>
      </c>
      <c r="I96" s="68">
        <v>1.10214044776119</v>
      </c>
      <c r="J96" s="63">
        <v>81976</v>
      </c>
      <c r="K96" s="69">
        <v>221530.23</v>
      </c>
      <c r="L96" s="63">
        <v>71987.58</v>
      </c>
      <c r="M96" s="68">
        <v>0.324956011646808</v>
      </c>
      <c r="N96" s="63">
        <v>86352.03</v>
      </c>
      <c r="O96" s="63">
        <v>29406.26</v>
      </c>
      <c r="P96" s="70">
        <v>105.34</v>
      </c>
      <c r="Q96" s="70">
        <v>34.05</v>
      </c>
      <c r="R96" s="63">
        <v>12448.85</v>
      </c>
      <c r="S96" s="63">
        <v>2701.31</v>
      </c>
      <c r="T96" s="63">
        <v>178.66</v>
      </c>
    </row>
    <row r="97" s="55" customFormat="1" spans="1:20">
      <c r="A97" s="62">
        <v>549</v>
      </c>
      <c r="B97" s="63" t="s">
        <v>305</v>
      </c>
      <c r="C97" s="63" t="s">
        <v>86</v>
      </c>
      <c r="D97" s="62">
        <v>7947</v>
      </c>
      <c r="E97" s="63" t="s">
        <v>365</v>
      </c>
      <c r="F97" s="63" t="s">
        <v>301</v>
      </c>
      <c r="G97" s="63">
        <v>0.9</v>
      </c>
      <c r="H97" s="63">
        <v>117660</v>
      </c>
      <c r="I97" s="68">
        <v>1.24968315315315</v>
      </c>
      <c r="J97" s="63">
        <v>61927</v>
      </c>
      <c r="K97" s="69">
        <v>138714.83</v>
      </c>
      <c r="L97" s="63">
        <v>37331.37</v>
      </c>
      <c r="M97" s="68">
        <v>0.269123135572455</v>
      </c>
      <c r="N97" s="63">
        <v>65121.43</v>
      </c>
      <c r="O97" s="63">
        <v>18575.28</v>
      </c>
      <c r="P97" s="70">
        <v>105.16</v>
      </c>
      <c r="Q97" s="70">
        <v>28.52</v>
      </c>
      <c r="R97" s="63">
        <v>3780.96</v>
      </c>
      <c r="S97" s="63">
        <v>1003.8</v>
      </c>
      <c r="T97" s="63">
        <v>96.4</v>
      </c>
    </row>
    <row r="98" s="55" customFormat="1" spans="1:20">
      <c r="A98" s="62">
        <v>743</v>
      </c>
      <c r="B98" s="63" t="s">
        <v>309</v>
      </c>
      <c r="C98" s="63" t="s">
        <v>343</v>
      </c>
      <c r="D98" s="62">
        <v>10922</v>
      </c>
      <c r="E98" s="63" t="s">
        <v>366</v>
      </c>
      <c r="F98" s="63" t="s">
        <v>308</v>
      </c>
      <c r="G98" s="63">
        <v>1</v>
      </c>
      <c r="H98" s="63">
        <v>114480</v>
      </c>
      <c r="I98" s="68">
        <v>1.13148175925926</v>
      </c>
      <c r="J98" s="63">
        <v>44040</v>
      </c>
      <c r="K98" s="69">
        <v>122200.03</v>
      </c>
      <c r="L98" s="63">
        <v>39037.77</v>
      </c>
      <c r="M98" s="68">
        <v>0.319457941213271</v>
      </c>
      <c r="N98" s="63">
        <v>46058.04</v>
      </c>
      <c r="O98" s="63">
        <v>15782.61</v>
      </c>
      <c r="P98" s="70">
        <v>104.58</v>
      </c>
      <c r="Q98" s="70">
        <v>34.27</v>
      </c>
      <c r="R98" s="63">
        <v>2463.83</v>
      </c>
      <c r="S98" s="63">
        <v>913.33</v>
      </c>
      <c r="T98" s="63">
        <v>64.57</v>
      </c>
    </row>
    <row r="99" s="55" customFormat="1" spans="1:20">
      <c r="A99" s="62">
        <v>102934</v>
      </c>
      <c r="B99" s="63" t="s">
        <v>300</v>
      </c>
      <c r="C99" s="63" t="s">
        <v>41</v>
      </c>
      <c r="D99" s="62">
        <v>11687</v>
      </c>
      <c r="E99" s="63" t="s">
        <v>367</v>
      </c>
      <c r="F99" s="63" t="s">
        <v>304</v>
      </c>
      <c r="G99" s="63">
        <v>0.6</v>
      </c>
      <c r="H99" s="63">
        <v>105000</v>
      </c>
      <c r="I99" s="68">
        <v>1.80597514285714</v>
      </c>
      <c r="J99" s="63">
        <v>19687.5</v>
      </c>
      <c r="K99" s="69">
        <v>189627.39</v>
      </c>
      <c r="L99" s="63">
        <v>47209.57</v>
      </c>
      <c r="M99" s="68">
        <v>0.248959657146576</v>
      </c>
      <c r="N99" s="63">
        <v>20368.31</v>
      </c>
      <c r="O99" s="63">
        <v>6214.97</v>
      </c>
      <c r="P99" s="70">
        <v>103.46</v>
      </c>
      <c r="Q99" s="70">
        <v>30.51</v>
      </c>
      <c r="R99" s="63">
        <v>8170.15</v>
      </c>
      <c r="S99" s="63">
        <v>2600.5</v>
      </c>
      <c r="T99" s="63">
        <v>233.43</v>
      </c>
    </row>
    <row r="100" s="55" customFormat="1" spans="1:20">
      <c r="A100" s="62">
        <v>712</v>
      </c>
      <c r="B100" s="63" t="s">
        <v>300</v>
      </c>
      <c r="C100" s="63" t="s">
        <v>263</v>
      </c>
      <c r="D100" s="62">
        <v>11383</v>
      </c>
      <c r="E100" s="63" t="s">
        <v>368</v>
      </c>
      <c r="F100" s="63" t="s">
        <v>308</v>
      </c>
      <c r="G100" s="63">
        <v>0.8</v>
      </c>
      <c r="H100" s="63">
        <v>370800</v>
      </c>
      <c r="I100" s="68">
        <v>1.05445358333333</v>
      </c>
      <c r="J100" s="63">
        <v>95690</v>
      </c>
      <c r="K100" s="69">
        <v>379603.29</v>
      </c>
      <c r="L100" s="63">
        <v>125600.86</v>
      </c>
      <c r="M100" s="68">
        <v>0.330874002698976</v>
      </c>
      <c r="N100" s="63">
        <v>98903.42</v>
      </c>
      <c r="O100" s="63">
        <v>35972.13</v>
      </c>
      <c r="P100" s="70">
        <v>103.36</v>
      </c>
      <c r="Q100" s="70">
        <v>36.37</v>
      </c>
      <c r="R100" s="63">
        <v>12772.63</v>
      </c>
      <c r="S100" s="63">
        <v>3817.5</v>
      </c>
      <c r="T100" s="63">
        <v>103.34</v>
      </c>
    </row>
    <row r="101" s="55" customFormat="1" spans="1:20">
      <c r="A101" s="62">
        <v>52</v>
      </c>
      <c r="B101" s="63" t="s">
        <v>324</v>
      </c>
      <c r="C101" s="63" t="s">
        <v>112</v>
      </c>
      <c r="D101" s="62">
        <v>11418</v>
      </c>
      <c r="E101" s="63" t="s">
        <v>111</v>
      </c>
      <c r="F101" s="63" t="s">
        <v>369</v>
      </c>
      <c r="G101" s="63">
        <v>0.7</v>
      </c>
      <c r="H101" s="63">
        <v>193440</v>
      </c>
      <c r="I101" s="68">
        <v>1.02696908602151</v>
      </c>
      <c r="J101" s="63">
        <v>43440</v>
      </c>
      <c r="K101" s="69">
        <v>191016.25</v>
      </c>
      <c r="L101" s="63">
        <v>56289.46</v>
      </c>
      <c r="M101" s="68">
        <v>0.294684143364766</v>
      </c>
      <c r="N101" s="63">
        <v>44852.92</v>
      </c>
      <c r="O101" s="63">
        <v>13964.21</v>
      </c>
      <c r="P101" s="70">
        <v>103.25</v>
      </c>
      <c r="Q101" s="70">
        <v>31.13</v>
      </c>
      <c r="R101" s="63">
        <v>7896.92</v>
      </c>
      <c r="S101" s="63">
        <v>2572</v>
      </c>
      <c r="T101" s="63">
        <v>122.47</v>
      </c>
    </row>
    <row r="102" s="55" customFormat="1" spans="1:20">
      <c r="A102" s="62">
        <v>716</v>
      </c>
      <c r="B102" s="63" t="s">
        <v>305</v>
      </c>
      <c r="C102" s="63" t="s">
        <v>199</v>
      </c>
      <c r="D102" s="62">
        <v>7661</v>
      </c>
      <c r="E102" s="63" t="s">
        <v>221</v>
      </c>
      <c r="F102" s="63" t="s">
        <v>350</v>
      </c>
      <c r="G102" s="63">
        <v>1</v>
      </c>
      <c r="H102" s="63">
        <v>114480</v>
      </c>
      <c r="I102" s="68">
        <v>1.18585324074074</v>
      </c>
      <c r="J102" s="63">
        <v>39475.8</v>
      </c>
      <c r="K102" s="69">
        <v>128072.15</v>
      </c>
      <c r="L102" s="63">
        <v>38695.93</v>
      </c>
      <c r="M102" s="68">
        <v>0.302141644377798</v>
      </c>
      <c r="N102" s="63">
        <v>40733.05</v>
      </c>
      <c r="O102" s="63">
        <v>12654.51</v>
      </c>
      <c r="P102" s="70">
        <v>103.18</v>
      </c>
      <c r="Q102" s="70">
        <v>31.07</v>
      </c>
      <c r="R102" s="63">
        <v>2343.86</v>
      </c>
      <c r="S102" s="63">
        <v>760.06</v>
      </c>
      <c r="T102" s="63">
        <v>61.42</v>
      </c>
    </row>
    <row r="103" s="55" customFormat="1" spans="1:20">
      <c r="A103" s="62">
        <v>337</v>
      </c>
      <c r="B103" s="63" t="s">
        <v>302</v>
      </c>
      <c r="C103" s="63" t="s">
        <v>35</v>
      </c>
      <c r="D103" s="62">
        <v>4061</v>
      </c>
      <c r="E103" s="63" t="s">
        <v>70</v>
      </c>
      <c r="F103" s="63" t="s">
        <v>333</v>
      </c>
      <c r="G103" s="63">
        <v>1.2</v>
      </c>
      <c r="H103" s="63">
        <v>732330</v>
      </c>
      <c r="I103" s="68">
        <v>1.12850571026723</v>
      </c>
      <c r="J103" s="63">
        <v>123774</v>
      </c>
      <c r="K103" s="69">
        <v>802367.56</v>
      </c>
      <c r="L103" s="63">
        <v>180692.57</v>
      </c>
      <c r="M103" s="68">
        <v>0.22519924658968</v>
      </c>
      <c r="N103" s="63">
        <v>127446.17</v>
      </c>
      <c r="O103" s="63">
        <v>28727.86</v>
      </c>
      <c r="P103" s="70">
        <v>102.97</v>
      </c>
      <c r="Q103" s="70">
        <v>22.54</v>
      </c>
      <c r="R103" s="63">
        <v>34903.62</v>
      </c>
      <c r="S103" s="63">
        <v>5656.3</v>
      </c>
      <c r="T103" s="63">
        <v>142.98</v>
      </c>
    </row>
    <row r="104" s="55" customFormat="1" spans="1:20">
      <c r="A104" s="62">
        <v>541</v>
      </c>
      <c r="B104" s="63" t="s">
        <v>312</v>
      </c>
      <c r="C104" s="63" t="s">
        <v>88</v>
      </c>
      <c r="D104" s="62">
        <v>4304</v>
      </c>
      <c r="E104" s="63" t="s">
        <v>125</v>
      </c>
      <c r="F104" s="63" t="s">
        <v>301</v>
      </c>
      <c r="G104" s="63">
        <v>0.9</v>
      </c>
      <c r="H104" s="63">
        <v>312000</v>
      </c>
      <c r="I104" s="68">
        <v>1.01065656666667</v>
      </c>
      <c r="J104" s="63">
        <v>96827.58</v>
      </c>
      <c r="K104" s="69">
        <v>303196.97</v>
      </c>
      <c r="L104" s="63">
        <v>90291.07</v>
      </c>
      <c r="M104" s="68">
        <v>0.297796742493832</v>
      </c>
      <c r="N104" s="63">
        <v>99513.94</v>
      </c>
      <c r="O104" s="63">
        <v>26107.63</v>
      </c>
      <c r="P104" s="70">
        <v>102.77</v>
      </c>
      <c r="Q104" s="70">
        <v>26.24</v>
      </c>
      <c r="R104" s="63">
        <v>16764.36</v>
      </c>
      <c r="S104" s="63">
        <v>3714.47</v>
      </c>
      <c r="T104" s="63">
        <v>161.2</v>
      </c>
    </row>
    <row r="105" s="55" customFormat="1" spans="1:20">
      <c r="A105" s="62">
        <v>742</v>
      </c>
      <c r="B105" s="63" t="s">
        <v>309</v>
      </c>
      <c r="C105" s="63" t="s">
        <v>160</v>
      </c>
      <c r="D105" s="62">
        <v>8763</v>
      </c>
      <c r="E105" s="63" t="s">
        <v>166</v>
      </c>
      <c r="F105" s="63" t="s">
        <v>301</v>
      </c>
      <c r="G105" s="63">
        <v>0.8</v>
      </c>
      <c r="H105" s="63">
        <v>274560</v>
      </c>
      <c r="I105" s="68">
        <v>1.05407068181818</v>
      </c>
      <c r="J105" s="63">
        <v>75740</v>
      </c>
      <c r="K105" s="69">
        <v>278274.66</v>
      </c>
      <c r="L105" s="63">
        <v>77240.81</v>
      </c>
      <c r="M105" s="68">
        <v>0.277570404721724</v>
      </c>
      <c r="N105" s="63">
        <v>77825.37</v>
      </c>
      <c r="O105" s="63">
        <v>21351.35</v>
      </c>
      <c r="P105" s="70">
        <v>102.75</v>
      </c>
      <c r="Q105" s="70">
        <v>27.43</v>
      </c>
      <c r="R105" s="63">
        <v>18355.25</v>
      </c>
      <c r="S105" s="63">
        <v>4355.6</v>
      </c>
      <c r="T105" s="63">
        <v>200.56</v>
      </c>
    </row>
    <row r="106" s="55" customFormat="1" spans="1:20">
      <c r="A106" s="62">
        <v>355</v>
      </c>
      <c r="B106" s="63" t="s">
        <v>309</v>
      </c>
      <c r="C106" s="63" t="s">
        <v>149</v>
      </c>
      <c r="D106" s="62">
        <v>6544</v>
      </c>
      <c r="E106" s="63" t="s">
        <v>370</v>
      </c>
      <c r="F106" s="63" t="s">
        <v>308</v>
      </c>
      <c r="G106" s="63">
        <v>1</v>
      </c>
      <c r="H106" s="63">
        <v>255840</v>
      </c>
      <c r="I106" s="68">
        <v>1.00618707317073</v>
      </c>
      <c r="J106" s="63">
        <v>54434</v>
      </c>
      <c r="K106" s="69">
        <v>247522.02</v>
      </c>
      <c r="L106" s="63">
        <v>77630.32</v>
      </c>
      <c r="M106" s="68">
        <v>0.3136299550238</v>
      </c>
      <c r="N106" s="63">
        <v>55505.94</v>
      </c>
      <c r="O106" s="63">
        <v>19100.39</v>
      </c>
      <c r="P106" s="70">
        <v>101.97</v>
      </c>
      <c r="Q106" s="70">
        <v>34.41</v>
      </c>
      <c r="R106" s="63">
        <v>7131.14</v>
      </c>
      <c r="S106" s="63">
        <v>2290.31</v>
      </c>
      <c r="T106" s="63">
        <v>83.62</v>
      </c>
    </row>
    <row r="107" s="55" customFormat="1" spans="1:20">
      <c r="A107" s="62">
        <v>709</v>
      </c>
      <c r="B107" s="63" t="s">
        <v>345</v>
      </c>
      <c r="C107" s="63" t="s">
        <v>201</v>
      </c>
      <c r="D107" s="62">
        <v>11465</v>
      </c>
      <c r="E107" s="63" t="s">
        <v>371</v>
      </c>
      <c r="F107" s="63" t="s">
        <v>350</v>
      </c>
      <c r="G107" s="63">
        <v>0.8</v>
      </c>
      <c r="H107" s="63">
        <v>234000</v>
      </c>
      <c r="I107" s="68">
        <v>1.03537831111111</v>
      </c>
      <c r="J107" s="63">
        <v>53490</v>
      </c>
      <c r="K107" s="69">
        <v>232960.12</v>
      </c>
      <c r="L107" s="63">
        <v>72952.24</v>
      </c>
      <c r="M107" s="68">
        <v>0.313153341438869</v>
      </c>
      <c r="N107" s="63">
        <v>54428.59</v>
      </c>
      <c r="O107" s="63">
        <v>19333.65</v>
      </c>
      <c r="P107" s="70">
        <v>101.75</v>
      </c>
      <c r="Q107" s="70">
        <v>35.52</v>
      </c>
      <c r="R107" s="63">
        <v>4855.62</v>
      </c>
      <c r="S107" s="63">
        <v>1600.77</v>
      </c>
      <c r="T107" s="63">
        <v>62.25</v>
      </c>
    </row>
    <row r="108" s="55" customFormat="1" spans="1:20">
      <c r="A108" s="62">
        <v>709</v>
      </c>
      <c r="B108" s="63" t="s">
        <v>345</v>
      </c>
      <c r="C108" s="63" t="s">
        <v>201</v>
      </c>
      <c r="D108" s="62">
        <v>11125</v>
      </c>
      <c r="E108" s="63" t="s">
        <v>200</v>
      </c>
      <c r="F108" s="63" t="s">
        <v>308</v>
      </c>
      <c r="G108" s="63">
        <v>1</v>
      </c>
      <c r="H108" s="63">
        <v>234000</v>
      </c>
      <c r="I108" s="68">
        <v>1.03537831111111</v>
      </c>
      <c r="J108" s="63">
        <v>66870</v>
      </c>
      <c r="K108" s="69">
        <v>232960.12</v>
      </c>
      <c r="L108" s="63">
        <v>72952.24</v>
      </c>
      <c r="M108" s="68">
        <v>0.313153341438869</v>
      </c>
      <c r="N108" s="63">
        <v>67925.29</v>
      </c>
      <c r="O108" s="63">
        <v>19943.54</v>
      </c>
      <c r="P108" s="70">
        <v>101.58</v>
      </c>
      <c r="Q108" s="70">
        <v>29.36</v>
      </c>
      <c r="R108" s="63">
        <v>4855.62</v>
      </c>
      <c r="S108" s="63">
        <v>1600.77</v>
      </c>
      <c r="T108" s="63">
        <v>62.25</v>
      </c>
    </row>
    <row r="109" s="55" customFormat="1" spans="1:20">
      <c r="A109" s="62">
        <v>720</v>
      </c>
      <c r="B109" s="63" t="s">
        <v>305</v>
      </c>
      <c r="C109" s="63" t="s">
        <v>121</v>
      </c>
      <c r="D109" s="62">
        <v>11142</v>
      </c>
      <c r="E109" s="63" t="s">
        <v>372</v>
      </c>
      <c r="F109" s="63" t="s">
        <v>308</v>
      </c>
      <c r="G109" s="63">
        <v>0.7</v>
      </c>
      <c r="H109" s="63">
        <v>108120</v>
      </c>
      <c r="I109" s="68">
        <v>1.29974970588235</v>
      </c>
      <c r="J109" s="63">
        <v>29070</v>
      </c>
      <c r="K109" s="69">
        <v>132574.47</v>
      </c>
      <c r="L109" s="63">
        <v>42071.05</v>
      </c>
      <c r="M109" s="68">
        <v>0.317339001996387</v>
      </c>
      <c r="N109" s="63">
        <v>29459.67</v>
      </c>
      <c r="O109" s="63">
        <v>9048.87</v>
      </c>
      <c r="P109" s="70">
        <v>101.34</v>
      </c>
      <c r="Q109" s="70">
        <v>30.72</v>
      </c>
      <c r="R109" s="63">
        <v>3525.73</v>
      </c>
      <c r="S109" s="63">
        <v>1288.57</v>
      </c>
      <c r="T109" s="63">
        <v>97.83</v>
      </c>
    </row>
    <row r="110" s="55" customFormat="1" spans="1:20">
      <c r="A110" s="62">
        <v>52</v>
      </c>
      <c r="B110" s="63" t="s">
        <v>324</v>
      </c>
      <c r="C110" s="63" t="s">
        <v>112</v>
      </c>
      <c r="D110" s="62">
        <v>6231</v>
      </c>
      <c r="E110" s="63" t="s">
        <v>373</v>
      </c>
      <c r="F110" s="63" t="s">
        <v>369</v>
      </c>
      <c r="G110" s="63">
        <v>1</v>
      </c>
      <c r="H110" s="63">
        <v>193440</v>
      </c>
      <c r="I110" s="68">
        <v>1.02696908602151</v>
      </c>
      <c r="J110" s="63">
        <v>51000</v>
      </c>
      <c r="K110" s="69">
        <v>191016.25</v>
      </c>
      <c r="L110" s="63">
        <v>56289.46</v>
      </c>
      <c r="M110" s="68">
        <v>0.294684143364766</v>
      </c>
      <c r="N110" s="63">
        <v>51672.05</v>
      </c>
      <c r="O110" s="63">
        <v>15745.33</v>
      </c>
      <c r="P110" s="70">
        <v>101.32</v>
      </c>
      <c r="Q110" s="70">
        <v>30.47</v>
      </c>
      <c r="R110" s="63">
        <v>7896.92</v>
      </c>
      <c r="S110" s="63">
        <v>2572</v>
      </c>
      <c r="T110" s="63">
        <v>122.47</v>
      </c>
    </row>
    <row r="111" s="55" customFormat="1" spans="1:20">
      <c r="A111" s="62">
        <v>750</v>
      </c>
      <c r="B111" s="63" t="s">
        <v>312</v>
      </c>
      <c r="C111" s="63" t="s">
        <v>131</v>
      </c>
      <c r="D111" s="62">
        <v>11088</v>
      </c>
      <c r="E111" s="63" t="s">
        <v>374</v>
      </c>
      <c r="F111" s="63" t="s">
        <v>308</v>
      </c>
      <c r="G111" s="63">
        <v>1</v>
      </c>
      <c r="H111" s="63">
        <v>401700</v>
      </c>
      <c r="I111" s="68">
        <v>1.05960802564103</v>
      </c>
      <c r="J111" s="63">
        <v>114771</v>
      </c>
      <c r="K111" s="69">
        <v>413247.13</v>
      </c>
      <c r="L111" s="63">
        <v>140977.63</v>
      </c>
      <c r="M111" s="68">
        <v>0.341146059501974</v>
      </c>
      <c r="N111" s="63">
        <v>116265.37</v>
      </c>
      <c r="O111" s="63">
        <v>39407.55</v>
      </c>
      <c r="P111" s="70">
        <v>101.3</v>
      </c>
      <c r="Q111" s="70">
        <v>33.89</v>
      </c>
      <c r="R111" s="63">
        <v>14492.92</v>
      </c>
      <c r="S111" s="63">
        <v>4151.99</v>
      </c>
      <c r="T111" s="63">
        <v>108.24</v>
      </c>
    </row>
    <row r="112" s="55" customFormat="1" spans="1:20">
      <c r="A112" s="62">
        <v>311</v>
      </c>
      <c r="B112" s="63" t="s">
        <v>300</v>
      </c>
      <c r="C112" s="63" t="s">
        <v>95</v>
      </c>
      <c r="D112" s="62">
        <v>4302</v>
      </c>
      <c r="E112" s="63" t="s">
        <v>375</v>
      </c>
      <c r="F112" s="63" t="s">
        <v>308</v>
      </c>
      <c r="G112" s="63">
        <v>1</v>
      </c>
      <c r="H112" s="63">
        <v>171600</v>
      </c>
      <c r="I112" s="68">
        <v>1.49457557575758</v>
      </c>
      <c r="J112" s="63">
        <v>90315</v>
      </c>
      <c r="K112" s="69">
        <v>246604.97</v>
      </c>
      <c r="L112" s="63">
        <v>63167.06</v>
      </c>
      <c r="M112" s="68">
        <v>0.256146743514537</v>
      </c>
      <c r="N112" s="63">
        <v>90896.49</v>
      </c>
      <c r="O112" s="63">
        <v>26957.1</v>
      </c>
      <c r="P112" s="70">
        <v>100.64</v>
      </c>
      <c r="Q112" s="70">
        <v>29.66</v>
      </c>
      <c r="R112" s="63">
        <v>35398.97</v>
      </c>
      <c r="S112" s="63">
        <v>7146.38</v>
      </c>
      <c r="T112" s="63">
        <v>618.86</v>
      </c>
    </row>
    <row r="113" s="55" customFormat="1" spans="1:20">
      <c r="A113" s="62">
        <v>737</v>
      </c>
      <c r="B113" s="63" t="s">
        <v>312</v>
      </c>
      <c r="C113" s="63" t="s">
        <v>110</v>
      </c>
      <c r="D113" s="62">
        <v>11448</v>
      </c>
      <c r="E113" s="63" t="s">
        <v>109</v>
      </c>
      <c r="F113" s="63" t="s">
        <v>310</v>
      </c>
      <c r="G113" s="63">
        <v>0.6</v>
      </c>
      <c r="H113" s="63">
        <v>187200</v>
      </c>
      <c r="I113" s="68">
        <v>1.01364005555556</v>
      </c>
      <c r="J113" s="63">
        <v>46800</v>
      </c>
      <c r="K113" s="69">
        <v>182455.21</v>
      </c>
      <c r="L113" s="63">
        <v>65221.55</v>
      </c>
      <c r="M113" s="68">
        <v>0.357466087156404</v>
      </c>
      <c r="N113" s="63">
        <v>47085.4</v>
      </c>
      <c r="O113" s="63">
        <v>16960.06</v>
      </c>
      <c r="P113" s="70">
        <v>100.61</v>
      </c>
      <c r="Q113" s="70">
        <v>36.02</v>
      </c>
      <c r="R113" s="63">
        <v>5445.1</v>
      </c>
      <c r="S113" s="63">
        <v>2163.66</v>
      </c>
      <c r="T113" s="63">
        <v>87.26</v>
      </c>
    </row>
    <row r="114" s="55" customFormat="1" spans="1:20">
      <c r="A114" s="62">
        <v>585</v>
      </c>
      <c r="B114" s="63" t="s">
        <v>300</v>
      </c>
      <c r="C114" s="63" t="s">
        <v>171</v>
      </c>
      <c r="D114" s="62">
        <v>11642</v>
      </c>
      <c r="E114" s="63" t="s">
        <v>376</v>
      </c>
      <c r="F114" s="63" t="s">
        <v>310</v>
      </c>
      <c r="G114" s="63">
        <v>0.6</v>
      </c>
      <c r="H114" s="63">
        <v>299520</v>
      </c>
      <c r="I114" s="68">
        <v>1.10373013888889</v>
      </c>
      <c r="J114" s="63">
        <v>85590</v>
      </c>
      <c r="K114" s="69">
        <v>317874.28</v>
      </c>
      <c r="L114" s="63">
        <v>99170.31</v>
      </c>
      <c r="M114" s="68">
        <v>0.311979660638162</v>
      </c>
      <c r="N114" s="63">
        <v>85951.1</v>
      </c>
      <c r="O114" s="63">
        <v>27835.39</v>
      </c>
      <c r="P114" s="70">
        <v>100.42</v>
      </c>
      <c r="Q114" s="70">
        <v>32.39</v>
      </c>
      <c r="R114" s="63">
        <v>9283.59</v>
      </c>
      <c r="S114" s="63">
        <v>3222.32</v>
      </c>
      <c r="T114" s="63">
        <v>92.98</v>
      </c>
    </row>
    <row r="115" s="55" customFormat="1" spans="1:20">
      <c r="A115" s="62">
        <v>103198</v>
      </c>
      <c r="B115" s="63" t="s">
        <v>320</v>
      </c>
      <c r="C115" s="63" t="s">
        <v>114</v>
      </c>
      <c r="D115" s="62">
        <v>11126</v>
      </c>
      <c r="E115" s="63" t="s">
        <v>113</v>
      </c>
      <c r="F115" s="63" t="s">
        <v>308</v>
      </c>
      <c r="G115" s="63">
        <v>1</v>
      </c>
      <c r="H115" s="63">
        <v>95400</v>
      </c>
      <c r="I115" s="68">
        <v>1.33613277777778</v>
      </c>
      <c r="J115" s="63">
        <v>38160</v>
      </c>
      <c r="K115" s="69">
        <v>120251.95</v>
      </c>
      <c r="L115" s="63">
        <v>35316.76</v>
      </c>
      <c r="M115" s="68">
        <v>0.293689707318675</v>
      </c>
      <c r="N115" s="63">
        <v>38308.58</v>
      </c>
      <c r="O115" s="63">
        <v>10585.43</v>
      </c>
      <c r="P115" s="70">
        <v>100.39</v>
      </c>
      <c r="Q115" s="70">
        <v>27.63</v>
      </c>
      <c r="R115" s="63">
        <v>1849.96</v>
      </c>
      <c r="S115" s="63">
        <v>646.37</v>
      </c>
      <c r="T115" s="63">
        <v>58.17</v>
      </c>
    </row>
    <row r="116" s="55" customFormat="1" spans="1:20">
      <c r="A116" s="62">
        <v>52</v>
      </c>
      <c r="B116" s="63" t="s">
        <v>324</v>
      </c>
      <c r="C116" s="63" t="s">
        <v>112</v>
      </c>
      <c r="D116" s="62">
        <v>4121</v>
      </c>
      <c r="E116" s="63" t="s">
        <v>128</v>
      </c>
      <c r="F116" s="63" t="s">
        <v>301</v>
      </c>
      <c r="G116" s="63">
        <v>0.9</v>
      </c>
      <c r="H116" s="63">
        <v>193440</v>
      </c>
      <c r="I116" s="68">
        <v>1.02696908602151</v>
      </c>
      <c r="J116" s="63">
        <v>48000</v>
      </c>
      <c r="K116" s="69">
        <v>191016.25</v>
      </c>
      <c r="L116" s="63">
        <v>56289.46</v>
      </c>
      <c r="M116" s="68">
        <v>0.294684143364766</v>
      </c>
      <c r="N116" s="63">
        <v>47771.05</v>
      </c>
      <c r="O116" s="63">
        <v>13776.15</v>
      </c>
      <c r="P116" s="70">
        <v>99.52</v>
      </c>
      <c r="Q116" s="70">
        <v>28.84</v>
      </c>
      <c r="R116" s="63">
        <v>7896.92</v>
      </c>
      <c r="S116" s="63">
        <v>2572</v>
      </c>
      <c r="T116" s="63">
        <v>122.47</v>
      </c>
    </row>
    <row r="117" s="55" customFormat="1" spans="1:20">
      <c r="A117" s="62">
        <v>754</v>
      </c>
      <c r="B117" s="63" t="s">
        <v>324</v>
      </c>
      <c r="C117" s="63" t="s">
        <v>91</v>
      </c>
      <c r="D117" s="62">
        <v>11241</v>
      </c>
      <c r="E117" s="63" t="s">
        <v>173</v>
      </c>
      <c r="F117" s="63" t="s">
        <v>369</v>
      </c>
      <c r="G117" s="63">
        <v>1</v>
      </c>
      <c r="H117" s="63">
        <v>184680</v>
      </c>
      <c r="I117" s="68">
        <v>1.27296216374269</v>
      </c>
      <c r="J117" s="63">
        <v>63682.75</v>
      </c>
      <c r="K117" s="69">
        <v>217676.53</v>
      </c>
      <c r="L117" s="63">
        <v>64278.15</v>
      </c>
      <c r="M117" s="68">
        <v>0.295292055601952</v>
      </c>
      <c r="N117" s="63">
        <v>63334.46</v>
      </c>
      <c r="O117" s="63">
        <v>19448.85</v>
      </c>
      <c r="P117" s="70">
        <v>99.45</v>
      </c>
      <c r="Q117" s="70">
        <v>30.71</v>
      </c>
      <c r="R117" s="63">
        <v>9922</v>
      </c>
      <c r="S117" s="63">
        <v>2519.72</v>
      </c>
      <c r="T117" s="63">
        <v>161.18</v>
      </c>
    </row>
    <row r="118" s="55" customFormat="1" spans="1:20">
      <c r="A118" s="62">
        <v>721</v>
      </c>
      <c r="B118" s="63" t="s">
        <v>314</v>
      </c>
      <c r="C118" s="63" t="s">
        <v>351</v>
      </c>
      <c r="D118" s="62">
        <v>7011</v>
      </c>
      <c r="E118" s="63" t="s">
        <v>377</v>
      </c>
      <c r="F118" s="63" t="s">
        <v>301</v>
      </c>
      <c r="G118" s="63">
        <v>0.9</v>
      </c>
      <c r="H118" s="63">
        <v>162240</v>
      </c>
      <c r="I118" s="68">
        <v>1.00620358974359</v>
      </c>
      <c r="J118" s="63">
        <v>44249</v>
      </c>
      <c r="K118" s="69">
        <v>156967.76</v>
      </c>
      <c r="L118" s="63">
        <v>50459.34</v>
      </c>
      <c r="M118" s="68">
        <v>0.321463082610085</v>
      </c>
      <c r="N118" s="63">
        <v>43927.88</v>
      </c>
      <c r="O118" s="63">
        <v>14346.23</v>
      </c>
      <c r="P118" s="70">
        <v>99.27</v>
      </c>
      <c r="Q118" s="70">
        <v>32.66</v>
      </c>
      <c r="R118" s="63">
        <v>3955.26</v>
      </c>
      <c r="S118" s="63">
        <v>1368.77</v>
      </c>
      <c r="T118" s="63">
        <v>73.14</v>
      </c>
    </row>
    <row r="119" s="55" customFormat="1" spans="1:20">
      <c r="A119" s="62">
        <v>730</v>
      </c>
      <c r="B119" s="63" t="s">
        <v>345</v>
      </c>
      <c r="C119" s="63" t="s">
        <v>346</v>
      </c>
      <c r="D119" s="62">
        <v>8038</v>
      </c>
      <c r="E119" s="63" t="s">
        <v>378</v>
      </c>
      <c r="F119" s="63" t="s">
        <v>308</v>
      </c>
      <c r="G119" s="63">
        <v>1</v>
      </c>
      <c r="H119" s="63">
        <v>280800</v>
      </c>
      <c r="I119" s="68">
        <v>1.06028596296296</v>
      </c>
      <c r="J119" s="63">
        <v>68490</v>
      </c>
      <c r="K119" s="69">
        <v>286277.21</v>
      </c>
      <c r="L119" s="63">
        <v>83198.99</v>
      </c>
      <c r="M119" s="68">
        <v>0.290623867684054</v>
      </c>
      <c r="N119" s="63">
        <v>67371.45</v>
      </c>
      <c r="O119" s="63">
        <v>20106.8</v>
      </c>
      <c r="P119" s="70">
        <v>98.37</v>
      </c>
      <c r="Q119" s="70">
        <v>29.84</v>
      </c>
      <c r="R119" s="63">
        <v>5441.74</v>
      </c>
      <c r="S119" s="63">
        <v>1767</v>
      </c>
      <c r="T119" s="63">
        <v>58.14</v>
      </c>
    </row>
    <row r="120" s="55" customFormat="1" spans="1:20">
      <c r="A120" s="62">
        <v>373</v>
      </c>
      <c r="B120" s="63" t="s">
        <v>312</v>
      </c>
      <c r="C120" s="63" t="s">
        <v>60</v>
      </c>
      <c r="D120" s="62">
        <v>8903</v>
      </c>
      <c r="E120" s="63" t="s">
        <v>174</v>
      </c>
      <c r="F120" s="63" t="s">
        <v>379</v>
      </c>
      <c r="G120" s="63">
        <v>0.9</v>
      </c>
      <c r="H120" s="63">
        <v>252720</v>
      </c>
      <c r="I120" s="68">
        <v>1.26896946502058</v>
      </c>
      <c r="J120" s="63">
        <v>90979.2</v>
      </c>
      <c r="K120" s="69">
        <v>308359.58</v>
      </c>
      <c r="L120" s="63">
        <v>81632.57</v>
      </c>
      <c r="M120" s="68">
        <v>0.264731745970078</v>
      </c>
      <c r="N120" s="63">
        <v>89010.68</v>
      </c>
      <c r="O120" s="63">
        <v>21617.84</v>
      </c>
      <c r="P120" s="70">
        <v>97.84</v>
      </c>
      <c r="Q120" s="70">
        <v>24.29</v>
      </c>
      <c r="R120" s="63">
        <v>7441.92</v>
      </c>
      <c r="S120" s="63">
        <v>2738.07</v>
      </c>
      <c r="T120" s="63">
        <v>88.34</v>
      </c>
    </row>
    <row r="121" s="55" customFormat="1" spans="1:20">
      <c r="A121" s="62">
        <v>709</v>
      </c>
      <c r="B121" s="63" t="s">
        <v>345</v>
      </c>
      <c r="C121" s="63" t="s">
        <v>201</v>
      </c>
      <c r="D121" s="62">
        <v>7662</v>
      </c>
      <c r="E121" s="63" t="s">
        <v>380</v>
      </c>
      <c r="F121" s="63" t="s">
        <v>301</v>
      </c>
      <c r="G121" s="63">
        <v>0.9</v>
      </c>
      <c r="H121" s="63">
        <v>234000</v>
      </c>
      <c r="I121" s="68">
        <v>1.03537831111111</v>
      </c>
      <c r="J121" s="63">
        <v>60150</v>
      </c>
      <c r="K121" s="69">
        <v>232960.12</v>
      </c>
      <c r="L121" s="63">
        <v>72952.24</v>
      </c>
      <c r="M121" s="68">
        <v>0.313153341438869</v>
      </c>
      <c r="N121" s="63">
        <v>58542.06</v>
      </c>
      <c r="O121" s="63">
        <v>17912.39</v>
      </c>
      <c r="P121" s="70">
        <v>97.33</v>
      </c>
      <c r="Q121" s="70">
        <v>30.6</v>
      </c>
      <c r="R121" s="63">
        <v>4855.62</v>
      </c>
      <c r="S121" s="63">
        <v>1600.77</v>
      </c>
      <c r="T121" s="63">
        <v>62.25</v>
      </c>
    </row>
    <row r="122" s="55" customFormat="1" spans="1:20">
      <c r="A122" s="62">
        <v>733</v>
      </c>
      <c r="B122" s="63" t="s">
        <v>341</v>
      </c>
      <c r="C122" s="63" t="s">
        <v>84</v>
      </c>
      <c r="D122" s="62">
        <v>11004</v>
      </c>
      <c r="E122" s="63" t="s">
        <v>161</v>
      </c>
      <c r="F122" s="63" t="s">
        <v>342</v>
      </c>
      <c r="G122" s="63">
        <v>0.9</v>
      </c>
      <c r="H122" s="63">
        <v>108120</v>
      </c>
      <c r="I122" s="68">
        <v>1.11712107843137</v>
      </c>
      <c r="J122" s="63">
        <v>38923.2</v>
      </c>
      <c r="K122" s="69">
        <v>113946.35</v>
      </c>
      <c r="L122" s="63">
        <v>31794.71</v>
      </c>
      <c r="M122" s="68">
        <v>0.27903228142016</v>
      </c>
      <c r="N122" s="63">
        <v>37821.4</v>
      </c>
      <c r="O122" s="63">
        <v>10759.84</v>
      </c>
      <c r="P122" s="70">
        <v>97.17</v>
      </c>
      <c r="Q122" s="70">
        <v>28.45</v>
      </c>
      <c r="R122" s="63">
        <v>2939.28</v>
      </c>
      <c r="S122" s="63">
        <v>947.45</v>
      </c>
      <c r="T122" s="63">
        <v>81.56</v>
      </c>
    </row>
    <row r="123" s="55" customFormat="1" spans="1:20">
      <c r="A123" s="62">
        <v>341</v>
      </c>
      <c r="B123" s="63" t="s">
        <v>314</v>
      </c>
      <c r="C123" s="63" t="s">
        <v>93</v>
      </c>
      <c r="D123" s="62">
        <v>992157</v>
      </c>
      <c r="E123" s="63" t="s">
        <v>381</v>
      </c>
      <c r="F123" s="63" t="s">
        <v>382</v>
      </c>
      <c r="G123" s="63">
        <v>1.2</v>
      </c>
      <c r="H123" s="63">
        <v>599460</v>
      </c>
      <c r="I123" s="68">
        <v>1.05977721649485</v>
      </c>
      <c r="J123" s="63">
        <v>93422</v>
      </c>
      <c r="K123" s="69">
        <v>616790.34</v>
      </c>
      <c r="L123" s="63">
        <v>178966.38</v>
      </c>
      <c r="M123" s="68">
        <v>0.290157559860617</v>
      </c>
      <c r="N123" s="63">
        <v>90734.56</v>
      </c>
      <c r="O123" s="63">
        <v>25339.69</v>
      </c>
      <c r="P123" s="70">
        <v>97.12</v>
      </c>
      <c r="Q123" s="70">
        <v>27.93</v>
      </c>
      <c r="R123" s="63">
        <v>14503.6</v>
      </c>
      <c r="S123" s="63">
        <v>4855.96</v>
      </c>
      <c r="T123" s="63">
        <v>72.58</v>
      </c>
    </row>
    <row r="124" s="55" customFormat="1" spans="1:20">
      <c r="A124" s="62">
        <v>379</v>
      </c>
      <c r="B124" s="63" t="s">
        <v>320</v>
      </c>
      <c r="C124" s="63" t="s">
        <v>76</v>
      </c>
      <c r="D124" s="62">
        <v>6831</v>
      </c>
      <c r="E124" s="63" t="s">
        <v>383</v>
      </c>
      <c r="F124" s="63" t="s">
        <v>308</v>
      </c>
      <c r="G124" s="63">
        <v>1</v>
      </c>
      <c r="H124" s="63">
        <v>187200</v>
      </c>
      <c r="I124" s="68">
        <v>1.14153672222222</v>
      </c>
      <c r="J124" s="63">
        <v>64551.72</v>
      </c>
      <c r="K124" s="69">
        <v>205476.61</v>
      </c>
      <c r="L124" s="63">
        <v>52998.66</v>
      </c>
      <c r="M124" s="68">
        <v>0.257930379521056</v>
      </c>
      <c r="N124" s="63">
        <v>62226.83</v>
      </c>
      <c r="O124" s="63">
        <v>16870.22</v>
      </c>
      <c r="P124" s="70">
        <v>96.4</v>
      </c>
      <c r="Q124" s="70">
        <v>27.11</v>
      </c>
      <c r="R124" s="63">
        <v>4593.9</v>
      </c>
      <c r="S124" s="63">
        <v>1314.3</v>
      </c>
      <c r="T124" s="63">
        <v>73.62</v>
      </c>
    </row>
    <row r="125" s="55" customFormat="1" spans="1:20">
      <c r="A125" s="62">
        <v>743</v>
      </c>
      <c r="B125" s="63" t="s">
        <v>309</v>
      </c>
      <c r="C125" s="63" t="s">
        <v>343</v>
      </c>
      <c r="D125" s="62">
        <v>11395</v>
      </c>
      <c r="E125" s="63" t="s">
        <v>384</v>
      </c>
      <c r="F125" s="63" t="s">
        <v>308</v>
      </c>
      <c r="G125" s="63">
        <v>0.7</v>
      </c>
      <c r="H125" s="63">
        <v>114480</v>
      </c>
      <c r="I125" s="68">
        <v>1.13148175925926</v>
      </c>
      <c r="J125" s="63">
        <v>30840</v>
      </c>
      <c r="K125" s="69">
        <v>122200.03</v>
      </c>
      <c r="L125" s="63">
        <v>39037.77</v>
      </c>
      <c r="M125" s="68">
        <v>0.319457941213271</v>
      </c>
      <c r="N125" s="63">
        <v>29703.2</v>
      </c>
      <c r="O125" s="63">
        <v>9398.26</v>
      </c>
      <c r="P125" s="70">
        <v>96.31</v>
      </c>
      <c r="Q125" s="70">
        <v>31.64</v>
      </c>
      <c r="R125" s="63">
        <v>2463.83</v>
      </c>
      <c r="S125" s="63">
        <v>913.33</v>
      </c>
      <c r="T125" s="63">
        <v>64.57</v>
      </c>
    </row>
    <row r="126" s="55" customFormat="1" spans="1:20">
      <c r="A126" s="62">
        <v>709</v>
      </c>
      <c r="B126" s="63" t="s">
        <v>345</v>
      </c>
      <c r="C126" s="63" t="s">
        <v>201</v>
      </c>
      <c r="D126" s="62">
        <v>11486</v>
      </c>
      <c r="E126" s="63" t="s">
        <v>385</v>
      </c>
      <c r="F126" s="63" t="s">
        <v>350</v>
      </c>
      <c r="G126" s="63">
        <v>0.8</v>
      </c>
      <c r="H126" s="63">
        <v>234000</v>
      </c>
      <c r="I126" s="68">
        <v>1.03537831111111</v>
      </c>
      <c r="J126" s="63">
        <v>53490</v>
      </c>
      <c r="K126" s="69">
        <v>232960.12</v>
      </c>
      <c r="L126" s="63">
        <v>72952.24</v>
      </c>
      <c r="M126" s="68">
        <v>0.313153341438869</v>
      </c>
      <c r="N126" s="63">
        <v>51329.78</v>
      </c>
      <c r="O126" s="63">
        <v>15721.77</v>
      </c>
      <c r="P126" s="70">
        <v>95.96</v>
      </c>
      <c r="Q126" s="70">
        <v>30.63</v>
      </c>
      <c r="R126" s="63">
        <v>4855.62</v>
      </c>
      <c r="S126" s="63">
        <v>1600.77</v>
      </c>
      <c r="T126" s="63">
        <v>62.25</v>
      </c>
    </row>
    <row r="127" s="55" customFormat="1" spans="1:20">
      <c r="A127" s="62">
        <v>337</v>
      </c>
      <c r="B127" s="63" t="s">
        <v>302</v>
      </c>
      <c r="C127" s="63" t="s">
        <v>35</v>
      </c>
      <c r="D127" s="62">
        <v>990451</v>
      </c>
      <c r="E127" s="63" t="s">
        <v>106</v>
      </c>
      <c r="F127" s="63" t="s">
        <v>382</v>
      </c>
      <c r="G127" s="63">
        <v>1.2</v>
      </c>
      <c r="H127" s="63">
        <v>732330</v>
      </c>
      <c r="I127" s="68">
        <v>1.12850571026723</v>
      </c>
      <c r="J127" s="63">
        <v>123774</v>
      </c>
      <c r="K127" s="69">
        <v>802367.56</v>
      </c>
      <c r="L127" s="63">
        <v>180692.57</v>
      </c>
      <c r="M127" s="68">
        <v>0.22519924658968</v>
      </c>
      <c r="N127" s="63">
        <v>118364.88</v>
      </c>
      <c r="O127" s="63">
        <v>25720.45</v>
      </c>
      <c r="P127" s="70">
        <v>95.63</v>
      </c>
      <c r="Q127" s="70">
        <v>21.73</v>
      </c>
      <c r="R127" s="63">
        <v>34903.62</v>
      </c>
      <c r="S127" s="63">
        <v>5656.3</v>
      </c>
      <c r="T127" s="63">
        <v>142.98</v>
      </c>
    </row>
    <row r="128" s="55" customFormat="1" spans="1:20">
      <c r="A128" s="62">
        <v>723</v>
      </c>
      <c r="B128" s="63" t="s">
        <v>309</v>
      </c>
      <c r="C128" s="63" t="s">
        <v>151</v>
      </c>
      <c r="D128" s="62">
        <v>8386</v>
      </c>
      <c r="E128" s="63" t="s">
        <v>386</v>
      </c>
      <c r="F128" s="63" t="s">
        <v>379</v>
      </c>
      <c r="G128" s="63">
        <v>1</v>
      </c>
      <c r="H128" s="63">
        <v>120840</v>
      </c>
      <c r="I128" s="68">
        <v>1.06058640350877</v>
      </c>
      <c r="J128" s="63">
        <v>48360</v>
      </c>
      <c r="K128" s="69">
        <v>120906.85</v>
      </c>
      <c r="L128" s="63">
        <v>36333.48</v>
      </c>
      <c r="M128" s="68">
        <v>0.30050803573164</v>
      </c>
      <c r="N128" s="63">
        <v>46189.19</v>
      </c>
      <c r="O128" s="63">
        <v>12773.76</v>
      </c>
      <c r="P128" s="70">
        <v>95.51</v>
      </c>
      <c r="Q128" s="70">
        <v>27.66</v>
      </c>
      <c r="R128" s="63">
        <v>4009.91</v>
      </c>
      <c r="S128" s="63">
        <v>1547.76</v>
      </c>
      <c r="T128" s="63">
        <v>99.55</v>
      </c>
    </row>
    <row r="129" s="55" customFormat="1" spans="1:20">
      <c r="A129" s="62">
        <v>355</v>
      </c>
      <c r="B129" s="63" t="s">
        <v>309</v>
      </c>
      <c r="C129" s="63" t="s">
        <v>149</v>
      </c>
      <c r="D129" s="62">
        <v>11396</v>
      </c>
      <c r="E129" s="63" t="s">
        <v>387</v>
      </c>
      <c r="F129" s="63" t="s">
        <v>388</v>
      </c>
      <c r="G129" s="63">
        <v>0.6</v>
      </c>
      <c r="H129" s="63">
        <v>255840</v>
      </c>
      <c r="I129" s="68">
        <v>1.00618707317073</v>
      </c>
      <c r="J129" s="63">
        <v>32660</v>
      </c>
      <c r="K129" s="69">
        <v>247522.02</v>
      </c>
      <c r="L129" s="63">
        <v>77630.32</v>
      </c>
      <c r="M129" s="68">
        <v>0.3136299550238</v>
      </c>
      <c r="N129" s="63">
        <v>31164.07</v>
      </c>
      <c r="O129" s="63">
        <v>10734.32</v>
      </c>
      <c r="P129" s="70">
        <v>95.42</v>
      </c>
      <c r="Q129" s="70">
        <v>34.44</v>
      </c>
      <c r="R129" s="63">
        <v>7131.14</v>
      </c>
      <c r="S129" s="63">
        <v>2290.31</v>
      </c>
      <c r="T129" s="63">
        <v>83.62</v>
      </c>
    </row>
    <row r="130" s="55" customFormat="1" spans="1:20">
      <c r="A130" s="62">
        <v>578</v>
      </c>
      <c r="B130" s="63" t="s">
        <v>309</v>
      </c>
      <c r="C130" s="63" t="s">
        <v>74</v>
      </c>
      <c r="D130" s="62">
        <v>9140</v>
      </c>
      <c r="E130" s="63" t="s">
        <v>389</v>
      </c>
      <c r="F130" s="63" t="s">
        <v>333</v>
      </c>
      <c r="G130" s="63">
        <v>1.1</v>
      </c>
      <c r="H130" s="63">
        <v>224640</v>
      </c>
      <c r="I130" s="68">
        <v>1.20774310185185</v>
      </c>
      <c r="J130" s="63">
        <v>95000</v>
      </c>
      <c r="K130" s="69">
        <v>260872.51</v>
      </c>
      <c r="L130" s="63">
        <v>83699.06</v>
      </c>
      <c r="M130" s="68">
        <v>0.320842774886476</v>
      </c>
      <c r="N130" s="63">
        <v>90413.51</v>
      </c>
      <c r="O130" s="63">
        <v>31106.39</v>
      </c>
      <c r="P130" s="70">
        <v>95.17</v>
      </c>
      <c r="Q130" s="70">
        <v>34.4</v>
      </c>
      <c r="R130" s="63">
        <v>8949.18</v>
      </c>
      <c r="S130" s="63">
        <v>3283.6</v>
      </c>
      <c r="T130" s="63">
        <v>119.51</v>
      </c>
    </row>
    <row r="131" s="55" customFormat="1" spans="1:20">
      <c r="A131" s="62">
        <v>581</v>
      </c>
      <c r="B131" s="63" t="s">
        <v>309</v>
      </c>
      <c r="C131" s="63" t="s">
        <v>185</v>
      </c>
      <c r="D131" s="62">
        <v>5641</v>
      </c>
      <c r="E131" s="63" t="s">
        <v>390</v>
      </c>
      <c r="F131" s="63" t="s">
        <v>301</v>
      </c>
      <c r="G131" s="63">
        <v>0.9</v>
      </c>
      <c r="H131" s="63">
        <v>287040</v>
      </c>
      <c r="I131" s="68">
        <v>1.05199275362319</v>
      </c>
      <c r="J131" s="63">
        <v>95680</v>
      </c>
      <c r="K131" s="69">
        <v>290320.2</v>
      </c>
      <c r="L131" s="63">
        <v>91813.23</v>
      </c>
      <c r="M131" s="68">
        <v>0.316248163234938</v>
      </c>
      <c r="N131" s="63">
        <v>89983.71</v>
      </c>
      <c r="O131" s="63">
        <v>28661.23</v>
      </c>
      <c r="P131" s="70">
        <v>94.05</v>
      </c>
      <c r="Q131" s="70">
        <v>31.85</v>
      </c>
      <c r="R131" s="63">
        <v>10520.34</v>
      </c>
      <c r="S131" s="63">
        <v>3434.17</v>
      </c>
      <c r="T131" s="63">
        <v>109.95</v>
      </c>
    </row>
    <row r="132" s="55" customFormat="1" spans="1:20">
      <c r="A132" s="62">
        <v>541</v>
      </c>
      <c r="B132" s="63" t="s">
        <v>312</v>
      </c>
      <c r="C132" s="63" t="s">
        <v>88</v>
      </c>
      <c r="D132" s="62">
        <v>5665</v>
      </c>
      <c r="E132" s="63" t="s">
        <v>87</v>
      </c>
      <c r="F132" s="63" t="s">
        <v>308</v>
      </c>
      <c r="G132" s="63">
        <v>1</v>
      </c>
      <c r="H132" s="63">
        <v>312000</v>
      </c>
      <c r="I132" s="68">
        <v>1.01065656666667</v>
      </c>
      <c r="J132" s="63">
        <v>107586.21</v>
      </c>
      <c r="K132" s="69">
        <v>303196.97</v>
      </c>
      <c r="L132" s="63">
        <v>90291.07</v>
      </c>
      <c r="M132" s="68">
        <v>0.297796742493832</v>
      </c>
      <c r="N132" s="63">
        <v>100768.7</v>
      </c>
      <c r="O132" s="63">
        <v>31056.5</v>
      </c>
      <c r="P132" s="70">
        <v>93.66</v>
      </c>
      <c r="Q132" s="70">
        <v>30.82</v>
      </c>
      <c r="R132" s="63">
        <v>16764.36</v>
      </c>
      <c r="S132" s="63">
        <v>3714.47</v>
      </c>
      <c r="T132" s="63">
        <v>161.2</v>
      </c>
    </row>
    <row r="133" s="55" customFormat="1" spans="1:20">
      <c r="A133" s="62">
        <v>747</v>
      </c>
      <c r="B133" s="63" t="s">
        <v>319</v>
      </c>
      <c r="C133" s="63" t="s">
        <v>145</v>
      </c>
      <c r="D133" s="62">
        <v>11023</v>
      </c>
      <c r="E133" s="63" t="s">
        <v>203</v>
      </c>
      <c r="F133" s="63" t="s">
        <v>350</v>
      </c>
      <c r="G133" s="63">
        <v>0.9</v>
      </c>
      <c r="H133" s="63">
        <v>174720</v>
      </c>
      <c r="I133" s="68">
        <v>1.25001380952381</v>
      </c>
      <c r="J133" s="63">
        <v>58240</v>
      </c>
      <c r="K133" s="69">
        <v>210002.32</v>
      </c>
      <c r="L133" s="63">
        <v>60198.13</v>
      </c>
      <c r="M133" s="68">
        <v>0.286654595053997</v>
      </c>
      <c r="N133" s="63">
        <v>54379.34</v>
      </c>
      <c r="O133" s="63">
        <v>16131.59</v>
      </c>
      <c r="P133" s="70">
        <v>93.37</v>
      </c>
      <c r="Q133" s="70">
        <v>29.66</v>
      </c>
      <c r="R133" s="63">
        <v>2138.33</v>
      </c>
      <c r="S133" s="63">
        <v>721.61</v>
      </c>
      <c r="T133" s="63">
        <v>36.72</v>
      </c>
    </row>
    <row r="134" s="55" customFormat="1" spans="1:20">
      <c r="A134" s="62">
        <v>581</v>
      </c>
      <c r="B134" s="63" t="s">
        <v>309</v>
      </c>
      <c r="C134" s="63" t="s">
        <v>185</v>
      </c>
      <c r="D134" s="62">
        <v>7279</v>
      </c>
      <c r="E134" s="63" t="s">
        <v>391</v>
      </c>
      <c r="F134" s="63" t="s">
        <v>308</v>
      </c>
      <c r="G134" s="63">
        <v>1</v>
      </c>
      <c r="H134" s="63">
        <v>287040</v>
      </c>
      <c r="I134" s="68">
        <v>1.05199275362319</v>
      </c>
      <c r="J134" s="63">
        <v>106311</v>
      </c>
      <c r="K134" s="69">
        <v>290320.2</v>
      </c>
      <c r="L134" s="63">
        <v>91813.23</v>
      </c>
      <c r="M134" s="68">
        <v>0.316248163234938</v>
      </c>
      <c r="N134" s="63">
        <v>98797.71</v>
      </c>
      <c r="O134" s="63">
        <v>32300.91</v>
      </c>
      <c r="P134" s="70">
        <v>92.93</v>
      </c>
      <c r="Q134" s="70">
        <v>32.69</v>
      </c>
      <c r="R134" s="63">
        <v>10520.34</v>
      </c>
      <c r="S134" s="63">
        <v>3434.17</v>
      </c>
      <c r="T134" s="63">
        <v>109.95</v>
      </c>
    </row>
    <row r="135" s="55" customFormat="1" spans="1:20">
      <c r="A135" s="62">
        <v>753</v>
      </c>
      <c r="B135" s="63" t="s">
        <v>302</v>
      </c>
      <c r="C135" s="63" t="s">
        <v>116</v>
      </c>
      <c r="D135" s="62">
        <v>11120</v>
      </c>
      <c r="E135" s="63" t="s">
        <v>178</v>
      </c>
      <c r="F135" s="63" t="s">
        <v>308</v>
      </c>
      <c r="G135" s="63">
        <v>0.8</v>
      </c>
      <c r="H135" s="63">
        <v>82680</v>
      </c>
      <c r="I135" s="68">
        <v>1.14188474358974</v>
      </c>
      <c r="J135" s="63">
        <v>38910</v>
      </c>
      <c r="K135" s="69">
        <v>89067.01</v>
      </c>
      <c r="L135" s="63">
        <v>23144.33</v>
      </c>
      <c r="M135" s="68">
        <v>0.259853002812152</v>
      </c>
      <c r="N135" s="63">
        <v>34934.69</v>
      </c>
      <c r="O135" s="63">
        <v>10037.15</v>
      </c>
      <c r="P135" s="70">
        <v>89.78</v>
      </c>
      <c r="Q135" s="70">
        <v>28.73</v>
      </c>
      <c r="R135" s="63">
        <v>2658.02</v>
      </c>
      <c r="S135" s="63">
        <v>905.7</v>
      </c>
      <c r="T135" s="63">
        <v>96.44</v>
      </c>
    </row>
    <row r="136" s="55" customFormat="1" spans="1:20">
      <c r="A136" s="62">
        <v>712</v>
      </c>
      <c r="B136" s="63" t="s">
        <v>300</v>
      </c>
      <c r="C136" s="63" t="s">
        <v>263</v>
      </c>
      <c r="D136" s="62">
        <v>11487</v>
      </c>
      <c r="E136" s="63" t="s">
        <v>392</v>
      </c>
      <c r="F136" s="63" t="s">
        <v>310</v>
      </c>
      <c r="G136" s="63">
        <v>0.4</v>
      </c>
      <c r="H136" s="63">
        <v>370800</v>
      </c>
      <c r="I136" s="68">
        <v>1.05445358333333</v>
      </c>
      <c r="J136" s="63">
        <v>47845</v>
      </c>
      <c r="K136" s="69">
        <v>379603.29</v>
      </c>
      <c r="L136" s="63">
        <v>125600.86</v>
      </c>
      <c r="M136" s="68">
        <v>0.330874002698976</v>
      </c>
      <c r="N136" s="63">
        <v>42944.85</v>
      </c>
      <c r="O136" s="63">
        <v>14401.73</v>
      </c>
      <c r="P136" s="70">
        <v>89.76</v>
      </c>
      <c r="Q136" s="70">
        <v>33.54</v>
      </c>
      <c r="R136" s="63">
        <v>12772.63</v>
      </c>
      <c r="S136" s="63">
        <v>3817.5</v>
      </c>
      <c r="T136" s="63">
        <v>103.34</v>
      </c>
    </row>
    <row r="137" s="55" customFormat="1" spans="1:20">
      <c r="A137" s="62">
        <v>355</v>
      </c>
      <c r="B137" s="63" t="s">
        <v>309</v>
      </c>
      <c r="C137" s="63" t="s">
        <v>149</v>
      </c>
      <c r="D137" s="62">
        <v>8233</v>
      </c>
      <c r="E137" s="63" t="s">
        <v>393</v>
      </c>
      <c r="F137" s="63" t="s">
        <v>308</v>
      </c>
      <c r="G137" s="63">
        <v>1</v>
      </c>
      <c r="H137" s="63">
        <v>255840</v>
      </c>
      <c r="I137" s="68">
        <v>1.00618707317073</v>
      </c>
      <c r="J137" s="63">
        <v>54434</v>
      </c>
      <c r="K137" s="69">
        <v>247522.02</v>
      </c>
      <c r="L137" s="63">
        <v>77630.32</v>
      </c>
      <c r="M137" s="68">
        <v>0.3136299550238</v>
      </c>
      <c r="N137" s="63">
        <v>48812.73</v>
      </c>
      <c r="O137" s="63">
        <v>14732.75</v>
      </c>
      <c r="P137" s="70">
        <v>89.67</v>
      </c>
      <c r="Q137" s="70">
        <v>30.18</v>
      </c>
      <c r="R137" s="63">
        <v>7131.14</v>
      </c>
      <c r="S137" s="63">
        <v>2290.31</v>
      </c>
      <c r="T137" s="63">
        <v>83.62</v>
      </c>
    </row>
    <row r="138" s="55" customFormat="1" spans="1:20">
      <c r="A138" s="62">
        <v>541</v>
      </c>
      <c r="B138" s="63" t="s">
        <v>312</v>
      </c>
      <c r="C138" s="63" t="s">
        <v>88</v>
      </c>
      <c r="D138" s="62">
        <v>5407</v>
      </c>
      <c r="E138" s="63" t="s">
        <v>394</v>
      </c>
      <c r="F138" s="63" t="s">
        <v>308</v>
      </c>
      <c r="G138" s="63">
        <v>1</v>
      </c>
      <c r="H138" s="63">
        <v>312000</v>
      </c>
      <c r="I138" s="68">
        <v>1.01065656666667</v>
      </c>
      <c r="J138" s="63">
        <v>107586.21</v>
      </c>
      <c r="K138" s="69">
        <v>303196.97</v>
      </c>
      <c r="L138" s="63">
        <v>90291.07</v>
      </c>
      <c r="M138" s="68">
        <v>0.297796742493832</v>
      </c>
      <c r="N138" s="63">
        <v>95640.79</v>
      </c>
      <c r="O138" s="63">
        <v>31018.89</v>
      </c>
      <c r="P138" s="70">
        <v>88.9</v>
      </c>
      <c r="Q138" s="70">
        <v>32.43</v>
      </c>
      <c r="R138" s="63">
        <v>16764.36</v>
      </c>
      <c r="S138" s="63">
        <v>3714.47</v>
      </c>
      <c r="T138" s="63">
        <v>161.2</v>
      </c>
    </row>
    <row r="139" s="55" customFormat="1" spans="1:20">
      <c r="A139" s="62">
        <v>744</v>
      </c>
      <c r="B139" s="63" t="s">
        <v>302</v>
      </c>
      <c r="C139" s="63" t="s">
        <v>89</v>
      </c>
      <c r="D139" s="62">
        <v>11620</v>
      </c>
      <c r="E139" s="63" t="s">
        <v>183</v>
      </c>
      <c r="F139" s="63" t="s">
        <v>308</v>
      </c>
      <c r="G139" s="63">
        <v>0.6</v>
      </c>
      <c r="H139" s="63">
        <v>230880</v>
      </c>
      <c r="I139" s="68">
        <v>1.15598896396396</v>
      </c>
      <c r="J139" s="63">
        <v>40740</v>
      </c>
      <c r="K139" s="69">
        <v>256629.55</v>
      </c>
      <c r="L139" s="63">
        <v>71546.39</v>
      </c>
      <c r="M139" s="68">
        <v>0.278792485121063</v>
      </c>
      <c r="N139" s="63">
        <v>35866.83</v>
      </c>
      <c r="O139" s="63">
        <v>10712.19</v>
      </c>
      <c r="P139" s="70">
        <v>88.04</v>
      </c>
      <c r="Q139" s="70">
        <v>29.87</v>
      </c>
      <c r="R139" s="63">
        <v>6547.19</v>
      </c>
      <c r="S139" s="63">
        <v>1779.78</v>
      </c>
      <c r="T139" s="63">
        <v>85.07</v>
      </c>
    </row>
    <row r="140" s="55" customFormat="1" spans="1:20">
      <c r="A140" s="62">
        <v>581</v>
      </c>
      <c r="B140" s="63" t="s">
        <v>309</v>
      </c>
      <c r="C140" s="63" t="s">
        <v>185</v>
      </c>
      <c r="D140" s="62">
        <v>7666</v>
      </c>
      <c r="E140" s="63" t="s">
        <v>395</v>
      </c>
      <c r="F140" s="63" t="s">
        <v>308</v>
      </c>
      <c r="G140" s="63">
        <v>0.8</v>
      </c>
      <c r="H140" s="63">
        <v>287040</v>
      </c>
      <c r="I140" s="68">
        <v>1.05199275362319</v>
      </c>
      <c r="J140" s="63">
        <v>85049</v>
      </c>
      <c r="K140" s="69">
        <v>290320.2</v>
      </c>
      <c r="L140" s="63">
        <v>91813.23</v>
      </c>
      <c r="M140" s="68">
        <v>0.316248163234938</v>
      </c>
      <c r="N140" s="63">
        <v>74803.3</v>
      </c>
      <c r="O140" s="63">
        <v>23987.79</v>
      </c>
      <c r="P140" s="70">
        <v>87.95</v>
      </c>
      <c r="Q140" s="70">
        <v>32.07</v>
      </c>
      <c r="R140" s="63">
        <v>10520.34</v>
      </c>
      <c r="S140" s="63">
        <v>3434.17</v>
      </c>
      <c r="T140" s="63">
        <v>109.95</v>
      </c>
    </row>
    <row r="141" s="55" customFormat="1" spans="1:20">
      <c r="A141" s="62">
        <v>737</v>
      </c>
      <c r="B141" s="63" t="s">
        <v>312</v>
      </c>
      <c r="C141" s="63" t="s">
        <v>110</v>
      </c>
      <c r="D141" s="62">
        <v>11109</v>
      </c>
      <c r="E141" s="63" t="s">
        <v>396</v>
      </c>
      <c r="F141" s="63" t="s">
        <v>301</v>
      </c>
      <c r="G141" s="63">
        <v>0.9</v>
      </c>
      <c r="H141" s="63">
        <v>187200</v>
      </c>
      <c r="I141" s="68">
        <v>1.01364005555556</v>
      </c>
      <c r="J141" s="63">
        <v>70200</v>
      </c>
      <c r="K141" s="69">
        <v>182455.21</v>
      </c>
      <c r="L141" s="63">
        <v>65221.55</v>
      </c>
      <c r="M141" s="68">
        <v>0.357466087156404</v>
      </c>
      <c r="N141" s="63">
        <v>61684.33</v>
      </c>
      <c r="O141" s="63">
        <v>22659.48</v>
      </c>
      <c r="P141" s="70">
        <v>87.87</v>
      </c>
      <c r="Q141" s="70">
        <v>36.73</v>
      </c>
      <c r="R141" s="63">
        <v>5445.1</v>
      </c>
      <c r="S141" s="63">
        <v>2163.66</v>
      </c>
      <c r="T141" s="63">
        <v>87.26</v>
      </c>
    </row>
    <row r="142" s="55" customFormat="1" spans="1:20">
      <c r="A142" s="62">
        <v>571</v>
      </c>
      <c r="B142" s="63" t="s">
        <v>312</v>
      </c>
      <c r="C142" s="63" t="s">
        <v>54</v>
      </c>
      <c r="D142" s="62">
        <v>995987</v>
      </c>
      <c r="E142" s="63" t="s">
        <v>397</v>
      </c>
      <c r="F142" s="63" t="s">
        <v>382</v>
      </c>
      <c r="G142" s="63">
        <v>1.2</v>
      </c>
      <c r="H142" s="63">
        <v>509850</v>
      </c>
      <c r="I142" s="68">
        <v>1.01005513131313</v>
      </c>
      <c r="J142" s="63">
        <v>156877</v>
      </c>
      <c r="K142" s="69">
        <v>499977.29</v>
      </c>
      <c r="L142" s="63">
        <v>142294.69</v>
      </c>
      <c r="M142" s="68">
        <v>0.284602306636767</v>
      </c>
      <c r="N142" s="63">
        <v>136697.52</v>
      </c>
      <c r="O142" s="63">
        <v>38344.46</v>
      </c>
      <c r="P142" s="70">
        <v>87.14</v>
      </c>
      <c r="Q142" s="70">
        <v>28.05</v>
      </c>
      <c r="R142" s="63">
        <v>17159.27</v>
      </c>
      <c r="S142" s="63">
        <v>4874.34</v>
      </c>
      <c r="T142" s="63">
        <v>100.97</v>
      </c>
    </row>
    <row r="143" s="55" customFormat="1" spans="1:20">
      <c r="A143" s="62">
        <v>52</v>
      </c>
      <c r="B143" s="63" t="s">
        <v>324</v>
      </c>
      <c r="C143" s="63" t="s">
        <v>112</v>
      </c>
      <c r="D143" s="62">
        <v>9983</v>
      </c>
      <c r="E143" s="63" t="s">
        <v>214</v>
      </c>
      <c r="F143" s="63" t="s">
        <v>369</v>
      </c>
      <c r="G143" s="63">
        <v>1</v>
      </c>
      <c r="H143" s="63">
        <v>193440</v>
      </c>
      <c r="I143" s="68">
        <v>1.02696908602151</v>
      </c>
      <c r="J143" s="63">
        <v>51000</v>
      </c>
      <c r="K143" s="69">
        <v>191016.25</v>
      </c>
      <c r="L143" s="63">
        <v>56289.46</v>
      </c>
      <c r="M143" s="68">
        <v>0.294684143364766</v>
      </c>
      <c r="N143" s="63">
        <v>43745.23</v>
      </c>
      <c r="O143" s="63">
        <v>12703.77</v>
      </c>
      <c r="P143" s="70">
        <v>85.77</v>
      </c>
      <c r="Q143" s="70">
        <v>29.04</v>
      </c>
      <c r="R143" s="63">
        <v>7896.92</v>
      </c>
      <c r="S143" s="63">
        <v>2572</v>
      </c>
      <c r="T143" s="63">
        <v>122.47</v>
      </c>
    </row>
    <row r="144" s="55" customFormat="1" spans="1:20">
      <c r="A144" s="62">
        <v>724</v>
      </c>
      <c r="B144" s="63" t="s">
        <v>309</v>
      </c>
      <c r="C144" s="63" t="s">
        <v>156</v>
      </c>
      <c r="D144" s="62">
        <v>10930</v>
      </c>
      <c r="E144" s="63" t="s">
        <v>245</v>
      </c>
      <c r="F144" s="63" t="s">
        <v>308</v>
      </c>
      <c r="G144" s="63">
        <v>1</v>
      </c>
      <c r="H144" s="63">
        <v>249600</v>
      </c>
      <c r="I144" s="68">
        <v>1.15456620833333</v>
      </c>
      <c r="J144" s="63">
        <v>69333</v>
      </c>
      <c r="K144" s="69">
        <v>277095.89</v>
      </c>
      <c r="L144" s="63">
        <v>81286.12</v>
      </c>
      <c r="M144" s="68">
        <v>0.293350146766883</v>
      </c>
      <c r="N144" s="63">
        <v>59410.78</v>
      </c>
      <c r="O144" s="63">
        <v>17255.17</v>
      </c>
      <c r="P144" s="70">
        <v>85.69</v>
      </c>
      <c r="Q144" s="70">
        <v>29.04</v>
      </c>
      <c r="R144" s="63">
        <v>8596.79</v>
      </c>
      <c r="S144" s="63">
        <v>2921.95</v>
      </c>
      <c r="T144" s="63">
        <v>103.33</v>
      </c>
    </row>
    <row r="145" s="55" customFormat="1" spans="1:20">
      <c r="A145" s="62">
        <v>730</v>
      </c>
      <c r="B145" s="63" t="s">
        <v>345</v>
      </c>
      <c r="C145" s="63" t="s">
        <v>346</v>
      </c>
      <c r="D145" s="62">
        <v>8338</v>
      </c>
      <c r="E145" s="63" t="s">
        <v>398</v>
      </c>
      <c r="F145" s="63" t="s">
        <v>333</v>
      </c>
      <c r="G145" s="63">
        <v>1.2</v>
      </c>
      <c r="H145" s="63">
        <v>280800</v>
      </c>
      <c r="I145" s="68">
        <v>1.06028596296296</v>
      </c>
      <c r="J145" s="63">
        <v>82170</v>
      </c>
      <c r="K145" s="69">
        <v>286277.21</v>
      </c>
      <c r="L145" s="63">
        <v>83198.99</v>
      </c>
      <c r="M145" s="68">
        <v>0.290623867684054</v>
      </c>
      <c r="N145" s="63">
        <v>69929.32</v>
      </c>
      <c r="O145" s="63">
        <v>22368.29</v>
      </c>
      <c r="P145" s="70">
        <v>85.1</v>
      </c>
      <c r="Q145" s="70">
        <v>31.99</v>
      </c>
      <c r="R145" s="63">
        <v>5441.74</v>
      </c>
      <c r="S145" s="63">
        <v>1767</v>
      </c>
      <c r="T145" s="63">
        <v>58.14</v>
      </c>
    </row>
    <row r="146" s="55" customFormat="1" spans="1:20">
      <c r="A146" s="62">
        <v>379</v>
      </c>
      <c r="B146" s="63" t="s">
        <v>320</v>
      </c>
      <c r="C146" s="63" t="s">
        <v>76</v>
      </c>
      <c r="D146" s="62">
        <v>5344</v>
      </c>
      <c r="E146" s="63" t="s">
        <v>399</v>
      </c>
      <c r="F146" s="63" t="s">
        <v>308</v>
      </c>
      <c r="G146" s="63">
        <v>1</v>
      </c>
      <c r="H146" s="63">
        <v>187200</v>
      </c>
      <c r="I146" s="68">
        <v>1.14153672222222</v>
      </c>
      <c r="J146" s="63">
        <v>64551.72</v>
      </c>
      <c r="K146" s="69">
        <v>205476.61</v>
      </c>
      <c r="L146" s="63">
        <v>52998.66</v>
      </c>
      <c r="M146" s="68">
        <v>0.257930379521056</v>
      </c>
      <c r="N146" s="63">
        <v>54704.77</v>
      </c>
      <c r="O146" s="63">
        <v>14002.69</v>
      </c>
      <c r="P146" s="70">
        <v>84.75</v>
      </c>
      <c r="Q146" s="70">
        <v>25.6</v>
      </c>
      <c r="R146" s="63">
        <v>4593.9</v>
      </c>
      <c r="S146" s="63">
        <v>1314.3</v>
      </c>
      <c r="T146" s="63">
        <v>73.62</v>
      </c>
    </row>
    <row r="147" s="55" customFormat="1" spans="1:20">
      <c r="A147" s="62">
        <v>102478</v>
      </c>
      <c r="B147" s="63" t="s">
        <v>302</v>
      </c>
      <c r="C147" s="63" t="s">
        <v>48</v>
      </c>
      <c r="D147" s="62">
        <v>9822</v>
      </c>
      <c r="E147" s="63" t="s">
        <v>400</v>
      </c>
      <c r="F147" s="63" t="s">
        <v>308</v>
      </c>
      <c r="G147" s="63">
        <v>1</v>
      </c>
      <c r="H147" s="63">
        <v>38160</v>
      </c>
      <c r="I147" s="68">
        <v>1.17350361111111</v>
      </c>
      <c r="J147" s="63">
        <v>17923</v>
      </c>
      <c r="K147" s="69">
        <v>42246.13</v>
      </c>
      <c r="L147" s="63">
        <v>10443.82</v>
      </c>
      <c r="M147" s="68">
        <v>0.247213650102388</v>
      </c>
      <c r="N147" s="63">
        <v>15097.95</v>
      </c>
      <c r="O147" s="63">
        <v>4153.55</v>
      </c>
      <c r="P147" s="70">
        <v>84.24</v>
      </c>
      <c r="Q147" s="70">
        <v>27.51</v>
      </c>
      <c r="R147" s="63">
        <v>923.96</v>
      </c>
      <c r="S147" s="63">
        <v>239.76</v>
      </c>
      <c r="T147" s="63">
        <v>72.64</v>
      </c>
    </row>
    <row r="148" s="55" customFormat="1" spans="1:20">
      <c r="A148" s="62">
        <v>721</v>
      </c>
      <c r="B148" s="63" t="s">
        <v>314</v>
      </c>
      <c r="C148" s="63" t="s">
        <v>351</v>
      </c>
      <c r="D148" s="62">
        <v>4310</v>
      </c>
      <c r="E148" s="63" t="s">
        <v>401</v>
      </c>
      <c r="F148" s="63" t="s">
        <v>308</v>
      </c>
      <c r="G148" s="63">
        <v>1</v>
      </c>
      <c r="H148" s="63">
        <v>162240</v>
      </c>
      <c r="I148" s="68">
        <v>1.00620358974359</v>
      </c>
      <c r="J148" s="63">
        <v>49163</v>
      </c>
      <c r="K148" s="69">
        <v>156967.76</v>
      </c>
      <c r="L148" s="63">
        <v>50459.34</v>
      </c>
      <c r="M148" s="68">
        <v>0.321463082610085</v>
      </c>
      <c r="N148" s="63">
        <v>41244.81</v>
      </c>
      <c r="O148" s="63">
        <v>13470.08</v>
      </c>
      <c r="P148" s="70">
        <v>83.89</v>
      </c>
      <c r="Q148" s="70">
        <v>32.66</v>
      </c>
      <c r="R148" s="63">
        <v>3955.26</v>
      </c>
      <c r="S148" s="63">
        <v>1368.77</v>
      </c>
      <c r="T148" s="63">
        <v>73.14</v>
      </c>
    </row>
    <row r="149" s="55" customFormat="1" spans="1:20">
      <c r="A149" s="62">
        <v>752</v>
      </c>
      <c r="B149" s="63" t="s">
        <v>309</v>
      </c>
      <c r="C149" s="63" t="s">
        <v>57</v>
      </c>
      <c r="D149" s="62">
        <v>11318</v>
      </c>
      <c r="E149" s="63" t="s">
        <v>56</v>
      </c>
      <c r="F149" s="63" t="s">
        <v>402</v>
      </c>
      <c r="G149" s="63">
        <v>0.9</v>
      </c>
      <c r="H149" s="63">
        <v>95400</v>
      </c>
      <c r="I149" s="68">
        <v>1.28485355555556</v>
      </c>
      <c r="J149" s="63">
        <v>42930</v>
      </c>
      <c r="K149" s="69">
        <v>115636.82</v>
      </c>
      <c r="L149" s="63">
        <v>29335.97</v>
      </c>
      <c r="M149" s="68">
        <v>0.25369056326523</v>
      </c>
      <c r="N149" s="63">
        <v>36005.91</v>
      </c>
      <c r="O149" s="63">
        <v>10284.37</v>
      </c>
      <c r="P149" s="70">
        <v>83.87</v>
      </c>
      <c r="Q149" s="70">
        <v>28.56</v>
      </c>
      <c r="R149" s="63">
        <v>3943.55</v>
      </c>
      <c r="S149" s="63">
        <v>721.33</v>
      </c>
      <c r="T149" s="63">
        <v>124.01</v>
      </c>
    </row>
    <row r="150" s="55" customFormat="1" spans="1:20">
      <c r="A150" s="62">
        <v>511</v>
      </c>
      <c r="B150" s="63" t="s">
        <v>309</v>
      </c>
      <c r="C150" s="63" t="s">
        <v>72</v>
      </c>
      <c r="D150" s="62">
        <v>11333</v>
      </c>
      <c r="E150" s="63" t="s">
        <v>71</v>
      </c>
      <c r="F150" s="63" t="s">
        <v>403</v>
      </c>
      <c r="G150" s="63">
        <v>0.7</v>
      </c>
      <c r="H150" s="63">
        <v>180960</v>
      </c>
      <c r="I150" s="68">
        <v>1.05373477011494</v>
      </c>
      <c r="J150" s="63">
        <v>38370</v>
      </c>
      <c r="K150" s="69">
        <v>183349.85</v>
      </c>
      <c r="L150" s="63">
        <v>54411.84</v>
      </c>
      <c r="M150" s="68">
        <v>0.296765118706124</v>
      </c>
      <c r="N150" s="63">
        <v>32172.09</v>
      </c>
      <c r="O150" s="63">
        <v>10117.84</v>
      </c>
      <c r="P150" s="70">
        <v>83.85</v>
      </c>
      <c r="Q150" s="70">
        <v>31.45</v>
      </c>
      <c r="R150" s="63">
        <v>4405.45</v>
      </c>
      <c r="S150" s="63">
        <v>1312.4</v>
      </c>
      <c r="T150" s="63">
        <v>73.03</v>
      </c>
    </row>
    <row r="151" s="55" customFormat="1" spans="1:20">
      <c r="A151" s="62">
        <v>740</v>
      </c>
      <c r="B151" s="63" t="s">
        <v>309</v>
      </c>
      <c r="C151" s="63" t="s">
        <v>361</v>
      </c>
      <c r="D151" s="62">
        <v>9328</v>
      </c>
      <c r="E151" s="63" t="s">
        <v>404</v>
      </c>
      <c r="F151" s="63" t="s">
        <v>301</v>
      </c>
      <c r="G151" s="63">
        <v>0.9</v>
      </c>
      <c r="H151" s="63">
        <v>108120</v>
      </c>
      <c r="I151" s="68">
        <v>1.01302539215686</v>
      </c>
      <c r="J151" s="63">
        <v>51214.73</v>
      </c>
      <c r="K151" s="69">
        <v>103328.59</v>
      </c>
      <c r="L151" s="63">
        <v>31860.9</v>
      </c>
      <c r="M151" s="68">
        <v>0.30834544437314</v>
      </c>
      <c r="N151" s="63">
        <v>42580.75</v>
      </c>
      <c r="O151" s="63">
        <v>13317.94</v>
      </c>
      <c r="P151" s="70">
        <v>83.14</v>
      </c>
      <c r="Q151" s="70">
        <v>31.28</v>
      </c>
      <c r="R151" s="63">
        <v>2196.2</v>
      </c>
      <c r="S151" s="63">
        <v>704.62</v>
      </c>
      <c r="T151" s="63">
        <v>60.94</v>
      </c>
    </row>
    <row r="152" s="55" customFormat="1" spans="1:20">
      <c r="A152" s="62">
        <v>752</v>
      </c>
      <c r="B152" s="63" t="s">
        <v>309</v>
      </c>
      <c r="C152" s="63" t="s">
        <v>57</v>
      </c>
      <c r="D152" s="62">
        <v>11641</v>
      </c>
      <c r="E152" s="63" t="s">
        <v>405</v>
      </c>
      <c r="F152" s="63" t="s">
        <v>406</v>
      </c>
      <c r="G152" s="63">
        <v>0.2</v>
      </c>
      <c r="H152" s="63">
        <v>95400</v>
      </c>
      <c r="I152" s="68">
        <v>1.28485355555556</v>
      </c>
      <c r="J152" s="63">
        <v>9540</v>
      </c>
      <c r="K152" s="69">
        <v>115636.82</v>
      </c>
      <c r="L152" s="63">
        <v>29335.97</v>
      </c>
      <c r="M152" s="68">
        <v>0.25369056326523</v>
      </c>
      <c r="N152" s="63">
        <v>7867.54</v>
      </c>
      <c r="O152" s="63">
        <v>725.4</v>
      </c>
      <c r="P152" s="70">
        <v>82.47</v>
      </c>
      <c r="Q152" s="70">
        <v>9.22</v>
      </c>
      <c r="R152" s="63">
        <v>3943.55</v>
      </c>
      <c r="S152" s="63">
        <v>721.33</v>
      </c>
      <c r="T152" s="63">
        <v>124.01</v>
      </c>
    </row>
    <row r="153" s="55" customFormat="1" spans="1:20">
      <c r="A153" s="62">
        <v>721</v>
      </c>
      <c r="B153" s="63" t="s">
        <v>314</v>
      </c>
      <c r="C153" s="63" t="s">
        <v>351</v>
      </c>
      <c r="D153" s="62">
        <v>11441</v>
      </c>
      <c r="E153" s="63" t="s">
        <v>407</v>
      </c>
      <c r="F153" s="63" t="s">
        <v>308</v>
      </c>
      <c r="G153" s="63">
        <v>0.8</v>
      </c>
      <c r="H153" s="63">
        <v>162240</v>
      </c>
      <c r="I153" s="68">
        <v>1.00620358974359</v>
      </c>
      <c r="J153" s="63">
        <v>39330</v>
      </c>
      <c r="K153" s="69">
        <v>156967.76</v>
      </c>
      <c r="L153" s="63">
        <v>50459.34</v>
      </c>
      <c r="M153" s="68">
        <v>0.321463082610085</v>
      </c>
      <c r="N153" s="63">
        <v>32411.14</v>
      </c>
      <c r="O153" s="63">
        <v>10638.82</v>
      </c>
      <c r="P153" s="70">
        <v>82.41</v>
      </c>
      <c r="Q153" s="70">
        <v>32.82</v>
      </c>
      <c r="R153" s="63">
        <v>3955.26</v>
      </c>
      <c r="S153" s="63">
        <v>1368.77</v>
      </c>
      <c r="T153" s="63">
        <v>73.14</v>
      </c>
    </row>
    <row r="154" s="55" customFormat="1" spans="1:20">
      <c r="A154" s="62">
        <v>355</v>
      </c>
      <c r="B154" s="63" t="s">
        <v>309</v>
      </c>
      <c r="C154" s="63" t="s">
        <v>149</v>
      </c>
      <c r="D154" s="62">
        <v>990467</v>
      </c>
      <c r="E154" s="63" t="s">
        <v>408</v>
      </c>
      <c r="F154" s="63" t="s">
        <v>382</v>
      </c>
      <c r="G154" s="63">
        <v>1.2</v>
      </c>
      <c r="H154" s="63">
        <v>255840</v>
      </c>
      <c r="I154" s="68">
        <v>1.00618707317073</v>
      </c>
      <c r="J154" s="63">
        <v>65321</v>
      </c>
      <c r="K154" s="69">
        <v>247522.02</v>
      </c>
      <c r="L154" s="63">
        <v>77630.32</v>
      </c>
      <c r="M154" s="68">
        <v>0.3136299550238</v>
      </c>
      <c r="N154" s="63">
        <v>53601.79</v>
      </c>
      <c r="O154" s="63">
        <v>17549.7</v>
      </c>
      <c r="P154" s="70">
        <v>82.06</v>
      </c>
      <c r="Q154" s="70">
        <v>32.74</v>
      </c>
      <c r="R154" s="63">
        <v>7131.14</v>
      </c>
      <c r="S154" s="63">
        <v>2290.31</v>
      </c>
      <c r="T154" s="63">
        <v>83.62</v>
      </c>
    </row>
    <row r="155" s="55" customFormat="1" spans="1:20">
      <c r="A155" s="62">
        <v>341</v>
      </c>
      <c r="B155" s="63" t="s">
        <v>314</v>
      </c>
      <c r="C155" s="63" t="s">
        <v>93</v>
      </c>
      <c r="D155" s="62">
        <v>991097</v>
      </c>
      <c r="E155" s="63" t="s">
        <v>409</v>
      </c>
      <c r="F155" s="63" t="s">
        <v>382</v>
      </c>
      <c r="G155" s="63">
        <v>1.2</v>
      </c>
      <c r="H155" s="63">
        <v>599460</v>
      </c>
      <c r="I155" s="68">
        <v>1.05977721649485</v>
      </c>
      <c r="J155" s="63">
        <v>93422</v>
      </c>
      <c r="K155" s="69">
        <v>616790.34</v>
      </c>
      <c r="L155" s="63">
        <v>178966.38</v>
      </c>
      <c r="M155" s="68">
        <v>0.290157559860617</v>
      </c>
      <c r="N155" s="63">
        <v>76130.14</v>
      </c>
      <c r="O155" s="63">
        <v>24526.57</v>
      </c>
      <c r="P155" s="70">
        <v>81.49</v>
      </c>
      <c r="Q155" s="70">
        <v>32.22</v>
      </c>
      <c r="R155" s="63">
        <v>14503.6</v>
      </c>
      <c r="S155" s="63">
        <v>4855.96</v>
      </c>
      <c r="T155" s="63">
        <v>72.58</v>
      </c>
    </row>
    <row r="156" s="55" customFormat="1" spans="1:20">
      <c r="A156" s="62">
        <v>754</v>
      </c>
      <c r="B156" s="63" t="s">
        <v>324</v>
      </c>
      <c r="C156" s="63" t="s">
        <v>91</v>
      </c>
      <c r="D156" s="62">
        <v>9841</v>
      </c>
      <c r="E156" s="63" t="s">
        <v>247</v>
      </c>
      <c r="F156" s="63" t="s">
        <v>369</v>
      </c>
      <c r="G156" s="63">
        <v>1</v>
      </c>
      <c r="H156" s="63">
        <v>184680</v>
      </c>
      <c r="I156" s="68">
        <v>1.27296216374269</v>
      </c>
      <c r="J156" s="63">
        <v>63682.75</v>
      </c>
      <c r="K156" s="69">
        <v>217676.53</v>
      </c>
      <c r="L156" s="63">
        <v>64278.15</v>
      </c>
      <c r="M156" s="68">
        <v>0.295292055601952</v>
      </c>
      <c r="N156" s="63">
        <v>50911.86</v>
      </c>
      <c r="O156" s="63">
        <v>16998.43</v>
      </c>
      <c r="P156" s="70">
        <v>79.95</v>
      </c>
      <c r="Q156" s="70">
        <v>33.39</v>
      </c>
      <c r="R156" s="63">
        <v>9922</v>
      </c>
      <c r="S156" s="63">
        <v>2519.72</v>
      </c>
      <c r="T156" s="63">
        <v>161.18</v>
      </c>
    </row>
    <row r="157" s="55" customFormat="1" spans="1:20">
      <c r="A157" s="62">
        <v>584</v>
      </c>
      <c r="B157" s="63" t="s">
        <v>341</v>
      </c>
      <c r="C157" s="63" t="s">
        <v>163</v>
      </c>
      <c r="D157" s="62">
        <v>6123</v>
      </c>
      <c r="E157" s="63" t="s">
        <v>410</v>
      </c>
      <c r="F157" s="63" t="s">
        <v>301</v>
      </c>
      <c r="G157" s="63">
        <v>0.9</v>
      </c>
      <c r="H157" s="63">
        <v>140400</v>
      </c>
      <c r="I157" s="68">
        <v>1.03198111111111</v>
      </c>
      <c r="J157" s="63">
        <v>43572.4</v>
      </c>
      <c r="K157" s="69">
        <v>139317.45</v>
      </c>
      <c r="L157" s="63">
        <v>45908.4</v>
      </c>
      <c r="M157" s="68">
        <v>0.329523688525737</v>
      </c>
      <c r="N157" s="63">
        <v>34637.51</v>
      </c>
      <c r="O157" s="63">
        <v>11236.96</v>
      </c>
      <c r="P157" s="70">
        <v>79.49</v>
      </c>
      <c r="Q157" s="70">
        <v>32.44</v>
      </c>
      <c r="R157" s="63">
        <v>4166.81</v>
      </c>
      <c r="S157" s="63">
        <v>1244.94</v>
      </c>
      <c r="T157" s="63">
        <v>89.03</v>
      </c>
    </row>
    <row r="158" s="55" customFormat="1" spans="1:20">
      <c r="A158" s="62">
        <v>707</v>
      </c>
      <c r="B158" s="63" t="s">
        <v>309</v>
      </c>
      <c r="C158" s="63" t="s">
        <v>138</v>
      </c>
      <c r="D158" s="62">
        <v>10952</v>
      </c>
      <c r="E158" s="63" t="s">
        <v>137</v>
      </c>
      <c r="F158" s="63" t="s">
        <v>327</v>
      </c>
      <c r="G158" s="63">
        <v>1</v>
      </c>
      <c r="H158" s="63">
        <v>312000</v>
      </c>
      <c r="I158" s="68">
        <v>1.0595299</v>
      </c>
      <c r="J158" s="63">
        <v>89160</v>
      </c>
      <c r="K158" s="69">
        <v>317858.97</v>
      </c>
      <c r="L158" s="63">
        <v>101672.49</v>
      </c>
      <c r="M158" s="68">
        <v>0.319866669170922</v>
      </c>
      <c r="N158" s="63">
        <v>70726.06</v>
      </c>
      <c r="O158" s="63">
        <v>22766.47</v>
      </c>
      <c r="P158" s="70">
        <v>79.32</v>
      </c>
      <c r="Q158" s="70">
        <v>32.19</v>
      </c>
      <c r="R158" s="63">
        <v>9894.96</v>
      </c>
      <c r="S158" s="63">
        <v>3525.12</v>
      </c>
      <c r="T158" s="63">
        <v>95.14</v>
      </c>
    </row>
    <row r="159" s="55" customFormat="1" spans="1:20">
      <c r="A159" s="62">
        <v>723</v>
      </c>
      <c r="B159" s="63" t="s">
        <v>309</v>
      </c>
      <c r="C159" s="63" t="s">
        <v>151</v>
      </c>
      <c r="D159" s="62">
        <v>11322</v>
      </c>
      <c r="E159" s="63" t="s">
        <v>175</v>
      </c>
      <c r="F159" s="63" t="s">
        <v>308</v>
      </c>
      <c r="G159" s="63">
        <v>0.6</v>
      </c>
      <c r="H159" s="63">
        <v>120840</v>
      </c>
      <c r="I159" s="68">
        <v>1.06058640350877</v>
      </c>
      <c r="J159" s="63">
        <v>24120</v>
      </c>
      <c r="K159" s="69">
        <v>120906.85</v>
      </c>
      <c r="L159" s="63">
        <v>36333.48</v>
      </c>
      <c r="M159" s="68">
        <v>0.30050803573164</v>
      </c>
      <c r="N159" s="63">
        <v>18849.74</v>
      </c>
      <c r="O159" s="63">
        <v>6197.58</v>
      </c>
      <c r="P159" s="70">
        <v>78.15</v>
      </c>
      <c r="Q159" s="70">
        <v>32.88</v>
      </c>
      <c r="R159" s="63">
        <v>4009.91</v>
      </c>
      <c r="S159" s="63">
        <v>1547.76</v>
      </c>
      <c r="T159" s="63">
        <v>99.55</v>
      </c>
    </row>
    <row r="160" s="55" customFormat="1" spans="1:20">
      <c r="A160" s="62">
        <v>357</v>
      </c>
      <c r="B160" s="63" t="s">
        <v>320</v>
      </c>
      <c r="C160" s="63" t="s">
        <v>119</v>
      </c>
      <c r="D160" s="62">
        <v>6989</v>
      </c>
      <c r="E160" s="63" t="s">
        <v>251</v>
      </c>
      <c r="F160" s="63" t="s">
        <v>301</v>
      </c>
      <c r="G160" s="63">
        <v>0.9</v>
      </c>
      <c r="H160" s="63">
        <v>212784</v>
      </c>
      <c r="I160" s="68">
        <v>1.0365948989899</v>
      </c>
      <c r="J160" s="63">
        <v>59783.2</v>
      </c>
      <c r="K160" s="69">
        <v>205245.79</v>
      </c>
      <c r="L160" s="63">
        <v>55900.19</v>
      </c>
      <c r="M160" s="68">
        <v>0.272357303894029</v>
      </c>
      <c r="N160" s="63">
        <v>46501.74</v>
      </c>
      <c r="O160" s="63">
        <v>11532.47</v>
      </c>
      <c r="P160" s="70">
        <v>77.78</v>
      </c>
      <c r="Q160" s="70">
        <v>24.8</v>
      </c>
      <c r="R160" s="63">
        <v>6139.61</v>
      </c>
      <c r="S160" s="63">
        <v>1849.37</v>
      </c>
      <c r="T160" s="63">
        <v>86.56</v>
      </c>
    </row>
    <row r="161" s="55" customFormat="1" spans="1:20">
      <c r="A161" s="62">
        <v>571</v>
      </c>
      <c r="B161" s="63" t="s">
        <v>312</v>
      </c>
      <c r="C161" s="63" t="s">
        <v>54</v>
      </c>
      <c r="D161" s="62">
        <v>11323</v>
      </c>
      <c r="E161" s="63" t="s">
        <v>53</v>
      </c>
      <c r="F161" s="63" t="s">
        <v>303</v>
      </c>
      <c r="G161" s="63">
        <v>0.6</v>
      </c>
      <c r="H161" s="63">
        <v>509850</v>
      </c>
      <c r="I161" s="68">
        <v>1.01005513131313</v>
      </c>
      <c r="J161" s="63">
        <v>78438</v>
      </c>
      <c r="K161" s="69">
        <v>499977.29</v>
      </c>
      <c r="L161" s="63">
        <v>142294.69</v>
      </c>
      <c r="M161" s="68">
        <v>0.284602306636767</v>
      </c>
      <c r="N161" s="63">
        <v>60105.21</v>
      </c>
      <c r="O161" s="63">
        <v>18191.37</v>
      </c>
      <c r="P161" s="70">
        <v>76.63</v>
      </c>
      <c r="Q161" s="70">
        <v>30.27</v>
      </c>
      <c r="R161" s="63">
        <v>17159.27</v>
      </c>
      <c r="S161" s="63">
        <v>4874.34</v>
      </c>
      <c r="T161" s="63">
        <v>100.97</v>
      </c>
    </row>
    <row r="162" s="55" customFormat="1" spans="1:20">
      <c r="A162" s="62">
        <v>341</v>
      </c>
      <c r="B162" s="63" t="s">
        <v>314</v>
      </c>
      <c r="C162" s="63" t="s">
        <v>93</v>
      </c>
      <c r="D162" s="62">
        <v>11481</v>
      </c>
      <c r="E162" s="63" t="s">
        <v>411</v>
      </c>
      <c r="F162" s="63" t="s">
        <v>310</v>
      </c>
      <c r="G162" s="63">
        <v>0.6</v>
      </c>
      <c r="H162" s="63">
        <v>599460</v>
      </c>
      <c r="I162" s="68">
        <v>1.05977721649485</v>
      </c>
      <c r="J162" s="63">
        <v>46711</v>
      </c>
      <c r="K162" s="69">
        <v>616790.34</v>
      </c>
      <c r="L162" s="63">
        <v>178966.38</v>
      </c>
      <c r="M162" s="68">
        <v>0.290157559860617</v>
      </c>
      <c r="N162" s="63">
        <v>34305.61</v>
      </c>
      <c r="O162" s="63">
        <v>11029.36</v>
      </c>
      <c r="P162" s="70">
        <v>73.44</v>
      </c>
      <c r="Q162" s="70">
        <v>32.15</v>
      </c>
      <c r="R162" s="63">
        <v>14503.6</v>
      </c>
      <c r="S162" s="63">
        <v>4855.96</v>
      </c>
      <c r="T162" s="63">
        <v>72.58</v>
      </c>
    </row>
    <row r="163" s="55" customFormat="1" spans="1:20">
      <c r="A163" s="62">
        <v>737</v>
      </c>
      <c r="B163" s="63" t="s">
        <v>312</v>
      </c>
      <c r="C163" s="63" t="s">
        <v>110</v>
      </c>
      <c r="D163" s="62">
        <v>11292</v>
      </c>
      <c r="E163" s="63" t="s">
        <v>412</v>
      </c>
      <c r="F163" s="63" t="s">
        <v>308</v>
      </c>
      <c r="G163" s="63">
        <v>0.9</v>
      </c>
      <c r="H163" s="63">
        <v>187200</v>
      </c>
      <c r="I163" s="68">
        <v>1.01364005555556</v>
      </c>
      <c r="J163" s="63">
        <v>70200</v>
      </c>
      <c r="K163" s="69">
        <v>182455.21</v>
      </c>
      <c r="L163" s="63">
        <v>65221.55</v>
      </c>
      <c r="M163" s="68">
        <v>0.357466087156404</v>
      </c>
      <c r="N163" s="63">
        <v>50831.05</v>
      </c>
      <c r="O163" s="63">
        <v>19322.2</v>
      </c>
      <c r="P163" s="70">
        <v>72.41</v>
      </c>
      <c r="Q163" s="70">
        <v>38.01</v>
      </c>
      <c r="R163" s="63">
        <v>5445.1</v>
      </c>
      <c r="S163" s="63">
        <v>2163.66</v>
      </c>
      <c r="T163" s="63">
        <v>87.26</v>
      </c>
    </row>
    <row r="164" s="55" customFormat="1" spans="1:20">
      <c r="A164" s="62">
        <v>742</v>
      </c>
      <c r="B164" s="63" t="s">
        <v>309</v>
      </c>
      <c r="C164" s="63" t="s">
        <v>160</v>
      </c>
      <c r="D164" s="62">
        <v>11078</v>
      </c>
      <c r="E164" s="63" t="s">
        <v>243</v>
      </c>
      <c r="F164" s="63" t="s">
        <v>327</v>
      </c>
      <c r="G164" s="63">
        <v>0.8</v>
      </c>
      <c r="H164" s="63">
        <v>274560</v>
      </c>
      <c r="I164" s="68">
        <v>1.05407068181818</v>
      </c>
      <c r="J164" s="63">
        <v>75740</v>
      </c>
      <c r="K164" s="69">
        <v>278274.66</v>
      </c>
      <c r="L164" s="63">
        <v>77240.81</v>
      </c>
      <c r="M164" s="68">
        <v>0.277570404721724</v>
      </c>
      <c r="N164" s="63">
        <v>54263.3</v>
      </c>
      <c r="O164" s="63">
        <v>15133.12</v>
      </c>
      <c r="P164" s="70">
        <v>71.64</v>
      </c>
      <c r="Q164" s="70">
        <v>27.89</v>
      </c>
      <c r="R164" s="63">
        <v>18355.25</v>
      </c>
      <c r="S164" s="63">
        <v>4355.6</v>
      </c>
      <c r="T164" s="63">
        <v>200.56</v>
      </c>
    </row>
    <row r="165" s="55" customFormat="1" spans="1:20">
      <c r="A165" s="62">
        <v>341</v>
      </c>
      <c r="B165" s="63" t="s">
        <v>314</v>
      </c>
      <c r="C165" s="63" t="s">
        <v>93</v>
      </c>
      <c r="D165" s="62">
        <v>11490</v>
      </c>
      <c r="E165" s="63" t="s">
        <v>188</v>
      </c>
      <c r="F165" s="63" t="s">
        <v>310</v>
      </c>
      <c r="G165" s="63">
        <v>0.6</v>
      </c>
      <c r="H165" s="63">
        <v>599460</v>
      </c>
      <c r="I165" s="68">
        <v>1.05977721649485</v>
      </c>
      <c r="J165" s="63">
        <v>46711</v>
      </c>
      <c r="K165" s="69">
        <v>616790.34</v>
      </c>
      <c r="L165" s="63">
        <v>178966.38</v>
      </c>
      <c r="M165" s="68">
        <v>0.290157559860617</v>
      </c>
      <c r="N165" s="63">
        <v>32633.19</v>
      </c>
      <c r="O165" s="63">
        <v>10747.16</v>
      </c>
      <c r="P165" s="70">
        <v>69.86</v>
      </c>
      <c r="Q165" s="70">
        <v>32.93</v>
      </c>
      <c r="R165" s="63">
        <v>14503.6</v>
      </c>
      <c r="S165" s="63">
        <v>4855.96</v>
      </c>
      <c r="T165" s="63">
        <v>72.58</v>
      </c>
    </row>
    <row r="166" s="55" customFormat="1" spans="1:20">
      <c r="A166" s="62">
        <v>341</v>
      </c>
      <c r="B166" s="63" t="s">
        <v>314</v>
      </c>
      <c r="C166" s="63" t="s">
        <v>93</v>
      </c>
      <c r="D166" s="62">
        <v>11483</v>
      </c>
      <c r="E166" s="63" t="s">
        <v>413</v>
      </c>
      <c r="F166" s="63" t="s">
        <v>310</v>
      </c>
      <c r="G166" s="63">
        <v>0.6</v>
      </c>
      <c r="H166" s="63">
        <v>599460</v>
      </c>
      <c r="I166" s="68">
        <v>1.05977721649485</v>
      </c>
      <c r="J166" s="63">
        <v>46711</v>
      </c>
      <c r="K166" s="69">
        <v>616790.34</v>
      </c>
      <c r="L166" s="63">
        <v>178966.38</v>
      </c>
      <c r="M166" s="68">
        <v>0.290157559860617</v>
      </c>
      <c r="N166" s="63">
        <v>32605.25</v>
      </c>
      <c r="O166" s="63">
        <v>10435.53</v>
      </c>
      <c r="P166" s="70">
        <v>69.8</v>
      </c>
      <c r="Q166" s="70">
        <v>32.01</v>
      </c>
      <c r="R166" s="63">
        <v>14503.6</v>
      </c>
      <c r="S166" s="63">
        <v>4855.96</v>
      </c>
      <c r="T166" s="63">
        <v>72.58</v>
      </c>
    </row>
    <row r="167" s="55" customFormat="1" spans="1:20">
      <c r="A167" s="62">
        <v>511</v>
      </c>
      <c r="B167" s="63" t="s">
        <v>309</v>
      </c>
      <c r="C167" s="63" t="s">
        <v>72</v>
      </c>
      <c r="D167" s="62">
        <v>9209</v>
      </c>
      <c r="E167" s="63" t="s">
        <v>273</v>
      </c>
      <c r="F167" s="63" t="s">
        <v>308</v>
      </c>
      <c r="G167" s="63">
        <v>1</v>
      </c>
      <c r="H167" s="63">
        <v>186992</v>
      </c>
      <c r="I167" s="68">
        <v>1.05373477011494</v>
      </c>
      <c r="J167" s="63">
        <v>54840</v>
      </c>
      <c r="K167" s="69">
        <v>183349.85</v>
      </c>
      <c r="L167" s="63">
        <v>54411.84</v>
      </c>
      <c r="M167" s="68">
        <v>0.296765118706124</v>
      </c>
      <c r="N167" s="63">
        <v>37888.36</v>
      </c>
      <c r="O167" s="63">
        <v>11909.52</v>
      </c>
      <c r="P167" s="70">
        <v>69.09</v>
      </c>
      <c r="Q167" s="70">
        <v>31.43</v>
      </c>
      <c r="R167" s="63">
        <v>4405.45</v>
      </c>
      <c r="S167" s="63">
        <v>1312.4</v>
      </c>
      <c r="T167" s="63">
        <v>70.68</v>
      </c>
    </row>
    <row r="168" s="55" customFormat="1" spans="1:20">
      <c r="A168" s="62">
        <v>341</v>
      </c>
      <c r="B168" s="63" t="s">
        <v>314</v>
      </c>
      <c r="C168" s="63" t="s">
        <v>93</v>
      </c>
      <c r="D168" s="62">
        <v>11427</v>
      </c>
      <c r="E168" s="63" t="s">
        <v>414</v>
      </c>
      <c r="F168" s="63" t="s">
        <v>310</v>
      </c>
      <c r="G168" s="63">
        <v>0.6</v>
      </c>
      <c r="H168" s="63">
        <v>599460</v>
      </c>
      <c r="I168" s="68">
        <v>1.05977721649485</v>
      </c>
      <c r="J168" s="63">
        <v>70067</v>
      </c>
      <c r="K168" s="69">
        <v>616790.34</v>
      </c>
      <c r="L168" s="63">
        <v>178966.38</v>
      </c>
      <c r="M168" s="68">
        <v>0.290157559860617</v>
      </c>
      <c r="N168" s="63">
        <v>48396.14</v>
      </c>
      <c r="O168" s="63">
        <v>14801.41</v>
      </c>
      <c r="P168" s="70">
        <v>69.07</v>
      </c>
      <c r="Q168" s="70">
        <v>30.58</v>
      </c>
      <c r="R168" s="63">
        <v>14503.6</v>
      </c>
      <c r="S168" s="63">
        <v>4855.96</v>
      </c>
      <c r="T168" s="63">
        <v>72.58</v>
      </c>
    </row>
    <row r="169" s="55" customFormat="1" spans="1:20">
      <c r="A169" s="62">
        <v>337</v>
      </c>
      <c r="B169" s="63" t="s">
        <v>302</v>
      </c>
      <c r="C169" s="63" t="s">
        <v>35</v>
      </c>
      <c r="D169" s="62">
        <v>990176</v>
      </c>
      <c r="E169" s="63" t="s">
        <v>158</v>
      </c>
      <c r="F169" s="63" t="s">
        <v>382</v>
      </c>
      <c r="G169" s="63">
        <v>1.2</v>
      </c>
      <c r="H169" s="63">
        <v>732330</v>
      </c>
      <c r="I169" s="68">
        <v>1.12850571026723</v>
      </c>
      <c r="J169" s="63">
        <v>123774</v>
      </c>
      <c r="K169" s="69">
        <v>802367.56</v>
      </c>
      <c r="L169" s="63">
        <v>180692.57</v>
      </c>
      <c r="M169" s="68">
        <v>0.22519924658968</v>
      </c>
      <c r="N169" s="63">
        <v>85494.5</v>
      </c>
      <c r="O169" s="63">
        <v>22778.56</v>
      </c>
      <c r="P169" s="70">
        <v>69.07</v>
      </c>
      <c r="Q169" s="70">
        <v>26.64</v>
      </c>
      <c r="R169" s="63">
        <v>34903.62</v>
      </c>
      <c r="S169" s="63">
        <v>5656.3</v>
      </c>
      <c r="T169" s="63">
        <v>142.98</v>
      </c>
    </row>
    <row r="170" s="55" customFormat="1" spans="1:20">
      <c r="A170" s="62">
        <v>385</v>
      </c>
      <c r="B170" s="63" t="s">
        <v>316</v>
      </c>
      <c r="C170" s="63" t="s">
        <v>52</v>
      </c>
      <c r="D170" s="62">
        <v>11458</v>
      </c>
      <c r="E170" s="63" t="s">
        <v>189</v>
      </c>
      <c r="F170" s="63" t="s">
        <v>310</v>
      </c>
      <c r="G170" s="63">
        <v>0.6</v>
      </c>
      <c r="H170" s="63">
        <v>381600</v>
      </c>
      <c r="I170" s="68">
        <v>1.12739930555556</v>
      </c>
      <c r="J170" s="63">
        <v>60252</v>
      </c>
      <c r="K170" s="69">
        <v>405863.75</v>
      </c>
      <c r="L170" s="63">
        <v>101075.65</v>
      </c>
      <c r="M170" s="68">
        <v>0.249038378027109</v>
      </c>
      <c r="N170" s="63">
        <v>41050.22</v>
      </c>
      <c r="O170" s="63">
        <v>11351.38</v>
      </c>
      <c r="P170" s="70">
        <v>68.13</v>
      </c>
      <c r="Q170" s="70">
        <v>27.65</v>
      </c>
      <c r="R170" s="63">
        <v>9022.97</v>
      </c>
      <c r="S170" s="63">
        <v>3063.62</v>
      </c>
      <c r="T170" s="63">
        <v>70.94</v>
      </c>
    </row>
    <row r="171" s="55" customFormat="1" spans="1:20">
      <c r="A171" s="62">
        <v>102935</v>
      </c>
      <c r="B171" s="63" t="s">
        <v>320</v>
      </c>
      <c r="C171" s="63" t="s">
        <v>50</v>
      </c>
      <c r="D171" s="62">
        <v>11059</v>
      </c>
      <c r="E171" s="63" t="s">
        <v>415</v>
      </c>
      <c r="F171" s="63" t="s">
        <v>308</v>
      </c>
      <c r="G171" s="63">
        <v>1</v>
      </c>
      <c r="H171" s="63">
        <v>67200</v>
      </c>
      <c r="I171" s="68">
        <v>1.3487365</v>
      </c>
      <c r="J171" s="63">
        <v>21660</v>
      </c>
      <c r="K171" s="69">
        <v>80924.19</v>
      </c>
      <c r="L171" s="63">
        <v>23957.82</v>
      </c>
      <c r="M171" s="68">
        <v>0.296052638895737</v>
      </c>
      <c r="N171" s="63">
        <v>14512.88</v>
      </c>
      <c r="O171" s="63">
        <v>4351.18</v>
      </c>
      <c r="P171" s="70">
        <v>67</v>
      </c>
      <c r="Q171" s="70">
        <v>29.98</v>
      </c>
      <c r="R171" s="63">
        <v>3577.82</v>
      </c>
      <c r="S171" s="63">
        <v>1087.33</v>
      </c>
      <c r="T171" s="63">
        <v>159.72</v>
      </c>
    </row>
    <row r="172" s="55" customFormat="1" spans="1:20">
      <c r="A172" s="62">
        <v>517</v>
      </c>
      <c r="B172" s="63" t="s">
        <v>302</v>
      </c>
      <c r="C172" s="63" t="s">
        <v>142</v>
      </c>
      <c r="D172" s="62">
        <v>11319</v>
      </c>
      <c r="E172" s="63" t="s">
        <v>195</v>
      </c>
      <c r="F172" s="63" t="s">
        <v>303</v>
      </c>
      <c r="G172" s="63">
        <v>0.6</v>
      </c>
      <c r="H172" s="63">
        <v>572400</v>
      </c>
      <c r="I172" s="68">
        <v>1.20359616666667</v>
      </c>
      <c r="J172" s="63">
        <v>143100</v>
      </c>
      <c r="K172" s="69">
        <v>649890.73</v>
      </c>
      <c r="L172" s="63">
        <v>152564.81</v>
      </c>
      <c r="M172" s="68">
        <v>0.23475455635442</v>
      </c>
      <c r="N172" s="63">
        <v>95164.89</v>
      </c>
      <c r="O172" s="63">
        <v>23104.4</v>
      </c>
      <c r="P172" s="70">
        <v>66.5</v>
      </c>
      <c r="Q172" s="70">
        <v>24.28</v>
      </c>
      <c r="R172" s="63">
        <v>19589.78</v>
      </c>
      <c r="S172" s="63">
        <v>4805.87</v>
      </c>
      <c r="T172" s="63">
        <v>102.67</v>
      </c>
    </row>
    <row r="173" s="55" customFormat="1" spans="1:20">
      <c r="A173" s="62">
        <v>704</v>
      </c>
      <c r="B173" s="63" t="s">
        <v>335</v>
      </c>
      <c r="C173" s="63" t="s">
        <v>260</v>
      </c>
      <c r="D173" s="62">
        <v>10953</v>
      </c>
      <c r="E173" s="63" t="s">
        <v>259</v>
      </c>
      <c r="F173" s="63" t="s">
        <v>308</v>
      </c>
      <c r="G173" s="63">
        <v>1</v>
      </c>
      <c r="H173" s="63">
        <v>165360</v>
      </c>
      <c r="I173" s="68">
        <v>1.06956880503145</v>
      </c>
      <c r="J173" s="63">
        <v>57000</v>
      </c>
      <c r="K173" s="69">
        <v>170061.44</v>
      </c>
      <c r="L173" s="63">
        <v>45738.74</v>
      </c>
      <c r="M173" s="68">
        <v>0.268954208549569</v>
      </c>
      <c r="N173" s="63">
        <v>35253.86</v>
      </c>
      <c r="O173" s="63">
        <v>9964.21</v>
      </c>
      <c r="P173" s="70">
        <v>61.85</v>
      </c>
      <c r="Q173" s="70">
        <v>28.26</v>
      </c>
      <c r="R173" s="63">
        <v>3283.56</v>
      </c>
      <c r="S173" s="63">
        <v>879.41</v>
      </c>
      <c r="T173" s="63">
        <v>59.57</v>
      </c>
    </row>
    <row r="174" s="55" customFormat="1" spans="1:20">
      <c r="A174" s="62">
        <v>391</v>
      </c>
      <c r="B174" s="63" t="s">
        <v>302</v>
      </c>
      <c r="C174" s="63" t="s">
        <v>127</v>
      </c>
      <c r="D174" s="62">
        <v>11330</v>
      </c>
      <c r="E174" s="63" t="s">
        <v>274</v>
      </c>
      <c r="F174" s="63" t="s">
        <v>303</v>
      </c>
      <c r="G174" s="63">
        <v>0.6</v>
      </c>
      <c r="H174" s="63">
        <v>209040</v>
      </c>
      <c r="I174" s="68">
        <v>1.10214044776119</v>
      </c>
      <c r="J174" s="63">
        <v>49186</v>
      </c>
      <c r="K174" s="69">
        <v>221530.23</v>
      </c>
      <c r="L174" s="63">
        <v>71987.58</v>
      </c>
      <c r="M174" s="68">
        <v>0.324956011646808</v>
      </c>
      <c r="N174" s="63">
        <v>26635.77</v>
      </c>
      <c r="O174" s="63">
        <v>9110.55</v>
      </c>
      <c r="P174" s="70">
        <v>54.15</v>
      </c>
      <c r="Q174" s="70">
        <v>34.2</v>
      </c>
      <c r="R174" s="63">
        <v>12448.85</v>
      </c>
      <c r="S174" s="63">
        <v>2701.31</v>
      </c>
      <c r="T174" s="63">
        <v>178.66</v>
      </c>
    </row>
    <row r="175" s="55" customFormat="1" spans="1:20">
      <c r="A175" s="62">
        <v>712</v>
      </c>
      <c r="B175" s="63" t="s">
        <v>300</v>
      </c>
      <c r="C175" s="63" t="s">
        <v>263</v>
      </c>
      <c r="D175" s="62">
        <v>10650</v>
      </c>
      <c r="E175" s="63" t="s">
        <v>262</v>
      </c>
      <c r="F175" s="63" t="s">
        <v>308</v>
      </c>
      <c r="G175" s="63">
        <v>1</v>
      </c>
      <c r="H175" s="63">
        <v>370800</v>
      </c>
      <c r="I175" s="68">
        <v>1.05445358333333</v>
      </c>
      <c r="J175" s="63">
        <v>119613</v>
      </c>
      <c r="K175" s="69">
        <v>379603.29</v>
      </c>
      <c r="L175" s="63">
        <v>125600.86</v>
      </c>
      <c r="M175" s="68">
        <v>0.330874002698976</v>
      </c>
      <c r="N175" s="63">
        <v>63589.36</v>
      </c>
      <c r="O175" s="63">
        <v>20678.36</v>
      </c>
      <c r="P175" s="70">
        <v>53.16</v>
      </c>
      <c r="Q175" s="70">
        <v>32.52</v>
      </c>
      <c r="R175" s="63">
        <v>12772.63</v>
      </c>
      <c r="S175" s="63">
        <v>3817.5</v>
      </c>
      <c r="T175" s="63">
        <v>103.34</v>
      </c>
    </row>
    <row r="176" s="55" customFormat="1" spans="1:20">
      <c r="A176" s="62">
        <v>585</v>
      </c>
      <c r="B176" s="63" t="s">
        <v>300</v>
      </c>
      <c r="C176" s="63" t="s">
        <v>171</v>
      </c>
      <c r="D176" s="62">
        <v>11639</v>
      </c>
      <c r="E176" s="63" t="s">
        <v>416</v>
      </c>
      <c r="F176" s="63" t="s">
        <v>310</v>
      </c>
      <c r="G176" s="63">
        <v>0.6</v>
      </c>
      <c r="H176" s="63">
        <v>299520</v>
      </c>
      <c r="I176" s="68">
        <v>1.10373013888889</v>
      </c>
      <c r="J176" s="63">
        <v>51300</v>
      </c>
      <c r="K176" s="69">
        <v>317874.28</v>
      </c>
      <c r="L176" s="63">
        <v>99170.31</v>
      </c>
      <c r="M176" s="68">
        <v>0.311979660638162</v>
      </c>
      <c r="N176" s="63">
        <v>23346.32</v>
      </c>
      <c r="O176" s="63">
        <v>7039.4</v>
      </c>
      <c r="P176" s="70">
        <v>45.51</v>
      </c>
      <c r="Q176" s="70">
        <v>30.15</v>
      </c>
      <c r="R176" s="63">
        <v>9283.59</v>
      </c>
      <c r="S176" s="63">
        <v>3222.32</v>
      </c>
      <c r="T176" s="63">
        <v>92.98</v>
      </c>
    </row>
    <row r="177" s="55" customFormat="1" spans="1:20">
      <c r="A177" s="62">
        <v>744</v>
      </c>
      <c r="B177" s="63" t="s">
        <v>302</v>
      </c>
      <c r="C177" s="63" t="s">
        <v>89</v>
      </c>
      <c r="D177" s="62">
        <v>11104</v>
      </c>
      <c r="E177" s="63" t="s">
        <v>417</v>
      </c>
      <c r="F177" s="63" t="s">
        <v>308</v>
      </c>
      <c r="G177" s="63">
        <v>0.8</v>
      </c>
      <c r="H177" s="63">
        <v>230880</v>
      </c>
      <c r="I177" s="68">
        <v>1.15598896396396</v>
      </c>
      <c r="J177" s="63">
        <v>54360</v>
      </c>
      <c r="K177" s="69">
        <v>256629.55</v>
      </c>
      <c r="L177" s="63">
        <v>71546.39</v>
      </c>
      <c r="M177" s="68">
        <v>0.278792485121063</v>
      </c>
      <c r="N177" s="63">
        <v>24193.46</v>
      </c>
      <c r="O177" s="63">
        <v>6653.24</v>
      </c>
      <c r="P177" s="70">
        <v>44.51</v>
      </c>
      <c r="Q177" s="70">
        <v>27.5</v>
      </c>
      <c r="R177" s="63">
        <v>6547.19</v>
      </c>
      <c r="S177" s="63">
        <v>1779.78</v>
      </c>
      <c r="T177" s="63">
        <v>85.07</v>
      </c>
    </row>
    <row r="178" s="55" customFormat="1" spans="1:20">
      <c r="A178" s="62">
        <v>707</v>
      </c>
      <c r="B178" s="63" t="s">
        <v>309</v>
      </c>
      <c r="C178" s="63" t="s">
        <v>138</v>
      </c>
      <c r="D178" s="62">
        <v>11655</v>
      </c>
      <c r="E178" s="63" t="s">
        <v>267</v>
      </c>
      <c r="F178" s="63" t="s">
        <v>388</v>
      </c>
      <c r="G178" s="63">
        <v>0.6</v>
      </c>
      <c r="H178" s="63">
        <v>312000</v>
      </c>
      <c r="I178" s="68">
        <v>1.0595299</v>
      </c>
      <c r="J178" s="63">
        <v>53460</v>
      </c>
      <c r="K178" s="69">
        <v>317858.97</v>
      </c>
      <c r="L178" s="63">
        <v>101672.49</v>
      </c>
      <c r="M178" s="68">
        <v>0.319866669170922</v>
      </c>
      <c r="N178" s="63">
        <v>22093.55</v>
      </c>
      <c r="O178" s="63">
        <v>7228.12</v>
      </c>
      <c r="P178" s="70">
        <v>41.33</v>
      </c>
      <c r="Q178" s="70">
        <v>32.72</v>
      </c>
      <c r="R178" s="63">
        <v>9894.96</v>
      </c>
      <c r="S178" s="63">
        <v>3525.12</v>
      </c>
      <c r="T178" s="63">
        <v>95.14</v>
      </c>
    </row>
    <row r="179" s="55" customFormat="1" spans="1:20">
      <c r="A179" s="62">
        <v>539</v>
      </c>
      <c r="B179" s="63" t="s">
        <v>305</v>
      </c>
      <c r="C179" s="63" t="s">
        <v>169</v>
      </c>
      <c r="D179" s="62">
        <v>11443</v>
      </c>
      <c r="E179" s="63" t="s">
        <v>256</v>
      </c>
      <c r="F179" s="63" t="s">
        <v>388</v>
      </c>
      <c r="G179" s="63">
        <v>0.6</v>
      </c>
      <c r="H179" s="63">
        <v>127920</v>
      </c>
      <c r="I179" s="68">
        <v>1.0281343902439</v>
      </c>
      <c r="J179" s="63">
        <v>28427</v>
      </c>
      <c r="K179" s="69">
        <v>125963.93</v>
      </c>
      <c r="L179" s="63">
        <v>36572.9</v>
      </c>
      <c r="M179" s="68">
        <v>0.290344227907148</v>
      </c>
      <c r="N179" s="63">
        <v>11532.81</v>
      </c>
      <c r="O179" s="63">
        <v>2541.77</v>
      </c>
      <c r="P179" s="70">
        <v>40.57</v>
      </c>
      <c r="Q179" s="70">
        <v>22.04</v>
      </c>
      <c r="R179" s="63">
        <v>2415.03</v>
      </c>
      <c r="S179" s="63">
        <v>776.27</v>
      </c>
      <c r="T179" s="63">
        <v>56.64</v>
      </c>
    </row>
    <row r="180" s="55" customFormat="1" spans="1:20">
      <c r="A180" s="62">
        <v>385</v>
      </c>
      <c r="B180" s="63" t="s">
        <v>316</v>
      </c>
      <c r="C180" s="63" t="s">
        <v>52</v>
      </c>
      <c r="D180" s="62">
        <v>5954</v>
      </c>
      <c r="E180" s="63" t="s">
        <v>418</v>
      </c>
      <c r="F180" s="63" t="s">
        <v>333</v>
      </c>
      <c r="G180" s="63">
        <v>1.2</v>
      </c>
      <c r="H180" s="63">
        <v>381600</v>
      </c>
      <c r="I180" s="68">
        <v>1.12739930555556</v>
      </c>
      <c r="J180" s="63">
        <v>120506</v>
      </c>
      <c r="K180" s="69">
        <v>405863.75</v>
      </c>
      <c r="L180" s="63">
        <v>101075.65</v>
      </c>
      <c r="M180" s="68">
        <v>0.249038378027109</v>
      </c>
      <c r="N180" s="63">
        <v>47684.6</v>
      </c>
      <c r="O180" s="63">
        <v>14399.31</v>
      </c>
      <c r="P180" s="70">
        <v>39.57</v>
      </c>
      <c r="Q180" s="70">
        <v>30.2</v>
      </c>
      <c r="R180" s="63">
        <v>9022.97</v>
      </c>
      <c r="S180" s="63">
        <v>3063.62</v>
      </c>
      <c r="T180" s="63">
        <v>70.94</v>
      </c>
    </row>
    <row r="181" s="55" customFormat="1" spans="1:20">
      <c r="A181" s="62">
        <v>578</v>
      </c>
      <c r="B181" s="63" t="s">
        <v>309</v>
      </c>
      <c r="C181" s="63" t="s">
        <v>74</v>
      </c>
      <c r="D181" s="62">
        <v>11623</v>
      </c>
      <c r="E181" s="63" t="s">
        <v>419</v>
      </c>
      <c r="F181" s="63" t="s">
        <v>388</v>
      </c>
      <c r="G181" s="63">
        <v>0.3</v>
      </c>
      <c r="H181" s="63">
        <v>224640</v>
      </c>
      <c r="I181" s="68">
        <v>1.20774310185185</v>
      </c>
      <c r="J181" s="63">
        <v>25920</v>
      </c>
      <c r="K181" s="69">
        <v>260872.51</v>
      </c>
      <c r="L181" s="63">
        <v>83699.06</v>
      </c>
      <c r="M181" s="68">
        <v>0.320842774886476</v>
      </c>
      <c r="N181" s="63">
        <v>9878.87</v>
      </c>
      <c r="O181" s="63">
        <v>3597.33</v>
      </c>
      <c r="P181" s="70">
        <v>38.11</v>
      </c>
      <c r="Q181" s="70">
        <v>36.41</v>
      </c>
      <c r="R181" s="63">
        <v>8949.18</v>
      </c>
      <c r="S181" s="63">
        <v>3283.6</v>
      </c>
      <c r="T181" s="63">
        <v>119.51</v>
      </c>
    </row>
    <row r="182" s="55" customFormat="1" spans="1:20">
      <c r="A182" s="62">
        <v>357</v>
      </c>
      <c r="B182" s="63" t="s">
        <v>320</v>
      </c>
      <c r="C182" s="63" t="s">
        <v>119</v>
      </c>
      <c r="D182" s="62">
        <v>11334</v>
      </c>
      <c r="E182" s="63" t="s">
        <v>277</v>
      </c>
      <c r="F182" s="63" t="s">
        <v>420</v>
      </c>
      <c r="G182" s="63">
        <v>0.6</v>
      </c>
      <c r="H182" s="63">
        <v>212784</v>
      </c>
      <c r="I182" s="68">
        <v>1.0365948989899</v>
      </c>
      <c r="J182" s="63">
        <v>39855.5</v>
      </c>
      <c r="K182" s="69">
        <v>205245.79</v>
      </c>
      <c r="L182" s="63">
        <v>55900.19</v>
      </c>
      <c r="M182" s="68">
        <v>0.272357303894029</v>
      </c>
      <c r="N182" s="63">
        <v>11259.02</v>
      </c>
      <c r="O182" s="63">
        <v>2947.58</v>
      </c>
      <c r="P182" s="70">
        <v>28.25</v>
      </c>
      <c r="Q182" s="70">
        <v>26.18</v>
      </c>
      <c r="R182" s="63">
        <v>6139.61</v>
      </c>
      <c r="S182" s="63">
        <v>1849.37</v>
      </c>
      <c r="T182" s="63">
        <v>86.56</v>
      </c>
    </row>
    <row r="183" s="55" customFormat="1" spans="1:20">
      <c r="A183" s="62">
        <v>748</v>
      </c>
      <c r="B183" s="63" t="s">
        <v>305</v>
      </c>
      <c r="C183" s="63" t="s">
        <v>98</v>
      </c>
      <c r="D183" s="62">
        <v>11177</v>
      </c>
      <c r="E183" s="63" t="s">
        <v>97</v>
      </c>
      <c r="F183" s="63" t="s">
        <v>304</v>
      </c>
      <c r="G183" s="63">
        <v>1</v>
      </c>
      <c r="H183" s="63">
        <v>127200</v>
      </c>
      <c r="I183" s="68">
        <v>1.22015016666667</v>
      </c>
      <c r="J183" s="63">
        <v>43862</v>
      </c>
      <c r="K183" s="69">
        <v>146418.02</v>
      </c>
      <c r="L183" s="63">
        <v>41747.35</v>
      </c>
      <c r="M183" s="68">
        <v>0.285124399305495</v>
      </c>
      <c r="N183" s="63">
        <v>11478.12</v>
      </c>
      <c r="O183" s="63">
        <v>3940.61</v>
      </c>
      <c r="P183" s="70">
        <v>26.17</v>
      </c>
      <c r="Q183" s="70">
        <v>34.33</v>
      </c>
      <c r="R183" s="63">
        <v>2896.92</v>
      </c>
      <c r="S183" s="63">
        <v>1046.05</v>
      </c>
      <c r="T183" s="63">
        <v>68.32</v>
      </c>
    </row>
    <row r="184" s="55" customFormat="1" spans="1:20">
      <c r="A184" s="62">
        <v>349</v>
      </c>
      <c r="B184" s="63" t="s">
        <v>302</v>
      </c>
      <c r="C184" s="63" t="s">
        <v>79</v>
      </c>
      <c r="D184" s="62">
        <v>5844</v>
      </c>
      <c r="E184" s="63" t="s">
        <v>421</v>
      </c>
      <c r="F184" s="63" t="s">
        <v>308</v>
      </c>
      <c r="G184" s="63">
        <v>1</v>
      </c>
      <c r="H184" s="63">
        <v>193440</v>
      </c>
      <c r="I184" s="68">
        <v>1.00753086021505</v>
      </c>
      <c r="J184" s="63">
        <v>66702</v>
      </c>
      <c r="K184" s="69">
        <v>187400.74</v>
      </c>
      <c r="L184" s="63">
        <v>67843.59</v>
      </c>
      <c r="M184" s="68">
        <v>0.362024130747829</v>
      </c>
      <c r="N184" s="63">
        <v>16668.77</v>
      </c>
      <c r="O184" s="63">
        <v>5759.01</v>
      </c>
      <c r="P184" s="70">
        <v>24.99</v>
      </c>
      <c r="Q184" s="70">
        <v>34.55</v>
      </c>
      <c r="R184" s="63">
        <v>8377.53</v>
      </c>
      <c r="S184" s="63">
        <v>2561.89</v>
      </c>
      <c r="T184" s="63">
        <v>129.92</v>
      </c>
    </row>
    <row r="185" s="55" customFormat="1" spans="1:20">
      <c r="A185" s="62">
        <v>339</v>
      </c>
      <c r="B185" s="63" t="s">
        <v>300</v>
      </c>
      <c r="C185" s="63" t="s">
        <v>44</v>
      </c>
      <c r="D185" s="62">
        <v>10586</v>
      </c>
      <c r="E185" s="63" t="s">
        <v>209</v>
      </c>
      <c r="F185" s="63" t="s">
        <v>308</v>
      </c>
      <c r="G185" s="63">
        <v>1</v>
      </c>
      <c r="H185" s="63">
        <v>131040</v>
      </c>
      <c r="I185" s="68">
        <v>1.09391880952381</v>
      </c>
      <c r="J185" s="63">
        <v>48533</v>
      </c>
      <c r="K185" s="69">
        <v>137833.77</v>
      </c>
      <c r="L185" s="63">
        <v>36479.26</v>
      </c>
      <c r="M185" s="68">
        <v>0.264661265522956</v>
      </c>
      <c r="N185" s="63">
        <v>8876.8</v>
      </c>
      <c r="O185" s="63">
        <v>1768.78</v>
      </c>
      <c r="P185" s="70">
        <v>18.29</v>
      </c>
      <c r="Q185" s="70">
        <v>19.93</v>
      </c>
      <c r="R185" s="63">
        <v>4786.91</v>
      </c>
      <c r="S185" s="63">
        <v>1406.08</v>
      </c>
      <c r="T185" s="63">
        <v>109.59</v>
      </c>
    </row>
    <row r="186" s="55" customFormat="1" spans="1:20">
      <c r="A186" s="62">
        <v>339</v>
      </c>
      <c r="B186" s="63" t="s">
        <v>300</v>
      </c>
      <c r="C186" s="63" t="s">
        <v>44</v>
      </c>
      <c r="D186" s="62">
        <v>11324</v>
      </c>
      <c r="E186" s="63" t="s">
        <v>241</v>
      </c>
      <c r="F186" s="63" t="s">
        <v>303</v>
      </c>
      <c r="G186" s="63">
        <v>0.5</v>
      </c>
      <c r="H186" s="63">
        <v>131040</v>
      </c>
      <c r="I186" s="68">
        <v>1.09391880952381</v>
      </c>
      <c r="J186" s="63">
        <v>29120</v>
      </c>
      <c r="K186" s="69">
        <v>137833.77</v>
      </c>
      <c r="L186" s="63">
        <v>36479.26</v>
      </c>
      <c r="M186" s="68">
        <v>0.264661265522956</v>
      </c>
      <c r="N186" s="63">
        <v>1003.81</v>
      </c>
      <c r="O186" s="63">
        <v>354.51</v>
      </c>
      <c r="P186" s="70">
        <v>3.45</v>
      </c>
      <c r="Q186" s="70">
        <v>35.32</v>
      </c>
      <c r="R186" s="63">
        <v>4786.91</v>
      </c>
      <c r="S186" s="63">
        <v>1406.08</v>
      </c>
      <c r="T186" s="63">
        <v>109.59</v>
      </c>
    </row>
    <row r="1048426" customFormat="1" spans="16:16">
      <c r="P1048426" s="79"/>
    </row>
    <row r="1048427" customFormat="1" spans="16:16">
      <c r="P1048427" s="79"/>
    </row>
    <row r="1048428" customFormat="1" spans="16:16">
      <c r="P1048428" s="79"/>
    </row>
    <row r="1048429" customFormat="1" spans="16:16">
      <c r="P1048429" s="79"/>
    </row>
    <row r="1048430" customFormat="1" spans="16:16">
      <c r="P1048430" s="79"/>
    </row>
    <row r="1048431" customFormat="1" spans="16:16">
      <c r="P1048431" s="79"/>
    </row>
    <row r="1048432" customFormat="1" spans="16:16">
      <c r="P1048432" s="79"/>
    </row>
    <row r="1048433" customFormat="1" spans="16:16">
      <c r="P1048433" s="79"/>
    </row>
    <row r="1048434" customFormat="1" spans="16:16">
      <c r="P1048434" s="79"/>
    </row>
    <row r="1048435" customFormat="1" spans="16:16">
      <c r="P1048435" s="79"/>
    </row>
    <row r="1048436" customFormat="1" spans="16:16">
      <c r="P1048436" s="79"/>
    </row>
    <row r="1048437" customFormat="1" spans="16:16">
      <c r="P1048437" s="79"/>
    </row>
    <row r="1048438" customFormat="1" spans="16:16">
      <c r="P1048438" s="79"/>
    </row>
    <row r="1048439" customFormat="1" spans="16:16">
      <c r="P1048439" s="79"/>
    </row>
    <row r="1048440" customFormat="1" spans="16:16">
      <c r="P1048440" s="79"/>
    </row>
    <row r="1048441" customFormat="1" spans="16:16">
      <c r="P1048441" s="79"/>
    </row>
    <row r="1048442" customFormat="1" spans="16:16">
      <c r="P1048442" s="79"/>
    </row>
    <row r="1048443" customFormat="1" spans="16:16">
      <c r="P1048443" s="79"/>
    </row>
    <row r="1048444" customFormat="1" spans="16:16">
      <c r="P1048444" s="79"/>
    </row>
    <row r="1048445" customFormat="1" spans="16:16">
      <c r="P1048445" s="79"/>
    </row>
    <row r="1048446" customFormat="1" spans="16:16">
      <c r="P1048446" s="79"/>
    </row>
    <row r="1048447" customFormat="1" spans="16:16">
      <c r="P1048447" s="79"/>
    </row>
    <row r="1048448" customFormat="1" spans="16:16">
      <c r="P1048448" s="79"/>
    </row>
    <row r="1048449" customFormat="1" spans="16:16">
      <c r="P1048449" s="79"/>
    </row>
    <row r="1048450" customFormat="1" spans="16:16">
      <c r="P1048450" s="79"/>
    </row>
    <row r="1048451" customFormat="1" spans="16:16">
      <c r="P1048451" s="79"/>
    </row>
    <row r="1048452" customFormat="1" spans="16:16">
      <c r="P1048452" s="79"/>
    </row>
    <row r="1048453" customFormat="1" spans="16:16">
      <c r="P1048453" s="79"/>
    </row>
    <row r="1048454" customFormat="1" spans="16:16">
      <c r="P1048454" s="79"/>
    </row>
    <row r="1048455" customFormat="1" spans="16:16">
      <c r="P1048455" s="79"/>
    </row>
    <row r="1048456" customFormat="1" spans="16:16">
      <c r="P1048456" s="79"/>
    </row>
    <row r="1048457" customFormat="1" spans="16:16">
      <c r="P1048457" s="79"/>
    </row>
    <row r="1048458" customFormat="1" spans="16:16">
      <c r="P1048458" s="79"/>
    </row>
    <row r="1048459" customFormat="1" spans="16:16">
      <c r="P1048459" s="79"/>
    </row>
    <row r="1048460" customFormat="1" spans="16:16">
      <c r="P1048460" s="79"/>
    </row>
    <row r="1048461" customFormat="1" spans="16:16">
      <c r="P1048461" s="79"/>
    </row>
    <row r="1048462" customFormat="1" spans="16:16">
      <c r="P1048462" s="79"/>
    </row>
    <row r="1048463" customFormat="1" spans="16:16">
      <c r="P1048463" s="79"/>
    </row>
    <row r="1048464" customFormat="1" spans="16:16">
      <c r="P1048464" s="79"/>
    </row>
    <row r="1048465" customFormat="1" spans="16:16">
      <c r="P1048465" s="79"/>
    </row>
    <row r="1048466" customFormat="1" spans="16:16">
      <c r="P1048466" s="79"/>
    </row>
    <row r="1048467" customFormat="1" spans="16:16">
      <c r="P1048467" s="79"/>
    </row>
    <row r="1048468" customFormat="1" spans="16:16">
      <c r="P1048468" s="79"/>
    </row>
    <row r="1048469" customFormat="1" spans="16:16">
      <c r="P1048469" s="79"/>
    </row>
    <row r="1048470" customFormat="1" spans="16:16">
      <c r="P1048470" s="79"/>
    </row>
    <row r="1048471" customFormat="1" spans="16:16">
      <c r="P1048471" s="79"/>
    </row>
    <row r="1048472" customFormat="1" spans="16:16">
      <c r="P1048472" s="79"/>
    </row>
    <row r="1048473" customFormat="1" spans="16:16">
      <c r="P1048473" s="79"/>
    </row>
    <row r="1048474" customFormat="1" spans="16:16">
      <c r="P1048474" s="79"/>
    </row>
    <row r="1048475" customFormat="1" spans="16:16">
      <c r="P1048475" s="79"/>
    </row>
    <row r="1048476" customFormat="1" spans="16:16">
      <c r="P1048476" s="79"/>
    </row>
    <row r="1048477" customFormat="1" spans="16:16">
      <c r="P1048477" s="79"/>
    </row>
    <row r="1048478" customFormat="1" spans="16:16">
      <c r="P1048478" s="79"/>
    </row>
    <row r="1048479" customFormat="1" spans="16:16">
      <c r="P1048479" s="79"/>
    </row>
    <row r="1048480" customFormat="1" spans="16:16">
      <c r="P1048480" s="79"/>
    </row>
    <row r="1048481" customFormat="1" spans="16:16">
      <c r="P1048481" s="79"/>
    </row>
    <row r="1048482" customFormat="1" spans="16:16">
      <c r="P1048482" s="79"/>
    </row>
    <row r="1048483" customFormat="1" spans="16:16">
      <c r="P1048483" s="79"/>
    </row>
    <row r="1048484" customFormat="1" spans="16:16">
      <c r="P1048484" s="79"/>
    </row>
    <row r="1048485" customFormat="1" spans="16:16">
      <c r="P1048485" s="79"/>
    </row>
    <row r="1048486" customFormat="1" spans="16:16">
      <c r="P1048486" s="79"/>
    </row>
    <row r="1048487" customFormat="1" spans="16:16">
      <c r="P1048487" s="79"/>
    </row>
    <row r="1048488" customFormat="1" spans="16:16">
      <c r="P1048488" s="79"/>
    </row>
    <row r="1048489" customFormat="1" spans="16:16">
      <c r="P1048489" s="79"/>
    </row>
    <row r="1048490" customFormat="1" spans="16:16">
      <c r="P1048490" s="79"/>
    </row>
    <row r="1048491" customFormat="1" spans="16:16">
      <c r="P1048491" s="79"/>
    </row>
    <row r="1048492" customFormat="1" spans="16:16">
      <c r="P1048492" s="79"/>
    </row>
    <row r="1048493" customFormat="1" spans="16:16">
      <c r="P1048493" s="79"/>
    </row>
    <row r="1048494" customFormat="1" spans="16:16">
      <c r="P1048494" s="79"/>
    </row>
    <row r="1048495" customFormat="1" spans="16:16">
      <c r="P1048495" s="79"/>
    </row>
    <row r="1048496" customFormat="1" spans="16:16">
      <c r="P1048496" s="79"/>
    </row>
    <row r="1048497" customFormat="1" spans="16:16">
      <c r="P1048497" s="79"/>
    </row>
    <row r="1048498" customFormat="1" spans="16:16">
      <c r="P1048498" s="79"/>
    </row>
    <row r="1048499" customFormat="1" spans="16:16">
      <c r="P1048499" s="79"/>
    </row>
    <row r="1048500" customFormat="1" spans="16:16">
      <c r="P1048500" s="79"/>
    </row>
    <row r="1048501" customFormat="1" spans="16:16">
      <c r="P1048501" s="79"/>
    </row>
    <row r="1048502" customFormat="1" spans="16:16">
      <c r="P1048502" s="79"/>
    </row>
    <row r="1048503" customFormat="1" spans="16:16">
      <c r="P1048503" s="79"/>
    </row>
    <row r="1048504" customFormat="1" spans="16:16">
      <c r="P1048504" s="79"/>
    </row>
    <row r="1048505" customFormat="1" spans="16:16">
      <c r="P1048505" s="79"/>
    </row>
    <row r="1048506" customFormat="1" spans="16:16">
      <c r="P1048506" s="79"/>
    </row>
    <row r="1048507" customFormat="1" spans="16:16">
      <c r="P1048507" s="79"/>
    </row>
    <row r="1048508" customFormat="1" spans="16:16">
      <c r="P1048508" s="79"/>
    </row>
    <row r="1048509" customFormat="1" spans="16:16">
      <c r="P1048509" s="79"/>
    </row>
    <row r="1048510" customFormat="1" spans="16:16">
      <c r="P1048510" s="79"/>
    </row>
    <row r="1048511" customFormat="1" spans="16:16">
      <c r="P1048511" s="79"/>
    </row>
    <row r="1048512" customFormat="1" spans="16:16">
      <c r="P1048512" s="79"/>
    </row>
    <row r="1048513" customFormat="1" spans="16:16">
      <c r="P1048513" s="79"/>
    </row>
    <row r="1048514" customFormat="1" spans="16:16">
      <c r="P1048514" s="79"/>
    </row>
    <row r="1048515" customFormat="1" spans="16:16">
      <c r="P1048515" s="79"/>
    </row>
    <row r="1048516" customFormat="1" spans="16:16">
      <c r="P1048516" s="79"/>
    </row>
    <row r="1048517" customFormat="1" spans="16:16">
      <c r="P1048517" s="79"/>
    </row>
    <row r="1048518" customFormat="1" spans="16:16">
      <c r="P1048518" s="79"/>
    </row>
    <row r="1048519" customFormat="1" spans="16:16">
      <c r="P1048519" s="79"/>
    </row>
    <row r="1048520" customFormat="1" spans="16:16">
      <c r="P1048520" s="79"/>
    </row>
    <row r="1048521" customFormat="1" spans="16:16">
      <c r="P1048521" s="79"/>
    </row>
    <row r="1048522" customFormat="1" spans="16:16">
      <c r="P1048522" s="79"/>
    </row>
    <row r="1048523" customFormat="1" spans="16:16">
      <c r="P1048523" s="79"/>
    </row>
    <row r="1048524" customFormat="1" spans="16:16">
      <c r="P1048524" s="79"/>
    </row>
    <row r="1048525" customFormat="1" spans="16:16">
      <c r="P1048525" s="79"/>
    </row>
    <row r="1048526" customFormat="1" spans="16:16">
      <c r="P1048526" s="79"/>
    </row>
    <row r="1048527" customFormat="1" spans="16:16">
      <c r="P1048527" s="79"/>
    </row>
    <row r="1048528" customFormat="1" spans="16:16">
      <c r="P1048528" s="79"/>
    </row>
    <row r="1048529" customFormat="1" spans="16:16">
      <c r="P1048529" s="79"/>
    </row>
    <row r="1048530" customFormat="1" spans="16:16">
      <c r="P1048530" s="79"/>
    </row>
    <row r="1048531" customFormat="1" spans="16:16">
      <c r="P1048531" s="79"/>
    </row>
    <row r="1048532" customFormat="1" spans="16:16">
      <c r="P1048532" s="79"/>
    </row>
    <row r="1048533" customFormat="1" spans="16:16">
      <c r="P1048533" s="79"/>
    </row>
    <row r="1048534" customFormat="1" spans="16:16">
      <c r="P1048534" s="79"/>
    </row>
    <row r="1048535" customFormat="1" spans="16:16">
      <c r="P1048535" s="79"/>
    </row>
    <row r="1048536" customFormat="1" spans="16:16">
      <c r="P1048536" s="79"/>
    </row>
    <row r="1048537" customFormat="1" spans="16:16">
      <c r="P1048537" s="79"/>
    </row>
    <row r="1048538" customFormat="1" spans="16:16">
      <c r="P1048538" s="79"/>
    </row>
    <row r="1048539" customFormat="1" spans="16:16">
      <c r="P1048539" s="79"/>
    </row>
    <row r="1048540" customFormat="1" spans="16:16">
      <c r="P1048540" s="79"/>
    </row>
    <row r="1048541" customFormat="1" spans="16:16">
      <c r="P1048541" s="79"/>
    </row>
    <row r="1048542" customFormat="1" spans="16:16">
      <c r="P1048542" s="79"/>
    </row>
    <row r="1048543" customFormat="1" spans="16:16">
      <c r="P1048543" s="79"/>
    </row>
    <row r="1048544" customFormat="1" spans="16:16">
      <c r="P1048544" s="79"/>
    </row>
    <row r="1048545" customFormat="1" spans="16:16">
      <c r="P1048545" s="79"/>
    </row>
    <row r="1048546" customFormat="1" spans="16:16">
      <c r="P1048546" s="79"/>
    </row>
    <row r="1048547" customFormat="1" spans="16:16">
      <c r="P1048547" s="79"/>
    </row>
    <row r="1048548" customFormat="1" spans="16:16">
      <c r="P1048548" s="79"/>
    </row>
    <row r="1048549" customFormat="1" spans="16:16">
      <c r="P1048549" s="79"/>
    </row>
    <row r="1048550" customFormat="1" spans="16:16">
      <c r="P1048550" s="79"/>
    </row>
    <row r="1048551" customFormat="1" spans="16:16">
      <c r="P1048551" s="79"/>
    </row>
    <row r="1048552" customFormat="1" spans="16:16">
      <c r="P1048552" s="79"/>
    </row>
    <row r="1048553" customFormat="1" spans="16:16">
      <c r="P1048553" s="79"/>
    </row>
    <row r="1048554" customFormat="1" spans="16:16">
      <c r="P1048554" s="79"/>
    </row>
    <row r="1048555" customFormat="1" spans="16:16">
      <c r="P1048555" s="79"/>
    </row>
    <row r="1048556" customFormat="1" spans="16:16">
      <c r="P1048556" s="79"/>
    </row>
    <row r="1048557" customFormat="1" spans="16:16">
      <c r="P1048557" s="79"/>
    </row>
    <row r="1048558" customFormat="1" spans="16:16">
      <c r="P1048558" s="79"/>
    </row>
    <row r="1048559" customFormat="1" spans="16:16">
      <c r="P1048559" s="79"/>
    </row>
    <row r="1048560" customFormat="1" spans="16:16">
      <c r="P1048560" s="79"/>
    </row>
    <row r="1048561" customFormat="1" spans="16:16">
      <c r="P1048561" s="79"/>
    </row>
    <row r="1048562" customFormat="1" spans="16:16">
      <c r="P1048562" s="79"/>
    </row>
    <row r="1048563" customFormat="1" spans="16:16">
      <c r="P1048563" s="79"/>
    </row>
    <row r="1048564" customFormat="1" spans="16:16">
      <c r="P1048564" s="79"/>
    </row>
    <row r="1048565" customFormat="1" spans="16:16">
      <c r="P1048565" s="79"/>
    </row>
    <row r="1048566" customFormat="1" spans="16:16">
      <c r="P1048566" s="79"/>
    </row>
    <row r="1048567" customFormat="1" spans="16:16">
      <c r="P1048567" s="79"/>
    </row>
    <row r="1048568" customFormat="1" spans="16:16">
      <c r="P1048568" s="79"/>
    </row>
    <row r="1048569" customFormat="1" spans="16:16">
      <c r="P1048569" s="79"/>
    </row>
    <row r="1048570" customFormat="1" spans="16:16">
      <c r="P1048570" s="79"/>
    </row>
    <row r="1048571" customFormat="1" spans="16:16">
      <c r="P1048571" s="79"/>
    </row>
    <row r="1048572" customFormat="1" spans="16:16">
      <c r="P1048572" s="79"/>
    </row>
    <row r="1048573" customFormat="1" spans="16:16">
      <c r="P1048573" s="79"/>
    </row>
    <row r="1048574" customFormat="1" spans="16:16">
      <c r="P1048574" s="79"/>
    </row>
    <row r="1048575" customFormat="1" spans="16:16">
      <c r="P1048575" s="79"/>
    </row>
  </sheetData>
  <sortState ref="A2:T1048576">
    <sortCondition ref="P2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6"/>
  <sheetViews>
    <sheetView workbookViewId="0">
      <selection activeCell="K27" sqref="K27"/>
    </sheetView>
  </sheetViews>
  <sheetFormatPr defaultColWidth="8" defaultRowHeight="13.5"/>
  <cols>
    <col min="1" max="1" width="7.5" style="56" customWidth="1"/>
    <col min="2" max="2" width="8" style="55"/>
    <col min="3" max="3" width="7.5" style="56" customWidth="1"/>
    <col min="4" max="4" width="29.5" style="55" customWidth="1"/>
    <col min="5" max="6" width="8" style="55"/>
    <col min="7" max="7" width="5" style="55" customWidth="1"/>
    <col min="8" max="8" width="8.75" style="55" customWidth="1"/>
    <col min="9" max="9" width="10.75" style="57" customWidth="1"/>
    <col min="10" max="10" width="9.125" style="55" customWidth="1"/>
    <col min="11" max="11" width="11.625" style="58" customWidth="1"/>
    <col min="12" max="12" width="9.625" style="55" customWidth="1"/>
    <col min="13" max="13" width="9.125" style="57" customWidth="1"/>
    <col min="14" max="14" width="9.875" style="55" customWidth="1"/>
    <col min="15" max="15" width="9.75" style="55" customWidth="1"/>
    <col min="16" max="16" width="7.125" style="59" customWidth="1"/>
    <col min="17" max="17" width="11" style="60" customWidth="1"/>
    <col min="18" max="19" width="13" style="55"/>
    <col min="20" max="20" width="9.25" style="55"/>
    <col min="21" max="16380" width="8" style="55"/>
  </cols>
  <sheetData>
    <row r="1" s="55" customFormat="1" ht="27" spans="1:20">
      <c r="A1" s="61" t="s">
        <v>280</v>
      </c>
      <c r="B1" s="61" t="s">
        <v>281</v>
      </c>
      <c r="C1" s="61" t="s">
        <v>283</v>
      </c>
      <c r="D1" s="61" t="s">
        <v>282</v>
      </c>
      <c r="E1" s="61" t="s">
        <v>284</v>
      </c>
      <c r="F1" s="61" t="s">
        <v>285</v>
      </c>
      <c r="G1" s="61" t="s">
        <v>286</v>
      </c>
      <c r="H1" s="61" t="s">
        <v>287</v>
      </c>
      <c r="I1" s="64" t="s">
        <v>288</v>
      </c>
      <c r="J1" s="61" t="s">
        <v>289</v>
      </c>
      <c r="K1" s="65" t="s">
        <v>290</v>
      </c>
      <c r="L1" s="66" t="s">
        <v>291</v>
      </c>
      <c r="M1" s="64" t="s">
        <v>292</v>
      </c>
      <c r="N1" s="61" t="s">
        <v>293</v>
      </c>
      <c r="O1" s="61" t="s">
        <v>294</v>
      </c>
      <c r="P1" s="67" t="s">
        <v>296</v>
      </c>
      <c r="Q1" s="71" t="s">
        <v>422</v>
      </c>
      <c r="R1" s="61" t="s">
        <v>297</v>
      </c>
      <c r="S1" s="61" t="s">
        <v>298</v>
      </c>
      <c r="T1" s="61" t="s">
        <v>299</v>
      </c>
    </row>
    <row r="2" s="55" customFormat="1" spans="1:20">
      <c r="A2" s="62">
        <v>339</v>
      </c>
      <c r="B2" s="63" t="s">
        <v>300</v>
      </c>
      <c r="C2" s="62">
        <v>997727</v>
      </c>
      <c r="D2" s="63" t="s">
        <v>44</v>
      </c>
      <c r="E2" s="63" t="s">
        <v>43</v>
      </c>
      <c r="F2" s="63" t="s">
        <v>301</v>
      </c>
      <c r="G2" s="63">
        <v>0.4</v>
      </c>
      <c r="H2" s="63">
        <v>131040</v>
      </c>
      <c r="I2" s="68">
        <v>1.09391880952381</v>
      </c>
      <c r="J2" s="63">
        <v>24267</v>
      </c>
      <c r="K2" s="69">
        <v>137833.77</v>
      </c>
      <c r="L2" s="63">
        <v>36479.26</v>
      </c>
      <c r="M2" s="68">
        <f t="shared" ref="M2:M65" si="0">L2/K2</f>
        <v>0.264661265522956</v>
      </c>
      <c r="N2" s="63">
        <v>58971.5</v>
      </c>
      <c r="O2" s="63">
        <v>15008.46</v>
      </c>
      <c r="P2" s="70">
        <v>25.45</v>
      </c>
      <c r="Q2" s="72">
        <v>243.01</v>
      </c>
      <c r="R2" s="63">
        <v>4786.91</v>
      </c>
      <c r="S2" s="63">
        <v>1406.08</v>
      </c>
      <c r="T2" s="63">
        <v>109.59</v>
      </c>
    </row>
    <row r="3" s="55" customFormat="1" spans="1:20">
      <c r="A3" s="62">
        <v>307</v>
      </c>
      <c r="B3" s="63" t="s">
        <v>302</v>
      </c>
      <c r="C3" s="62">
        <v>7551</v>
      </c>
      <c r="D3" s="63" t="s">
        <v>63</v>
      </c>
      <c r="E3" s="63" t="s">
        <v>423</v>
      </c>
      <c r="F3" s="63" t="s">
        <v>308</v>
      </c>
      <c r="G3" s="63">
        <v>0.04</v>
      </c>
      <c r="H3" s="63">
        <v>2085750</v>
      </c>
      <c r="I3" s="68">
        <v>0.917401017283951</v>
      </c>
      <c r="J3" s="63">
        <v>4594.51</v>
      </c>
      <c r="K3" s="69">
        <v>1857737.06</v>
      </c>
      <c r="L3" s="63">
        <v>542827.64</v>
      </c>
      <c r="M3" s="68">
        <f t="shared" si="0"/>
        <v>0.292198315729353</v>
      </c>
      <c r="N3" s="63">
        <v>10830.43</v>
      </c>
      <c r="O3" s="63">
        <v>2036.76</v>
      </c>
      <c r="P3" s="70">
        <v>18.81</v>
      </c>
      <c r="Q3" s="72">
        <v>235.73</v>
      </c>
      <c r="R3" s="63">
        <v>58928.54</v>
      </c>
      <c r="S3" s="63">
        <v>18941.76</v>
      </c>
      <c r="T3" s="63">
        <v>84.76</v>
      </c>
    </row>
    <row r="4" s="55" customFormat="1" spans="1:20">
      <c r="A4" s="62">
        <v>102934</v>
      </c>
      <c r="B4" s="63" t="s">
        <v>300</v>
      </c>
      <c r="C4" s="62">
        <v>4117</v>
      </c>
      <c r="D4" s="63" t="s">
        <v>41</v>
      </c>
      <c r="E4" s="63" t="s">
        <v>17</v>
      </c>
      <c r="F4" s="63" t="s">
        <v>304</v>
      </c>
      <c r="G4" s="63">
        <v>1</v>
      </c>
      <c r="H4" s="63">
        <v>105000</v>
      </c>
      <c r="I4" s="68">
        <v>1.80597514285714</v>
      </c>
      <c r="J4" s="63">
        <v>32812.5</v>
      </c>
      <c r="K4" s="69">
        <v>189627.39</v>
      </c>
      <c r="L4" s="63">
        <v>47209.57</v>
      </c>
      <c r="M4" s="68">
        <f t="shared" si="0"/>
        <v>0.248959657146576</v>
      </c>
      <c r="N4" s="63">
        <v>71505.72</v>
      </c>
      <c r="O4" s="63">
        <v>18454.68</v>
      </c>
      <c r="P4" s="70">
        <v>25.81</v>
      </c>
      <c r="Q4" s="72">
        <v>217.92</v>
      </c>
      <c r="R4" s="63">
        <v>8170.15</v>
      </c>
      <c r="S4" s="63">
        <v>2600.5</v>
      </c>
      <c r="T4" s="63">
        <v>233.43</v>
      </c>
    </row>
    <row r="5" s="55" customFormat="1" spans="1:20">
      <c r="A5" s="62">
        <v>339</v>
      </c>
      <c r="B5" s="63" t="s">
        <v>300</v>
      </c>
      <c r="C5" s="62">
        <v>11394</v>
      </c>
      <c r="D5" s="63" t="s">
        <v>44</v>
      </c>
      <c r="E5" s="63" t="s">
        <v>55</v>
      </c>
      <c r="F5" s="63" t="s">
        <v>310</v>
      </c>
      <c r="G5" s="63">
        <v>0.6</v>
      </c>
      <c r="H5" s="63">
        <v>131040</v>
      </c>
      <c r="I5" s="68">
        <v>1.09391880952381</v>
      </c>
      <c r="J5" s="63">
        <v>29120</v>
      </c>
      <c r="K5" s="69">
        <v>137833.77</v>
      </c>
      <c r="L5" s="63">
        <v>36479.26</v>
      </c>
      <c r="M5" s="68">
        <f t="shared" si="0"/>
        <v>0.264661265522956</v>
      </c>
      <c r="N5" s="63">
        <v>58936.8</v>
      </c>
      <c r="O5" s="63">
        <v>17435</v>
      </c>
      <c r="P5" s="70">
        <v>29.58</v>
      </c>
      <c r="Q5" s="72">
        <v>202.39</v>
      </c>
      <c r="R5" s="63">
        <v>4786.91</v>
      </c>
      <c r="S5" s="63">
        <v>1406.08</v>
      </c>
      <c r="T5" s="63">
        <v>109.59</v>
      </c>
    </row>
    <row r="6" s="55" customFormat="1" spans="1:20">
      <c r="A6" s="62">
        <v>102934</v>
      </c>
      <c r="B6" s="63" t="s">
        <v>300</v>
      </c>
      <c r="C6" s="62">
        <v>4143</v>
      </c>
      <c r="D6" s="63" t="s">
        <v>41</v>
      </c>
      <c r="E6" s="63" t="s">
        <v>40</v>
      </c>
      <c r="F6" s="63" t="s">
        <v>304</v>
      </c>
      <c r="G6" s="63">
        <v>1</v>
      </c>
      <c r="H6" s="63">
        <v>105000</v>
      </c>
      <c r="I6" s="68">
        <v>1.80597514285714</v>
      </c>
      <c r="J6" s="63">
        <v>32812.5</v>
      </c>
      <c r="K6" s="69">
        <v>189627.39</v>
      </c>
      <c r="L6" s="63">
        <v>47209.57</v>
      </c>
      <c r="M6" s="68">
        <f t="shared" si="0"/>
        <v>0.248959657146576</v>
      </c>
      <c r="N6" s="63">
        <v>66335.44</v>
      </c>
      <c r="O6" s="63">
        <v>15237.55</v>
      </c>
      <c r="P6" s="70">
        <v>22.97</v>
      </c>
      <c r="Q6" s="72">
        <v>202.17</v>
      </c>
      <c r="R6" s="63">
        <v>8170.15</v>
      </c>
      <c r="S6" s="63">
        <v>2600.5</v>
      </c>
      <c r="T6" s="63">
        <v>233.43</v>
      </c>
    </row>
    <row r="7" s="55" customFormat="1" spans="1:20">
      <c r="A7" s="62">
        <v>748</v>
      </c>
      <c r="B7" s="63" t="s">
        <v>305</v>
      </c>
      <c r="C7" s="62">
        <v>6537</v>
      </c>
      <c r="D7" s="63" t="s">
        <v>98</v>
      </c>
      <c r="E7" s="63" t="s">
        <v>19</v>
      </c>
      <c r="F7" s="63" t="s">
        <v>306</v>
      </c>
      <c r="G7" s="63">
        <v>0.9</v>
      </c>
      <c r="H7" s="63">
        <v>127200</v>
      </c>
      <c r="I7" s="68">
        <v>1.22015016666667</v>
      </c>
      <c r="J7" s="63">
        <v>39476</v>
      </c>
      <c r="K7" s="69">
        <v>146418.02</v>
      </c>
      <c r="L7" s="63">
        <v>41747.35</v>
      </c>
      <c r="M7" s="68">
        <f t="shared" si="0"/>
        <v>0.285124399305495</v>
      </c>
      <c r="N7" s="63">
        <v>77613.37</v>
      </c>
      <c r="O7" s="63">
        <v>22419</v>
      </c>
      <c r="P7" s="70">
        <v>28.89</v>
      </c>
      <c r="Q7" s="72">
        <v>196.61</v>
      </c>
      <c r="R7" s="63">
        <v>2896.92</v>
      </c>
      <c r="S7" s="63">
        <v>1046.05</v>
      </c>
      <c r="T7" s="63">
        <v>68.32</v>
      </c>
    </row>
    <row r="8" s="55" customFormat="1" spans="1:20">
      <c r="A8" s="62">
        <v>311</v>
      </c>
      <c r="B8" s="63" t="s">
        <v>300</v>
      </c>
      <c r="C8" s="62">
        <v>4093</v>
      </c>
      <c r="D8" s="63" t="s">
        <v>95</v>
      </c>
      <c r="E8" s="63" t="s">
        <v>94</v>
      </c>
      <c r="F8" s="63" t="s">
        <v>301</v>
      </c>
      <c r="G8" s="63">
        <v>0.9</v>
      </c>
      <c r="H8" s="63">
        <v>171600</v>
      </c>
      <c r="I8" s="68">
        <v>1.49457557575758</v>
      </c>
      <c r="J8" s="63">
        <v>81285</v>
      </c>
      <c r="K8" s="69">
        <v>246604.97</v>
      </c>
      <c r="L8" s="63">
        <v>63167.06</v>
      </c>
      <c r="M8" s="68">
        <f t="shared" si="0"/>
        <v>0.256146743514537</v>
      </c>
      <c r="N8" s="63">
        <v>151242.48</v>
      </c>
      <c r="O8" s="63">
        <v>35876.76</v>
      </c>
      <c r="P8" s="70">
        <v>23.72</v>
      </c>
      <c r="Q8" s="72">
        <v>186.06</v>
      </c>
      <c r="R8" s="63">
        <v>35398.97</v>
      </c>
      <c r="S8" s="63">
        <v>7146.38</v>
      </c>
      <c r="T8" s="63">
        <v>618.86</v>
      </c>
    </row>
    <row r="9" s="55" customFormat="1" spans="1:20">
      <c r="A9" s="62">
        <v>744</v>
      </c>
      <c r="B9" s="63" t="s">
        <v>302</v>
      </c>
      <c r="C9" s="62">
        <v>5519</v>
      </c>
      <c r="D9" s="63" t="s">
        <v>89</v>
      </c>
      <c r="E9" s="63" t="s">
        <v>21</v>
      </c>
      <c r="F9" s="63" t="s">
        <v>301</v>
      </c>
      <c r="G9" s="63">
        <v>1</v>
      </c>
      <c r="H9" s="63">
        <v>230880</v>
      </c>
      <c r="I9" s="68">
        <v>1.15598896396396</v>
      </c>
      <c r="J9" s="63">
        <v>67890</v>
      </c>
      <c r="K9" s="69">
        <v>256629.55</v>
      </c>
      <c r="L9" s="63">
        <v>71546.39</v>
      </c>
      <c r="M9" s="68">
        <f t="shared" si="0"/>
        <v>0.278792485121063</v>
      </c>
      <c r="N9" s="63">
        <v>121392.34</v>
      </c>
      <c r="O9" s="63">
        <v>35744.39</v>
      </c>
      <c r="P9" s="70">
        <v>29.45</v>
      </c>
      <c r="Q9" s="72">
        <v>178.81</v>
      </c>
      <c r="R9" s="63">
        <v>6547.19</v>
      </c>
      <c r="S9" s="63">
        <v>1779.78</v>
      </c>
      <c r="T9" s="63">
        <v>85.07</v>
      </c>
    </row>
    <row r="10" s="55" customFormat="1" spans="1:20">
      <c r="A10" s="62">
        <v>578</v>
      </c>
      <c r="B10" s="63" t="s">
        <v>309</v>
      </c>
      <c r="C10" s="62">
        <v>11536</v>
      </c>
      <c r="D10" s="63" t="s">
        <v>74</v>
      </c>
      <c r="E10" s="63" t="s">
        <v>311</v>
      </c>
      <c r="F10" s="63" t="s">
        <v>310</v>
      </c>
      <c r="G10" s="63">
        <v>0.3</v>
      </c>
      <c r="H10" s="63">
        <v>224640</v>
      </c>
      <c r="I10" s="68">
        <v>1.20774310185185</v>
      </c>
      <c r="J10" s="63">
        <v>25920</v>
      </c>
      <c r="K10" s="69">
        <v>260872.51</v>
      </c>
      <c r="L10" s="63">
        <v>83699.06</v>
      </c>
      <c r="M10" s="68">
        <f t="shared" si="0"/>
        <v>0.320842774886476</v>
      </c>
      <c r="N10" s="63">
        <v>45958.67</v>
      </c>
      <c r="O10" s="63">
        <v>15043.81</v>
      </c>
      <c r="P10" s="70">
        <v>32.73</v>
      </c>
      <c r="Q10" s="72">
        <v>177.31</v>
      </c>
      <c r="R10" s="63">
        <v>8949.18</v>
      </c>
      <c r="S10" s="63">
        <v>3283.6</v>
      </c>
      <c r="T10" s="63">
        <v>119.51</v>
      </c>
    </row>
    <row r="11" s="55" customFormat="1" spans="1:20">
      <c r="A11" s="62">
        <v>750</v>
      </c>
      <c r="B11" s="63" t="s">
        <v>312</v>
      </c>
      <c r="C11" s="62">
        <v>11622</v>
      </c>
      <c r="D11" s="63" t="s">
        <v>131</v>
      </c>
      <c r="E11" s="63" t="s">
        <v>313</v>
      </c>
      <c r="F11" s="63" t="s">
        <v>310</v>
      </c>
      <c r="G11" s="63">
        <v>0.6</v>
      </c>
      <c r="H11" s="63">
        <v>401700</v>
      </c>
      <c r="I11" s="68">
        <v>1.05960802564103</v>
      </c>
      <c r="J11" s="63">
        <v>68868</v>
      </c>
      <c r="K11" s="69">
        <v>413247.13</v>
      </c>
      <c r="L11" s="63">
        <v>140977.63</v>
      </c>
      <c r="M11" s="68">
        <f t="shared" si="0"/>
        <v>0.341146059501974</v>
      </c>
      <c r="N11" s="63">
        <v>119504.59</v>
      </c>
      <c r="O11" s="63">
        <v>40710.45</v>
      </c>
      <c r="P11" s="70">
        <v>34.07</v>
      </c>
      <c r="Q11" s="72">
        <v>173.53</v>
      </c>
      <c r="R11" s="63">
        <v>14492.92</v>
      </c>
      <c r="S11" s="63">
        <v>4151.99</v>
      </c>
      <c r="T11" s="63">
        <v>108.24</v>
      </c>
    </row>
    <row r="12" s="55" customFormat="1" spans="1:20">
      <c r="A12" s="62">
        <v>341</v>
      </c>
      <c r="B12" s="63" t="s">
        <v>314</v>
      </c>
      <c r="C12" s="62">
        <v>4187</v>
      </c>
      <c r="D12" s="63" t="s">
        <v>93</v>
      </c>
      <c r="E12" s="63" t="s">
        <v>92</v>
      </c>
      <c r="F12" s="63" t="s">
        <v>301</v>
      </c>
      <c r="G12" s="63">
        <v>0.8</v>
      </c>
      <c r="H12" s="63">
        <v>599460</v>
      </c>
      <c r="I12" s="68">
        <v>1.05977721649485</v>
      </c>
      <c r="J12" s="63">
        <v>62282</v>
      </c>
      <c r="K12" s="69">
        <v>616790.34</v>
      </c>
      <c r="L12" s="63">
        <v>178966.38</v>
      </c>
      <c r="M12" s="68">
        <f t="shared" si="0"/>
        <v>0.290157559860617</v>
      </c>
      <c r="N12" s="63">
        <v>104940.98</v>
      </c>
      <c r="O12" s="63">
        <v>26652.5</v>
      </c>
      <c r="P12" s="70">
        <v>25.4</v>
      </c>
      <c r="Q12" s="72">
        <v>168.49</v>
      </c>
      <c r="R12" s="63">
        <v>14503.6</v>
      </c>
      <c r="S12" s="63">
        <v>4855.96</v>
      </c>
      <c r="T12" s="63">
        <v>72.58</v>
      </c>
    </row>
    <row r="13" s="55" customFormat="1" spans="1:20">
      <c r="A13" s="62">
        <v>349</v>
      </c>
      <c r="B13" s="63" t="s">
        <v>302</v>
      </c>
      <c r="C13" s="62">
        <v>11484</v>
      </c>
      <c r="D13" s="63" t="s">
        <v>79</v>
      </c>
      <c r="E13" s="63" t="s">
        <v>315</v>
      </c>
      <c r="F13" s="63" t="s">
        <v>310</v>
      </c>
      <c r="G13" s="63">
        <v>0.4</v>
      </c>
      <c r="H13" s="63">
        <v>193440</v>
      </c>
      <c r="I13" s="68">
        <v>1.00753086021505</v>
      </c>
      <c r="J13" s="63">
        <v>26670</v>
      </c>
      <c r="K13" s="69">
        <v>187400.74</v>
      </c>
      <c r="L13" s="63">
        <v>67843.59</v>
      </c>
      <c r="M13" s="68">
        <f t="shared" si="0"/>
        <v>0.362024130747829</v>
      </c>
      <c r="N13" s="63">
        <v>44833.37</v>
      </c>
      <c r="O13" s="63">
        <v>16333.76</v>
      </c>
      <c r="P13" s="70">
        <v>36.43</v>
      </c>
      <c r="Q13" s="72">
        <v>168.1</v>
      </c>
      <c r="R13" s="63">
        <v>8377.53</v>
      </c>
      <c r="S13" s="63">
        <v>2561.89</v>
      </c>
      <c r="T13" s="63">
        <v>129.92</v>
      </c>
    </row>
    <row r="14" s="55" customFormat="1" spans="1:20">
      <c r="A14" s="62">
        <v>101453</v>
      </c>
      <c r="B14" s="63" t="s">
        <v>307</v>
      </c>
      <c r="C14" s="62">
        <v>10956</v>
      </c>
      <c r="D14" s="63" t="s">
        <v>58</v>
      </c>
      <c r="E14" s="63" t="s">
        <v>23</v>
      </c>
      <c r="F14" s="63" t="s">
        <v>308</v>
      </c>
      <c r="G14" s="63">
        <v>1</v>
      </c>
      <c r="H14" s="63">
        <v>101760</v>
      </c>
      <c r="I14" s="68">
        <v>1.5021128125</v>
      </c>
      <c r="J14" s="63">
        <v>28266.6</v>
      </c>
      <c r="K14" s="69">
        <v>144202.83</v>
      </c>
      <c r="L14" s="63">
        <v>42562.58</v>
      </c>
      <c r="M14" s="68">
        <f t="shared" si="0"/>
        <v>0.295157730260911</v>
      </c>
      <c r="N14" s="63">
        <v>46895.37</v>
      </c>
      <c r="O14" s="63">
        <v>14331.31</v>
      </c>
      <c r="P14" s="70">
        <v>30.56</v>
      </c>
      <c r="Q14" s="72">
        <v>165.9</v>
      </c>
      <c r="R14" s="63">
        <v>4459.19</v>
      </c>
      <c r="S14" s="63">
        <v>1434.33</v>
      </c>
      <c r="T14" s="63">
        <v>131.46</v>
      </c>
    </row>
    <row r="15" s="55" customFormat="1" spans="1:20">
      <c r="A15" s="62">
        <v>102567</v>
      </c>
      <c r="B15" s="63" t="s">
        <v>316</v>
      </c>
      <c r="C15" s="62">
        <v>11466</v>
      </c>
      <c r="D15" s="63" t="s">
        <v>105</v>
      </c>
      <c r="E15" s="63" t="s">
        <v>317</v>
      </c>
      <c r="F15" s="63" t="s">
        <v>318</v>
      </c>
      <c r="G15" s="63">
        <v>0.2</v>
      </c>
      <c r="H15" s="63">
        <v>50400</v>
      </c>
      <c r="I15" s="68">
        <v>1.52643822222222</v>
      </c>
      <c r="J15" s="63">
        <v>4200</v>
      </c>
      <c r="K15" s="69">
        <v>68689.72</v>
      </c>
      <c r="L15" s="63">
        <v>19365.55</v>
      </c>
      <c r="M15" s="68">
        <f t="shared" si="0"/>
        <v>0.281927921674451</v>
      </c>
      <c r="N15" s="63">
        <v>6955.31</v>
      </c>
      <c r="O15" s="63">
        <v>2072.23</v>
      </c>
      <c r="P15" s="70">
        <v>29.79</v>
      </c>
      <c r="Q15" s="72">
        <v>165.6</v>
      </c>
      <c r="R15" s="63">
        <v>1163.05</v>
      </c>
      <c r="S15" s="63">
        <v>389.18</v>
      </c>
      <c r="T15" s="63">
        <v>69.23</v>
      </c>
    </row>
    <row r="16" s="55" customFormat="1" spans="1:20">
      <c r="A16" s="62">
        <v>343</v>
      </c>
      <c r="B16" s="63" t="s">
        <v>320</v>
      </c>
      <c r="C16" s="62">
        <v>7583</v>
      </c>
      <c r="D16" s="63" t="s">
        <v>69</v>
      </c>
      <c r="E16" s="63" t="s">
        <v>68</v>
      </c>
      <c r="F16" s="63" t="s">
        <v>301</v>
      </c>
      <c r="G16" s="63">
        <v>0.9</v>
      </c>
      <c r="H16" s="63">
        <v>618000</v>
      </c>
      <c r="I16" s="68">
        <v>0.983180466666667</v>
      </c>
      <c r="J16" s="63">
        <v>88285.71</v>
      </c>
      <c r="K16" s="69">
        <v>589908.28</v>
      </c>
      <c r="L16" s="63">
        <v>167769.32</v>
      </c>
      <c r="M16" s="68">
        <f t="shared" si="0"/>
        <v>0.284398991653414</v>
      </c>
      <c r="N16" s="63">
        <v>145518.79</v>
      </c>
      <c r="O16" s="63">
        <v>43542.05</v>
      </c>
      <c r="P16" s="70">
        <v>29.92</v>
      </c>
      <c r="Q16" s="72">
        <v>164.83</v>
      </c>
      <c r="R16" s="63">
        <v>14460.81</v>
      </c>
      <c r="S16" s="63">
        <v>3952.5</v>
      </c>
      <c r="T16" s="63">
        <v>70.2</v>
      </c>
    </row>
    <row r="17" s="55" customFormat="1" spans="1:20">
      <c r="A17" s="62">
        <v>752</v>
      </c>
      <c r="B17" s="63" t="s">
        <v>309</v>
      </c>
      <c r="C17" s="62">
        <v>10468</v>
      </c>
      <c r="D17" s="63" t="s">
        <v>57</v>
      </c>
      <c r="E17" s="63" t="s">
        <v>25</v>
      </c>
      <c r="F17" s="63" t="s">
        <v>301</v>
      </c>
      <c r="G17" s="63">
        <v>0.9</v>
      </c>
      <c r="H17" s="63">
        <v>95400</v>
      </c>
      <c r="I17" s="68">
        <v>1.28485355555556</v>
      </c>
      <c r="J17" s="63">
        <v>42930</v>
      </c>
      <c r="K17" s="69">
        <v>115636.82</v>
      </c>
      <c r="L17" s="63">
        <v>29335.97</v>
      </c>
      <c r="M17" s="68">
        <f t="shared" si="0"/>
        <v>0.25369056326523</v>
      </c>
      <c r="N17" s="63">
        <v>68388.36</v>
      </c>
      <c r="O17" s="63">
        <v>17684.41</v>
      </c>
      <c r="P17" s="70">
        <v>25.86</v>
      </c>
      <c r="Q17" s="72">
        <v>159.3</v>
      </c>
      <c r="R17" s="63">
        <v>3943.55</v>
      </c>
      <c r="S17" s="63">
        <v>721.33</v>
      </c>
      <c r="T17" s="63">
        <v>124.01</v>
      </c>
    </row>
    <row r="18" s="55" customFormat="1" spans="1:20">
      <c r="A18" s="62">
        <v>587</v>
      </c>
      <c r="B18" s="63" t="s">
        <v>335</v>
      </c>
      <c r="C18" s="62">
        <v>11249</v>
      </c>
      <c r="D18" s="63" t="s">
        <v>233</v>
      </c>
      <c r="E18" s="63" t="s">
        <v>424</v>
      </c>
      <c r="F18" s="63" t="s">
        <v>388</v>
      </c>
      <c r="G18" s="63">
        <v>0.3</v>
      </c>
      <c r="H18" s="63">
        <v>187200</v>
      </c>
      <c r="I18" s="68">
        <v>0.843823388888889</v>
      </c>
      <c r="J18" s="63">
        <v>15000</v>
      </c>
      <c r="K18" s="69">
        <v>151888.21</v>
      </c>
      <c r="L18" s="63">
        <v>43340.52</v>
      </c>
      <c r="M18" s="68">
        <f t="shared" si="0"/>
        <v>0.285344859880829</v>
      </c>
      <c r="N18" s="63">
        <v>23422.19</v>
      </c>
      <c r="O18" s="63">
        <v>6409.76</v>
      </c>
      <c r="P18" s="70">
        <v>27.37</v>
      </c>
      <c r="Q18" s="72">
        <v>156.15</v>
      </c>
      <c r="R18" s="63">
        <v>4494.93</v>
      </c>
      <c r="S18" s="63">
        <v>1260.96</v>
      </c>
      <c r="T18" s="63">
        <v>72.03</v>
      </c>
    </row>
    <row r="19" s="55" customFormat="1" spans="1:20">
      <c r="A19" s="62">
        <v>102479</v>
      </c>
      <c r="B19" s="63" t="s">
        <v>302</v>
      </c>
      <c r="C19" s="62">
        <v>4311</v>
      </c>
      <c r="D19" s="63" t="s">
        <v>38</v>
      </c>
      <c r="E19" s="63" t="s">
        <v>37</v>
      </c>
      <c r="F19" s="63" t="s">
        <v>301</v>
      </c>
      <c r="G19" s="63">
        <v>0.4</v>
      </c>
      <c r="H19" s="63">
        <v>63600</v>
      </c>
      <c r="I19" s="68">
        <v>1.2532575</v>
      </c>
      <c r="J19" s="63">
        <v>10234</v>
      </c>
      <c r="K19" s="69">
        <v>75195.45</v>
      </c>
      <c r="L19" s="63">
        <v>22609.07</v>
      </c>
      <c r="M19" s="68">
        <f t="shared" si="0"/>
        <v>0.300670718773543</v>
      </c>
      <c r="N19" s="63">
        <v>15695.02</v>
      </c>
      <c r="O19" s="63">
        <v>3878.14</v>
      </c>
      <c r="P19" s="70">
        <v>24.71</v>
      </c>
      <c r="Q19" s="72">
        <v>153.36</v>
      </c>
      <c r="R19" s="63">
        <v>3516.25</v>
      </c>
      <c r="S19" s="63">
        <v>902.63</v>
      </c>
      <c r="T19" s="63">
        <v>165.86</v>
      </c>
    </row>
    <row r="20" s="55" customFormat="1" spans="1:20">
      <c r="A20" s="62">
        <v>747</v>
      </c>
      <c r="B20" s="63" t="s">
        <v>319</v>
      </c>
      <c r="C20" s="62">
        <v>10847</v>
      </c>
      <c r="D20" s="63" t="s">
        <v>145</v>
      </c>
      <c r="E20" s="63" t="s">
        <v>144</v>
      </c>
      <c r="F20" s="63" t="s">
        <v>301</v>
      </c>
      <c r="G20" s="63">
        <v>1</v>
      </c>
      <c r="H20" s="63">
        <v>174720</v>
      </c>
      <c r="I20" s="68">
        <v>1.25001380952381</v>
      </c>
      <c r="J20" s="63">
        <v>58240</v>
      </c>
      <c r="K20" s="69">
        <v>210002.32</v>
      </c>
      <c r="L20" s="63">
        <v>60198.13</v>
      </c>
      <c r="M20" s="68">
        <f t="shared" si="0"/>
        <v>0.286654595053997</v>
      </c>
      <c r="N20" s="63">
        <v>88737.24</v>
      </c>
      <c r="O20" s="63">
        <v>25953.07</v>
      </c>
      <c r="P20" s="70">
        <v>29.25</v>
      </c>
      <c r="Q20" s="72">
        <v>152.36</v>
      </c>
      <c r="R20" s="63">
        <v>2138.33</v>
      </c>
      <c r="S20" s="63">
        <v>721.61</v>
      </c>
      <c r="T20" s="63">
        <v>36.72</v>
      </c>
    </row>
    <row r="21" s="55" customFormat="1" spans="1:20">
      <c r="A21" s="62">
        <v>102935</v>
      </c>
      <c r="B21" s="63" t="s">
        <v>320</v>
      </c>
      <c r="C21" s="62">
        <v>11621</v>
      </c>
      <c r="D21" s="63" t="s">
        <v>50</v>
      </c>
      <c r="E21" s="63" t="s">
        <v>96</v>
      </c>
      <c r="F21" s="63" t="s">
        <v>310</v>
      </c>
      <c r="G21" s="63">
        <v>0.6</v>
      </c>
      <c r="H21" s="63">
        <v>67200</v>
      </c>
      <c r="I21" s="68">
        <v>1.3487365</v>
      </c>
      <c r="J21" s="63">
        <v>13005</v>
      </c>
      <c r="K21" s="69">
        <v>80924.19</v>
      </c>
      <c r="L21" s="63">
        <v>23957.82</v>
      </c>
      <c r="M21" s="68">
        <f t="shared" si="0"/>
        <v>0.296052638895737</v>
      </c>
      <c r="N21" s="63">
        <v>19795.91</v>
      </c>
      <c r="O21" s="63">
        <v>5784.15</v>
      </c>
      <c r="P21" s="70">
        <v>29.22</v>
      </c>
      <c r="Q21" s="72">
        <v>152.22</v>
      </c>
      <c r="R21" s="63">
        <v>3577.82</v>
      </c>
      <c r="S21" s="63">
        <v>1087.33</v>
      </c>
      <c r="T21" s="63">
        <v>159.72</v>
      </c>
    </row>
    <row r="22" s="55" customFormat="1" spans="1:20">
      <c r="A22" s="62">
        <v>385</v>
      </c>
      <c r="B22" s="63" t="s">
        <v>316</v>
      </c>
      <c r="C22" s="62">
        <v>7317</v>
      </c>
      <c r="D22" s="63" t="s">
        <v>52</v>
      </c>
      <c r="E22" s="63" t="s">
        <v>51</v>
      </c>
      <c r="F22" s="63" t="s">
        <v>321</v>
      </c>
      <c r="G22" s="63">
        <v>1</v>
      </c>
      <c r="H22" s="63">
        <v>381600</v>
      </c>
      <c r="I22" s="68">
        <v>1.12739930555556</v>
      </c>
      <c r="J22" s="63">
        <v>100421</v>
      </c>
      <c r="K22" s="69">
        <v>405863.75</v>
      </c>
      <c r="L22" s="63">
        <v>101075.65</v>
      </c>
      <c r="M22" s="68">
        <f t="shared" si="0"/>
        <v>0.249038378027109</v>
      </c>
      <c r="N22" s="63">
        <v>151193.65</v>
      </c>
      <c r="O22" s="63">
        <v>35047.18</v>
      </c>
      <c r="P22" s="70">
        <v>23.18</v>
      </c>
      <c r="Q22" s="72">
        <v>150.56</v>
      </c>
      <c r="R22" s="63">
        <v>9022.97</v>
      </c>
      <c r="S22" s="63">
        <v>3063.62</v>
      </c>
      <c r="T22" s="63">
        <v>70.94</v>
      </c>
    </row>
    <row r="23" s="55" customFormat="1" spans="1:20">
      <c r="A23" s="62">
        <v>748</v>
      </c>
      <c r="B23" s="63" t="s">
        <v>305</v>
      </c>
      <c r="C23" s="62">
        <v>11012</v>
      </c>
      <c r="D23" s="63" t="s">
        <v>98</v>
      </c>
      <c r="E23" s="63" t="s">
        <v>322</v>
      </c>
      <c r="F23" s="63" t="s">
        <v>308</v>
      </c>
      <c r="G23" s="63">
        <v>1</v>
      </c>
      <c r="H23" s="63">
        <v>127200</v>
      </c>
      <c r="I23" s="68">
        <v>1.22015016666667</v>
      </c>
      <c r="J23" s="63">
        <v>43862</v>
      </c>
      <c r="K23" s="69">
        <v>146418.02</v>
      </c>
      <c r="L23" s="63">
        <v>41747.35</v>
      </c>
      <c r="M23" s="68">
        <f t="shared" si="0"/>
        <v>0.285124399305495</v>
      </c>
      <c r="N23" s="63">
        <v>65751.83</v>
      </c>
      <c r="O23" s="63">
        <v>18952.77</v>
      </c>
      <c r="P23" s="70">
        <v>28.82</v>
      </c>
      <c r="Q23" s="72">
        <v>149.91</v>
      </c>
      <c r="R23" s="63">
        <v>2896.92</v>
      </c>
      <c r="S23" s="63">
        <v>1046.05</v>
      </c>
      <c r="T23" s="63">
        <v>68.32</v>
      </c>
    </row>
    <row r="24" s="55" customFormat="1" spans="1:20">
      <c r="A24" s="62">
        <v>546</v>
      </c>
      <c r="B24" s="63" t="s">
        <v>309</v>
      </c>
      <c r="C24" s="62">
        <v>11377</v>
      </c>
      <c r="D24" s="63" t="s">
        <v>194</v>
      </c>
      <c r="E24" s="63" t="s">
        <v>193</v>
      </c>
      <c r="F24" s="63" t="s">
        <v>310</v>
      </c>
      <c r="G24" s="63">
        <v>0.6</v>
      </c>
      <c r="H24" s="63">
        <v>290160</v>
      </c>
      <c r="I24" s="68">
        <v>0.931195304659498</v>
      </c>
      <c r="J24" s="63">
        <v>49741.7</v>
      </c>
      <c r="K24" s="69">
        <v>259803.49</v>
      </c>
      <c r="L24" s="63">
        <v>92603.58</v>
      </c>
      <c r="M24" s="68">
        <f t="shared" si="0"/>
        <v>0.356437013221031</v>
      </c>
      <c r="N24" s="63">
        <v>74114.27</v>
      </c>
      <c r="O24" s="63">
        <v>27921.63</v>
      </c>
      <c r="P24" s="70">
        <v>37.67</v>
      </c>
      <c r="Q24" s="72">
        <v>149</v>
      </c>
      <c r="R24" s="63">
        <v>11016.64</v>
      </c>
      <c r="S24" s="63">
        <v>4045.06</v>
      </c>
      <c r="T24" s="63">
        <v>113.9</v>
      </c>
    </row>
    <row r="25" s="55" customFormat="1" spans="1:20">
      <c r="A25" s="62">
        <v>102935</v>
      </c>
      <c r="B25" s="63" t="s">
        <v>320</v>
      </c>
      <c r="C25" s="62">
        <v>11479</v>
      </c>
      <c r="D25" s="63" t="s">
        <v>50</v>
      </c>
      <c r="E25" s="63" t="s">
        <v>49</v>
      </c>
      <c r="F25" s="63" t="s">
        <v>308</v>
      </c>
      <c r="G25" s="63">
        <v>0.6</v>
      </c>
      <c r="H25" s="63">
        <v>67200</v>
      </c>
      <c r="I25" s="68">
        <v>1.3487365</v>
      </c>
      <c r="J25" s="63">
        <v>13005</v>
      </c>
      <c r="K25" s="69">
        <v>80924.19</v>
      </c>
      <c r="L25" s="63">
        <v>23957.82</v>
      </c>
      <c r="M25" s="68">
        <f t="shared" si="0"/>
        <v>0.296052638895737</v>
      </c>
      <c r="N25" s="63">
        <v>19286.85</v>
      </c>
      <c r="O25" s="63">
        <v>5983.92</v>
      </c>
      <c r="P25" s="70">
        <v>31.03</v>
      </c>
      <c r="Q25" s="72">
        <v>148.3</v>
      </c>
      <c r="R25" s="63">
        <v>3577.82</v>
      </c>
      <c r="S25" s="63">
        <v>1087.33</v>
      </c>
      <c r="T25" s="63">
        <v>159.72</v>
      </c>
    </row>
    <row r="26" s="55" customFormat="1" spans="1:20">
      <c r="A26" s="62">
        <v>102478</v>
      </c>
      <c r="B26" s="63" t="s">
        <v>302</v>
      </c>
      <c r="C26" s="62">
        <v>998087</v>
      </c>
      <c r="D26" s="63" t="s">
        <v>48</v>
      </c>
      <c r="E26" s="63" t="s">
        <v>47</v>
      </c>
      <c r="F26" s="63" t="s">
        <v>301</v>
      </c>
      <c r="G26" s="63">
        <v>0.4</v>
      </c>
      <c r="H26" s="63">
        <v>38160</v>
      </c>
      <c r="I26" s="68">
        <v>1.17350361111111</v>
      </c>
      <c r="J26" s="63">
        <v>6746</v>
      </c>
      <c r="K26" s="69">
        <v>42246.13</v>
      </c>
      <c r="L26" s="63">
        <v>10443.82</v>
      </c>
      <c r="M26" s="68">
        <f t="shared" si="0"/>
        <v>0.247213650102388</v>
      </c>
      <c r="N26" s="63">
        <v>9933.32</v>
      </c>
      <c r="O26" s="63">
        <v>2304.02</v>
      </c>
      <c r="P26" s="70">
        <v>23.19</v>
      </c>
      <c r="Q26" s="72">
        <v>147.25</v>
      </c>
      <c r="R26" s="63">
        <v>923.96</v>
      </c>
      <c r="S26" s="63">
        <v>239.76</v>
      </c>
      <c r="T26" s="63">
        <v>72.64</v>
      </c>
    </row>
    <row r="27" s="55" customFormat="1" spans="1:20">
      <c r="A27" s="62">
        <v>357</v>
      </c>
      <c r="B27" s="63" t="s">
        <v>320</v>
      </c>
      <c r="C27" s="62">
        <v>6814</v>
      </c>
      <c r="D27" s="63" t="s">
        <v>119</v>
      </c>
      <c r="E27" s="63" t="s">
        <v>118</v>
      </c>
      <c r="F27" s="63" t="s">
        <v>308</v>
      </c>
      <c r="G27" s="63">
        <v>1</v>
      </c>
      <c r="H27" s="63">
        <v>212784</v>
      </c>
      <c r="I27" s="68">
        <v>1.0365948989899</v>
      </c>
      <c r="J27" s="63">
        <v>66425.8</v>
      </c>
      <c r="K27" s="69">
        <v>205245.79</v>
      </c>
      <c r="L27" s="63">
        <v>55900.19</v>
      </c>
      <c r="M27" s="68">
        <f t="shared" si="0"/>
        <v>0.272357303894029</v>
      </c>
      <c r="N27" s="63">
        <v>97152.44</v>
      </c>
      <c r="O27" s="63">
        <v>27676.91</v>
      </c>
      <c r="P27" s="70">
        <v>28.49</v>
      </c>
      <c r="Q27" s="72">
        <v>146.26</v>
      </c>
      <c r="R27" s="63">
        <v>6139.61</v>
      </c>
      <c r="S27" s="63">
        <v>1849.37</v>
      </c>
      <c r="T27" s="63">
        <v>86.56</v>
      </c>
    </row>
    <row r="28" s="55" customFormat="1" spans="1:20">
      <c r="A28" s="62">
        <v>329</v>
      </c>
      <c r="B28" s="63" t="s">
        <v>307</v>
      </c>
      <c r="C28" s="62">
        <v>9988</v>
      </c>
      <c r="D28" s="63" t="s">
        <v>147</v>
      </c>
      <c r="E28" s="63" t="s">
        <v>146</v>
      </c>
      <c r="F28" s="63" t="s">
        <v>301</v>
      </c>
      <c r="G28" s="63">
        <v>0.9</v>
      </c>
      <c r="H28" s="63">
        <v>218400</v>
      </c>
      <c r="I28" s="68">
        <v>0.937539142857143</v>
      </c>
      <c r="J28" s="63">
        <v>67779.31</v>
      </c>
      <c r="K28" s="69">
        <v>196883.22</v>
      </c>
      <c r="L28" s="63">
        <v>60619.47</v>
      </c>
      <c r="M28" s="68">
        <f t="shared" si="0"/>
        <v>0.307895563674751</v>
      </c>
      <c r="N28" s="63">
        <v>98933.85</v>
      </c>
      <c r="O28" s="63">
        <v>31724.22</v>
      </c>
      <c r="P28" s="70">
        <v>32.07</v>
      </c>
      <c r="Q28" s="72">
        <v>145.96</v>
      </c>
      <c r="R28" s="63">
        <v>4553.38</v>
      </c>
      <c r="S28" s="63">
        <v>1378.98</v>
      </c>
      <c r="T28" s="63">
        <v>62.55</v>
      </c>
    </row>
    <row r="29" s="55" customFormat="1" spans="1:20">
      <c r="A29" s="62">
        <v>341</v>
      </c>
      <c r="B29" s="63" t="s">
        <v>314</v>
      </c>
      <c r="C29" s="62">
        <v>11372</v>
      </c>
      <c r="D29" s="63" t="s">
        <v>93</v>
      </c>
      <c r="E29" s="63" t="s">
        <v>323</v>
      </c>
      <c r="F29" s="63" t="s">
        <v>308</v>
      </c>
      <c r="G29" s="63">
        <v>0.9</v>
      </c>
      <c r="H29" s="63">
        <v>599460</v>
      </c>
      <c r="I29" s="68">
        <v>1.05977721649485</v>
      </c>
      <c r="J29" s="63">
        <v>70067</v>
      </c>
      <c r="K29" s="69">
        <v>616790.34</v>
      </c>
      <c r="L29" s="63">
        <v>178966.38</v>
      </c>
      <c r="M29" s="68">
        <f t="shared" si="0"/>
        <v>0.290157559860617</v>
      </c>
      <c r="N29" s="63">
        <v>101983.83</v>
      </c>
      <c r="O29" s="63">
        <v>30096.18</v>
      </c>
      <c r="P29" s="70">
        <v>29.51</v>
      </c>
      <c r="Q29" s="72">
        <v>145.55</v>
      </c>
      <c r="R29" s="63">
        <v>14503.6</v>
      </c>
      <c r="S29" s="63">
        <v>4855.96</v>
      </c>
      <c r="T29" s="63">
        <v>72.58</v>
      </c>
    </row>
    <row r="30" s="55" customFormat="1" spans="1:20">
      <c r="A30" s="62">
        <v>337</v>
      </c>
      <c r="B30" s="63" t="s">
        <v>302</v>
      </c>
      <c r="C30" s="62">
        <v>4264</v>
      </c>
      <c r="D30" s="63" t="s">
        <v>35</v>
      </c>
      <c r="E30" s="63" t="s">
        <v>64</v>
      </c>
      <c r="F30" s="63" t="s">
        <v>301</v>
      </c>
      <c r="G30" s="63">
        <v>0.9</v>
      </c>
      <c r="H30" s="63">
        <v>732330</v>
      </c>
      <c r="I30" s="68">
        <v>1.12850571026723</v>
      </c>
      <c r="J30" s="63">
        <v>92830</v>
      </c>
      <c r="K30" s="69">
        <v>802367.56</v>
      </c>
      <c r="L30" s="63">
        <v>180692.57</v>
      </c>
      <c r="M30" s="68">
        <f t="shared" si="0"/>
        <v>0.22519924658968</v>
      </c>
      <c r="N30" s="63">
        <v>134836.91</v>
      </c>
      <c r="O30" s="63">
        <v>31095.47</v>
      </c>
      <c r="P30" s="70">
        <v>23.06</v>
      </c>
      <c r="Q30" s="72">
        <v>145.25</v>
      </c>
      <c r="R30" s="63">
        <v>34903.62</v>
      </c>
      <c r="S30" s="63">
        <v>5656.3</v>
      </c>
      <c r="T30" s="63">
        <v>142.98</v>
      </c>
    </row>
    <row r="31" s="55" customFormat="1" spans="1:20">
      <c r="A31" s="62">
        <v>754</v>
      </c>
      <c r="B31" s="63" t="s">
        <v>324</v>
      </c>
      <c r="C31" s="62">
        <v>4540</v>
      </c>
      <c r="D31" s="63" t="s">
        <v>91</v>
      </c>
      <c r="E31" s="63" t="s">
        <v>90</v>
      </c>
      <c r="F31" s="63" t="s">
        <v>301</v>
      </c>
      <c r="G31" s="63">
        <v>0.9</v>
      </c>
      <c r="H31" s="63">
        <v>184680</v>
      </c>
      <c r="I31" s="68">
        <v>1.27296216374269</v>
      </c>
      <c r="J31" s="63">
        <v>57314.5</v>
      </c>
      <c r="K31" s="69">
        <v>217676.53</v>
      </c>
      <c r="L31" s="63">
        <v>64278.15</v>
      </c>
      <c r="M31" s="68">
        <f t="shared" si="0"/>
        <v>0.295292055601952</v>
      </c>
      <c r="N31" s="63">
        <v>81903.21</v>
      </c>
      <c r="O31" s="63">
        <v>22917.91</v>
      </c>
      <c r="P31" s="70">
        <v>27.98</v>
      </c>
      <c r="Q31" s="72">
        <v>142.9</v>
      </c>
      <c r="R31" s="63">
        <v>9922</v>
      </c>
      <c r="S31" s="63">
        <v>2519.72</v>
      </c>
      <c r="T31" s="63">
        <v>161.18</v>
      </c>
    </row>
    <row r="32" s="55" customFormat="1" spans="1:20">
      <c r="A32" s="62">
        <v>750</v>
      </c>
      <c r="B32" s="63" t="s">
        <v>312</v>
      </c>
      <c r="C32" s="62">
        <v>4033</v>
      </c>
      <c r="D32" s="63" t="s">
        <v>131</v>
      </c>
      <c r="E32" s="63" t="s">
        <v>130</v>
      </c>
      <c r="F32" s="63" t="s">
        <v>301</v>
      </c>
      <c r="G32" s="63">
        <v>0.9</v>
      </c>
      <c r="H32" s="63">
        <v>401700</v>
      </c>
      <c r="I32" s="68">
        <v>1.05960802564103</v>
      </c>
      <c r="J32" s="63">
        <v>103290</v>
      </c>
      <c r="K32" s="69">
        <v>413247.13</v>
      </c>
      <c r="L32" s="63">
        <v>140977.63</v>
      </c>
      <c r="M32" s="68">
        <f t="shared" si="0"/>
        <v>0.341146059501974</v>
      </c>
      <c r="N32" s="63">
        <v>143855.1</v>
      </c>
      <c r="O32" s="63">
        <v>50573.9</v>
      </c>
      <c r="P32" s="70">
        <v>35.16</v>
      </c>
      <c r="Q32" s="72">
        <v>139.27</v>
      </c>
      <c r="R32" s="63">
        <v>14492.92</v>
      </c>
      <c r="S32" s="63">
        <v>4151.99</v>
      </c>
      <c r="T32" s="63">
        <v>108.24</v>
      </c>
    </row>
    <row r="33" s="55" customFormat="1" spans="1:20">
      <c r="A33" s="62">
        <v>102934</v>
      </c>
      <c r="B33" s="63" t="s">
        <v>300</v>
      </c>
      <c r="C33" s="62">
        <v>11504</v>
      </c>
      <c r="D33" s="63" t="s">
        <v>41</v>
      </c>
      <c r="E33" s="63" t="s">
        <v>325</v>
      </c>
      <c r="F33" s="63" t="s">
        <v>304</v>
      </c>
      <c r="G33" s="63">
        <v>0.6</v>
      </c>
      <c r="H33" s="63">
        <v>105000</v>
      </c>
      <c r="I33" s="68">
        <v>1.80597514285714</v>
      </c>
      <c r="J33" s="63">
        <v>19687.5</v>
      </c>
      <c r="K33" s="69">
        <v>189627.39</v>
      </c>
      <c r="L33" s="63">
        <v>47209.57</v>
      </c>
      <c r="M33" s="68">
        <f t="shared" si="0"/>
        <v>0.248959657146576</v>
      </c>
      <c r="N33" s="63">
        <v>27322.2</v>
      </c>
      <c r="O33" s="63">
        <v>6708.53</v>
      </c>
      <c r="P33" s="70">
        <v>24.55</v>
      </c>
      <c r="Q33" s="72">
        <v>138.78</v>
      </c>
      <c r="R33" s="63">
        <v>8170.15</v>
      </c>
      <c r="S33" s="63">
        <v>2600.5</v>
      </c>
      <c r="T33" s="63">
        <v>233.43</v>
      </c>
    </row>
    <row r="34" s="55" customFormat="1" spans="1:20">
      <c r="A34" s="62">
        <v>707</v>
      </c>
      <c r="B34" s="63" t="s">
        <v>309</v>
      </c>
      <c r="C34" s="62">
        <v>6494</v>
      </c>
      <c r="D34" s="63" t="s">
        <v>138</v>
      </c>
      <c r="E34" s="63" t="s">
        <v>326</v>
      </c>
      <c r="F34" s="63" t="s">
        <v>327</v>
      </c>
      <c r="G34" s="63">
        <v>1</v>
      </c>
      <c r="H34" s="63">
        <v>312000</v>
      </c>
      <c r="I34" s="68">
        <v>1.0595299</v>
      </c>
      <c r="J34" s="63">
        <v>89160</v>
      </c>
      <c r="K34" s="69">
        <v>317858.97</v>
      </c>
      <c r="L34" s="63">
        <v>101672.49</v>
      </c>
      <c r="M34" s="68">
        <f t="shared" si="0"/>
        <v>0.319866669170922</v>
      </c>
      <c r="N34" s="63">
        <v>123484.16</v>
      </c>
      <c r="O34" s="63">
        <v>40759.64</v>
      </c>
      <c r="P34" s="70">
        <v>33.01</v>
      </c>
      <c r="Q34" s="72">
        <v>138.5</v>
      </c>
      <c r="R34" s="63">
        <v>9894.96</v>
      </c>
      <c r="S34" s="63">
        <v>3525.12</v>
      </c>
      <c r="T34" s="63">
        <v>95.14</v>
      </c>
    </row>
    <row r="35" s="55" customFormat="1" spans="1:20">
      <c r="A35" s="62">
        <v>337</v>
      </c>
      <c r="B35" s="63" t="s">
        <v>302</v>
      </c>
      <c r="C35" s="62">
        <v>6965</v>
      </c>
      <c r="D35" s="63" t="s">
        <v>35</v>
      </c>
      <c r="E35" s="63" t="s">
        <v>61</v>
      </c>
      <c r="F35" s="63" t="s">
        <v>327</v>
      </c>
      <c r="G35" s="63">
        <v>1</v>
      </c>
      <c r="H35" s="63">
        <v>732330</v>
      </c>
      <c r="I35" s="68">
        <v>1.12850571026723</v>
      </c>
      <c r="J35" s="63">
        <v>103145</v>
      </c>
      <c r="K35" s="69">
        <v>802367.56</v>
      </c>
      <c r="L35" s="63">
        <v>180692.57</v>
      </c>
      <c r="M35" s="68">
        <f t="shared" si="0"/>
        <v>0.22519924658968</v>
      </c>
      <c r="N35" s="63">
        <v>142447.69</v>
      </c>
      <c r="O35" s="63">
        <v>29924.12</v>
      </c>
      <c r="P35" s="70">
        <v>21.01</v>
      </c>
      <c r="Q35" s="72">
        <v>138.1</v>
      </c>
      <c r="R35" s="63">
        <v>34903.62</v>
      </c>
      <c r="S35" s="63">
        <v>5656.3</v>
      </c>
      <c r="T35" s="63">
        <v>142.98</v>
      </c>
    </row>
    <row r="36" s="55" customFormat="1" spans="1:20">
      <c r="A36" s="62">
        <v>307</v>
      </c>
      <c r="B36" s="63" t="s">
        <v>302</v>
      </c>
      <c r="C36" s="62">
        <v>990280</v>
      </c>
      <c r="D36" s="63" t="s">
        <v>63</v>
      </c>
      <c r="E36" s="63" t="s">
        <v>425</v>
      </c>
      <c r="F36" s="63" t="s">
        <v>426</v>
      </c>
      <c r="G36" s="63">
        <v>0.06</v>
      </c>
      <c r="H36" s="63">
        <v>2085750</v>
      </c>
      <c r="I36" s="68">
        <v>0.917401017283951</v>
      </c>
      <c r="J36" s="63">
        <v>6317.45</v>
      </c>
      <c r="K36" s="69">
        <v>1857737.06</v>
      </c>
      <c r="L36" s="63">
        <v>542827.64</v>
      </c>
      <c r="M36" s="68">
        <f t="shared" si="0"/>
        <v>0.292198315729353</v>
      </c>
      <c r="N36" s="63">
        <v>8691.47</v>
      </c>
      <c r="O36" s="63">
        <v>1863.4</v>
      </c>
      <c r="P36" s="70">
        <v>21.44</v>
      </c>
      <c r="Q36" s="72">
        <v>137.58</v>
      </c>
      <c r="R36" s="63">
        <v>58928.54</v>
      </c>
      <c r="S36" s="63">
        <v>18941.76</v>
      </c>
      <c r="T36" s="63">
        <v>84.76</v>
      </c>
    </row>
    <row r="37" s="55" customFormat="1" spans="1:20">
      <c r="A37" s="62">
        <v>373</v>
      </c>
      <c r="B37" s="63" t="s">
        <v>312</v>
      </c>
      <c r="C37" s="62">
        <v>8075</v>
      </c>
      <c r="D37" s="63" t="s">
        <v>60</v>
      </c>
      <c r="E37" s="63" t="s">
        <v>59</v>
      </c>
      <c r="F37" s="63" t="s">
        <v>308</v>
      </c>
      <c r="G37" s="63">
        <v>1</v>
      </c>
      <c r="H37" s="63">
        <v>252720</v>
      </c>
      <c r="I37" s="68">
        <v>1.26896946502058</v>
      </c>
      <c r="J37" s="63">
        <v>101088</v>
      </c>
      <c r="K37" s="69">
        <v>308359.58</v>
      </c>
      <c r="L37" s="63">
        <v>81632.57</v>
      </c>
      <c r="M37" s="68">
        <f t="shared" si="0"/>
        <v>0.264731745970078</v>
      </c>
      <c r="N37" s="63">
        <v>138515.08</v>
      </c>
      <c r="O37" s="63">
        <v>36126.03</v>
      </c>
      <c r="P37" s="70">
        <v>26.08</v>
      </c>
      <c r="Q37" s="72">
        <v>137.02</v>
      </c>
      <c r="R37" s="63">
        <v>7441.92</v>
      </c>
      <c r="S37" s="63">
        <v>2738.07</v>
      </c>
      <c r="T37" s="63">
        <v>88.34</v>
      </c>
    </row>
    <row r="38" s="55" customFormat="1" spans="1:20">
      <c r="A38" s="62">
        <v>359</v>
      </c>
      <c r="B38" s="63" t="s">
        <v>320</v>
      </c>
      <c r="C38" s="62">
        <v>5623</v>
      </c>
      <c r="D38" s="63" t="s">
        <v>123</v>
      </c>
      <c r="E38" s="63" t="s">
        <v>122</v>
      </c>
      <c r="F38" s="63" t="s">
        <v>301</v>
      </c>
      <c r="G38" s="63">
        <v>0.9</v>
      </c>
      <c r="H38" s="63">
        <v>280800</v>
      </c>
      <c r="I38" s="68">
        <v>0.950188888888889</v>
      </c>
      <c r="J38" s="63">
        <v>64800</v>
      </c>
      <c r="K38" s="69">
        <v>256551</v>
      </c>
      <c r="L38" s="63">
        <v>78842.06</v>
      </c>
      <c r="M38" s="68">
        <f t="shared" si="0"/>
        <v>0.307315348605151</v>
      </c>
      <c r="N38" s="63">
        <v>88728.24</v>
      </c>
      <c r="O38" s="63">
        <v>27073.44</v>
      </c>
      <c r="P38" s="70">
        <v>30.51</v>
      </c>
      <c r="Q38" s="72">
        <v>136.93</v>
      </c>
      <c r="R38" s="63">
        <v>7659.38</v>
      </c>
      <c r="S38" s="63">
        <v>2594.21</v>
      </c>
      <c r="T38" s="63">
        <v>81.83</v>
      </c>
    </row>
    <row r="39" s="55" customFormat="1" spans="1:20">
      <c r="A39" s="62">
        <v>578</v>
      </c>
      <c r="B39" s="63" t="s">
        <v>309</v>
      </c>
      <c r="C39" s="62">
        <v>9331</v>
      </c>
      <c r="D39" s="63" t="s">
        <v>74</v>
      </c>
      <c r="E39" s="63" t="s">
        <v>73</v>
      </c>
      <c r="F39" s="63" t="s">
        <v>301</v>
      </c>
      <c r="G39" s="63">
        <v>0.9</v>
      </c>
      <c r="H39" s="63">
        <v>224640</v>
      </c>
      <c r="I39" s="68">
        <v>1.20774310185185</v>
      </c>
      <c r="J39" s="63">
        <v>77800</v>
      </c>
      <c r="K39" s="69">
        <v>260872.51</v>
      </c>
      <c r="L39" s="63">
        <v>83699.06</v>
      </c>
      <c r="M39" s="68">
        <f t="shared" si="0"/>
        <v>0.320842774886476</v>
      </c>
      <c r="N39" s="63">
        <v>106159.73</v>
      </c>
      <c r="O39" s="63">
        <v>33198.77</v>
      </c>
      <c r="P39" s="70">
        <v>31.27</v>
      </c>
      <c r="Q39" s="72">
        <v>136.45</v>
      </c>
      <c r="R39" s="63">
        <v>8949.18</v>
      </c>
      <c r="S39" s="63">
        <v>3283.6</v>
      </c>
      <c r="T39" s="63">
        <v>119.51</v>
      </c>
    </row>
    <row r="40" s="55" customFormat="1" spans="1:20">
      <c r="A40" s="62">
        <v>101453</v>
      </c>
      <c r="B40" s="63" t="s">
        <v>307</v>
      </c>
      <c r="C40" s="62">
        <v>4133</v>
      </c>
      <c r="D40" s="63" t="s">
        <v>58</v>
      </c>
      <c r="E40" s="63" t="s">
        <v>172</v>
      </c>
      <c r="F40" s="63" t="s">
        <v>308</v>
      </c>
      <c r="G40" s="63">
        <v>1</v>
      </c>
      <c r="H40" s="63">
        <v>101760</v>
      </c>
      <c r="I40" s="68">
        <v>1.5021128125</v>
      </c>
      <c r="J40" s="63">
        <v>28266.6</v>
      </c>
      <c r="K40" s="69">
        <v>144202.83</v>
      </c>
      <c r="L40" s="63">
        <v>42562.58</v>
      </c>
      <c r="M40" s="68">
        <f t="shared" si="0"/>
        <v>0.295157730260911</v>
      </c>
      <c r="N40" s="63">
        <v>38561.37</v>
      </c>
      <c r="O40" s="63">
        <v>11237.04</v>
      </c>
      <c r="P40" s="70">
        <v>29.14</v>
      </c>
      <c r="Q40" s="72">
        <v>136.42</v>
      </c>
      <c r="R40" s="63">
        <v>4459.19</v>
      </c>
      <c r="S40" s="63">
        <v>1434.33</v>
      </c>
      <c r="T40" s="63">
        <v>131.46</v>
      </c>
    </row>
    <row r="41" s="55" customFormat="1" spans="1:20">
      <c r="A41" s="62">
        <v>379</v>
      </c>
      <c r="B41" s="63" t="s">
        <v>320</v>
      </c>
      <c r="C41" s="62">
        <v>6830</v>
      </c>
      <c r="D41" s="63" t="s">
        <v>76</v>
      </c>
      <c r="E41" s="63" t="s">
        <v>75</v>
      </c>
      <c r="F41" s="63" t="s">
        <v>301</v>
      </c>
      <c r="G41" s="63">
        <v>0.9</v>
      </c>
      <c r="H41" s="63">
        <v>187200</v>
      </c>
      <c r="I41" s="68">
        <v>1.14153672222222</v>
      </c>
      <c r="J41" s="63">
        <v>58096.55</v>
      </c>
      <c r="K41" s="69">
        <v>205476.61</v>
      </c>
      <c r="L41" s="63">
        <v>52998.66</v>
      </c>
      <c r="M41" s="68">
        <f t="shared" si="0"/>
        <v>0.257930379521056</v>
      </c>
      <c r="N41" s="63">
        <v>77835.01</v>
      </c>
      <c r="O41" s="63">
        <v>21765.75</v>
      </c>
      <c r="P41" s="70">
        <v>27.96</v>
      </c>
      <c r="Q41" s="72">
        <v>133.98</v>
      </c>
      <c r="R41" s="63">
        <v>4593.9</v>
      </c>
      <c r="S41" s="63">
        <v>1314.3</v>
      </c>
      <c r="T41" s="63">
        <v>73.62</v>
      </c>
    </row>
    <row r="42" s="55" customFormat="1" spans="1:20">
      <c r="A42" s="62">
        <v>101453</v>
      </c>
      <c r="B42" s="63" t="s">
        <v>307</v>
      </c>
      <c r="C42" s="62">
        <v>11389</v>
      </c>
      <c r="D42" s="63" t="s">
        <v>58</v>
      </c>
      <c r="E42" s="63" t="s">
        <v>80</v>
      </c>
      <c r="F42" s="63" t="s">
        <v>310</v>
      </c>
      <c r="G42" s="63">
        <v>0.7</v>
      </c>
      <c r="H42" s="63">
        <v>101760</v>
      </c>
      <c r="I42" s="68">
        <v>1.5021128125</v>
      </c>
      <c r="J42" s="63">
        <v>19786.8</v>
      </c>
      <c r="K42" s="69">
        <v>144202.83</v>
      </c>
      <c r="L42" s="63">
        <v>42562.58</v>
      </c>
      <c r="M42" s="68">
        <f t="shared" si="0"/>
        <v>0.295157730260911</v>
      </c>
      <c r="N42" s="63">
        <v>26119.66</v>
      </c>
      <c r="O42" s="63">
        <v>7264.48</v>
      </c>
      <c r="P42" s="70">
        <v>27.81</v>
      </c>
      <c r="Q42" s="72">
        <v>132.01</v>
      </c>
      <c r="R42" s="63">
        <v>4459.19</v>
      </c>
      <c r="S42" s="63">
        <v>1434.33</v>
      </c>
      <c r="T42" s="63">
        <v>131.46</v>
      </c>
    </row>
    <row r="43" s="55" customFormat="1" spans="1:20">
      <c r="A43" s="62">
        <v>103198</v>
      </c>
      <c r="B43" s="63" t="s">
        <v>320</v>
      </c>
      <c r="C43" s="62">
        <v>4086</v>
      </c>
      <c r="D43" s="63" t="s">
        <v>114</v>
      </c>
      <c r="E43" s="63" t="s">
        <v>129</v>
      </c>
      <c r="F43" s="63" t="s">
        <v>301</v>
      </c>
      <c r="G43" s="63">
        <v>0.9</v>
      </c>
      <c r="H43" s="63">
        <v>95400</v>
      </c>
      <c r="I43" s="68">
        <v>1.33613277777778</v>
      </c>
      <c r="J43" s="63">
        <v>34344</v>
      </c>
      <c r="K43" s="69">
        <v>120251.95</v>
      </c>
      <c r="L43" s="63">
        <v>35316.76</v>
      </c>
      <c r="M43" s="68">
        <f t="shared" si="0"/>
        <v>0.293689707318675</v>
      </c>
      <c r="N43" s="63">
        <v>45285.8</v>
      </c>
      <c r="O43" s="63">
        <v>13640.11</v>
      </c>
      <c r="P43" s="70">
        <v>30.12</v>
      </c>
      <c r="Q43" s="72">
        <v>131.86</v>
      </c>
      <c r="R43" s="63">
        <v>1849.96</v>
      </c>
      <c r="S43" s="63">
        <v>646.37</v>
      </c>
      <c r="T43" s="63">
        <v>58.17</v>
      </c>
    </row>
    <row r="44" s="55" customFormat="1" spans="1:20">
      <c r="A44" s="62">
        <v>307</v>
      </c>
      <c r="B44" s="63" t="s">
        <v>302</v>
      </c>
      <c r="C44" s="62">
        <v>7107</v>
      </c>
      <c r="D44" s="63" t="s">
        <v>63</v>
      </c>
      <c r="E44" s="63" t="s">
        <v>167</v>
      </c>
      <c r="F44" s="63" t="s">
        <v>308</v>
      </c>
      <c r="G44" s="63">
        <v>1.3</v>
      </c>
      <c r="H44" s="63">
        <v>2085750</v>
      </c>
      <c r="I44" s="68">
        <v>0.917401017283951</v>
      </c>
      <c r="J44" s="63">
        <v>149321.61</v>
      </c>
      <c r="K44" s="69">
        <v>1857737.06</v>
      </c>
      <c r="L44" s="63">
        <v>542827.64</v>
      </c>
      <c r="M44" s="68">
        <f t="shared" si="0"/>
        <v>0.292198315729353</v>
      </c>
      <c r="N44" s="63">
        <v>195796.58</v>
      </c>
      <c r="O44" s="63">
        <v>49350.55</v>
      </c>
      <c r="P44" s="70">
        <v>25.21</v>
      </c>
      <c r="Q44" s="72">
        <v>131.12</v>
      </c>
      <c r="R44" s="63">
        <v>58928.54</v>
      </c>
      <c r="S44" s="63">
        <v>18941.76</v>
      </c>
      <c r="T44" s="63">
        <v>84.76</v>
      </c>
    </row>
    <row r="45" s="55" customFormat="1" spans="1:20">
      <c r="A45" s="62">
        <v>724</v>
      </c>
      <c r="B45" s="63" t="s">
        <v>309</v>
      </c>
      <c r="C45" s="62">
        <v>11447</v>
      </c>
      <c r="D45" s="63" t="s">
        <v>156</v>
      </c>
      <c r="E45" s="63" t="s">
        <v>328</v>
      </c>
      <c r="F45" s="63" t="s">
        <v>310</v>
      </c>
      <c r="G45" s="63">
        <v>0.6</v>
      </c>
      <c r="H45" s="63">
        <v>249600</v>
      </c>
      <c r="I45" s="68">
        <v>1.15456620833333</v>
      </c>
      <c r="J45" s="63">
        <v>41601</v>
      </c>
      <c r="K45" s="69">
        <v>277095.89</v>
      </c>
      <c r="L45" s="63">
        <v>81286.12</v>
      </c>
      <c r="M45" s="68">
        <f t="shared" si="0"/>
        <v>0.293350146766883</v>
      </c>
      <c r="N45" s="63">
        <v>54268.69</v>
      </c>
      <c r="O45" s="63">
        <v>16197.6</v>
      </c>
      <c r="P45" s="70">
        <v>29.85</v>
      </c>
      <c r="Q45" s="72">
        <v>130.45</v>
      </c>
      <c r="R45" s="63">
        <v>8596.79</v>
      </c>
      <c r="S45" s="63">
        <v>2921.95</v>
      </c>
      <c r="T45" s="63">
        <v>103.33</v>
      </c>
    </row>
    <row r="46" s="55" customFormat="1" spans="1:20">
      <c r="A46" s="62">
        <v>343</v>
      </c>
      <c r="B46" s="63" t="s">
        <v>320</v>
      </c>
      <c r="C46" s="62">
        <v>4301</v>
      </c>
      <c r="D46" s="63" t="s">
        <v>69</v>
      </c>
      <c r="E46" s="63" t="s">
        <v>154</v>
      </c>
      <c r="F46" s="63" t="s">
        <v>333</v>
      </c>
      <c r="G46" s="63">
        <v>1.2</v>
      </c>
      <c r="H46" s="63">
        <v>618000</v>
      </c>
      <c r="I46" s="68">
        <v>0.983180466666667</v>
      </c>
      <c r="J46" s="63">
        <v>117714.28</v>
      </c>
      <c r="K46" s="69">
        <v>589908.28</v>
      </c>
      <c r="L46" s="63">
        <v>167769.32</v>
      </c>
      <c r="M46" s="68">
        <f t="shared" si="0"/>
        <v>0.284398991653414</v>
      </c>
      <c r="N46" s="63">
        <v>153104.65</v>
      </c>
      <c r="O46" s="63">
        <v>45573.72</v>
      </c>
      <c r="P46" s="70">
        <v>29.77</v>
      </c>
      <c r="Q46" s="72">
        <v>130.06</v>
      </c>
      <c r="R46" s="63">
        <v>14460.81</v>
      </c>
      <c r="S46" s="63">
        <v>3952.5</v>
      </c>
      <c r="T46" s="63">
        <v>70.2</v>
      </c>
    </row>
    <row r="47" s="55" customFormat="1" spans="1:20">
      <c r="A47" s="62">
        <v>720</v>
      </c>
      <c r="B47" s="63" t="s">
        <v>305</v>
      </c>
      <c r="C47" s="62">
        <v>6823</v>
      </c>
      <c r="D47" s="63" t="s">
        <v>121</v>
      </c>
      <c r="E47" s="63" t="s">
        <v>329</v>
      </c>
      <c r="F47" s="63" t="s">
        <v>301</v>
      </c>
      <c r="G47" s="63">
        <v>0.9</v>
      </c>
      <c r="H47" s="63">
        <v>108120</v>
      </c>
      <c r="I47" s="68">
        <v>1.29974970588235</v>
      </c>
      <c r="J47" s="63">
        <v>37440</v>
      </c>
      <c r="K47" s="69">
        <v>132574.47</v>
      </c>
      <c r="L47" s="63">
        <v>42071.05</v>
      </c>
      <c r="M47" s="68">
        <f t="shared" si="0"/>
        <v>0.317339001996387</v>
      </c>
      <c r="N47" s="63">
        <v>48045.6</v>
      </c>
      <c r="O47" s="63">
        <v>16091.42</v>
      </c>
      <c r="P47" s="70">
        <v>33.49</v>
      </c>
      <c r="Q47" s="72">
        <v>128.33</v>
      </c>
      <c r="R47" s="63">
        <v>3525.73</v>
      </c>
      <c r="S47" s="63">
        <v>1288.57</v>
      </c>
      <c r="T47" s="63">
        <v>97.83</v>
      </c>
    </row>
    <row r="48" s="55" customFormat="1" spans="1:20">
      <c r="A48" s="62">
        <v>517</v>
      </c>
      <c r="B48" s="63" t="s">
        <v>302</v>
      </c>
      <c r="C48" s="62">
        <v>4022</v>
      </c>
      <c r="D48" s="63" t="s">
        <v>142</v>
      </c>
      <c r="E48" s="63" t="s">
        <v>157</v>
      </c>
      <c r="F48" s="63" t="s">
        <v>308</v>
      </c>
      <c r="G48" s="63">
        <v>1</v>
      </c>
      <c r="H48" s="63">
        <v>572400</v>
      </c>
      <c r="I48" s="68">
        <v>1.20359616666667</v>
      </c>
      <c r="J48" s="63">
        <v>143100</v>
      </c>
      <c r="K48" s="69">
        <v>649890.73</v>
      </c>
      <c r="L48" s="63">
        <v>152564.81</v>
      </c>
      <c r="M48" s="68">
        <f t="shared" si="0"/>
        <v>0.23475455635442</v>
      </c>
      <c r="N48" s="63">
        <v>182837.31</v>
      </c>
      <c r="O48" s="63">
        <v>41359.46</v>
      </c>
      <c r="P48" s="70">
        <v>22.62</v>
      </c>
      <c r="Q48" s="72">
        <v>127.77</v>
      </c>
      <c r="R48" s="63">
        <v>19589.78</v>
      </c>
      <c r="S48" s="63">
        <v>4805.87</v>
      </c>
      <c r="T48" s="63">
        <v>102.67</v>
      </c>
    </row>
    <row r="49" s="55" customFormat="1" spans="1:20">
      <c r="A49" s="62">
        <v>517</v>
      </c>
      <c r="B49" s="63" t="s">
        <v>302</v>
      </c>
      <c r="C49" s="62">
        <v>4024</v>
      </c>
      <c r="D49" s="63" t="s">
        <v>142</v>
      </c>
      <c r="E49" s="63" t="s">
        <v>330</v>
      </c>
      <c r="F49" s="63" t="s">
        <v>301</v>
      </c>
      <c r="G49" s="63">
        <v>1</v>
      </c>
      <c r="H49" s="63">
        <v>572400</v>
      </c>
      <c r="I49" s="68">
        <v>1.20359616666667</v>
      </c>
      <c r="J49" s="63">
        <v>143100</v>
      </c>
      <c r="K49" s="69">
        <v>649890.73</v>
      </c>
      <c r="L49" s="63">
        <v>152564.81</v>
      </c>
      <c r="M49" s="68">
        <f t="shared" si="0"/>
        <v>0.23475455635442</v>
      </c>
      <c r="N49" s="63">
        <v>182128.41</v>
      </c>
      <c r="O49" s="63">
        <v>43531.89</v>
      </c>
      <c r="P49" s="70">
        <v>23.9</v>
      </c>
      <c r="Q49" s="72">
        <v>127.27</v>
      </c>
      <c r="R49" s="63">
        <v>19589.78</v>
      </c>
      <c r="S49" s="63">
        <v>4805.87</v>
      </c>
      <c r="T49" s="63">
        <v>102.67</v>
      </c>
    </row>
    <row r="50" s="55" customFormat="1" spans="1:20">
      <c r="A50" s="62">
        <v>511</v>
      </c>
      <c r="B50" s="63" t="s">
        <v>309</v>
      </c>
      <c r="C50" s="62">
        <v>11602</v>
      </c>
      <c r="D50" s="63" t="s">
        <v>72</v>
      </c>
      <c r="E50" s="63" t="s">
        <v>134</v>
      </c>
      <c r="F50" s="63" t="s">
        <v>331</v>
      </c>
      <c r="G50" s="63">
        <v>0.7</v>
      </c>
      <c r="H50" s="63">
        <v>180960</v>
      </c>
      <c r="I50" s="68">
        <v>1.05373477011494</v>
      </c>
      <c r="J50" s="63">
        <v>38370</v>
      </c>
      <c r="K50" s="69">
        <v>183349.85</v>
      </c>
      <c r="L50" s="63">
        <v>54411.84</v>
      </c>
      <c r="M50" s="68">
        <f t="shared" si="0"/>
        <v>0.296765118706124</v>
      </c>
      <c r="N50" s="63">
        <v>48634.55</v>
      </c>
      <c r="O50" s="63">
        <v>13725.03</v>
      </c>
      <c r="P50" s="70">
        <v>28.22</v>
      </c>
      <c r="Q50" s="72">
        <v>126.75</v>
      </c>
      <c r="R50" s="63">
        <v>4405.45</v>
      </c>
      <c r="S50" s="63">
        <v>1312.4</v>
      </c>
      <c r="T50" s="63">
        <v>73.03</v>
      </c>
    </row>
    <row r="51" s="55" customFormat="1" spans="1:20">
      <c r="A51" s="62">
        <v>385</v>
      </c>
      <c r="B51" s="63" t="s">
        <v>316</v>
      </c>
      <c r="C51" s="62">
        <v>7749</v>
      </c>
      <c r="D51" s="63" t="s">
        <v>52</v>
      </c>
      <c r="E51" s="63" t="s">
        <v>103</v>
      </c>
      <c r="F51" s="63" t="s">
        <v>308</v>
      </c>
      <c r="G51" s="63">
        <v>1</v>
      </c>
      <c r="H51" s="63">
        <v>381600</v>
      </c>
      <c r="I51" s="68">
        <v>1.12739930555556</v>
      </c>
      <c r="J51" s="63">
        <v>100421</v>
      </c>
      <c r="K51" s="69">
        <v>405863.75</v>
      </c>
      <c r="L51" s="63">
        <v>101075.65</v>
      </c>
      <c r="M51" s="68">
        <f t="shared" si="0"/>
        <v>0.249038378027109</v>
      </c>
      <c r="N51" s="63">
        <v>126814.12</v>
      </c>
      <c r="O51" s="63">
        <v>31315.51</v>
      </c>
      <c r="P51" s="70">
        <v>24.69</v>
      </c>
      <c r="Q51" s="72">
        <v>126.28</v>
      </c>
      <c r="R51" s="63">
        <v>9022.97</v>
      </c>
      <c r="S51" s="63">
        <v>3063.62</v>
      </c>
      <c r="T51" s="63">
        <v>70.94</v>
      </c>
    </row>
    <row r="52" s="55" customFormat="1" spans="1:20">
      <c r="A52" s="62">
        <v>102567</v>
      </c>
      <c r="B52" s="63" t="s">
        <v>316</v>
      </c>
      <c r="C52" s="62">
        <v>4196</v>
      </c>
      <c r="D52" s="63" t="s">
        <v>105</v>
      </c>
      <c r="E52" s="63" t="s">
        <v>104</v>
      </c>
      <c r="F52" s="63" t="s">
        <v>301</v>
      </c>
      <c r="G52" s="63">
        <v>1</v>
      </c>
      <c r="H52" s="63">
        <v>50400</v>
      </c>
      <c r="I52" s="68">
        <v>1.52643822222222</v>
      </c>
      <c r="J52" s="63">
        <v>21000</v>
      </c>
      <c r="K52" s="69">
        <v>68689.72</v>
      </c>
      <c r="L52" s="63">
        <v>19365.55</v>
      </c>
      <c r="M52" s="68">
        <f t="shared" si="0"/>
        <v>0.281927921674451</v>
      </c>
      <c r="N52" s="63">
        <v>26517.31</v>
      </c>
      <c r="O52" s="63">
        <v>7458.52</v>
      </c>
      <c r="P52" s="70">
        <v>28.13</v>
      </c>
      <c r="Q52" s="72">
        <v>126.27</v>
      </c>
      <c r="R52" s="63">
        <v>1163.05</v>
      </c>
      <c r="S52" s="63">
        <v>389.18</v>
      </c>
      <c r="T52" s="63">
        <v>69.23</v>
      </c>
    </row>
    <row r="53" s="55" customFormat="1" spans="1:20">
      <c r="A53" s="62">
        <v>377</v>
      </c>
      <c r="B53" s="63" t="s">
        <v>312</v>
      </c>
      <c r="C53" s="62">
        <v>11119</v>
      </c>
      <c r="D53" s="63" t="s">
        <v>100</v>
      </c>
      <c r="E53" s="63" t="s">
        <v>99</v>
      </c>
      <c r="F53" s="63" t="s">
        <v>308</v>
      </c>
      <c r="G53" s="63">
        <v>0.8</v>
      </c>
      <c r="H53" s="63">
        <v>224640</v>
      </c>
      <c r="I53" s="68">
        <v>0.971705138888889</v>
      </c>
      <c r="J53" s="63">
        <v>66560</v>
      </c>
      <c r="K53" s="69">
        <v>209888.31</v>
      </c>
      <c r="L53" s="63">
        <v>68292.74</v>
      </c>
      <c r="M53" s="68">
        <f t="shared" si="0"/>
        <v>0.325376577666474</v>
      </c>
      <c r="N53" s="63">
        <v>83749.4</v>
      </c>
      <c r="O53" s="63">
        <v>27021.3</v>
      </c>
      <c r="P53" s="70">
        <v>32.26</v>
      </c>
      <c r="Q53" s="72">
        <v>125.83</v>
      </c>
      <c r="R53" s="63">
        <v>4278.4</v>
      </c>
      <c r="S53" s="63">
        <v>1627.43</v>
      </c>
      <c r="T53" s="63">
        <v>57.14</v>
      </c>
    </row>
    <row r="54" s="55" customFormat="1" spans="1:20">
      <c r="A54" s="62">
        <v>102567</v>
      </c>
      <c r="B54" s="63" t="s">
        <v>316</v>
      </c>
      <c r="C54" s="62">
        <v>8489</v>
      </c>
      <c r="D54" s="63" t="s">
        <v>105</v>
      </c>
      <c r="E54" s="63" t="s">
        <v>332</v>
      </c>
      <c r="F54" s="63" t="s">
        <v>333</v>
      </c>
      <c r="G54" s="63">
        <v>1.2</v>
      </c>
      <c r="H54" s="63">
        <v>50400</v>
      </c>
      <c r="I54" s="68">
        <v>1.52643822222222</v>
      </c>
      <c r="J54" s="63">
        <v>25200</v>
      </c>
      <c r="K54" s="69">
        <v>68689.72</v>
      </c>
      <c r="L54" s="63">
        <v>19365.55</v>
      </c>
      <c r="M54" s="68">
        <f t="shared" si="0"/>
        <v>0.281927921674451</v>
      </c>
      <c r="N54" s="63">
        <v>31647.1</v>
      </c>
      <c r="O54" s="63">
        <v>9714.8</v>
      </c>
      <c r="P54" s="70">
        <v>30.7</v>
      </c>
      <c r="Q54" s="72">
        <v>125.58</v>
      </c>
      <c r="R54" s="63">
        <v>1163.05</v>
      </c>
      <c r="S54" s="63">
        <v>389.18</v>
      </c>
      <c r="T54" s="63">
        <v>69.23</v>
      </c>
    </row>
    <row r="55" s="55" customFormat="1" spans="1:20">
      <c r="A55" s="62">
        <v>585</v>
      </c>
      <c r="B55" s="63" t="s">
        <v>300</v>
      </c>
      <c r="C55" s="62">
        <v>6303</v>
      </c>
      <c r="D55" s="63" t="s">
        <v>171</v>
      </c>
      <c r="E55" s="63" t="s">
        <v>170</v>
      </c>
      <c r="F55" s="63" t="s">
        <v>301</v>
      </c>
      <c r="G55" s="63">
        <v>0.9</v>
      </c>
      <c r="H55" s="63">
        <v>299520</v>
      </c>
      <c r="I55" s="68">
        <v>1.10373013888889</v>
      </c>
      <c r="J55" s="63">
        <v>77040</v>
      </c>
      <c r="K55" s="69">
        <v>317874.28</v>
      </c>
      <c r="L55" s="63">
        <v>99170.31</v>
      </c>
      <c r="M55" s="68">
        <f t="shared" si="0"/>
        <v>0.311979660638162</v>
      </c>
      <c r="N55" s="63">
        <v>96401.2</v>
      </c>
      <c r="O55" s="63">
        <v>31198.5</v>
      </c>
      <c r="P55" s="70">
        <v>32.36</v>
      </c>
      <c r="Q55" s="72">
        <v>125.13</v>
      </c>
      <c r="R55" s="63">
        <v>9283.59</v>
      </c>
      <c r="S55" s="63">
        <v>3222.32</v>
      </c>
      <c r="T55" s="63">
        <v>92.98</v>
      </c>
    </row>
    <row r="56" s="55" customFormat="1" spans="1:20">
      <c r="A56" s="62">
        <v>349</v>
      </c>
      <c r="B56" s="63" t="s">
        <v>302</v>
      </c>
      <c r="C56" s="62">
        <v>10809</v>
      </c>
      <c r="D56" s="63" t="s">
        <v>79</v>
      </c>
      <c r="E56" s="63" t="s">
        <v>102</v>
      </c>
      <c r="F56" s="63" t="s">
        <v>301</v>
      </c>
      <c r="G56" s="63">
        <v>0.9</v>
      </c>
      <c r="H56" s="63">
        <v>193440</v>
      </c>
      <c r="I56" s="68">
        <v>1.00753086021505</v>
      </c>
      <c r="J56" s="63">
        <v>60048</v>
      </c>
      <c r="K56" s="69">
        <v>187400.74</v>
      </c>
      <c r="L56" s="63">
        <v>67843.59</v>
      </c>
      <c r="M56" s="68">
        <f t="shared" si="0"/>
        <v>0.362024130747829</v>
      </c>
      <c r="N56" s="63">
        <v>74980.45</v>
      </c>
      <c r="O56" s="63">
        <v>27645.47</v>
      </c>
      <c r="P56" s="70">
        <v>36.87</v>
      </c>
      <c r="Q56" s="72">
        <v>124.87</v>
      </c>
      <c r="R56" s="63">
        <v>8377.53</v>
      </c>
      <c r="S56" s="63">
        <v>2561.89</v>
      </c>
      <c r="T56" s="63">
        <v>129.92</v>
      </c>
    </row>
    <row r="57" s="55" customFormat="1" spans="1:20">
      <c r="A57" s="62">
        <v>102565</v>
      </c>
      <c r="B57" s="63" t="s">
        <v>302</v>
      </c>
      <c r="C57" s="62">
        <v>11686</v>
      </c>
      <c r="D57" s="63" t="s">
        <v>108</v>
      </c>
      <c r="E57" s="63" t="s">
        <v>334</v>
      </c>
      <c r="F57" s="63" t="s">
        <v>310</v>
      </c>
      <c r="G57" s="63">
        <v>0.6</v>
      </c>
      <c r="H57" s="63">
        <v>95400</v>
      </c>
      <c r="I57" s="68">
        <v>1.26482077777778</v>
      </c>
      <c r="J57" s="63">
        <v>19080</v>
      </c>
      <c r="K57" s="69">
        <v>113833.87</v>
      </c>
      <c r="L57" s="63">
        <v>38932.37</v>
      </c>
      <c r="M57" s="68">
        <f t="shared" si="0"/>
        <v>0.342010422732707</v>
      </c>
      <c r="N57" s="63">
        <v>23779.33</v>
      </c>
      <c r="O57" s="63">
        <v>7352.56</v>
      </c>
      <c r="P57" s="70">
        <v>30.92</v>
      </c>
      <c r="Q57" s="72">
        <v>124.63</v>
      </c>
      <c r="R57" s="63">
        <v>3454.18</v>
      </c>
      <c r="S57" s="63">
        <v>1218.86</v>
      </c>
      <c r="T57" s="63">
        <v>108.62</v>
      </c>
    </row>
    <row r="58" s="55" customFormat="1" spans="1:20">
      <c r="A58" s="62">
        <v>724</v>
      </c>
      <c r="B58" s="63" t="s">
        <v>309</v>
      </c>
      <c r="C58" s="62">
        <v>4190</v>
      </c>
      <c r="D58" s="63" t="s">
        <v>156</v>
      </c>
      <c r="E58" s="63" t="s">
        <v>155</v>
      </c>
      <c r="F58" s="63" t="s">
        <v>308</v>
      </c>
      <c r="G58" s="63">
        <v>1</v>
      </c>
      <c r="H58" s="63">
        <v>249600</v>
      </c>
      <c r="I58" s="68">
        <v>1.15456620833333</v>
      </c>
      <c r="J58" s="63">
        <v>69333</v>
      </c>
      <c r="K58" s="69">
        <v>277095.89</v>
      </c>
      <c r="L58" s="63">
        <v>81286.12</v>
      </c>
      <c r="M58" s="68">
        <f t="shared" si="0"/>
        <v>0.293350146766883</v>
      </c>
      <c r="N58" s="63">
        <v>86383</v>
      </c>
      <c r="O58" s="63">
        <v>25916.73</v>
      </c>
      <c r="P58" s="70">
        <v>30</v>
      </c>
      <c r="Q58" s="72">
        <v>124.59</v>
      </c>
      <c r="R58" s="63">
        <v>8596.79</v>
      </c>
      <c r="S58" s="63">
        <v>2921.95</v>
      </c>
      <c r="T58" s="63">
        <v>103.33</v>
      </c>
    </row>
    <row r="59" s="55" customFormat="1" spans="1:20">
      <c r="A59" s="62">
        <v>511</v>
      </c>
      <c r="B59" s="63" t="s">
        <v>309</v>
      </c>
      <c r="C59" s="62">
        <v>5527</v>
      </c>
      <c r="D59" s="63" t="s">
        <v>72</v>
      </c>
      <c r="E59" s="63" t="s">
        <v>254</v>
      </c>
      <c r="F59" s="63" t="s">
        <v>301</v>
      </c>
      <c r="G59" s="63">
        <v>0.9</v>
      </c>
      <c r="H59" s="63">
        <v>180960</v>
      </c>
      <c r="I59" s="68">
        <v>1.05373477011494</v>
      </c>
      <c r="J59" s="63">
        <v>49380</v>
      </c>
      <c r="K59" s="69">
        <v>183349.85</v>
      </c>
      <c r="L59" s="63">
        <v>54411.84</v>
      </c>
      <c r="M59" s="68">
        <f t="shared" si="0"/>
        <v>0.296765118706124</v>
      </c>
      <c r="N59" s="63">
        <v>60905.65</v>
      </c>
      <c r="O59" s="63">
        <v>18358.98</v>
      </c>
      <c r="P59" s="70">
        <v>30.14</v>
      </c>
      <c r="Q59" s="72">
        <v>123.34</v>
      </c>
      <c r="R59" s="63">
        <v>4405.45</v>
      </c>
      <c r="S59" s="63">
        <v>1312.4</v>
      </c>
      <c r="T59" s="63">
        <v>73.03</v>
      </c>
    </row>
    <row r="60" s="55" customFormat="1" spans="1:20">
      <c r="A60" s="62">
        <v>101453</v>
      </c>
      <c r="B60" s="63" t="s">
        <v>307</v>
      </c>
      <c r="C60" s="62">
        <v>10927</v>
      </c>
      <c r="D60" s="63" t="s">
        <v>58</v>
      </c>
      <c r="E60" s="63" t="s">
        <v>101</v>
      </c>
      <c r="F60" s="63" t="s">
        <v>301</v>
      </c>
      <c r="G60" s="63">
        <v>0.9</v>
      </c>
      <c r="H60" s="63">
        <v>101760</v>
      </c>
      <c r="I60" s="68">
        <v>1.5021128125</v>
      </c>
      <c r="J60" s="63">
        <v>25440</v>
      </c>
      <c r="K60" s="69">
        <v>144202.83</v>
      </c>
      <c r="L60" s="63">
        <v>42562.58</v>
      </c>
      <c r="M60" s="68">
        <f t="shared" si="0"/>
        <v>0.295157730260911</v>
      </c>
      <c r="N60" s="63">
        <v>31343.43</v>
      </c>
      <c r="O60" s="63">
        <v>9675.74</v>
      </c>
      <c r="P60" s="70">
        <v>30.87</v>
      </c>
      <c r="Q60" s="72">
        <v>123.21</v>
      </c>
      <c r="R60" s="63">
        <v>4459.19</v>
      </c>
      <c r="S60" s="63">
        <v>1434.33</v>
      </c>
      <c r="T60" s="63">
        <v>131.46</v>
      </c>
    </row>
    <row r="61" s="55" customFormat="1" spans="1:20">
      <c r="A61" s="62">
        <v>102565</v>
      </c>
      <c r="B61" s="63" t="s">
        <v>302</v>
      </c>
      <c r="C61" s="62">
        <v>11480</v>
      </c>
      <c r="D61" s="63" t="s">
        <v>108</v>
      </c>
      <c r="E61" s="63" t="s">
        <v>107</v>
      </c>
      <c r="F61" s="63" t="s">
        <v>308</v>
      </c>
      <c r="G61" s="63">
        <v>0.8</v>
      </c>
      <c r="H61" s="63">
        <v>95400</v>
      </c>
      <c r="I61" s="68">
        <v>1.26482077777778</v>
      </c>
      <c r="J61" s="63">
        <v>38160</v>
      </c>
      <c r="K61" s="69">
        <v>113833.87</v>
      </c>
      <c r="L61" s="63">
        <v>38932.37</v>
      </c>
      <c r="M61" s="68">
        <f t="shared" si="0"/>
        <v>0.342010422732707</v>
      </c>
      <c r="N61" s="63">
        <v>46896.67</v>
      </c>
      <c r="O61" s="63">
        <v>17224.94</v>
      </c>
      <c r="P61" s="70">
        <v>36.73</v>
      </c>
      <c r="Q61" s="72">
        <v>122.89</v>
      </c>
      <c r="R61" s="63">
        <v>3454.18</v>
      </c>
      <c r="S61" s="63">
        <v>1218.86</v>
      </c>
      <c r="T61" s="63">
        <v>108.62</v>
      </c>
    </row>
    <row r="62" s="55" customFormat="1" spans="1:20">
      <c r="A62" s="62">
        <v>337</v>
      </c>
      <c r="B62" s="63" t="s">
        <v>302</v>
      </c>
      <c r="C62" s="62">
        <v>11335</v>
      </c>
      <c r="D62" s="63" t="s">
        <v>35</v>
      </c>
      <c r="E62" s="63" t="s">
        <v>34</v>
      </c>
      <c r="F62" s="63" t="s">
        <v>303</v>
      </c>
      <c r="G62" s="63">
        <v>0.6</v>
      </c>
      <c r="H62" s="63">
        <v>732330</v>
      </c>
      <c r="I62" s="68">
        <v>1.12850571026723</v>
      </c>
      <c r="J62" s="63">
        <v>61888</v>
      </c>
      <c r="K62" s="69">
        <v>802367.56</v>
      </c>
      <c r="L62" s="63">
        <v>180692.57</v>
      </c>
      <c r="M62" s="68">
        <f t="shared" si="0"/>
        <v>0.22519924658968</v>
      </c>
      <c r="N62" s="63">
        <v>75811.71</v>
      </c>
      <c r="O62" s="63">
        <v>16821.41</v>
      </c>
      <c r="P62" s="70">
        <v>22.19</v>
      </c>
      <c r="Q62" s="72">
        <v>122.5</v>
      </c>
      <c r="R62" s="63">
        <v>34903.62</v>
      </c>
      <c r="S62" s="63">
        <v>5656.3</v>
      </c>
      <c r="T62" s="63">
        <v>142.98</v>
      </c>
    </row>
    <row r="63" s="55" customFormat="1" spans="1:20">
      <c r="A63" s="62">
        <v>377</v>
      </c>
      <c r="B63" s="63" t="s">
        <v>312</v>
      </c>
      <c r="C63" s="62">
        <v>8940</v>
      </c>
      <c r="D63" s="63" t="s">
        <v>100</v>
      </c>
      <c r="E63" s="63" t="s">
        <v>427</v>
      </c>
      <c r="F63" s="63" t="s">
        <v>301</v>
      </c>
      <c r="G63" s="63">
        <v>0.9</v>
      </c>
      <c r="H63" s="63">
        <v>224640</v>
      </c>
      <c r="I63" s="68">
        <v>0.971705138888889</v>
      </c>
      <c r="J63" s="63">
        <v>74880</v>
      </c>
      <c r="K63" s="69">
        <v>209888.31</v>
      </c>
      <c r="L63" s="63">
        <v>68292.74</v>
      </c>
      <c r="M63" s="68">
        <f t="shared" si="0"/>
        <v>0.325376577666474</v>
      </c>
      <c r="N63" s="63">
        <v>91593.08</v>
      </c>
      <c r="O63" s="63">
        <v>29159.5</v>
      </c>
      <c r="P63" s="70">
        <v>31.84</v>
      </c>
      <c r="Q63" s="72">
        <v>122.32</v>
      </c>
      <c r="R63" s="63">
        <v>4278.4</v>
      </c>
      <c r="S63" s="63">
        <v>1627.43</v>
      </c>
      <c r="T63" s="63">
        <v>57.14</v>
      </c>
    </row>
    <row r="64" s="55" customFormat="1" spans="1:20">
      <c r="A64" s="62">
        <v>704</v>
      </c>
      <c r="B64" s="63" t="s">
        <v>335</v>
      </c>
      <c r="C64" s="62">
        <v>9731</v>
      </c>
      <c r="D64" s="63" t="s">
        <v>260</v>
      </c>
      <c r="E64" s="63" t="s">
        <v>336</v>
      </c>
      <c r="F64" s="63" t="s">
        <v>301</v>
      </c>
      <c r="G64" s="63">
        <v>0.9</v>
      </c>
      <c r="H64" s="63">
        <v>165360</v>
      </c>
      <c r="I64" s="68">
        <v>1.06956880503145</v>
      </c>
      <c r="J64" s="63">
        <v>51360</v>
      </c>
      <c r="K64" s="69">
        <v>170061.44</v>
      </c>
      <c r="L64" s="63">
        <v>45738.74</v>
      </c>
      <c r="M64" s="68">
        <f t="shared" si="0"/>
        <v>0.268954208549569</v>
      </c>
      <c r="N64" s="63">
        <v>62804.48</v>
      </c>
      <c r="O64" s="63">
        <v>17672.13</v>
      </c>
      <c r="P64" s="70">
        <v>28.14</v>
      </c>
      <c r="Q64" s="72">
        <v>122.28</v>
      </c>
      <c r="R64" s="63">
        <v>3283.56</v>
      </c>
      <c r="S64" s="63">
        <v>879.41</v>
      </c>
      <c r="T64" s="63">
        <v>59.57</v>
      </c>
    </row>
    <row r="65" s="55" customFormat="1" spans="1:20">
      <c r="A65" s="62">
        <v>355</v>
      </c>
      <c r="B65" s="63" t="s">
        <v>309</v>
      </c>
      <c r="C65" s="62">
        <v>9895</v>
      </c>
      <c r="D65" s="63" t="s">
        <v>149</v>
      </c>
      <c r="E65" s="63" t="s">
        <v>148</v>
      </c>
      <c r="F65" s="63" t="s">
        <v>301</v>
      </c>
      <c r="G65" s="63">
        <v>0.9</v>
      </c>
      <c r="H65" s="63">
        <v>255840</v>
      </c>
      <c r="I65" s="68">
        <v>1.00618707317073</v>
      </c>
      <c r="J65" s="63">
        <v>48991</v>
      </c>
      <c r="K65" s="69">
        <v>247522.02</v>
      </c>
      <c r="L65" s="63">
        <v>77630.32</v>
      </c>
      <c r="M65" s="68">
        <f t="shared" si="0"/>
        <v>0.3136299550238</v>
      </c>
      <c r="N65" s="63">
        <v>59798.29</v>
      </c>
      <c r="O65" s="63">
        <v>16085.6</v>
      </c>
      <c r="P65" s="70">
        <v>26.9</v>
      </c>
      <c r="Q65" s="72">
        <v>122.06</v>
      </c>
      <c r="R65" s="63">
        <v>7131.14</v>
      </c>
      <c r="S65" s="63">
        <v>2290.31</v>
      </c>
      <c r="T65" s="63">
        <v>83.62</v>
      </c>
    </row>
    <row r="66" s="55" customFormat="1" spans="1:20">
      <c r="A66" s="62">
        <v>573</v>
      </c>
      <c r="B66" s="63" t="s">
        <v>341</v>
      </c>
      <c r="C66" s="62">
        <v>11463</v>
      </c>
      <c r="D66" s="63" t="s">
        <v>271</v>
      </c>
      <c r="E66" s="63" t="s">
        <v>428</v>
      </c>
      <c r="F66" s="63" t="s">
        <v>308</v>
      </c>
      <c r="G66" s="63">
        <v>0.6</v>
      </c>
      <c r="H66" s="63">
        <v>131040</v>
      </c>
      <c r="I66" s="68">
        <v>0.91591619047619</v>
      </c>
      <c r="J66" s="63">
        <v>52416</v>
      </c>
      <c r="K66" s="69">
        <v>115405.44</v>
      </c>
      <c r="L66" s="63">
        <v>37499.15</v>
      </c>
      <c r="M66" s="68">
        <f t="shared" ref="M66:M129" si="1">L66/K66</f>
        <v>0.324933989246954</v>
      </c>
      <c r="N66" s="63">
        <v>63818.83</v>
      </c>
      <c r="O66" s="63">
        <v>20641.23</v>
      </c>
      <c r="P66" s="70">
        <v>32.34</v>
      </c>
      <c r="Q66" s="72">
        <v>121.75</v>
      </c>
      <c r="R66" s="63">
        <v>5591.63</v>
      </c>
      <c r="S66" s="63">
        <v>1156.63</v>
      </c>
      <c r="T66" s="63">
        <v>128.01</v>
      </c>
    </row>
    <row r="67" s="55" customFormat="1" spans="1:20">
      <c r="A67" s="62">
        <v>307</v>
      </c>
      <c r="B67" s="63" t="s">
        <v>302</v>
      </c>
      <c r="C67" s="62">
        <v>10613</v>
      </c>
      <c r="D67" s="63" t="s">
        <v>63</v>
      </c>
      <c r="E67" s="63" t="s">
        <v>62</v>
      </c>
      <c r="F67" s="63" t="s">
        <v>308</v>
      </c>
      <c r="G67" s="63">
        <v>1.1</v>
      </c>
      <c r="H67" s="63">
        <v>2085750</v>
      </c>
      <c r="I67" s="68">
        <v>0.917401017283951</v>
      </c>
      <c r="J67" s="63">
        <v>126349.05</v>
      </c>
      <c r="K67" s="69">
        <v>1857737.06</v>
      </c>
      <c r="L67" s="63">
        <v>542827.64</v>
      </c>
      <c r="M67" s="68">
        <f t="shared" si="1"/>
        <v>0.292198315729353</v>
      </c>
      <c r="N67" s="63">
        <v>153710.31</v>
      </c>
      <c r="O67" s="63">
        <v>45457.32</v>
      </c>
      <c r="P67" s="70">
        <v>29.57</v>
      </c>
      <c r="Q67" s="72">
        <v>121.66</v>
      </c>
      <c r="R67" s="63">
        <v>58928.54</v>
      </c>
      <c r="S67" s="63">
        <v>18941.76</v>
      </c>
      <c r="T67" s="63">
        <v>84.76</v>
      </c>
    </row>
    <row r="68" s="55" customFormat="1" spans="1:20">
      <c r="A68" s="62">
        <v>391</v>
      </c>
      <c r="B68" s="63" t="s">
        <v>302</v>
      </c>
      <c r="C68" s="62">
        <v>4188</v>
      </c>
      <c r="D68" s="63" t="s">
        <v>127</v>
      </c>
      <c r="E68" s="63" t="s">
        <v>126</v>
      </c>
      <c r="F68" s="63" t="s">
        <v>301</v>
      </c>
      <c r="G68" s="63">
        <v>0.95</v>
      </c>
      <c r="H68" s="63">
        <v>209040</v>
      </c>
      <c r="I68" s="68">
        <v>1.10214044776119</v>
      </c>
      <c r="J68" s="63">
        <v>77878</v>
      </c>
      <c r="K68" s="69">
        <v>221530.23</v>
      </c>
      <c r="L68" s="63">
        <v>71987.58</v>
      </c>
      <c r="M68" s="68">
        <f t="shared" si="1"/>
        <v>0.324956011646808</v>
      </c>
      <c r="N68" s="63">
        <v>93017.44</v>
      </c>
      <c r="O68" s="63">
        <v>31142.51</v>
      </c>
      <c r="P68" s="70">
        <v>33.48</v>
      </c>
      <c r="Q68" s="72">
        <v>119.44</v>
      </c>
      <c r="R68" s="63">
        <v>12448.85</v>
      </c>
      <c r="S68" s="63">
        <v>2701.31</v>
      </c>
      <c r="T68" s="63">
        <v>178.66</v>
      </c>
    </row>
    <row r="69" s="55" customFormat="1" spans="1:20">
      <c r="A69" s="62">
        <v>103198</v>
      </c>
      <c r="B69" s="63" t="s">
        <v>320</v>
      </c>
      <c r="C69" s="62">
        <v>11624</v>
      </c>
      <c r="D69" s="63" t="s">
        <v>114</v>
      </c>
      <c r="E69" s="63" t="s">
        <v>337</v>
      </c>
      <c r="F69" s="63" t="s">
        <v>308</v>
      </c>
      <c r="G69" s="63">
        <v>0.6</v>
      </c>
      <c r="H69" s="63">
        <v>95400</v>
      </c>
      <c r="I69" s="68">
        <v>1.33613277777778</v>
      </c>
      <c r="J69" s="63">
        <v>22896</v>
      </c>
      <c r="K69" s="69">
        <v>120251.95</v>
      </c>
      <c r="L69" s="63">
        <v>35316.76</v>
      </c>
      <c r="M69" s="68">
        <f t="shared" si="1"/>
        <v>0.293689707318675</v>
      </c>
      <c r="N69" s="63">
        <v>27128.2</v>
      </c>
      <c r="O69" s="63">
        <v>8820.47</v>
      </c>
      <c r="P69" s="70">
        <v>32.51</v>
      </c>
      <c r="Q69" s="72">
        <v>118.48</v>
      </c>
      <c r="R69" s="63">
        <v>1849.96</v>
      </c>
      <c r="S69" s="63">
        <v>646.37</v>
      </c>
      <c r="T69" s="63">
        <v>58.17</v>
      </c>
    </row>
    <row r="70" s="55" customFormat="1" spans="1:20">
      <c r="A70" s="62">
        <v>720</v>
      </c>
      <c r="B70" s="63" t="s">
        <v>305</v>
      </c>
      <c r="C70" s="62">
        <v>5875</v>
      </c>
      <c r="D70" s="63" t="s">
        <v>121</v>
      </c>
      <c r="E70" s="63" t="s">
        <v>120</v>
      </c>
      <c r="F70" s="63" t="s">
        <v>308</v>
      </c>
      <c r="G70" s="63">
        <v>1</v>
      </c>
      <c r="H70" s="63">
        <v>108120</v>
      </c>
      <c r="I70" s="68">
        <v>1.29974970588235</v>
      </c>
      <c r="J70" s="63">
        <v>41610</v>
      </c>
      <c r="K70" s="69">
        <v>132574.47</v>
      </c>
      <c r="L70" s="63">
        <v>42071.05</v>
      </c>
      <c r="M70" s="68">
        <f t="shared" si="1"/>
        <v>0.317339001996387</v>
      </c>
      <c r="N70" s="63">
        <v>49292.1</v>
      </c>
      <c r="O70" s="63">
        <v>16833.92</v>
      </c>
      <c r="P70" s="70">
        <v>34.15</v>
      </c>
      <c r="Q70" s="72">
        <v>118.46</v>
      </c>
      <c r="R70" s="63">
        <v>3525.73</v>
      </c>
      <c r="S70" s="63">
        <v>1288.57</v>
      </c>
      <c r="T70" s="63">
        <v>97.83</v>
      </c>
    </row>
    <row r="71" s="55" customFormat="1" spans="1:20">
      <c r="A71" s="62">
        <v>349</v>
      </c>
      <c r="B71" s="63" t="s">
        <v>302</v>
      </c>
      <c r="C71" s="62">
        <v>11398</v>
      </c>
      <c r="D71" s="63" t="s">
        <v>79</v>
      </c>
      <c r="E71" s="63" t="s">
        <v>78</v>
      </c>
      <c r="F71" s="63" t="s">
        <v>331</v>
      </c>
      <c r="G71" s="63">
        <v>0.6</v>
      </c>
      <c r="H71" s="63">
        <v>193440</v>
      </c>
      <c r="I71" s="68">
        <v>1.00753086021505</v>
      </c>
      <c r="J71" s="63">
        <v>40020</v>
      </c>
      <c r="K71" s="69">
        <v>187400.74</v>
      </c>
      <c r="L71" s="63">
        <v>67843.59</v>
      </c>
      <c r="M71" s="68">
        <f t="shared" si="1"/>
        <v>0.362024130747829</v>
      </c>
      <c r="N71" s="63">
        <v>47348.15</v>
      </c>
      <c r="O71" s="63">
        <v>17988.85</v>
      </c>
      <c r="P71" s="70">
        <v>37.99</v>
      </c>
      <c r="Q71" s="72">
        <v>118.31</v>
      </c>
      <c r="R71" s="63">
        <v>8377.53</v>
      </c>
      <c r="S71" s="63">
        <v>2561.89</v>
      </c>
      <c r="T71" s="63">
        <v>129.92</v>
      </c>
    </row>
    <row r="72" s="55" customFormat="1" spans="1:20">
      <c r="A72" s="62">
        <v>373</v>
      </c>
      <c r="B72" s="63" t="s">
        <v>312</v>
      </c>
      <c r="C72" s="62">
        <v>11452</v>
      </c>
      <c r="D72" s="63" t="s">
        <v>60</v>
      </c>
      <c r="E72" s="63" t="s">
        <v>338</v>
      </c>
      <c r="F72" s="63" t="s">
        <v>310</v>
      </c>
      <c r="G72" s="63">
        <v>0.6</v>
      </c>
      <c r="H72" s="63">
        <v>252720</v>
      </c>
      <c r="I72" s="68">
        <v>1.26896946502058</v>
      </c>
      <c r="J72" s="63">
        <v>60652.8</v>
      </c>
      <c r="K72" s="69">
        <v>308359.58</v>
      </c>
      <c r="L72" s="63">
        <v>81632.57</v>
      </c>
      <c r="M72" s="68">
        <f t="shared" si="1"/>
        <v>0.264731745970078</v>
      </c>
      <c r="N72" s="63">
        <v>71691.16</v>
      </c>
      <c r="O72" s="63">
        <v>21069.26</v>
      </c>
      <c r="P72" s="70">
        <v>29.39</v>
      </c>
      <c r="Q72" s="72">
        <v>118.2</v>
      </c>
      <c r="R72" s="63">
        <v>7441.92</v>
      </c>
      <c r="S72" s="63">
        <v>2738.07</v>
      </c>
      <c r="T72" s="63">
        <v>88.34</v>
      </c>
    </row>
    <row r="73" s="55" customFormat="1" spans="1:20">
      <c r="A73" s="62">
        <v>704</v>
      </c>
      <c r="B73" s="63" t="s">
        <v>335</v>
      </c>
      <c r="C73" s="62">
        <v>6505</v>
      </c>
      <c r="D73" s="63" t="s">
        <v>260</v>
      </c>
      <c r="E73" s="63" t="s">
        <v>339</v>
      </c>
      <c r="F73" s="63" t="s">
        <v>308</v>
      </c>
      <c r="G73" s="63">
        <v>1</v>
      </c>
      <c r="H73" s="63">
        <v>165360</v>
      </c>
      <c r="I73" s="68">
        <v>1.06956880503145</v>
      </c>
      <c r="J73" s="63">
        <v>57000</v>
      </c>
      <c r="K73" s="69">
        <v>170061.44</v>
      </c>
      <c r="L73" s="63">
        <v>45738.74</v>
      </c>
      <c r="M73" s="68">
        <f t="shared" si="1"/>
        <v>0.268954208549569</v>
      </c>
      <c r="N73" s="63">
        <v>67195.1</v>
      </c>
      <c r="O73" s="63">
        <v>17946.4</v>
      </c>
      <c r="P73" s="70">
        <v>26.71</v>
      </c>
      <c r="Q73" s="72">
        <v>117.89</v>
      </c>
      <c r="R73" s="63">
        <v>3283.56</v>
      </c>
      <c r="S73" s="63">
        <v>879.41</v>
      </c>
      <c r="T73" s="63">
        <v>59.57</v>
      </c>
    </row>
    <row r="74" s="55" customFormat="1" spans="1:20">
      <c r="A74" s="62">
        <v>716</v>
      </c>
      <c r="B74" s="63" t="s">
        <v>305</v>
      </c>
      <c r="C74" s="62">
        <v>8354</v>
      </c>
      <c r="D74" s="63" t="s">
        <v>199</v>
      </c>
      <c r="E74" s="63" t="s">
        <v>340</v>
      </c>
      <c r="F74" s="63" t="s">
        <v>301</v>
      </c>
      <c r="G74" s="63">
        <v>0.9</v>
      </c>
      <c r="H74" s="63">
        <v>114480</v>
      </c>
      <c r="I74" s="68">
        <v>1.18585324074074</v>
      </c>
      <c r="J74" s="63">
        <v>35528.3</v>
      </c>
      <c r="K74" s="69">
        <v>128072.15</v>
      </c>
      <c r="L74" s="63">
        <v>38695.93</v>
      </c>
      <c r="M74" s="68">
        <f t="shared" si="1"/>
        <v>0.302141644377798</v>
      </c>
      <c r="N74" s="63">
        <v>41756.06</v>
      </c>
      <c r="O74" s="63">
        <v>13465.68</v>
      </c>
      <c r="P74" s="70">
        <v>32.25</v>
      </c>
      <c r="Q74" s="72">
        <v>117.53</v>
      </c>
      <c r="R74" s="63">
        <v>2343.86</v>
      </c>
      <c r="S74" s="63">
        <v>760.06</v>
      </c>
      <c r="T74" s="63">
        <v>61.42</v>
      </c>
    </row>
    <row r="75" s="55" customFormat="1" spans="1:20">
      <c r="A75" s="62">
        <v>539</v>
      </c>
      <c r="B75" s="63" t="s">
        <v>305</v>
      </c>
      <c r="C75" s="62">
        <v>6733</v>
      </c>
      <c r="D75" s="63" t="s">
        <v>169</v>
      </c>
      <c r="E75" s="63" t="s">
        <v>168</v>
      </c>
      <c r="F75" s="63" t="s">
        <v>301</v>
      </c>
      <c r="G75" s="63">
        <v>0.9</v>
      </c>
      <c r="H75" s="63">
        <v>127920</v>
      </c>
      <c r="I75" s="68">
        <v>1.0281343902439</v>
      </c>
      <c r="J75" s="63">
        <v>42640</v>
      </c>
      <c r="K75" s="69">
        <v>125963.93</v>
      </c>
      <c r="L75" s="63">
        <v>36572.9</v>
      </c>
      <c r="M75" s="68">
        <f t="shared" si="1"/>
        <v>0.290344227907148</v>
      </c>
      <c r="N75" s="63">
        <v>49988.29</v>
      </c>
      <c r="O75" s="63">
        <v>15723.56</v>
      </c>
      <c r="P75" s="70">
        <v>31.45</v>
      </c>
      <c r="Q75" s="72">
        <v>117.23</v>
      </c>
      <c r="R75" s="63">
        <v>2415.03</v>
      </c>
      <c r="S75" s="63">
        <v>776.27</v>
      </c>
      <c r="T75" s="63">
        <v>56.64</v>
      </c>
    </row>
    <row r="76" s="55" customFormat="1" spans="1:20">
      <c r="A76" s="62">
        <v>733</v>
      </c>
      <c r="B76" s="63" t="s">
        <v>341</v>
      </c>
      <c r="C76" s="62">
        <v>11110</v>
      </c>
      <c r="D76" s="63" t="s">
        <v>84</v>
      </c>
      <c r="E76" s="63" t="s">
        <v>83</v>
      </c>
      <c r="F76" s="63" t="s">
        <v>342</v>
      </c>
      <c r="G76" s="63">
        <v>0.8</v>
      </c>
      <c r="H76" s="63">
        <v>108120</v>
      </c>
      <c r="I76" s="68">
        <v>1.11712107843137</v>
      </c>
      <c r="J76" s="63">
        <v>30273.6</v>
      </c>
      <c r="K76" s="69">
        <v>113946.35</v>
      </c>
      <c r="L76" s="63">
        <v>31794.71</v>
      </c>
      <c r="M76" s="68">
        <f t="shared" si="1"/>
        <v>0.27903228142016</v>
      </c>
      <c r="N76" s="63">
        <v>35448</v>
      </c>
      <c r="O76" s="63">
        <v>9804.18</v>
      </c>
      <c r="P76" s="70">
        <v>27.66</v>
      </c>
      <c r="Q76" s="72">
        <v>117.09</v>
      </c>
      <c r="R76" s="63">
        <v>2939.28</v>
      </c>
      <c r="S76" s="63">
        <v>947.45</v>
      </c>
      <c r="T76" s="63">
        <v>81.56</v>
      </c>
    </row>
    <row r="77" s="55" customFormat="1" spans="1:20">
      <c r="A77" s="62">
        <v>341</v>
      </c>
      <c r="B77" s="63" t="s">
        <v>314</v>
      </c>
      <c r="C77" s="62">
        <v>5698</v>
      </c>
      <c r="D77" s="63" t="s">
        <v>93</v>
      </c>
      <c r="E77" s="63" t="s">
        <v>234</v>
      </c>
      <c r="F77" s="63" t="s">
        <v>308</v>
      </c>
      <c r="G77" s="63">
        <v>0.9</v>
      </c>
      <c r="H77" s="63">
        <v>599460</v>
      </c>
      <c r="I77" s="68">
        <v>1.05977721649485</v>
      </c>
      <c r="J77" s="63">
        <v>70067</v>
      </c>
      <c r="K77" s="69">
        <v>616790.34</v>
      </c>
      <c r="L77" s="63">
        <v>178966.38</v>
      </c>
      <c r="M77" s="68">
        <f t="shared" si="1"/>
        <v>0.290157559860617</v>
      </c>
      <c r="N77" s="63">
        <v>82028.99</v>
      </c>
      <c r="O77" s="63">
        <v>24228.32</v>
      </c>
      <c r="P77" s="70">
        <v>29.54</v>
      </c>
      <c r="Q77" s="72">
        <v>117.07</v>
      </c>
      <c r="R77" s="63">
        <v>14503.6</v>
      </c>
      <c r="S77" s="63">
        <v>4855.96</v>
      </c>
      <c r="T77" s="63">
        <v>72.58</v>
      </c>
    </row>
    <row r="78" s="55" customFormat="1" spans="1:20">
      <c r="A78" s="62">
        <v>357</v>
      </c>
      <c r="B78" s="63" t="s">
        <v>320</v>
      </c>
      <c r="C78" s="62">
        <v>11453</v>
      </c>
      <c r="D78" s="63" t="s">
        <v>119</v>
      </c>
      <c r="E78" s="63" t="s">
        <v>190</v>
      </c>
      <c r="F78" s="63" t="s">
        <v>308</v>
      </c>
      <c r="G78" s="63">
        <v>0.6</v>
      </c>
      <c r="H78" s="63">
        <v>212784</v>
      </c>
      <c r="I78" s="68">
        <v>1.0365948989899</v>
      </c>
      <c r="J78" s="63">
        <v>39855.5</v>
      </c>
      <c r="K78" s="69">
        <v>205245.79</v>
      </c>
      <c r="L78" s="63">
        <v>55900.19</v>
      </c>
      <c r="M78" s="68">
        <f t="shared" si="1"/>
        <v>0.272357303894029</v>
      </c>
      <c r="N78" s="63">
        <v>46382.16</v>
      </c>
      <c r="O78" s="63">
        <v>12710.48</v>
      </c>
      <c r="P78" s="70">
        <v>27.4</v>
      </c>
      <c r="Q78" s="72">
        <v>116.38</v>
      </c>
      <c r="R78" s="63">
        <v>6139.61</v>
      </c>
      <c r="S78" s="63">
        <v>1849.37</v>
      </c>
      <c r="T78" s="63">
        <v>86.56</v>
      </c>
    </row>
    <row r="79" s="55" customFormat="1" spans="1:20">
      <c r="A79" s="62">
        <v>517</v>
      </c>
      <c r="B79" s="63" t="s">
        <v>302</v>
      </c>
      <c r="C79" s="62">
        <v>10893</v>
      </c>
      <c r="D79" s="63" t="s">
        <v>142</v>
      </c>
      <c r="E79" s="63" t="s">
        <v>141</v>
      </c>
      <c r="F79" s="63" t="s">
        <v>308</v>
      </c>
      <c r="G79" s="63">
        <v>1</v>
      </c>
      <c r="H79" s="63">
        <v>572400</v>
      </c>
      <c r="I79" s="68">
        <v>1.20359616666667</v>
      </c>
      <c r="J79" s="63">
        <v>143100</v>
      </c>
      <c r="K79" s="69">
        <v>649890.73</v>
      </c>
      <c r="L79" s="63">
        <v>152564.81</v>
      </c>
      <c r="M79" s="68">
        <f t="shared" si="1"/>
        <v>0.23475455635442</v>
      </c>
      <c r="N79" s="63">
        <v>165874.32</v>
      </c>
      <c r="O79" s="63">
        <v>38396.13</v>
      </c>
      <c r="P79" s="70">
        <v>23.15</v>
      </c>
      <c r="Q79" s="72">
        <v>115.91</v>
      </c>
      <c r="R79" s="63">
        <v>19589.78</v>
      </c>
      <c r="S79" s="63">
        <v>4805.87</v>
      </c>
      <c r="T79" s="63">
        <v>102.67</v>
      </c>
    </row>
    <row r="80" s="55" customFormat="1" spans="1:20">
      <c r="A80" s="62">
        <v>102478</v>
      </c>
      <c r="B80" s="63" t="s">
        <v>302</v>
      </c>
      <c r="C80" s="62">
        <v>11478</v>
      </c>
      <c r="D80" s="63" t="s">
        <v>48</v>
      </c>
      <c r="E80" s="63" t="s">
        <v>13</v>
      </c>
      <c r="F80" s="63" t="s">
        <v>303</v>
      </c>
      <c r="G80" s="63">
        <v>0.7</v>
      </c>
      <c r="H80" s="63">
        <v>38160</v>
      </c>
      <c r="I80" s="68">
        <v>1.17350361111111</v>
      </c>
      <c r="J80" s="63">
        <v>13491</v>
      </c>
      <c r="K80" s="69">
        <v>42246.13</v>
      </c>
      <c r="L80" s="63">
        <v>10443.82</v>
      </c>
      <c r="M80" s="68">
        <f t="shared" si="1"/>
        <v>0.247213650102388</v>
      </c>
      <c r="N80" s="63">
        <v>15608.86</v>
      </c>
      <c r="O80" s="63">
        <v>3939.14</v>
      </c>
      <c r="P80" s="70">
        <v>25.24</v>
      </c>
      <c r="Q80" s="72">
        <v>115.7</v>
      </c>
      <c r="R80" s="63">
        <v>923.96</v>
      </c>
      <c r="S80" s="63">
        <v>239.76</v>
      </c>
      <c r="T80" s="63">
        <v>72.64</v>
      </c>
    </row>
    <row r="81" s="55" customFormat="1" spans="1:20">
      <c r="A81" s="62">
        <v>743</v>
      </c>
      <c r="B81" s="63" t="s">
        <v>309</v>
      </c>
      <c r="C81" s="62">
        <v>4322</v>
      </c>
      <c r="D81" s="63" t="s">
        <v>343</v>
      </c>
      <c r="E81" s="63" t="s">
        <v>344</v>
      </c>
      <c r="F81" s="63" t="s">
        <v>301</v>
      </c>
      <c r="G81" s="63">
        <v>0.9</v>
      </c>
      <c r="H81" s="63">
        <v>114480</v>
      </c>
      <c r="I81" s="68">
        <v>1.13148175925926</v>
      </c>
      <c r="J81" s="63">
        <v>39600</v>
      </c>
      <c r="K81" s="69">
        <v>122200.03</v>
      </c>
      <c r="L81" s="63">
        <v>39037.77</v>
      </c>
      <c r="M81" s="68">
        <f t="shared" si="1"/>
        <v>0.319457941213271</v>
      </c>
      <c r="N81" s="63">
        <v>45803.89</v>
      </c>
      <c r="O81" s="63">
        <v>13830.96</v>
      </c>
      <c r="P81" s="70">
        <v>30.2</v>
      </c>
      <c r="Q81" s="72">
        <v>115.67</v>
      </c>
      <c r="R81" s="63">
        <v>2463.83</v>
      </c>
      <c r="S81" s="63">
        <v>913.33</v>
      </c>
      <c r="T81" s="63">
        <v>64.57</v>
      </c>
    </row>
    <row r="82" s="55" customFormat="1" spans="1:20">
      <c r="A82" s="62">
        <v>582</v>
      </c>
      <c r="B82" s="63" t="s">
        <v>320</v>
      </c>
      <c r="C82" s="62">
        <v>11656</v>
      </c>
      <c r="D82" s="63" t="s">
        <v>181</v>
      </c>
      <c r="E82" s="63" t="s">
        <v>429</v>
      </c>
      <c r="F82" s="63" t="s">
        <v>308</v>
      </c>
      <c r="G82" s="63">
        <v>0.6</v>
      </c>
      <c r="H82" s="63">
        <v>772500</v>
      </c>
      <c r="I82" s="68">
        <v>0.993346266666667</v>
      </c>
      <c r="J82" s="63">
        <v>103000</v>
      </c>
      <c r="K82" s="69">
        <v>745009.7</v>
      </c>
      <c r="L82" s="63">
        <v>196847.31</v>
      </c>
      <c r="M82" s="68">
        <f t="shared" si="1"/>
        <v>0.264221136986539</v>
      </c>
      <c r="N82" s="63">
        <v>119097.75</v>
      </c>
      <c r="O82" s="63">
        <v>33327.15</v>
      </c>
      <c r="P82" s="70">
        <v>27.98</v>
      </c>
      <c r="Q82" s="72">
        <v>115.63</v>
      </c>
      <c r="R82" s="63">
        <v>26881.8</v>
      </c>
      <c r="S82" s="63">
        <v>6566.85</v>
      </c>
      <c r="T82" s="63">
        <v>104.4</v>
      </c>
    </row>
    <row r="83" s="55" customFormat="1" spans="1:20">
      <c r="A83" s="62">
        <v>742</v>
      </c>
      <c r="B83" s="63" t="s">
        <v>309</v>
      </c>
      <c r="C83" s="62">
        <v>11379</v>
      </c>
      <c r="D83" s="63" t="s">
        <v>160</v>
      </c>
      <c r="E83" s="63" t="s">
        <v>159</v>
      </c>
      <c r="F83" s="63" t="s">
        <v>327</v>
      </c>
      <c r="G83" s="63">
        <v>0.6</v>
      </c>
      <c r="H83" s="63">
        <v>274560</v>
      </c>
      <c r="I83" s="68">
        <v>1.05407068181818</v>
      </c>
      <c r="J83" s="63">
        <v>56806</v>
      </c>
      <c r="K83" s="69">
        <v>278274.66</v>
      </c>
      <c r="L83" s="63">
        <v>77240.81</v>
      </c>
      <c r="M83" s="68">
        <f t="shared" si="1"/>
        <v>0.277570404721724</v>
      </c>
      <c r="N83" s="63">
        <v>65652.2</v>
      </c>
      <c r="O83" s="63">
        <v>19337.41</v>
      </c>
      <c r="P83" s="70">
        <v>29.45</v>
      </c>
      <c r="Q83" s="72">
        <v>115.57</v>
      </c>
      <c r="R83" s="63">
        <v>18355.25</v>
      </c>
      <c r="S83" s="63">
        <v>4355.6</v>
      </c>
      <c r="T83" s="63">
        <v>200.56</v>
      </c>
    </row>
    <row r="84" s="55" customFormat="1" spans="1:20">
      <c r="A84" s="62">
        <v>730</v>
      </c>
      <c r="B84" s="63" t="s">
        <v>345</v>
      </c>
      <c r="C84" s="62">
        <v>4325</v>
      </c>
      <c r="D84" s="63" t="s">
        <v>346</v>
      </c>
      <c r="E84" s="63" t="s">
        <v>347</v>
      </c>
      <c r="F84" s="63" t="s">
        <v>301</v>
      </c>
      <c r="G84" s="63">
        <v>0.9</v>
      </c>
      <c r="H84" s="63">
        <v>280800</v>
      </c>
      <c r="I84" s="68">
        <v>1.06028596296296</v>
      </c>
      <c r="J84" s="63">
        <v>61650</v>
      </c>
      <c r="K84" s="69">
        <v>286277.21</v>
      </c>
      <c r="L84" s="63">
        <v>83198.99</v>
      </c>
      <c r="M84" s="68">
        <f t="shared" si="1"/>
        <v>0.290623867684054</v>
      </c>
      <c r="N84" s="63">
        <v>71057.05</v>
      </c>
      <c r="O84" s="63">
        <v>19261.4</v>
      </c>
      <c r="P84" s="70">
        <v>27.11</v>
      </c>
      <c r="Q84" s="72">
        <v>115.26</v>
      </c>
      <c r="R84" s="63">
        <v>5441.74</v>
      </c>
      <c r="S84" s="63">
        <v>1767</v>
      </c>
      <c r="T84" s="63">
        <v>58.14</v>
      </c>
    </row>
    <row r="85" s="55" customFormat="1" spans="1:20">
      <c r="A85" s="62">
        <v>102935</v>
      </c>
      <c r="B85" s="63" t="s">
        <v>320</v>
      </c>
      <c r="C85" s="62">
        <v>4549</v>
      </c>
      <c r="D85" s="63" t="s">
        <v>50</v>
      </c>
      <c r="E85" s="63" t="s">
        <v>124</v>
      </c>
      <c r="F85" s="63" t="s">
        <v>301</v>
      </c>
      <c r="G85" s="63">
        <v>0.9</v>
      </c>
      <c r="H85" s="63">
        <v>67200</v>
      </c>
      <c r="I85" s="68">
        <v>1.3487365</v>
      </c>
      <c r="J85" s="63">
        <v>19530</v>
      </c>
      <c r="K85" s="69">
        <v>80924.19</v>
      </c>
      <c r="L85" s="63">
        <v>23957.82</v>
      </c>
      <c r="M85" s="68">
        <f t="shared" si="1"/>
        <v>0.296052638895737</v>
      </c>
      <c r="N85" s="63">
        <v>22448.88</v>
      </c>
      <c r="O85" s="63">
        <v>7065.3</v>
      </c>
      <c r="P85" s="70">
        <v>31.47</v>
      </c>
      <c r="Q85" s="72">
        <v>114.95</v>
      </c>
      <c r="R85" s="63">
        <v>3577.82</v>
      </c>
      <c r="S85" s="63">
        <v>1087.33</v>
      </c>
      <c r="T85" s="63">
        <v>159.72</v>
      </c>
    </row>
    <row r="86" s="55" customFormat="1" spans="1:20">
      <c r="A86" s="62">
        <v>585</v>
      </c>
      <c r="B86" s="63" t="s">
        <v>300</v>
      </c>
      <c r="C86" s="62">
        <v>7046</v>
      </c>
      <c r="D86" s="63" t="s">
        <v>171</v>
      </c>
      <c r="E86" s="63" t="s">
        <v>348</v>
      </c>
      <c r="F86" s="63" t="s">
        <v>308</v>
      </c>
      <c r="G86" s="63">
        <v>1</v>
      </c>
      <c r="H86" s="63">
        <v>299520</v>
      </c>
      <c r="I86" s="68">
        <v>1.10373013888889</v>
      </c>
      <c r="J86" s="63">
        <v>85590</v>
      </c>
      <c r="K86" s="69">
        <v>317874.28</v>
      </c>
      <c r="L86" s="63">
        <v>99170.31</v>
      </c>
      <c r="M86" s="68">
        <f t="shared" si="1"/>
        <v>0.311979660638162</v>
      </c>
      <c r="N86" s="63">
        <v>98235.66</v>
      </c>
      <c r="O86" s="63">
        <v>32185.48</v>
      </c>
      <c r="P86" s="70">
        <v>32.76</v>
      </c>
      <c r="Q86" s="72">
        <v>114.77</v>
      </c>
      <c r="R86" s="63">
        <v>9283.59</v>
      </c>
      <c r="S86" s="63">
        <v>3222.32</v>
      </c>
      <c r="T86" s="63">
        <v>92.98</v>
      </c>
    </row>
    <row r="87" s="55" customFormat="1" spans="1:20">
      <c r="A87" s="62">
        <v>753</v>
      </c>
      <c r="B87" s="63" t="s">
        <v>302</v>
      </c>
      <c r="C87" s="62">
        <v>9829</v>
      </c>
      <c r="D87" s="63" t="s">
        <v>116</v>
      </c>
      <c r="E87" s="63" t="s">
        <v>115</v>
      </c>
      <c r="F87" s="63" t="s">
        <v>301</v>
      </c>
      <c r="G87" s="63">
        <v>0.9</v>
      </c>
      <c r="H87" s="63">
        <v>82680</v>
      </c>
      <c r="I87" s="68">
        <v>1.14188474358974</v>
      </c>
      <c r="J87" s="63">
        <v>43770</v>
      </c>
      <c r="K87" s="69">
        <v>89067.01</v>
      </c>
      <c r="L87" s="63">
        <v>23144.33</v>
      </c>
      <c r="M87" s="68">
        <f t="shared" si="1"/>
        <v>0.259853002812152</v>
      </c>
      <c r="N87" s="63">
        <v>50055.57</v>
      </c>
      <c r="O87" s="63">
        <v>13151.27</v>
      </c>
      <c r="P87" s="70">
        <v>26.27</v>
      </c>
      <c r="Q87" s="72">
        <v>114.36</v>
      </c>
      <c r="R87" s="63">
        <v>2658.02</v>
      </c>
      <c r="S87" s="63">
        <v>905.7</v>
      </c>
      <c r="T87" s="63">
        <v>96.44</v>
      </c>
    </row>
    <row r="88" s="55" customFormat="1" spans="1:20">
      <c r="A88" s="62">
        <v>102479</v>
      </c>
      <c r="B88" s="63" t="s">
        <v>302</v>
      </c>
      <c r="C88" s="62">
        <v>10855</v>
      </c>
      <c r="D88" s="63" t="s">
        <v>38</v>
      </c>
      <c r="E88" s="63" t="s">
        <v>143</v>
      </c>
      <c r="F88" s="63" t="s">
        <v>308</v>
      </c>
      <c r="G88" s="63">
        <v>1</v>
      </c>
      <c r="H88" s="63">
        <v>63600</v>
      </c>
      <c r="I88" s="68">
        <v>1.2532575</v>
      </c>
      <c r="J88" s="63">
        <v>26683</v>
      </c>
      <c r="K88" s="69">
        <v>75195.45</v>
      </c>
      <c r="L88" s="63">
        <v>22609.07</v>
      </c>
      <c r="M88" s="68">
        <f t="shared" si="1"/>
        <v>0.300670718773543</v>
      </c>
      <c r="N88" s="63">
        <v>30479.72</v>
      </c>
      <c r="O88" s="63">
        <v>10317.22</v>
      </c>
      <c r="P88" s="70">
        <v>33.85</v>
      </c>
      <c r="Q88" s="72">
        <v>114.23</v>
      </c>
      <c r="R88" s="63">
        <v>3516.25</v>
      </c>
      <c r="S88" s="63">
        <v>902.63</v>
      </c>
      <c r="T88" s="63">
        <v>165.86</v>
      </c>
    </row>
    <row r="89" s="55" customFormat="1" spans="1:20">
      <c r="A89" s="62">
        <v>747</v>
      </c>
      <c r="B89" s="63" t="s">
        <v>319</v>
      </c>
      <c r="C89" s="62">
        <v>10898</v>
      </c>
      <c r="D89" s="63" t="s">
        <v>145</v>
      </c>
      <c r="E89" s="63" t="s">
        <v>349</v>
      </c>
      <c r="F89" s="63" t="s">
        <v>350</v>
      </c>
      <c r="G89" s="63">
        <v>0.9</v>
      </c>
      <c r="H89" s="63">
        <v>174720</v>
      </c>
      <c r="I89" s="68">
        <v>1.25001380952381</v>
      </c>
      <c r="J89" s="63">
        <v>58240</v>
      </c>
      <c r="K89" s="69">
        <v>210002.32</v>
      </c>
      <c r="L89" s="63">
        <v>60198.13</v>
      </c>
      <c r="M89" s="68">
        <f t="shared" si="1"/>
        <v>0.286654595053997</v>
      </c>
      <c r="N89" s="63">
        <v>66290.74</v>
      </c>
      <c r="O89" s="63">
        <v>18093.47</v>
      </c>
      <c r="P89" s="70">
        <v>27.29</v>
      </c>
      <c r="Q89" s="72">
        <v>113.82</v>
      </c>
      <c r="R89" s="63">
        <v>2138.33</v>
      </c>
      <c r="S89" s="63">
        <v>721.61</v>
      </c>
      <c r="T89" s="63">
        <v>36.72</v>
      </c>
    </row>
    <row r="90" s="55" customFormat="1" spans="1:20">
      <c r="A90" s="62">
        <v>721</v>
      </c>
      <c r="B90" s="63" t="s">
        <v>314</v>
      </c>
      <c r="C90" s="62">
        <v>11619</v>
      </c>
      <c r="D90" s="63" t="s">
        <v>351</v>
      </c>
      <c r="E90" s="63" t="s">
        <v>352</v>
      </c>
      <c r="F90" s="63" t="s">
        <v>310</v>
      </c>
      <c r="G90" s="63">
        <v>0.6</v>
      </c>
      <c r="H90" s="63">
        <v>162240</v>
      </c>
      <c r="I90" s="68">
        <v>1.00620358974359</v>
      </c>
      <c r="J90" s="63">
        <v>29498</v>
      </c>
      <c r="K90" s="69">
        <v>156967.76</v>
      </c>
      <c r="L90" s="63">
        <v>50459.34</v>
      </c>
      <c r="M90" s="68">
        <f t="shared" si="1"/>
        <v>0.321463082610085</v>
      </c>
      <c r="N90" s="63">
        <v>33433.93</v>
      </c>
      <c r="O90" s="63">
        <v>11804.21</v>
      </c>
      <c r="P90" s="70">
        <v>35.31</v>
      </c>
      <c r="Q90" s="72">
        <v>113.34</v>
      </c>
      <c r="R90" s="63">
        <v>3955.26</v>
      </c>
      <c r="S90" s="63">
        <v>1368.77</v>
      </c>
      <c r="T90" s="63">
        <v>73.14</v>
      </c>
    </row>
    <row r="91" s="55" customFormat="1" spans="1:20">
      <c r="A91" s="62">
        <v>367</v>
      </c>
      <c r="B91" s="63" t="s">
        <v>324</v>
      </c>
      <c r="C91" s="62">
        <v>10043</v>
      </c>
      <c r="D91" s="63" t="s">
        <v>82</v>
      </c>
      <c r="E91" s="63" t="s">
        <v>430</v>
      </c>
      <c r="F91" s="63" t="s">
        <v>306</v>
      </c>
      <c r="G91" s="63">
        <v>0.9</v>
      </c>
      <c r="H91" s="63">
        <v>196560</v>
      </c>
      <c r="I91" s="68">
        <v>0.941469735449735</v>
      </c>
      <c r="J91" s="63">
        <v>50544</v>
      </c>
      <c r="K91" s="69">
        <v>177937.78</v>
      </c>
      <c r="L91" s="63">
        <v>52996.26</v>
      </c>
      <c r="M91" s="68">
        <f t="shared" si="1"/>
        <v>0.297835906461236</v>
      </c>
      <c r="N91" s="63">
        <v>57263.3</v>
      </c>
      <c r="O91" s="63">
        <v>18072.39</v>
      </c>
      <c r="P91" s="70">
        <v>31.56</v>
      </c>
      <c r="Q91" s="72">
        <v>113.29</v>
      </c>
      <c r="R91" s="63">
        <v>6034.72</v>
      </c>
      <c r="S91" s="63">
        <v>1531.56</v>
      </c>
      <c r="T91" s="63">
        <v>92.11</v>
      </c>
    </row>
    <row r="92" s="55" customFormat="1" spans="1:20">
      <c r="A92" s="62">
        <v>102565</v>
      </c>
      <c r="B92" s="63" t="s">
        <v>302</v>
      </c>
      <c r="C92" s="62">
        <v>4569</v>
      </c>
      <c r="D92" s="63" t="s">
        <v>108</v>
      </c>
      <c r="E92" s="63" t="s">
        <v>153</v>
      </c>
      <c r="F92" s="63" t="s">
        <v>301</v>
      </c>
      <c r="G92" s="63">
        <v>1</v>
      </c>
      <c r="H92" s="63">
        <v>95400</v>
      </c>
      <c r="I92" s="68">
        <v>1.26482077777778</v>
      </c>
      <c r="J92" s="63">
        <v>38160</v>
      </c>
      <c r="K92" s="69">
        <v>113833.87</v>
      </c>
      <c r="L92" s="63">
        <v>38932.37</v>
      </c>
      <c r="M92" s="68">
        <f t="shared" si="1"/>
        <v>0.342010422732707</v>
      </c>
      <c r="N92" s="63">
        <v>43157.87</v>
      </c>
      <c r="O92" s="63">
        <v>14354.87</v>
      </c>
      <c r="P92" s="70">
        <v>33.26</v>
      </c>
      <c r="Q92" s="72">
        <v>113.1</v>
      </c>
      <c r="R92" s="63">
        <v>3454.18</v>
      </c>
      <c r="S92" s="63">
        <v>1218.86</v>
      </c>
      <c r="T92" s="63">
        <v>108.62</v>
      </c>
    </row>
    <row r="93" s="55" customFormat="1" spans="1:20">
      <c r="A93" s="62">
        <v>710</v>
      </c>
      <c r="B93" s="63" t="s">
        <v>335</v>
      </c>
      <c r="C93" s="62">
        <v>11459</v>
      </c>
      <c r="D93" s="63" t="s">
        <v>431</v>
      </c>
      <c r="E93" s="63" t="s">
        <v>432</v>
      </c>
      <c r="F93" s="63" t="s">
        <v>308</v>
      </c>
      <c r="G93" s="63">
        <v>0.6</v>
      </c>
      <c r="H93" s="63">
        <v>101760</v>
      </c>
      <c r="I93" s="68">
        <v>0.970833229166667</v>
      </c>
      <c r="J93" s="63">
        <v>33930</v>
      </c>
      <c r="K93" s="69">
        <v>93199.99</v>
      </c>
      <c r="L93" s="63">
        <v>29940.97</v>
      </c>
      <c r="M93" s="68">
        <f t="shared" si="1"/>
        <v>0.321255077387884</v>
      </c>
      <c r="N93" s="63">
        <v>37807.84</v>
      </c>
      <c r="O93" s="63">
        <v>12726.54</v>
      </c>
      <c r="P93" s="70">
        <v>33.66</v>
      </c>
      <c r="Q93" s="72">
        <v>111.43</v>
      </c>
      <c r="R93" s="63">
        <v>2333.29</v>
      </c>
      <c r="S93" s="63">
        <v>750.66</v>
      </c>
      <c r="T93" s="63">
        <v>68.79</v>
      </c>
    </row>
    <row r="94" s="55" customFormat="1" spans="1:20">
      <c r="A94" s="62">
        <v>723</v>
      </c>
      <c r="B94" s="63" t="s">
        <v>309</v>
      </c>
      <c r="C94" s="62">
        <v>8785</v>
      </c>
      <c r="D94" s="63" t="s">
        <v>151</v>
      </c>
      <c r="E94" s="63" t="s">
        <v>150</v>
      </c>
      <c r="F94" s="63" t="s">
        <v>308</v>
      </c>
      <c r="G94" s="63">
        <v>1</v>
      </c>
      <c r="H94" s="63">
        <v>120840</v>
      </c>
      <c r="I94" s="68">
        <v>1.06058640350877</v>
      </c>
      <c r="J94" s="63">
        <v>48360</v>
      </c>
      <c r="K94" s="69">
        <v>120906.85</v>
      </c>
      <c r="L94" s="63">
        <v>36333.48</v>
      </c>
      <c r="M94" s="68">
        <f t="shared" si="1"/>
        <v>0.30050803573164</v>
      </c>
      <c r="N94" s="63">
        <v>53752.82</v>
      </c>
      <c r="O94" s="63">
        <v>16678.01</v>
      </c>
      <c r="P94" s="70">
        <v>31.03</v>
      </c>
      <c r="Q94" s="72">
        <v>111.15</v>
      </c>
      <c r="R94" s="63">
        <v>4009.91</v>
      </c>
      <c r="S94" s="63">
        <v>1547.76</v>
      </c>
      <c r="T94" s="63">
        <v>99.55</v>
      </c>
    </row>
    <row r="95" s="55" customFormat="1" spans="1:20">
      <c r="A95" s="62">
        <v>742</v>
      </c>
      <c r="B95" s="63" t="s">
        <v>309</v>
      </c>
      <c r="C95" s="62">
        <v>11107</v>
      </c>
      <c r="D95" s="63" t="s">
        <v>160</v>
      </c>
      <c r="E95" s="63" t="s">
        <v>353</v>
      </c>
      <c r="F95" s="63" t="s">
        <v>327</v>
      </c>
      <c r="G95" s="63">
        <v>0.7</v>
      </c>
      <c r="H95" s="63">
        <v>274560</v>
      </c>
      <c r="I95" s="68">
        <v>1.05407068181818</v>
      </c>
      <c r="J95" s="63">
        <v>66274</v>
      </c>
      <c r="K95" s="69">
        <v>278274.66</v>
      </c>
      <c r="L95" s="63">
        <v>77240.81</v>
      </c>
      <c r="M95" s="68">
        <f t="shared" si="1"/>
        <v>0.277570404721724</v>
      </c>
      <c r="N95" s="63">
        <v>73103.79</v>
      </c>
      <c r="O95" s="63">
        <v>21135.23</v>
      </c>
      <c r="P95" s="70">
        <v>28.91</v>
      </c>
      <c r="Q95" s="72">
        <v>110.31</v>
      </c>
      <c r="R95" s="63">
        <v>18355.25</v>
      </c>
      <c r="S95" s="63">
        <v>4355.6</v>
      </c>
      <c r="T95" s="63">
        <v>200.56</v>
      </c>
    </row>
    <row r="96" s="55" customFormat="1" spans="1:20">
      <c r="A96" s="62">
        <v>307</v>
      </c>
      <c r="B96" s="63" t="s">
        <v>302</v>
      </c>
      <c r="C96" s="62">
        <v>991137</v>
      </c>
      <c r="D96" s="63" t="s">
        <v>63</v>
      </c>
      <c r="E96" s="63" t="s">
        <v>433</v>
      </c>
      <c r="F96" s="63" t="s">
        <v>426</v>
      </c>
      <c r="G96" s="63">
        <v>1.3</v>
      </c>
      <c r="H96" s="63">
        <v>2085750</v>
      </c>
      <c r="I96" s="68">
        <v>0.917401017283951</v>
      </c>
      <c r="J96" s="63">
        <v>149321.61</v>
      </c>
      <c r="K96" s="69">
        <v>1857737.06</v>
      </c>
      <c r="L96" s="63">
        <v>542827.64</v>
      </c>
      <c r="M96" s="68">
        <f t="shared" si="1"/>
        <v>0.292198315729353</v>
      </c>
      <c r="N96" s="63">
        <v>164490.11</v>
      </c>
      <c r="O96" s="63">
        <v>39897.3</v>
      </c>
      <c r="P96" s="70">
        <v>24.26</v>
      </c>
      <c r="Q96" s="72">
        <v>110.16</v>
      </c>
      <c r="R96" s="63">
        <v>58928.54</v>
      </c>
      <c r="S96" s="63">
        <v>18941.76</v>
      </c>
      <c r="T96" s="63">
        <v>84.76</v>
      </c>
    </row>
    <row r="97" s="55" customFormat="1" spans="1:20">
      <c r="A97" s="62">
        <v>584</v>
      </c>
      <c r="B97" s="63" t="s">
        <v>341</v>
      </c>
      <c r="C97" s="62">
        <v>9689</v>
      </c>
      <c r="D97" s="63" t="s">
        <v>163</v>
      </c>
      <c r="E97" s="63" t="s">
        <v>162</v>
      </c>
      <c r="F97" s="63" t="s">
        <v>350</v>
      </c>
      <c r="G97" s="63">
        <v>1</v>
      </c>
      <c r="H97" s="63">
        <v>140400</v>
      </c>
      <c r="I97" s="68">
        <v>1.03198111111111</v>
      </c>
      <c r="J97" s="63">
        <v>48413.8</v>
      </c>
      <c r="K97" s="69">
        <v>139317.45</v>
      </c>
      <c r="L97" s="63">
        <v>45908.4</v>
      </c>
      <c r="M97" s="68">
        <f t="shared" si="1"/>
        <v>0.329523688525737</v>
      </c>
      <c r="N97" s="63">
        <v>53227.61</v>
      </c>
      <c r="O97" s="63">
        <v>17610.38</v>
      </c>
      <c r="P97" s="70">
        <v>33.09</v>
      </c>
      <c r="Q97" s="72">
        <v>109.94</v>
      </c>
      <c r="R97" s="63">
        <v>4166.81</v>
      </c>
      <c r="S97" s="63">
        <v>1244.94</v>
      </c>
      <c r="T97" s="63">
        <v>89.03</v>
      </c>
    </row>
    <row r="98" s="55" customFormat="1" spans="1:20">
      <c r="A98" s="62">
        <v>337</v>
      </c>
      <c r="B98" s="63" t="s">
        <v>302</v>
      </c>
      <c r="C98" s="62">
        <v>10816</v>
      </c>
      <c r="D98" s="63" t="s">
        <v>35</v>
      </c>
      <c r="E98" s="63" t="s">
        <v>67</v>
      </c>
      <c r="F98" s="63" t="s">
        <v>327</v>
      </c>
      <c r="G98" s="63">
        <v>1</v>
      </c>
      <c r="H98" s="63">
        <v>732330</v>
      </c>
      <c r="I98" s="68">
        <v>1.12850571026723</v>
      </c>
      <c r="J98" s="63">
        <v>103145</v>
      </c>
      <c r="K98" s="69">
        <v>802367.56</v>
      </c>
      <c r="L98" s="63">
        <v>180692.57</v>
      </c>
      <c r="M98" s="68">
        <f t="shared" si="1"/>
        <v>0.22519924658968</v>
      </c>
      <c r="N98" s="63">
        <v>113255.7</v>
      </c>
      <c r="O98" s="63">
        <v>25849.7</v>
      </c>
      <c r="P98" s="70">
        <v>22.82</v>
      </c>
      <c r="Q98" s="72">
        <v>109.8</v>
      </c>
      <c r="R98" s="63">
        <v>34903.62</v>
      </c>
      <c r="S98" s="63">
        <v>5656.3</v>
      </c>
      <c r="T98" s="63">
        <v>142.98</v>
      </c>
    </row>
    <row r="99" s="55" customFormat="1" spans="1:20">
      <c r="A99" s="62">
        <v>102479</v>
      </c>
      <c r="B99" s="63" t="s">
        <v>302</v>
      </c>
      <c r="C99" s="62">
        <v>11446</v>
      </c>
      <c r="D99" s="63" t="s">
        <v>38</v>
      </c>
      <c r="E99" s="63" t="s">
        <v>77</v>
      </c>
      <c r="F99" s="63" t="s">
        <v>308</v>
      </c>
      <c r="G99" s="63">
        <v>1</v>
      </c>
      <c r="H99" s="63">
        <v>63600</v>
      </c>
      <c r="I99" s="68">
        <v>1.2532575</v>
      </c>
      <c r="J99" s="63">
        <v>26683</v>
      </c>
      <c r="K99" s="69">
        <v>75195.45</v>
      </c>
      <c r="L99" s="63">
        <v>22609.07</v>
      </c>
      <c r="M99" s="68">
        <f t="shared" si="1"/>
        <v>0.300670718773543</v>
      </c>
      <c r="N99" s="63">
        <v>29020.71</v>
      </c>
      <c r="O99" s="63">
        <v>8413.71</v>
      </c>
      <c r="P99" s="70">
        <v>28.99</v>
      </c>
      <c r="Q99" s="72">
        <v>108.76</v>
      </c>
      <c r="R99" s="63">
        <v>3516.25</v>
      </c>
      <c r="S99" s="63">
        <v>902.63</v>
      </c>
      <c r="T99" s="63">
        <v>165.86</v>
      </c>
    </row>
    <row r="100" s="55" customFormat="1" spans="1:20">
      <c r="A100" s="62">
        <v>365</v>
      </c>
      <c r="B100" s="63" t="s">
        <v>320</v>
      </c>
      <c r="C100" s="62">
        <v>8798</v>
      </c>
      <c r="D100" s="63" t="s">
        <v>165</v>
      </c>
      <c r="E100" s="63" t="s">
        <v>164</v>
      </c>
      <c r="F100" s="63" t="s">
        <v>301</v>
      </c>
      <c r="G100" s="63">
        <v>1</v>
      </c>
      <c r="H100" s="63">
        <v>305760</v>
      </c>
      <c r="I100" s="68">
        <v>0.899804455782313</v>
      </c>
      <c r="J100" s="63">
        <v>76440</v>
      </c>
      <c r="K100" s="69">
        <v>264542.51</v>
      </c>
      <c r="L100" s="63">
        <v>78188.17</v>
      </c>
      <c r="M100" s="68">
        <f t="shared" si="1"/>
        <v>0.295559946112252</v>
      </c>
      <c r="N100" s="63">
        <v>82837.49</v>
      </c>
      <c r="O100" s="63">
        <v>25357.08</v>
      </c>
      <c r="P100" s="70">
        <v>30.61</v>
      </c>
      <c r="Q100" s="72">
        <v>108.37</v>
      </c>
      <c r="R100" s="63">
        <v>8698.45</v>
      </c>
      <c r="S100" s="63">
        <v>2510.21</v>
      </c>
      <c r="T100" s="63">
        <v>85.35</v>
      </c>
    </row>
    <row r="101" s="55" customFormat="1" spans="1:20">
      <c r="A101" s="62">
        <v>744</v>
      </c>
      <c r="B101" s="63" t="s">
        <v>302</v>
      </c>
      <c r="C101" s="62">
        <v>8957</v>
      </c>
      <c r="D101" s="63" t="s">
        <v>89</v>
      </c>
      <c r="E101" s="63" t="s">
        <v>117</v>
      </c>
      <c r="F101" s="63" t="s">
        <v>308</v>
      </c>
      <c r="G101" s="63">
        <v>1</v>
      </c>
      <c r="H101" s="63">
        <v>230880</v>
      </c>
      <c r="I101" s="68">
        <v>1.15598896396396</v>
      </c>
      <c r="J101" s="63">
        <v>67890</v>
      </c>
      <c r="K101" s="69">
        <v>256629.55</v>
      </c>
      <c r="L101" s="63">
        <v>71546.39</v>
      </c>
      <c r="M101" s="68">
        <f t="shared" si="1"/>
        <v>0.278792485121063</v>
      </c>
      <c r="N101" s="63">
        <v>73391.92</v>
      </c>
      <c r="O101" s="63">
        <v>18376.57</v>
      </c>
      <c r="P101" s="70">
        <v>25.04</v>
      </c>
      <c r="Q101" s="72">
        <v>108.1</v>
      </c>
      <c r="R101" s="63">
        <v>6547.19</v>
      </c>
      <c r="S101" s="63">
        <v>1779.78</v>
      </c>
      <c r="T101" s="63">
        <v>85.07</v>
      </c>
    </row>
    <row r="102" s="55" customFormat="1" spans="1:20">
      <c r="A102" s="62">
        <v>347</v>
      </c>
      <c r="B102" s="63" t="s">
        <v>320</v>
      </c>
      <c r="C102" s="62">
        <v>11099</v>
      </c>
      <c r="D102" s="63" t="s">
        <v>136</v>
      </c>
      <c r="E102" s="63" t="s">
        <v>135</v>
      </c>
      <c r="F102" s="63" t="s">
        <v>308</v>
      </c>
      <c r="G102" s="63">
        <v>1</v>
      </c>
      <c r="H102" s="63">
        <v>156000</v>
      </c>
      <c r="I102" s="68">
        <v>0.9590332</v>
      </c>
      <c r="J102" s="63">
        <v>59280</v>
      </c>
      <c r="K102" s="69">
        <v>143854.98</v>
      </c>
      <c r="L102" s="63">
        <v>43082.96</v>
      </c>
      <c r="M102" s="68">
        <f t="shared" si="1"/>
        <v>0.299488832433886</v>
      </c>
      <c r="N102" s="63">
        <v>64000.48</v>
      </c>
      <c r="O102" s="63">
        <v>18284.77</v>
      </c>
      <c r="P102" s="70">
        <v>28.57</v>
      </c>
      <c r="Q102" s="72">
        <v>107.96</v>
      </c>
      <c r="R102" s="63">
        <v>5992.12</v>
      </c>
      <c r="S102" s="63">
        <v>1392.28</v>
      </c>
      <c r="T102" s="63">
        <v>115.23</v>
      </c>
    </row>
    <row r="103" s="55" customFormat="1" spans="1:20">
      <c r="A103" s="62">
        <v>716</v>
      </c>
      <c r="B103" s="63" t="s">
        <v>305</v>
      </c>
      <c r="C103" s="62">
        <v>11131</v>
      </c>
      <c r="D103" s="63" t="s">
        <v>199</v>
      </c>
      <c r="E103" s="63" t="s">
        <v>198</v>
      </c>
      <c r="F103" s="63" t="s">
        <v>350</v>
      </c>
      <c r="G103" s="63">
        <v>1</v>
      </c>
      <c r="H103" s="63">
        <v>114480</v>
      </c>
      <c r="I103" s="68">
        <v>1.18585324074074</v>
      </c>
      <c r="J103" s="63">
        <v>39475.9</v>
      </c>
      <c r="K103" s="69">
        <v>128072.15</v>
      </c>
      <c r="L103" s="63">
        <v>38695.93</v>
      </c>
      <c r="M103" s="68">
        <f t="shared" si="1"/>
        <v>0.302141644377798</v>
      </c>
      <c r="N103" s="63">
        <v>42608.04</v>
      </c>
      <c r="O103" s="63">
        <v>12475.74</v>
      </c>
      <c r="P103" s="70">
        <v>29.28</v>
      </c>
      <c r="Q103" s="72">
        <v>107.93</v>
      </c>
      <c r="R103" s="63">
        <v>2343.86</v>
      </c>
      <c r="S103" s="63">
        <v>760.06</v>
      </c>
      <c r="T103" s="63">
        <v>61.42</v>
      </c>
    </row>
    <row r="104" s="55" customFormat="1" spans="1:20">
      <c r="A104" s="62">
        <v>707</v>
      </c>
      <c r="B104" s="63" t="s">
        <v>309</v>
      </c>
      <c r="C104" s="62">
        <v>10951</v>
      </c>
      <c r="D104" s="63" t="s">
        <v>138</v>
      </c>
      <c r="E104" s="63" t="s">
        <v>206</v>
      </c>
      <c r="F104" s="63" t="s">
        <v>301</v>
      </c>
      <c r="G104" s="63">
        <v>0.9</v>
      </c>
      <c r="H104" s="63">
        <v>312000</v>
      </c>
      <c r="I104" s="68">
        <v>1.0595299</v>
      </c>
      <c r="J104" s="63">
        <v>80220</v>
      </c>
      <c r="K104" s="69">
        <v>317858.97</v>
      </c>
      <c r="L104" s="63">
        <v>101672.49</v>
      </c>
      <c r="M104" s="68">
        <f t="shared" si="1"/>
        <v>0.319866669170922</v>
      </c>
      <c r="N104" s="63">
        <v>86364.61</v>
      </c>
      <c r="O104" s="63">
        <v>26875.94</v>
      </c>
      <c r="P104" s="70">
        <v>31.12</v>
      </c>
      <c r="Q104" s="72">
        <v>107.66</v>
      </c>
      <c r="R104" s="63">
        <v>9894.96</v>
      </c>
      <c r="S104" s="63">
        <v>3525.12</v>
      </c>
      <c r="T104" s="63">
        <v>95.14</v>
      </c>
    </row>
    <row r="105" s="55" customFormat="1" spans="1:20">
      <c r="A105" s="62">
        <v>733</v>
      </c>
      <c r="B105" s="63" t="s">
        <v>341</v>
      </c>
      <c r="C105" s="62">
        <v>5501</v>
      </c>
      <c r="D105" s="63" t="s">
        <v>84</v>
      </c>
      <c r="E105" s="63" t="s">
        <v>354</v>
      </c>
      <c r="F105" s="63" t="s">
        <v>301</v>
      </c>
      <c r="G105" s="63">
        <v>0.9</v>
      </c>
      <c r="H105" s="63">
        <v>108120</v>
      </c>
      <c r="I105" s="68">
        <v>1.11712107843137</v>
      </c>
      <c r="J105" s="63">
        <v>38923.2</v>
      </c>
      <c r="K105" s="69">
        <v>113946.35</v>
      </c>
      <c r="L105" s="63">
        <v>31794.71</v>
      </c>
      <c r="M105" s="68">
        <f t="shared" si="1"/>
        <v>0.27903228142016</v>
      </c>
      <c r="N105" s="63">
        <v>41793.57</v>
      </c>
      <c r="O105" s="63">
        <v>11485.26</v>
      </c>
      <c r="P105" s="70">
        <v>27.48</v>
      </c>
      <c r="Q105" s="72">
        <v>107.37</v>
      </c>
      <c r="R105" s="63">
        <v>2939.28</v>
      </c>
      <c r="S105" s="63">
        <v>947.45</v>
      </c>
      <c r="T105" s="63">
        <v>81.56</v>
      </c>
    </row>
    <row r="106" s="55" customFormat="1" spans="1:20">
      <c r="A106" s="62">
        <v>572</v>
      </c>
      <c r="B106" s="63" t="s">
        <v>319</v>
      </c>
      <c r="C106" s="62">
        <v>10907</v>
      </c>
      <c r="D106" s="63" t="s">
        <v>140</v>
      </c>
      <c r="E106" s="63" t="s">
        <v>139</v>
      </c>
      <c r="F106" s="63" t="s">
        <v>308</v>
      </c>
      <c r="G106" s="63">
        <v>1</v>
      </c>
      <c r="H106" s="63">
        <v>184080</v>
      </c>
      <c r="I106" s="68">
        <v>0.929408757062147</v>
      </c>
      <c r="J106" s="63">
        <v>47200</v>
      </c>
      <c r="K106" s="69">
        <v>164505.35</v>
      </c>
      <c r="L106" s="63">
        <v>50108.62</v>
      </c>
      <c r="M106" s="68">
        <f t="shared" si="1"/>
        <v>0.304601765231344</v>
      </c>
      <c r="N106" s="63">
        <v>50618.5</v>
      </c>
      <c r="O106" s="63">
        <v>14862.99</v>
      </c>
      <c r="P106" s="70">
        <v>29.36</v>
      </c>
      <c r="Q106" s="72">
        <v>107.24</v>
      </c>
      <c r="R106" s="63">
        <v>6956.82</v>
      </c>
      <c r="S106" s="63">
        <v>1457.96</v>
      </c>
      <c r="T106" s="63">
        <v>113.38</v>
      </c>
    </row>
    <row r="107" s="55" customFormat="1" spans="1:20">
      <c r="A107" s="62">
        <v>539</v>
      </c>
      <c r="B107" s="63" t="s">
        <v>305</v>
      </c>
      <c r="C107" s="62">
        <v>9320</v>
      </c>
      <c r="D107" s="63" t="s">
        <v>169</v>
      </c>
      <c r="E107" s="63" t="s">
        <v>355</v>
      </c>
      <c r="F107" s="63" t="s">
        <v>333</v>
      </c>
      <c r="G107" s="63">
        <v>1.2</v>
      </c>
      <c r="H107" s="63">
        <v>127920</v>
      </c>
      <c r="I107" s="68">
        <v>1.0281343902439</v>
      </c>
      <c r="J107" s="63">
        <v>56853</v>
      </c>
      <c r="K107" s="69">
        <v>125963.93</v>
      </c>
      <c r="L107" s="63">
        <v>36572.9</v>
      </c>
      <c r="M107" s="68">
        <f t="shared" si="1"/>
        <v>0.290344227907148</v>
      </c>
      <c r="N107" s="63">
        <v>60872.83</v>
      </c>
      <c r="O107" s="63">
        <v>18187.57</v>
      </c>
      <c r="P107" s="70">
        <v>29.88</v>
      </c>
      <c r="Q107" s="72">
        <v>107.07</v>
      </c>
      <c r="R107" s="63">
        <v>2415.03</v>
      </c>
      <c r="S107" s="63">
        <v>776.27</v>
      </c>
      <c r="T107" s="63">
        <v>56.64</v>
      </c>
    </row>
    <row r="108" s="55" customFormat="1" spans="1:20">
      <c r="A108" s="62">
        <v>347</v>
      </c>
      <c r="B108" s="63" t="s">
        <v>320</v>
      </c>
      <c r="C108" s="62">
        <v>11690</v>
      </c>
      <c r="D108" s="63" t="s">
        <v>136</v>
      </c>
      <c r="E108" s="63" t="s">
        <v>182</v>
      </c>
      <c r="F108" s="63" t="s">
        <v>308</v>
      </c>
      <c r="G108" s="63">
        <v>0.6</v>
      </c>
      <c r="H108" s="63">
        <v>156000</v>
      </c>
      <c r="I108" s="68">
        <v>0.9590332</v>
      </c>
      <c r="J108" s="63">
        <v>37440</v>
      </c>
      <c r="K108" s="69">
        <v>143854.98</v>
      </c>
      <c r="L108" s="63">
        <v>43082.96</v>
      </c>
      <c r="M108" s="68">
        <f t="shared" si="1"/>
        <v>0.299488832433886</v>
      </c>
      <c r="N108" s="63">
        <v>40040.27</v>
      </c>
      <c r="O108" s="63">
        <v>12633.58</v>
      </c>
      <c r="P108" s="70">
        <v>31.55</v>
      </c>
      <c r="Q108" s="72">
        <v>106.95</v>
      </c>
      <c r="R108" s="63">
        <v>5992.12</v>
      </c>
      <c r="S108" s="63">
        <v>1392.28</v>
      </c>
      <c r="T108" s="63">
        <v>115.23</v>
      </c>
    </row>
    <row r="109" s="55" customFormat="1" spans="1:20">
      <c r="A109" s="62">
        <v>549</v>
      </c>
      <c r="B109" s="63" t="s">
        <v>305</v>
      </c>
      <c r="C109" s="62">
        <v>7687</v>
      </c>
      <c r="D109" s="63" t="s">
        <v>86</v>
      </c>
      <c r="E109" s="63" t="s">
        <v>85</v>
      </c>
      <c r="F109" s="63" t="s">
        <v>308</v>
      </c>
      <c r="G109" s="63">
        <v>1</v>
      </c>
      <c r="H109" s="63">
        <v>117660</v>
      </c>
      <c r="I109" s="68">
        <v>1.24968315315315</v>
      </c>
      <c r="J109" s="63">
        <v>55733</v>
      </c>
      <c r="K109" s="69">
        <v>138714.83</v>
      </c>
      <c r="L109" s="63">
        <v>37331.37</v>
      </c>
      <c r="M109" s="68">
        <f t="shared" si="1"/>
        <v>0.269123135572455</v>
      </c>
      <c r="N109" s="63">
        <v>59359.76</v>
      </c>
      <c r="O109" s="63">
        <v>14795.17</v>
      </c>
      <c r="P109" s="70">
        <v>24.92</v>
      </c>
      <c r="Q109" s="72">
        <v>106.51</v>
      </c>
      <c r="R109" s="63">
        <v>3780.96</v>
      </c>
      <c r="S109" s="63">
        <v>1003.8</v>
      </c>
      <c r="T109" s="63">
        <v>96.4</v>
      </c>
    </row>
    <row r="110" s="55" customFormat="1" spans="1:20">
      <c r="A110" s="62">
        <v>571</v>
      </c>
      <c r="B110" s="63" t="s">
        <v>312</v>
      </c>
      <c r="C110" s="62">
        <v>6454</v>
      </c>
      <c r="D110" s="63" t="s">
        <v>54</v>
      </c>
      <c r="E110" s="63" t="s">
        <v>356</v>
      </c>
      <c r="F110" s="63" t="s">
        <v>333</v>
      </c>
      <c r="G110" s="63">
        <v>1.2</v>
      </c>
      <c r="H110" s="63">
        <v>509850</v>
      </c>
      <c r="I110" s="68">
        <v>1.01005513131313</v>
      </c>
      <c r="J110" s="63">
        <v>156877</v>
      </c>
      <c r="K110" s="69">
        <v>499977.29</v>
      </c>
      <c r="L110" s="63">
        <v>142294.69</v>
      </c>
      <c r="M110" s="68">
        <f t="shared" si="1"/>
        <v>0.284602306636767</v>
      </c>
      <c r="N110" s="63">
        <v>166955.41</v>
      </c>
      <c r="O110" s="63">
        <v>49424.57</v>
      </c>
      <c r="P110" s="70">
        <v>29.6</v>
      </c>
      <c r="Q110" s="72">
        <v>106.42</v>
      </c>
      <c r="R110" s="63">
        <v>17159.27</v>
      </c>
      <c r="S110" s="63">
        <v>4874.34</v>
      </c>
      <c r="T110" s="63">
        <v>100.97</v>
      </c>
    </row>
    <row r="111" s="55" customFormat="1" spans="1:20">
      <c r="A111" s="62">
        <v>584</v>
      </c>
      <c r="B111" s="63" t="s">
        <v>341</v>
      </c>
      <c r="C111" s="62">
        <v>6147</v>
      </c>
      <c r="D111" s="63" t="s">
        <v>163</v>
      </c>
      <c r="E111" s="63" t="s">
        <v>357</v>
      </c>
      <c r="F111" s="63" t="s">
        <v>350</v>
      </c>
      <c r="G111" s="63">
        <v>1</v>
      </c>
      <c r="H111" s="63">
        <v>140400</v>
      </c>
      <c r="I111" s="68">
        <v>1.03198111111111</v>
      </c>
      <c r="J111" s="63">
        <v>48413.8</v>
      </c>
      <c r="K111" s="69">
        <v>139317.45</v>
      </c>
      <c r="L111" s="63">
        <v>45908.4</v>
      </c>
      <c r="M111" s="68">
        <f t="shared" si="1"/>
        <v>0.329523688525737</v>
      </c>
      <c r="N111" s="63">
        <v>51452.33</v>
      </c>
      <c r="O111" s="63">
        <v>17061.06</v>
      </c>
      <c r="P111" s="70">
        <v>33.16</v>
      </c>
      <c r="Q111" s="72">
        <v>106.28</v>
      </c>
      <c r="R111" s="63">
        <v>4166.81</v>
      </c>
      <c r="S111" s="63">
        <v>1244.94</v>
      </c>
      <c r="T111" s="63">
        <v>89.03</v>
      </c>
    </row>
    <row r="112" s="55" customFormat="1" spans="1:20">
      <c r="A112" s="62">
        <v>746</v>
      </c>
      <c r="B112" s="63" t="s">
        <v>305</v>
      </c>
      <c r="C112" s="62">
        <v>4028</v>
      </c>
      <c r="D112" s="63" t="s">
        <v>133</v>
      </c>
      <c r="E112" s="63" t="s">
        <v>132</v>
      </c>
      <c r="F112" s="63" t="s">
        <v>301</v>
      </c>
      <c r="G112" s="63">
        <v>0.9</v>
      </c>
      <c r="H112" s="63">
        <v>212160</v>
      </c>
      <c r="I112" s="68">
        <v>0.929433676470588</v>
      </c>
      <c r="J112" s="63">
        <v>54555.4</v>
      </c>
      <c r="K112" s="69">
        <v>189604.47</v>
      </c>
      <c r="L112" s="63">
        <v>58501.19</v>
      </c>
      <c r="M112" s="68">
        <f t="shared" si="1"/>
        <v>0.308543305967417</v>
      </c>
      <c r="N112" s="63">
        <v>57974.18</v>
      </c>
      <c r="O112" s="63">
        <v>18377.32</v>
      </c>
      <c r="P112" s="70">
        <v>31.7</v>
      </c>
      <c r="Q112" s="72">
        <v>106.27</v>
      </c>
      <c r="R112" s="63">
        <v>6895.55</v>
      </c>
      <c r="S112" s="63">
        <v>2357.9</v>
      </c>
      <c r="T112" s="63">
        <v>97.5</v>
      </c>
    </row>
    <row r="113" s="55" customFormat="1" spans="1:20">
      <c r="A113" s="62">
        <v>724</v>
      </c>
      <c r="B113" s="63" t="s">
        <v>309</v>
      </c>
      <c r="C113" s="62">
        <v>9192</v>
      </c>
      <c r="D113" s="63" t="s">
        <v>156</v>
      </c>
      <c r="E113" s="63" t="s">
        <v>358</v>
      </c>
      <c r="F113" s="63" t="s">
        <v>301</v>
      </c>
      <c r="G113" s="63">
        <v>0.9</v>
      </c>
      <c r="H113" s="63">
        <v>249600</v>
      </c>
      <c r="I113" s="68">
        <v>1.15456620833333</v>
      </c>
      <c r="J113" s="63">
        <v>69333</v>
      </c>
      <c r="K113" s="69">
        <v>277095.89</v>
      </c>
      <c r="L113" s="63">
        <v>81286.12</v>
      </c>
      <c r="M113" s="68">
        <f t="shared" si="1"/>
        <v>0.293350146766883</v>
      </c>
      <c r="N113" s="63">
        <v>73606.42</v>
      </c>
      <c r="O113" s="63">
        <v>21851.41</v>
      </c>
      <c r="P113" s="70">
        <v>29.69</v>
      </c>
      <c r="Q113" s="72">
        <v>106.16</v>
      </c>
      <c r="R113" s="63">
        <v>8596.79</v>
      </c>
      <c r="S113" s="63">
        <v>2921.95</v>
      </c>
      <c r="T113" s="63">
        <v>103.33</v>
      </c>
    </row>
    <row r="114" s="55" customFormat="1" spans="1:20">
      <c r="A114" s="62">
        <v>706</v>
      </c>
      <c r="B114" s="63" t="s">
        <v>335</v>
      </c>
      <c r="C114" s="62">
        <v>10772</v>
      </c>
      <c r="D114" s="63" t="s">
        <v>434</v>
      </c>
      <c r="E114" s="63" t="s">
        <v>435</v>
      </c>
      <c r="F114" s="63" t="s">
        <v>301</v>
      </c>
      <c r="G114" s="63">
        <v>1</v>
      </c>
      <c r="H114" s="63">
        <v>108120</v>
      </c>
      <c r="I114" s="68">
        <v>0.921237352941176</v>
      </c>
      <c r="J114" s="63">
        <v>54060</v>
      </c>
      <c r="K114" s="69">
        <v>93966.21</v>
      </c>
      <c r="L114" s="63">
        <v>27308.19</v>
      </c>
      <c r="M114" s="68">
        <f t="shared" si="1"/>
        <v>0.290617127156666</v>
      </c>
      <c r="N114" s="63">
        <v>57294.89</v>
      </c>
      <c r="O114" s="63">
        <v>16526.16</v>
      </c>
      <c r="P114" s="70">
        <v>28.84</v>
      </c>
      <c r="Q114" s="72">
        <v>105.98</v>
      </c>
      <c r="R114" s="63">
        <v>2675.26</v>
      </c>
      <c r="S114" s="63">
        <v>729.17</v>
      </c>
      <c r="T114" s="63">
        <v>74.23</v>
      </c>
    </row>
    <row r="115" s="55" customFormat="1" spans="1:20">
      <c r="A115" s="62">
        <v>307</v>
      </c>
      <c r="B115" s="63" t="s">
        <v>302</v>
      </c>
      <c r="C115" s="62">
        <v>10989</v>
      </c>
      <c r="D115" s="63" t="s">
        <v>63</v>
      </c>
      <c r="E115" s="63" t="s">
        <v>436</v>
      </c>
      <c r="F115" s="63" t="s">
        <v>308</v>
      </c>
      <c r="G115" s="63">
        <v>1.3</v>
      </c>
      <c r="H115" s="63">
        <v>2085750</v>
      </c>
      <c r="I115" s="68">
        <v>0.917401017283951</v>
      </c>
      <c r="J115" s="63">
        <v>149321.61</v>
      </c>
      <c r="K115" s="69">
        <v>1857737.06</v>
      </c>
      <c r="L115" s="63">
        <v>542827.64</v>
      </c>
      <c r="M115" s="68">
        <f t="shared" si="1"/>
        <v>0.292198315729353</v>
      </c>
      <c r="N115" s="63">
        <v>158024.63</v>
      </c>
      <c r="O115" s="63">
        <v>41412.16</v>
      </c>
      <c r="P115" s="70">
        <v>26.21</v>
      </c>
      <c r="Q115" s="72">
        <v>105.83</v>
      </c>
      <c r="R115" s="63">
        <v>58928.54</v>
      </c>
      <c r="S115" s="63">
        <v>18941.76</v>
      </c>
      <c r="T115" s="63">
        <v>84.76</v>
      </c>
    </row>
    <row r="116" s="55" customFormat="1" spans="1:20">
      <c r="A116" s="62">
        <v>571</v>
      </c>
      <c r="B116" s="63" t="s">
        <v>312</v>
      </c>
      <c r="C116" s="62">
        <v>5471</v>
      </c>
      <c r="D116" s="63" t="s">
        <v>54</v>
      </c>
      <c r="E116" s="63" t="s">
        <v>359</v>
      </c>
      <c r="F116" s="63" t="s">
        <v>301</v>
      </c>
      <c r="G116" s="63">
        <v>0.9</v>
      </c>
      <c r="H116" s="63">
        <v>509850</v>
      </c>
      <c r="I116" s="68">
        <v>1.01005513131313</v>
      </c>
      <c r="J116" s="63">
        <v>117658</v>
      </c>
      <c r="K116" s="69">
        <v>499977.29</v>
      </c>
      <c r="L116" s="63">
        <v>142294.69</v>
      </c>
      <c r="M116" s="68">
        <f t="shared" si="1"/>
        <v>0.284602306636767</v>
      </c>
      <c r="N116" s="63">
        <v>124425.32</v>
      </c>
      <c r="O116" s="63">
        <v>35603.94</v>
      </c>
      <c r="P116" s="70">
        <v>28.61</v>
      </c>
      <c r="Q116" s="72">
        <v>105.75</v>
      </c>
      <c r="R116" s="63">
        <v>17159.27</v>
      </c>
      <c r="S116" s="63">
        <v>4874.34</v>
      </c>
      <c r="T116" s="63">
        <v>100.97</v>
      </c>
    </row>
    <row r="117" s="55" customFormat="1" spans="1:20">
      <c r="A117" s="62">
        <v>730</v>
      </c>
      <c r="B117" s="63" t="s">
        <v>345</v>
      </c>
      <c r="C117" s="62">
        <v>6810</v>
      </c>
      <c r="D117" s="63" t="s">
        <v>346</v>
      </c>
      <c r="E117" s="63" t="s">
        <v>360</v>
      </c>
      <c r="F117" s="63" t="s">
        <v>308</v>
      </c>
      <c r="G117" s="63">
        <v>1</v>
      </c>
      <c r="H117" s="63">
        <v>280800</v>
      </c>
      <c r="I117" s="68">
        <v>1.06028596296296</v>
      </c>
      <c r="J117" s="63">
        <v>68490</v>
      </c>
      <c r="K117" s="69">
        <v>286277.21</v>
      </c>
      <c r="L117" s="63">
        <v>83198.99</v>
      </c>
      <c r="M117" s="68">
        <f t="shared" si="1"/>
        <v>0.290623867684054</v>
      </c>
      <c r="N117" s="63">
        <v>72374.79</v>
      </c>
      <c r="O117" s="63">
        <v>21235.1</v>
      </c>
      <c r="P117" s="70">
        <v>29.34</v>
      </c>
      <c r="Q117" s="72">
        <v>105.67</v>
      </c>
      <c r="R117" s="63">
        <v>5441.74</v>
      </c>
      <c r="S117" s="63">
        <v>1767</v>
      </c>
      <c r="T117" s="63">
        <v>58.14</v>
      </c>
    </row>
    <row r="118" s="55" customFormat="1" spans="1:20">
      <c r="A118" s="62">
        <v>740</v>
      </c>
      <c r="B118" s="63" t="s">
        <v>309</v>
      </c>
      <c r="C118" s="62">
        <v>9749</v>
      </c>
      <c r="D118" s="63" t="s">
        <v>361</v>
      </c>
      <c r="E118" s="63" t="s">
        <v>362</v>
      </c>
      <c r="F118" s="63" t="s">
        <v>308</v>
      </c>
      <c r="G118" s="63">
        <v>1</v>
      </c>
      <c r="H118" s="63">
        <v>108120</v>
      </c>
      <c r="I118" s="68">
        <v>1.01302539215686</v>
      </c>
      <c r="J118" s="63">
        <v>56905.27</v>
      </c>
      <c r="K118" s="69">
        <v>103328.59</v>
      </c>
      <c r="L118" s="63">
        <v>31860.9</v>
      </c>
      <c r="M118" s="68">
        <f t="shared" si="1"/>
        <v>0.30834544437314</v>
      </c>
      <c r="N118" s="63">
        <v>60058.14</v>
      </c>
      <c r="O118" s="63">
        <v>18443.42</v>
      </c>
      <c r="P118" s="70">
        <v>30.71</v>
      </c>
      <c r="Q118" s="72">
        <v>105.54</v>
      </c>
      <c r="R118" s="63">
        <v>2196.2</v>
      </c>
      <c r="S118" s="63">
        <v>704.62</v>
      </c>
      <c r="T118" s="63">
        <v>60.94</v>
      </c>
    </row>
    <row r="119" s="55" customFormat="1" spans="1:20">
      <c r="A119" s="62">
        <v>712</v>
      </c>
      <c r="B119" s="63" t="s">
        <v>300</v>
      </c>
      <c r="C119" s="62">
        <v>7050</v>
      </c>
      <c r="D119" s="63" t="s">
        <v>263</v>
      </c>
      <c r="E119" s="63" t="s">
        <v>363</v>
      </c>
      <c r="F119" s="63" t="s">
        <v>301</v>
      </c>
      <c r="G119" s="63">
        <v>0.9</v>
      </c>
      <c r="H119" s="63">
        <v>370800</v>
      </c>
      <c r="I119" s="68">
        <v>1.05445358333333</v>
      </c>
      <c r="J119" s="63">
        <v>107652</v>
      </c>
      <c r="K119" s="69">
        <v>379603.29</v>
      </c>
      <c r="L119" s="63">
        <v>125600.86</v>
      </c>
      <c r="M119" s="68">
        <f t="shared" si="1"/>
        <v>0.330874002698976</v>
      </c>
      <c r="N119" s="63">
        <v>113523.91</v>
      </c>
      <c r="O119" s="63">
        <v>36154.88</v>
      </c>
      <c r="P119" s="70">
        <v>31.85</v>
      </c>
      <c r="Q119" s="72">
        <v>105.45</v>
      </c>
      <c r="R119" s="63">
        <v>12772.63</v>
      </c>
      <c r="S119" s="63">
        <v>3817.5</v>
      </c>
      <c r="T119" s="63">
        <v>103.34</v>
      </c>
    </row>
    <row r="120" s="55" customFormat="1" spans="1:20">
      <c r="A120" s="62">
        <v>391</v>
      </c>
      <c r="B120" s="63" t="s">
        <v>302</v>
      </c>
      <c r="C120" s="62">
        <v>4246</v>
      </c>
      <c r="D120" s="63" t="s">
        <v>127</v>
      </c>
      <c r="E120" s="63" t="s">
        <v>364</v>
      </c>
      <c r="F120" s="63" t="s">
        <v>327</v>
      </c>
      <c r="G120" s="63">
        <v>1</v>
      </c>
      <c r="H120" s="63">
        <v>209040</v>
      </c>
      <c r="I120" s="68">
        <v>1.10214044776119</v>
      </c>
      <c r="J120" s="63">
        <v>81976</v>
      </c>
      <c r="K120" s="69">
        <v>221530.23</v>
      </c>
      <c r="L120" s="63">
        <v>71987.58</v>
      </c>
      <c r="M120" s="68">
        <f t="shared" si="1"/>
        <v>0.324956011646808</v>
      </c>
      <c r="N120" s="63">
        <v>86352.03</v>
      </c>
      <c r="O120" s="63">
        <v>29406.26</v>
      </c>
      <c r="P120" s="70">
        <v>34.05</v>
      </c>
      <c r="Q120" s="72">
        <v>105.34</v>
      </c>
      <c r="R120" s="63">
        <v>12448.85</v>
      </c>
      <c r="S120" s="63">
        <v>2701.31</v>
      </c>
      <c r="T120" s="63">
        <v>178.66</v>
      </c>
    </row>
    <row r="121" s="55" customFormat="1" spans="1:20">
      <c r="A121" s="62">
        <v>549</v>
      </c>
      <c r="B121" s="63" t="s">
        <v>305</v>
      </c>
      <c r="C121" s="62">
        <v>7947</v>
      </c>
      <c r="D121" s="63" t="s">
        <v>86</v>
      </c>
      <c r="E121" s="63" t="s">
        <v>365</v>
      </c>
      <c r="F121" s="63" t="s">
        <v>301</v>
      </c>
      <c r="G121" s="63">
        <v>0.9</v>
      </c>
      <c r="H121" s="63">
        <v>117660</v>
      </c>
      <c r="I121" s="68">
        <v>1.24968315315315</v>
      </c>
      <c r="J121" s="63">
        <v>61927</v>
      </c>
      <c r="K121" s="69">
        <v>138714.83</v>
      </c>
      <c r="L121" s="63">
        <v>37331.37</v>
      </c>
      <c r="M121" s="68">
        <f t="shared" si="1"/>
        <v>0.269123135572455</v>
      </c>
      <c r="N121" s="63">
        <v>65121.43</v>
      </c>
      <c r="O121" s="63">
        <v>18575.28</v>
      </c>
      <c r="P121" s="70">
        <v>28.52</v>
      </c>
      <c r="Q121" s="72">
        <v>105.16</v>
      </c>
      <c r="R121" s="63">
        <v>3780.96</v>
      </c>
      <c r="S121" s="63">
        <v>1003.8</v>
      </c>
      <c r="T121" s="63">
        <v>96.4</v>
      </c>
    </row>
    <row r="122" s="55" customFormat="1" spans="1:20">
      <c r="A122" s="62">
        <v>743</v>
      </c>
      <c r="B122" s="63" t="s">
        <v>309</v>
      </c>
      <c r="C122" s="62">
        <v>10922</v>
      </c>
      <c r="D122" s="63" t="s">
        <v>343</v>
      </c>
      <c r="E122" s="63" t="s">
        <v>366</v>
      </c>
      <c r="F122" s="63" t="s">
        <v>308</v>
      </c>
      <c r="G122" s="63">
        <v>1</v>
      </c>
      <c r="H122" s="63">
        <v>114480</v>
      </c>
      <c r="I122" s="68">
        <v>1.13148175925926</v>
      </c>
      <c r="J122" s="63">
        <v>44040</v>
      </c>
      <c r="K122" s="69">
        <v>122200.03</v>
      </c>
      <c r="L122" s="63">
        <v>39037.77</v>
      </c>
      <c r="M122" s="68">
        <f t="shared" si="1"/>
        <v>0.319457941213271</v>
      </c>
      <c r="N122" s="63">
        <v>46058.04</v>
      </c>
      <c r="O122" s="63">
        <v>15782.61</v>
      </c>
      <c r="P122" s="70">
        <v>34.27</v>
      </c>
      <c r="Q122" s="72">
        <v>104.58</v>
      </c>
      <c r="R122" s="63">
        <v>2463.83</v>
      </c>
      <c r="S122" s="63">
        <v>913.33</v>
      </c>
      <c r="T122" s="63">
        <v>64.57</v>
      </c>
    </row>
    <row r="123" s="55" customFormat="1" spans="1:20">
      <c r="A123" s="62">
        <v>54</v>
      </c>
      <c r="B123" s="63" t="s">
        <v>324</v>
      </c>
      <c r="C123" s="62">
        <v>6301</v>
      </c>
      <c r="D123" s="63" t="s">
        <v>225</v>
      </c>
      <c r="E123" s="63" t="s">
        <v>437</v>
      </c>
      <c r="F123" s="63" t="s">
        <v>308</v>
      </c>
      <c r="G123" s="63">
        <v>1</v>
      </c>
      <c r="H123" s="63">
        <v>240240</v>
      </c>
      <c r="I123" s="68">
        <v>0.864809653679654</v>
      </c>
      <c r="J123" s="63">
        <v>61600</v>
      </c>
      <c r="K123" s="69">
        <v>199771.03</v>
      </c>
      <c r="L123" s="63">
        <v>64530.94</v>
      </c>
      <c r="M123" s="68">
        <f t="shared" si="1"/>
        <v>0.323024514615558</v>
      </c>
      <c r="N123" s="63">
        <v>64222</v>
      </c>
      <c r="O123" s="63">
        <v>20079.56</v>
      </c>
      <c r="P123" s="70">
        <v>31.27</v>
      </c>
      <c r="Q123" s="72">
        <v>104.26</v>
      </c>
      <c r="R123" s="63">
        <v>5789.24</v>
      </c>
      <c r="S123" s="63">
        <v>1954.48</v>
      </c>
      <c r="T123" s="63">
        <v>72.29</v>
      </c>
    </row>
    <row r="124" s="55" customFormat="1" spans="1:20">
      <c r="A124" s="62">
        <v>387</v>
      </c>
      <c r="B124" s="63" t="s">
        <v>312</v>
      </c>
      <c r="C124" s="62">
        <v>5408</v>
      </c>
      <c r="D124" s="63" t="s">
        <v>438</v>
      </c>
      <c r="E124" s="63" t="s">
        <v>439</v>
      </c>
      <c r="F124" s="63" t="s">
        <v>301</v>
      </c>
      <c r="G124" s="63">
        <v>0.9</v>
      </c>
      <c r="H124" s="63">
        <v>324450</v>
      </c>
      <c r="I124" s="68">
        <v>0.961746380952381</v>
      </c>
      <c r="J124" s="63">
        <v>108150</v>
      </c>
      <c r="K124" s="69">
        <v>302950.11</v>
      </c>
      <c r="L124" s="63">
        <v>85141.22</v>
      </c>
      <c r="M124" s="68">
        <f t="shared" si="1"/>
        <v>0.281040399688252</v>
      </c>
      <c r="N124" s="63">
        <v>112700.29</v>
      </c>
      <c r="O124" s="63">
        <v>30504.71</v>
      </c>
      <c r="P124" s="70">
        <v>27.07</v>
      </c>
      <c r="Q124" s="72">
        <v>104.21</v>
      </c>
      <c r="R124" s="63">
        <v>13218.26</v>
      </c>
      <c r="S124" s="63">
        <v>3717.55</v>
      </c>
      <c r="T124" s="63">
        <v>122.22</v>
      </c>
    </row>
    <row r="125" s="55" customFormat="1" spans="1:20">
      <c r="A125" s="62">
        <v>746</v>
      </c>
      <c r="B125" s="63" t="s">
        <v>305</v>
      </c>
      <c r="C125" s="62">
        <v>11103</v>
      </c>
      <c r="D125" s="63" t="s">
        <v>133</v>
      </c>
      <c r="E125" s="63" t="s">
        <v>440</v>
      </c>
      <c r="F125" s="63" t="s">
        <v>308</v>
      </c>
      <c r="G125" s="63">
        <v>0.6</v>
      </c>
      <c r="H125" s="63">
        <v>212160</v>
      </c>
      <c r="I125" s="68">
        <v>0.929433676470588</v>
      </c>
      <c r="J125" s="63">
        <v>36370.4</v>
      </c>
      <c r="K125" s="69">
        <v>189604.47</v>
      </c>
      <c r="L125" s="63">
        <v>58501.19</v>
      </c>
      <c r="M125" s="68">
        <f t="shared" si="1"/>
        <v>0.308543305967417</v>
      </c>
      <c r="N125" s="63">
        <v>37815.29</v>
      </c>
      <c r="O125" s="63">
        <v>11819.17</v>
      </c>
      <c r="P125" s="70">
        <v>31.26</v>
      </c>
      <c r="Q125" s="72">
        <v>103.97</v>
      </c>
      <c r="R125" s="63">
        <v>6895.55</v>
      </c>
      <c r="S125" s="63">
        <v>2357.9</v>
      </c>
      <c r="T125" s="63">
        <v>97.5</v>
      </c>
    </row>
    <row r="126" s="55" customFormat="1" spans="1:20">
      <c r="A126" s="62">
        <v>515</v>
      </c>
      <c r="B126" s="63" t="s">
        <v>309</v>
      </c>
      <c r="C126" s="62">
        <v>7917</v>
      </c>
      <c r="D126" s="63" t="s">
        <v>220</v>
      </c>
      <c r="E126" s="63" t="s">
        <v>219</v>
      </c>
      <c r="F126" s="63" t="s">
        <v>308</v>
      </c>
      <c r="G126" s="63">
        <v>1</v>
      </c>
      <c r="H126" s="63">
        <v>221520</v>
      </c>
      <c r="I126" s="68">
        <v>0.875051643192488</v>
      </c>
      <c r="J126" s="63">
        <v>71458</v>
      </c>
      <c r="K126" s="69">
        <v>186386</v>
      </c>
      <c r="L126" s="63">
        <v>58991.2</v>
      </c>
      <c r="M126" s="68">
        <f t="shared" si="1"/>
        <v>0.316500166321505</v>
      </c>
      <c r="N126" s="63">
        <v>74248.17</v>
      </c>
      <c r="O126" s="63">
        <v>24605.49</v>
      </c>
      <c r="P126" s="70">
        <v>33.14</v>
      </c>
      <c r="Q126" s="72">
        <v>103.9</v>
      </c>
      <c r="R126" s="63">
        <v>6666.05</v>
      </c>
      <c r="S126" s="63">
        <v>2193.19</v>
      </c>
      <c r="T126" s="63">
        <v>90.28</v>
      </c>
    </row>
    <row r="127" s="55" customFormat="1" spans="1:20">
      <c r="A127" s="62">
        <v>307</v>
      </c>
      <c r="B127" s="63" t="s">
        <v>302</v>
      </c>
      <c r="C127" s="62">
        <v>5880</v>
      </c>
      <c r="D127" s="63" t="s">
        <v>63</v>
      </c>
      <c r="E127" s="63" t="s">
        <v>152</v>
      </c>
      <c r="F127" s="63" t="s">
        <v>308</v>
      </c>
      <c r="G127" s="63">
        <v>1.1</v>
      </c>
      <c r="H127" s="63">
        <v>2085750</v>
      </c>
      <c r="I127" s="68">
        <v>0.917401017283951</v>
      </c>
      <c r="J127" s="63">
        <v>126349.05</v>
      </c>
      <c r="K127" s="69">
        <v>1857737.06</v>
      </c>
      <c r="L127" s="63">
        <v>542827.64</v>
      </c>
      <c r="M127" s="68">
        <f t="shared" si="1"/>
        <v>0.292198315729353</v>
      </c>
      <c r="N127" s="63">
        <v>130771.36</v>
      </c>
      <c r="O127" s="63">
        <v>37923.15</v>
      </c>
      <c r="P127" s="70">
        <v>29</v>
      </c>
      <c r="Q127" s="72">
        <v>103.5</v>
      </c>
      <c r="R127" s="63">
        <v>58928.54</v>
      </c>
      <c r="S127" s="63">
        <v>18941.76</v>
      </c>
      <c r="T127" s="63">
        <v>84.76</v>
      </c>
    </row>
    <row r="128" s="55" customFormat="1" spans="1:20">
      <c r="A128" s="62">
        <v>307</v>
      </c>
      <c r="B128" s="63" t="s">
        <v>302</v>
      </c>
      <c r="C128" s="62">
        <v>10890</v>
      </c>
      <c r="D128" s="63" t="s">
        <v>63</v>
      </c>
      <c r="E128" s="63" t="s">
        <v>441</v>
      </c>
      <c r="F128" s="63" t="s">
        <v>308</v>
      </c>
      <c r="G128" s="63">
        <v>0.04</v>
      </c>
      <c r="H128" s="63">
        <v>2085750</v>
      </c>
      <c r="I128" s="68">
        <v>0.917401017283951</v>
      </c>
      <c r="J128" s="63">
        <v>4594.51</v>
      </c>
      <c r="K128" s="69">
        <v>1857737.06</v>
      </c>
      <c r="L128" s="63">
        <v>542827.64</v>
      </c>
      <c r="M128" s="68">
        <f t="shared" si="1"/>
        <v>0.292198315729353</v>
      </c>
      <c r="N128" s="63">
        <v>4754.23</v>
      </c>
      <c r="O128" s="63">
        <v>1137.25</v>
      </c>
      <c r="P128" s="70">
        <v>23.92</v>
      </c>
      <c r="Q128" s="72">
        <v>103.48</v>
      </c>
      <c r="R128" s="63">
        <v>58928.54</v>
      </c>
      <c r="S128" s="63">
        <v>18941.76</v>
      </c>
      <c r="T128" s="63">
        <v>84.76</v>
      </c>
    </row>
    <row r="129" s="55" customFormat="1" spans="1:20">
      <c r="A129" s="62">
        <v>102934</v>
      </c>
      <c r="B129" s="63" t="s">
        <v>300</v>
      </c>
      <c r="C129" s="62">
        <v>11687</v>
      </c>
      <c r="D129" s="63" t="s">
        <v>41</v>
      </c>
      <c r="E129" s="63" t="s">
        <v>367</v>
      </c>
      <c r="F129" s="63" t="s">
        <v>304</v>
      </c>
      <c r="G129" s="63">
        <v>0.6</v>
      </c>
      <c r="H129" s="63">
        <v>105000</v>
      </c>
      <c r="I129" s="68">
        <v>1.80597514285714</v>
      </c>
      <c r="J129" s="63">
        <v>19687.5</v>
      </c>
      <c r="K129" s="69">
        <v>189627.39</v>
      </c>
      <c r="L129" s="63">
        <v>47209.57</v>
      </c>
      <c r="M129" s="68">
        <f t="shared" si="1"/>
        <v>0.248959657146576</v>
      </c>
      <c r="N129" s="63">
        <v>20368.31</v>
      </c>
      <c r="O129" s="63">
        <v>6214.97</v>
      </c>
      <c r="P129" s="70">
        <v>30.51</v>
      </c>
      <c r="Q129" s="72">
        <v>103.46</v>
      </c>
      <c r="R129" s="63">
        <v>8170.15</v>
      </c>
      <c r="S129" s="63">
        <v>2600.5</v>
      </c>
      <c r="T129" s="63">
        <v>233.43</v>
      </c>
    </row>
    <row r="130" s="55" customFormat="1" spans="1:20">
      <c r="A130" s="62">
        <v>712</v>
      </c>
      <c r="B130" s="63" t="s">
        <v>300</v>
      </c>
      <c r="C130" s="62">
        <v>11383</v>
      </c>
      <c r="D130" s="63" t="s">
        <v>263</v>
      </c>
      <c r="E130" s="63" t="s">
        <v>368</v>
      </c>
      <c r="F130" s="63" t="s">
        <v>308</v>
      </c>
      <c r="G130" s="63">
        <v>0.8</v>
      </c>
      <c r="H130" s="63">
        <v>370800</v>
      </c>
      <c r="I130" s="68">
        <v>1.05445358333333</v>
      </c>
      <c r="J130" s="63">
        <v>95690</v>
      </c>
      <c r="K130" s="69">
        <v>379603.29</v>
      </c>
      <c r="L130" s="63">
        <v>125600.86</v>
      </c>
      <c r="M130" s="68">
        <f t="shared" ref="M130:M193" si="2">L130/K130</f>
        <v>0.330874002698976</v>
      </c>
      <c r="N130" s="63">
        <v>98903.42</v>
      </c>
      <c r="O130" s="63">
        <v>35972.13</v>
      </c>
      <c r="P130" s="70">
        <v>36.37</v>
      </c>
      <c r="Q130" s="72">
        <v>103.36</v>
      </c>
      <c r="R130" s="63">
        <v>12772.63</v>
      </c>
      <c r="S130" s="63">
        <v>3817.5</v>
      </c>
      <c r="T130" s="63">
        <v>103.34</v>
      </c>
    </row>
    <row r="131" s="55" customFormat="1" spans="1:20">
      <c r="A131" s="62">
        <v>726</v>
      </c>
      <c r="B131" s="63" t="s">
        <v>300</v>
      </c>
      <c r="C131" s="62">
        <v>6607</v>
      </c>
      <c r="D131" s="63" t="s">
        <v>187</v>
      </c>
      <c r="E131" s="63" t="s">
        <v>442</v>
      </c>
      <c r="F131" s="63" t="s">
        <v>301</v>
      </c>
      <c r="G131" s="63">
        <v>0.9</v>
      </c>
      <c r="H131" s="63">
        <v>280800</v>
      </c>
      <c r="I131" s="68">
        <v>0.92728337037037</v>
      </c>
      <c r="J131" s="63">
        <v>76581.84</v>
      </c>
      <c r="K131" s="69">
        <v>250366.51</v>
      </c>
      <c r="L131" s="63">
        <v>76357.96</v>
      </c>
      <c r="M131" s="68">
        <f t="shared" si="2"/>
        <v>0.304984720200797</v>
      </c>
      <c r="N131" s="63">
        <v>79070.58</v>
      </c>
      <c r="O131" s="63">
        <v>23180.48</v>
      </c>
      <c r="P131" s="70">
        <v>29.32</v>
      </c>
      <c r="Q131" s="72">
        <v>103.25</v>
      </c>
      <c r="R131" s="63">
        <v>10005.52</v>
      </c>
      <c r="S131" s="63">
        <v>2740.28</v>
      </c>
      <c r="T131" s="63">
        <v>106.9</v>
      </c>
    </row>
    <row r="132" s="55" customFormat="1" spans="1:20">
      <c r="A132" s="62">
        <v>52</v>
      </c>
      <c r="B132" s="63" t="s">
        <v>324</v>
      </c>
      <c r="C132" s="62">
        <v>11418</v>
      </c>
      <c r="D132" s="63" t="s">
        <v>112</v>
      </c>
      <c r="E132" s="63" t="s">
        <v>111</v>
      </c>
      <c r="F132" s="63" t="s">
        <v>369</v>
      </c>
      <c r="G132" s="63">
        <v>0.7</v>
      </c>
      <c r="H132" s="63">
        <v>193440</v>
      </c>
      <c r="I132" s="68">
        <v>1.02696908602151</v>
      </c>
      <c r="J132" s="63">
        <v>43440</v>
      </c>
      <c r="K132" s="69">
        <v>191016.25</v>
      </c>
      <c r="L132" s="63">
        <v>56289.46</v>
      </c>
      <c r="M132" s="68">
        <f t="shared" si="2"/>
        <v>0.294684143364766</v>
      </c>
      <c r="N132" s="63">
        <v>44852.92</v>
      </c>
      <c r="O132" s="63">
        <v>13964.21</v>
      </c>
      <c r="P132" s="70">
        <v>31.13</v>
      </c>
      <c r="Q132" s="72">
        <v>103.25</v>
      </c>
      <c r="R132" s="63">
        <v>7896.92</v>
      </c>
      <c r="S132" s="63">
        <v>2572</v>
      </c>
      <c r="T132" s="63">
        <v>122.47</v>
      </c>
    </row>
    <row r="133" s="55" customFormat="1" spans="1:20">
      <c r="A133" s="62">
        <v>716</v>
      </c>
      <c r="B133" s="63" t="s">
        <v>305</v>
      </c>
      <c r="C133" s="62">
        <v>7661</v>
      </c>
      <c r="D133" s="63" t="s">
        <v>199</v>
      </c>
      <c r="E133" s="63" t="s">
        <v>221</v>
      </c>
      <c r="F133" s="63" t="s">
        <v>350</v>
      </c>
      <c r="G133" s="63">
        <v>1</v>
      </c>
      <c r="H133" s="63">
        <v>114480</v>
      </c>
      <c r="I133" s="68">
        <v>1.18585324074074</v>
      </c>
      <c r="J133" s="63">
        <v>39475.8</v>
      </c>
      <c r="K133" s="69">
        <v>128072.15</v>
      </c>
      <c r="L133" s="63">
        <v>38695.93</v>
      </c>
      <c r="M133" s="68">
        <f t="shared" si="2"/>
        <v>0.302141644377798</v>
      </c>
      <c r="N133" s="63">
        <v>40733.05</v>
      </c>
      <c r="O133" s="63">
        <v>12654.51</v>
      </c>
      <c r="P133" s="70">
        <v>31.07</v>
      </c>
      <c r="Q133" s="72">
        <v>103.18</v>
      </c>
      <c r="R133" s="63">
        <v>2343.86</v>
      </c>
      <c r="S133" s="63">
        <v>760.06</v>
      </c>
      <c r="T133" s="63">
        <v>61.42</v>
      </c>
    </row>
    <row r="134" s="55" customFormat="1" spans="1:20">
      <c r="A134" s="62">
        <v>337</v>
      </c>
      <c r="B134" s="63" t="s">
        <v>302</v>
      </c>
      <c r="C134" s="62">
        <v>4061</v>
      </c>
      <c r="D134" s="63" t="s">
        <v>35</v>
      </c>
      <c r="E134" s="63" t="s">
        <v>70</v>
      </c>
      <c r="F134" s="63" t="s">
        <v>333</v>
      </c>
      <c r="G134" s="63">
        <v>1.2</v>
      </c>
      <c r="H134" s="63">
        <v>732330</v>
      </c>
      <c r="I134" s="68">
        <v>1.12850571026723</v>
      </c>
      <c r="J134" s="63">
        <v>123774</v>
      </c>
      <c r="K134" s="69">
        <v>802367.56</v>
      </c>
      <c r="L134" s="63">
        <v>180692.57</v>
      </c>
      <c r="M134" s="68">
        <f t="shared" si="2"/>
        <v>0.22519924658968</v>
      </c>
      <c r="N134" s="63">
        <v>127446.17</v>
      </c>
      <c r="O134" s="63">
        <v>28727.86</v>
      </c>
      <c r="P134" s="70">
        <v>22.54</v>
      </c>
      <c r="Q134" s="72">
        <v>102.97</v>
      </c>
      <c r="R134" s="63">
        <v>34903.62</v>
      </c>
      <c r="S134" s="63">
        <v>5656.3</v>
      </c>
      <c r="T134" s="63">
        <v>142.98</v>
      </c>
    </row>
    <row r="135" s="55" customFormat="1" spans="1:20">
      <c r="A135" s="62">
        <v>347</v>
      </c>
      <c r="B135" s="63" t="s">
        <v>320</v>
      </c>
      <c r="C135" s="62">
        <v>8400</v>
      </c>
      <c r="D135" s="63" t="s">
        <v>136</v>
      </c>
      <c r="E135" s="63" t="s">
        <v>443</v>
      </c>
      <c r="F135" s="63" t="s">
        <v>301</v>
      </c>
      <c r="G135" s="63">
        <v>1</v>
      </c>
      <c r="H135" s="63">
        <v>156000</v>
      </c>
      <c r="I135" s="68">
        <v>0.9590332</v>
      </c>
      <c r="J135" s="63">
        <v>59280</v>
      </c>
      <c r="K135" s="69">
        <v>143854.98</v>
      </c>
      <c r="L135" s="63">
        <v>43082.96</v>
      </c>
      <c r="M135" s="68">
        <f t="shared" si="2"/>
        <v>0.299488832433886</v>
      </c>
      <c r="N135" s="63">
        <v>61033.2</v>
      </c>
      <c r="O135" s="63">
        <v>16927.47</v>
      </c>
      <c r="P135" s="70">
        <v>27.73</v>
      </c>
      <c r="Q135" s="72">
        <v>102.96</v>
      </c>
      <c r="R135" s="63">
        <v>5992.12</v>
      </c>
      <c r="S135" s="63">
        <v>1392.28</v>
      </c>
      <c r="T135" s="63">
        <v>115.23</v>
      </c>
    </row>
    <row r="136" s="55" customFormat="1" spans="1:20">
      <c r="A136" s="62">
        <v>541</v>
      </c>
      <c r="B136" s="63" t="s">
        <v>312</v>
      </c>
      <c r="C136" s="62">
        <v>4304</v>
      </c>
      <c r="D136" s="63" t="s">
        <v>88</v>
      </c>
      <c r="E136" s="63" t="s">
        <v>125</v>
      </c>
      <c r="F136" s="63" t="s">
        <v>301</v>
      </c>
      <c r="G136" s="63">
        <v>0.9</v>
      </c>
      <c r="H136" s="63">
        <v>312000</v>
      </c>
      <c r="I136" s="68">
        <v>1.01065656666667</v>
      </c>
      <c r="J136" s="63">
        <v>96827.58</v>
      </c>
      <c r="K136" s="69">
        <v>303196.97</v>
      </c>
      <c r="L136" s="63">
        <v>90291.07</v>
      </c>
      <c r="M136" s="68">
        <f t="shared" si="2"/>
        <v>0.297796742493832</v>
      </c>
      <c r="N136" s="63">
        <v>99513.94</v>
      </c>
      <c r="O136" s="63">
        <v>26107.63</v>
      </c>
      <c r="P136" s="70">
        <v>26.24</v>
      </c>
      <c r="Q136" s="72">
        <v>102.77</v>
      </c>
      <c r="R136" s="63">
        <v>16764.36</v>
      </c>
      <c r="S136" s="63">
        <v>3714.47</v>
      </c>
      <c r="T136" s="63">
        <v>161.2</v>
      </c>
    </row>
    <row r="137" s="55" customFormat="1" spans="1:20">
      <c r="A137" s="62">
        <v>742</v>
      </c>
      <c r="B137" s="63" t="s">
        <v>309</v>
      </c>
      <c r="C137" s="62">
        <v>8763</v>
      </c>
      <c r="D137" s="63" t="s">
        <v>160</v>
      </c>
      <c r="E137" s="63" t="s">
        <v>166</v>
      </c>
      <c r="F137" s="63" t="s">
        <v>301</v>
      </c>
      <c r="G137" s="63">
        <v>0.8</v>
      </c>
      <c r="H137" s="63">
        <v>274560</v>
      </c>
      <c r="I137" s="68">
        <v>1.05407068181818</v>
      </c>
      <c r="J137" s="63">
        <v>75740</v>
      </c>
      <c r="K137" s="69">
        <v>278274.66</v>
      </c>
      <c r="L137" s="63">
        <v>77240.81</v>
      </c>
      <c r="M137" s="68">
        <f t="shared" si="2"/>
        <v>0.277570404721724</v>
      </c>
      <c r="N137" s="63">
        <v>77825.37</v>
      </c>
      <c r="O137" s="63">
        <v>21351.35</v>
      </c>
      <c r="P137" s="70">
        <v>27.43</v>
      </c>
      <c r="Q137" s="72">
        <v>102.75</v>
      </c>
      <c r="R137" s="63">
        <v>18355.25</v>
      </c>
      <c r="S137" s="63">
        <v>4355.6</v>
      </c>
      <c r="T137" s="63">
        <v>200.56</v>
      </c>
    </row>
    <row r="138" s="55" customFormat="1" spans="1:20">
      <c r="A138" s="62">
        <v>355</v>
      </c>
      <c r="B138" s="63" t="s">
        <v>309</v>
      </c>
      <c r="C138" s="62">
        <v>6544</v>
      </c>
      <c r="D138" s="63" t="s">
        <v>149</v>
      </c>
      <c r="E138" s="63" t="s">
        <v>370</v>
      </c>
      <c r="F138" s="63" t="s">
        <v>308</v>
      </c>
      <c r="G138" s="63">
        <v>1</v>
      </c>
      <c r="H138" s="63">
        <v>255840</v>
      </c>
      <c r="I138" s="68">
        <v>1.00618707317073</v>
      </c>
      <c r="J138" s="63">
        <v>54434</v>
      </c>
      <c r="K138" s="69">
        <v>247522.02</v>
      </c>
      <c r="L138" s="63">
        <v>77630.32</v>
      </c>
      <c r="M138" s="68">
        <f t="shared" si="2"/>
        <v>0.3136299550238</v>
      </c>
      <c r="N138" s="63">
        <v>55505.94</v>
      </c>
      <c r="O138" s="63">
        <v>19100.39</v>
      </c>
      <c r="P138" s="70">
        <v>34.41</v>
      </c>
      <c r="Q138" s="72">
        <v>101.97</v>
      </c>
      <c r="R138" s="63">
        <v>7131.14</v>
      </c>
      <c r="S138" s="63">
        <v>2290.31</v>
      </c>
      <c r="T138" s="63">
        <v>83.62</v>
      </c>
    </row>
    <row r="139" s="55" customFormat="1" spans="1:20">
      <c r="A139" s="62">
        <v>513</v>
      </c>
      <c r="B139" s="63" t="s">
        <v>320</v>
      </c>
      <c r="C139" s="62">
        <v>5457</v>
      </c>
      <c r="D139" s="63" t="s">
        <v>236</v>
      </c>
      <c r="E139" s="63" t="s">
        <v>235</v>
      </c>
      <c r="F139" s="63" t="s">
        <v>379</v>
      </c>
      <c r="G139" s="63">
        <v>0.9</v>
      </c>
      <c r="H139" s="63">
        <v>265200</v>
      </c>
      <c r="I139" s="68">
        <v>0.948145450980392</v>
      </c>
      <c r="J139" s="63">
        <v>95472</v>
      </c>
      <c r="K139" s="69">
        <v>241777.09</v>
      </c>
      <c r="L139" s="63">
        <v>76121.66</v>
      </c>
      <c r="M139" s="68">
        <f t="shared" si="2"/>
        <v>0.314842320254578</v>
      </c>
      <c r="N139" s="63">
        <v>97143.76</v>
      </c>
      <c r="O139" s="63">
        <v>31752.14</v>
      </c>
      <c r="P139" s="70">
        <v>32.69</v>
      </c>
      <c r="Q139" s="72">
        <v>101.75</v>
      </c>
      <c r="R139" s="63">
        <v>7781.88</v>
      </c>
      <c r="S139" s="63">
        <v>2335.77</v>
      </c>
      <c r="T139" s="63">
        <v>88.03</v>
      </c>
    </row>
    <row r="140" s="55" customFormat="1" spans="1:20">
      <c r="A140" s="62">
        <v>709</v>
      </c>
      <c r="B140" s="63" t="s">
        <v>345</v>
      </c>
      <c r="C140" s="62">
        <v>11465</v>
      </c>
      <c r="D140" s="63" t="s">
        <v>201</v>
      </c>
      <c r="E140" s="63" t="s">
        <v>371</v>
      </c>
      <c r="F140" s="63" t="s">
        <v>350</v>
      </c>
      <c r="G140" s="63">
        <v>0.8</v>
      </c>
      <c r="H140" s="63">
        <v>234000</v>
      </c>
      <c r="I140" s="68">
        <v>1.03537831111111</v>
      </c>
      <c r="J140" s="63">
        <v>53490</v>
      </c>
      <c r="K140" s="69">
        <v>232960.12</v>
      </c>
      <c r="L140" s="63">
        <v>72952.24</v>
      </c>
      <c r="M140" s="68">
        <f t="shared" si="2"/>
        <v>0.313153341438869</v>
      </c>
      <c r="N140" s="63">
        <v>54428.59</v>
      </c>
      <c r="O140" s="63">
        <v>19333.65</v>
      </c>
      <c r="P140" s="70">
        <v>35.52</v>
      </c>
      <c r="Q140" s="72">
        <v>101.75</v>
      </c>
      <c r="R140" s="63">
        <v>4855.62</v>
      </c>
      <c r="S140" s="63">
        <v>1600.77</v>
      </c>
      <c r="T140" s="63">
        <v>62.25</v>
      </c>
    </row>
    <row r="141" s="55" customFormat="1" spans="1:20">
      <c r="A141" s="62">
        <v>709</v>
      </c>
      <c r="B141" s="63" t="s">
        <v>345</v>
      </c>
      <c r="C141" s="62">
        <v>11125</v>
      </c>
      <c r="D141" s="63" t="s">
        <v>201</v>
      </c>
      <c r="E141" s="63" t="s">
        <v>200</v>
      </c>
      <c r="F141" s="63" t="s">
        <v>308</v>
      </c>
      <c r="G141" s="63">
        <v>1</v>
      </c>
      <c r="H141" s="63">
        <v>234000</v>
      </c>
      <c r="I141" s="68">
        <v>1.03537831111111</v>
      </c>
      <c r="J141" s="63">
        <v>66870</v>
      </c>
      <c r="K141" s="69">
        <v>232960.12</v>
      </c>
      <c r="L141" s="63">
        <v>72952.24</v>
      </c>
      <c r="M141" s="68">
        <f t="shared" si="2"/>
        <v>0.313153341438869</v>
      </c>
      <c r="N141" s="63">
        <v>67925.29</v>
      </c>
      <c r="O141" s="63">
        <v>19943.54</v>
      </c>
      <c r="P141" s="70">
        <v>29.36</v>
      </c>
      <c r="Q141" s="72">
        <v>101.58</v>
      </c>
      <c r="R141" s="63">
        <v>4855.62</v>
      </c>
      <c r="S141" s="63">
        <v>1600.77</v>
      </c>
      <c r="T141" s="63">
        <v>62.25</v>
      </c>
    </row>
    <row r="142" s="55" customFormat="1" spans="1:20">
      <c r="A142" s="62">
        <v>307</v>
      </c>
      <c r="B142" s="63" t="s">
        <v>302</v>
      </c>
      <c r="C142" s="62">
        <v>7588</v>
      </c>
      <c r="D142" s="63" t="s">
        <v>63</v>
      </c>
      <c r="E142" s="63" t="s">
        <v>444</v>
      </c>
      <c r="F142" s="63" t="s">
        <v>308</v>
      </c>
      <c r="G142" s="63">
        <v>0.04</v>
      </c>
      <c r="H142" s="63">
        <v>2085750</v>
      </c>
      <c r="I142" s="68">
        <v>0.917401017283951</v>
      </c>
      <c r="J142" s="63">
        <v>4594.51</v>
      </c>
      <c r="K142" s="69">
        <v>1857737.06</v>
      </c>
      <c r="L142" s="63">
        <v>542827.64</v>
      </c>
      <c r="M142" s="68">
        <f t="shared" si="2"/>
        <v>0.292198315729353</v>
      </c>
      <c r="N142" s="63">
        <v>4665.56</v>
      </c>
      <c r="O142" s="63">
        <v>991.78</v>
      </c>
      <c r="P142" s="70">
        <v>21.26</v>
      </c>
      <c r="Q142" s="72">
        <v>101.55</v>
      </c>
      <c r="R142" s="63">
        <v>58928.54</v>
      </c>
      <c r="S142" s="63">
        <v>18941.76</v>
      </c>
      <c r="T142" s="63">
        <v>84.76</v>
      </c>
    </row>
    <row r="143" s="55" customFormat="1" spans="1:20">
      <c r="A143" s="62">
        <v>745</v>
      </c>
      <c r="B143" s="63" t="s">
        <v>302</v>
      </c>
      <c r="C143" s="62">
        <v>11095</v>
      </c>
      <c r="D143" s="63" t="s">
        <v>445</v>
      </c>
      <c r="E143" s="63" t="s">
        <v>446</v>
      </c>
      <c r="F143" s="63" t="s">
        <v>327</v>
      </c>
      <c r="G143" s="63">
        <v>0.9</v>
      </c>
      <c r="H143" s="63">
        <v>156000</v>
      </c>
      <c r="I143" s="68">
        <v>0.9219994</v>
      </c>
      <c r="J143" s="63">
        <v>58500</v>
      </c>
      <c r="K143" s="69">
        <v>138299.91</v>
      </c>
      <c r="L143" s="63">
        <v>42584.78</v>
      </c>
      <c r="M143" s="68">
        <f t="shared" si="2"/>
        <v>0.307916180133451</v>
      </c>
      <c r="N143" s="63">
        <v>59305.98</v>
      </c>
      <c r="O143" s="63">
        <v>18460.68</v>
      </c>
      <c r="P143" s="70">
        <v>31.13</v>
      </c>
      <c r="Q143" s="72">
        <v>101.38</v>
      </c>
      <c r="R143" s="63">
        <v>4735.67</v>
      </c>
      <c r="S143" s="63">
        <v>1348.8</v>
      </c>
      <c r="T143" s="63">
        <v>91.07</v>
      </c>
    </row>
    <row r="144" s="55" customFormat="1" spans="1:20">
      <c r="A144" s="62">
        <v>720</v>
      </c>
      <c r="B144" s="63" t="s">
        <v>305</v>
      </c>
      <c r="C144" s="62">
        <v>11142</v>
      </c>
      <c r="D144" s="63" t="s">
        <v>121</v>
      </c>
      <c r="E144" s="63" t="s">
        <v>372</v>
      </c>
      <c r="F144" s="63" t="s">
        <v>308</v>
      </c>
      <c r="G144" s="63">
        <v>0.7</v>
      </c>
      <c r="H144" s="63">
        <v>108120</v>
      </c>
      <c r="I144" s="68">
        <v>1.29974970588235</v>
      </c>
      <c r="J144" s="63">
        <v>29070</v>
      </c>
      <c r="K144" s="69">
        <v>132574.47</v>
      </c>
      <c r="L144" s="63">
        <v>42071.05</v>
      </c>
      <c r="M144" s="68">
        <f t="shared" si="2"/>
        <v>0.317339001996387</v>
      </c>
      <c r="N144" s="63">
        <v>29459.67</v>
      </c>
      <c r="O144" s="63">
        <v>9048.87</v>
      </c>
      <c r="P144" s="70">
        <v>30.72</v>
      </c>
      <c r="Q144" s="72">
        <v>101.34</v>
      </c>
      <c r="R144" s="63">
        <v>3525.73</v>
      </c>
      <c r="S144" s="63">
        <v>1288.57</v>
      </c>
      <c r="T144" s="63">
        <v>97.83</v>
      </c>
    </row>
    <row r="145" s="55" customFormat="1" spans="1:20">
      <c r="A145" s="62">
        <v>52</v>
      </c>
      <c r="B145" s="63" t="s">
        <v>324</v>
      </c>
      <c r="C145" s="62">
        <v>6231</v>
      </c>
      <c r="D145" s="63" t="s">
        <v>112</v>
      </c>
      <c r="E145" s="63" t="s">
        <v>373</v>
      </c>
      <c r="F145" s="63" t="s">
        <v>369</v>
      </c>
      <c r="G145" s="63">
        <v>1</v>
      </c>
      <c r="H145" s="63">
        <v>193440</v>
      </c>
      <c r="I145" s="68">
        <v>1.02696908602151</v>
      </c>
      <c r="J145" s="63">
        <v>51000</v>
      </c>
      <c r="K145" s="69">
        <v>191016.25</v>
      </c>
      <c r="L145" s="63">
        <v>56289.46</v>
      </c>
      <c r="M145" s="68">
        <f t="shared" si="2"/>
        <v>0.294684143364766</v>
      </c>
      <c r="N145" s="63">
        <v>51672.05</v>
      </c>
      <c r="O145" s="63">
        <v>15745.33</v>
      </c>
      <c r="P145" s="70">
        <v>30.47</v>
      </c>
      <c r="Q145" s="72">
        <v>101.32</v>
      </c>
      <c r="R145" s="63">
        <v>7896.92</v>
      </c>
      <c r="S145" s="63">
        <v>2572</v>
      </c>
      <c r="T145" s="63">
        <v>122.47</v>
      </c>
    </row>
    <row r="146" s="55" customFormat="1" spans="1:20">
      <c r="A146" s="62">
        <v>750</v>
      </c>
      <c r="B146" s="63" t="s">
        <v>312</v>
      </c>
      <c r="C146" s="62">
        <v>11088</v>
      </c>
      <c r="D146" s="63" t="s">
        <v>131</v>
      </c>
      <c r="E146" s="63" t="s">
        <v>374</v>
      </c>
      <c r="F146" s="63" t="s">
        <v>308</v>
      </c>
      <c r="G146" s="63">
        <v>1</v>
      </c>
      <c r="H146" s="63">
        <v>401700</v>
      </c>
      <c r="I146" s="68">
        <v>1.05960802564103</v>
      </c>
      <c r="J146" s="63">
        <v>114771</v>
      </c>
      <c r="K146" s="69">
        <v>413247.13</v>
      </c>
      <c r="L146" s="63">
        <v>140977.63</v>
      </c>
      <c r="M146" s="68">
        <f t="shared" si="2"/>
        <v>0.341146059501974</v>
      </c>
      <c r="N146" s="63">
        <v>116265.37</v>
      </c>
      <c r="O146" s="63">
        <v>39407.55</v>
      </c>
      <c r="P146" s="70">
        <v>33.89</v>
      </c>
      <c r="Q146" s="72">
        <v>101.3</v>
      </c>
      <c r="R146" s="63">
        <v>14492.92</v>
      </c>
      <c r="S146" s="63">
        <v>4151.99</v>
      </c>
      <c r="T146" s="63">
        <v>108.24</v>
      </c>
    </row>
    <row r="147" s="55" customFormat="1" spans="1:20">
      <c r="A147" s="62">
        <v>513</v>
      </c>
      <c r="B147" s="63" t="s">
        <v>320</v>
      </c>
      <c r="C147" s="62">
        <v>9760</v>
      </c>
      <c r="D147" s="63" t="s">
        <v>236</v>
      </c>
      <c r="E147" s="63" t="s">
        <v>447</v>
      </c>
      <c r="F147" s="63" t="s">
        <v>308</v>
      </c>
      <c r="G147" s="63">
        <v>1</v>
      </c>
      <c r="H147" s="63">
        <v>265200</v>
      </c>
      <c r="I147" s="68">
        <v>0.948145450980392</v>
      </c>
      <c r="J147" s="63">
        <v>106080</v>
      </c>
      <c r="K147" s="69">
        <v>241777.09</v>
      </c>
      <c r="L147" s="63">
        <v>76121.66</v>
      </c>
      <c r="M147" s="68">
        <f t="shared" si="2"/>
        <v>0.314842320254578</v>
      </c>
      <c r="N147" s="63">
        <v>106951.4</v>
      </c>
      <c r="O147" s="63">
        <v>32458.57</v>
      </c>
      <c r="P147" s="70">
        <v>30.35</v>
      </c>
      <c r="Q147" s="72">
        <v>100.82</v>
      </c>
      <c r="R147" s="63">
        <v>7781.88</v>
      </c>
      <c r="S147" s="63">
        <v>2335.77</v>
      </c>
      <c r="T147" s="63">
        <v>88.03</v>
      </c>
    </row>
    <row r="148" s="55" customFormat="1" spans="1:20">
      <c r="A148" s="62">
        <v>311</v>
      </c>
      <c r="B148" s="63" t="s">
        <v>300</v>
      </c>
      <c r="C148" s="62">
        <v>4302</v>
      </c>
      <c r="D148" s="63" t="s">
        <v>95</v>
      </c>
      <c r="E148" s="63" t="s">
        <v>375</v>
      </c>
      <c r="F148" s="63" t="s">
        <v>308</v>
      </c>
      <c r="G148" s="63">
        <v>1</v>
      </c>
      <c r="H148" s="63">
        <v>171600</v>
      </c>
      <c r="I148" s="68">
        <v>1.49457557575758</v>
      </c>
      <c r="J148" s="63">
        <v>90315</v>
      </c>
      <c r="K148" s="69">
        <v>246604.97</v>
      </c>
      <c r="L148" s="63">
        <v>63167.06</v>
      </c>
      <c r="M148" s="68">
        <f t="shared" si="2"/>
        <v>0.256146743514537</v>
      </c>
      <c r="N148" s="63">
        <v>90896.49</v>
      </c>
      <c r="O148" s="63">
        <v>26957.1</v>
      </c>
      <c r="P148" s="70">
        <v>29.66</v>
      </c>
      <c r="Q148" s="72">
        <v>100.64</v>
      </c>
      <c r="R148" s="63">
        <v>35398.97</v>
      </c>
      <c r="S148" s="63">
        <v>7146.38</v>
      </c>
      <c r="T148" s="63">
        <v>618.86</v>
      </c>
    </row>
    <row r="149" s="55" customFormat="1" spans="1:20">
      <c r="A149" s="62">
        <v>737</v>
      </c>
      <c r="B149" s="63" t="s">
        <v>312</v>
      </c>
      <c r="C149" s="62">
        <v>11448</v>
      </c>
      <c r="D149" s="63" t="s">
        <v>110</v>
      </c>
      <c r="E149" s="63" t="s">
        <v>109</v>
      </c>
      <c r="F149" s="63" t="s">
        <v>310</v>
      </c>
      <c r="G149" s="63">
        <v>0.6</v>
      </c>
      <c r="H149" s="63">
        <v>187200</v>
      </c>
      <c r="I149" s="68">
        <v>1.01364005555556</v>
      </c>
      <c r="J149" s="63">
        <v>46800</v>
      </c>
      <c r="K149" s="69">
        <v>182455.21</v>
      </c>
      <c r="L149" s="63">
        <v>65221.55</v>
      </c>
      <c r="M149" s="68">
        <f t="shared" si="2"/>
        <v>0.357466087156404</v>
      </c>
      <c r="N149" s="63">
        <v>47085.4</v>
      </c>
      <c r="O149" s="63">
        <v>16960.06</v>
      </c>
      <c r="P149" s="70">
        <v>36.02</v>
      </c>
      <c r="Q149" s="72">
        <v>100.61</v>
      </c>
      <c r="R149" s="63">
        <v>5445.1</v>
      </c>
      <c r="S149" s="63">
        <v>2163.66</v>
      </c>
      <c r="T149" s="63">
        <v>87.26</v>
      </c>
    </row>
    <row r="150" s="55" customFormat="1" spans="1:20">
      <c r="A150" s="62">
        <v>514</v>
      </c>
      <c r="B150" s="63" t="s">
        <v>316</v>
      </c>
      <c r="C150" s="62">
        <v>5406</v>
      </c>
      <c r="D150" s="63" t="s">
        <v>238</v>
      </c>
      <c r="E150" s="63" t="s">
        <v>448</v>
      </c>
      <c r="F150" s="63" t="s">
        <v>301</v>
      </c>
      <c r="G150" s="63">
        <v>0.9</v>
      </c>
      <c r="H150" s="63">
        <v>280800</v>
      </c>
      <c r="I150" s="68">
        <v>0.825654592592593</v>
      </c>
      <c r="J150" s="63">
        <v>72206</v>
      </c>
      <c r="K150" s="69">
        <v>222926.74</v>
      </c>
      <c r="L150" s="63">
        <v>71910.24</v>
      </c>
      <c r="M150" s="68">
        <f t="shared" si="2"/>
        <v>0.322573415822615</v>
      </c>
      <c r="N150" s="63">
        <v>72549.2</v>
      </c>
      <c r="O150" s="63">
        <v>23906.62</v>
      </c>
      <c r="P150" s="70">
        <v>32.95</v>
      </c>
      <c r="Q150" s="72">
        <v>100.48</v>
      </c>
      <c r="R150" s="63">
        <v>7508.53</v>
      </c>
      <c r="S150" s="63">
        <v>2238.63</v>
      </c>
      <c r="T150" s="63">
        <v>80.22</v>
      </c>
    </row>
    <row r="151" s="55" customFormat="1" spans="1:20">
      <c r="A151" s="62">
        <v>585</v>
      </c>
      <c r="B151" s="63" t="s">
        <v>300</v>
      </c>
      <c r="C151" s="62">
        <v>11642</v>
      </c>
      <c r="D151" s="63" t="s">
        <v>171</v>
      </c>
      <c r="E151" s="63" t="s">
        <v>376</v>
      </c>
      <c r="F151" s="63" t="s">
        <v>310</v>
      </c>
      <c r="G151" s="63">
        <v>0.6</v>
      </c>
      <c r="H151" s="63">
        <v>299520</v>
      </c>
      <c r="I151" s="68">
        <v>1.10373013888889</v>
      </c>
      <c r="J151" s="63">
        <v>85590</v>
      </c>
      <c r="K151" s="69">
        <v>317874.28</v>
      </c>
      <c r="L151" s="63">
        <v>99170.31</v>
      </c>
      <c r="M151" s="68">
        <f t="shared" si="2"/>
        <v>0.311979660638162</v>
      </c>
      <c r="N151" s="63">
        <v>85951.1</v>
      </c>
      <c r="O151" s="63">
        <v>27835.39</v>
      </c>
      <c r="P151" s="70">
        <v>32.39</v>
      </c>
      <c r="Q151" s="72">
        <v>100.42</v>
      </c>
      <c r="R151" s="63">
        <v>9283.59</v>
      </c>
      <c r="S151" s="63">
        <v>3222.32</v>
      </c>
      <c r="T151" s="63">
        <v>92.98</v>
      </c>
    </row>
    <row r="152" s="55" customFormat="1" spans="1:20">
      <c r="A152" s="62">
        <v>103198</v>
      </c>
      <c r="B152" s="63" t="s">
        <v>320</v>
      </c>
      <c r="C152" s="62">
        <v>11126</v>
      </c>
      <c r="D152" s="63" t="s">
        <v>114</v>
      </c>
      <c r="E152" s="63" t="s">
        <v>113</v>
      </c>
      <c r="F152" s="63" t="s">
        <v>308</v>
      </c>
      <c r="G152" s="63">
        <v>1</v>
      </c>
      <c r="H152" s="63">
        <v>95400</v>
      </c>
      <c r="I152" s="68">
        <v>1.33613277777778</v>
      </c>
      <c r="J152" s="63">
        <v>38160</v>
      </c>
      <c r="K152" s="69">
        <v>120251.95</v>
      </c>
      <c r="L152" s="63">
        <v>35316.76</v>
      </c>
      <c r="M152" s="68">
        <f t="shared" si="2"/>
        <v>0.293689707318675</v>
      </c>
      <c r="N152" s="63">
        <v>38308.58</v>
      </c>
      <c r="O152" s="63">
        <v>10585.43</v>
      </c>
      <c r="P152" s="70">
        <v>27.63</v>
      </c>
      <c r="Q152" s="72">
        <v>100.39</v>
      </c>
      <c r="R152" s="63">
        <v>1849.96</v>
      </c>
      <c r="S152" s="63">
        <v>646.37</v>
      </c>
      <c r="T152" s="63">
        <v>58.17</v>
      </c>
    </row>
    <row r="153" s="55" customFormat="1" spans="1:20">
      <c r="A153" s="62">
        <v>308</v>
      </c>
      <c r="B153" s="63" t="s">
        <v>302</v>
      </c>
      <c r="C153" s="62">
        <v>4089</v>
      </c>
      <c r="D153" s="63" t="s">
        <v>66</v>
      </c>
      <c r="E153" s="63" t="s">
        <v>65</v>
      </c>
      <c r="F153" s="63" t="s">
        <v>301</v>
      </c>
      <c r="G153" s="63">
        <v>0.9</v>
      </c>
      <c r="H153" s="63">
        <v>274560</v>
      </c>
      <c r="I153" s="68">
        <v>0.912728787878788</v>
      </c>
      <c r="J153" s="63">
        <v>52575.3</v>
      </c>
      <c r="K153" s="69">
        <v>240960.4</v>
      </c>
      <c r="L153" s="63">
        <v>80657.01</v>
      </c>
      <c r="M153" s="68">
        <f t="shared" si="2"/>
        <v>0.334731391548155</v>
      </c>
      <c r="N153" s="63">
        <v>52456.42</v>
      </c>
      <c r="O153" s="63">
        <v>17508.8</v>
      </c>
      <c r="P153" s="70">
        <v>33.38</v>
      </c>
      <c r="Q153" s="72">
        <v>99.77</v>
      </c>
      <c r="R153" s="63">
        <v>17260.14</v>
      </c>
      <c r="S153" s="63">
        <v>5478.48</v>
      </c>
      <c r="T153" s="63">
        <v>188.59</v>
      </c>
    </row>
    <row r="154" s="55" customFormat="1" spans="1:20">
      <c r="A154" s="62">
        <v>343</v>
      </c>
      <c r="B154" s="63" t="s">
        <v>320</v>
      </c>
      <c r="C154" s="62">
        <v>10932</v>
      </c>
      <c r="D154" s="63" t="s">
        <v>69</v>
      </c>
      <c r="E154" s="63" t="s">
        <v>449</v>
      </c>
      <c r="F154" s="63" t="s">
        <v>327</v>
      </c>
      <c r="G154" s="63">
        <v>1</v>
      </c>
      <c r="H154" s="63">
        <v>618000</v>
      </c>
      <c r="I154" s="68">
        <v>0.983180466666667</v>
      </c>
      <c r="J154" s="63">
        <v>98095.24</v>
      </c>
      <c r="K154" s="69">
        <v>589908.28</v>
      </c>
      <c r="L154" s="63">
        <v>167769.32</v>
      </c>
      <c r="M154" s="68">
        <f t="shared" si="2"/>
        <v>0.284398991653414</v>
      </c>
      <c r="N154" s="63">
        <v>97872.65</v>
      </c>
      <c r="O154" s="63">
        <v>29715.56</v>
      </c>
      <c r="P154" s="70">
        <v>30.36</v>
      </c>
      <c r="Q154" s="72">
        <v>99.77</v>
      </c>
      <c r="R154" s="63">
        <v>14460.81</v>
      </c>
      <c r="S154" s="63">
        <v>3952.5</v>
      </c>
      <c r="T154" s="63">
        <v>70.2</v>
      </c>
    </row>
    <row r="155" s="55" customFormat="1" spans="1:20">
      <c r="A155" s="62">
        <v>52</v>
      </c>
      <c r="B155" s="63" t="s">
        <v>324</v>
      </c>
      <c r="C155" s="62">
        <v>4121</v>
      </c>
      <c r="D155" s="63" t="s">
        <v>112</v>
      </c>
      <c r="E155" s="63" t="s">
        <v>128</v>
      </c>
      <c r="F155" s="63" t="s">
        <v>301</v>
      </c>
      <c r="G155" s="63">
        <v>0.9</v>
      </c>
      <c r="H155" s="63">
        <v>193440</v>
      </c>
      <c r="I155" s="68">
        <v>1.02696908602151</v>
      </c>
      <c r="J155" s="63">
        <v>48000</v>
      </c>
      <c r="K155" s="69">
        <v>191016.25</v>
      </c>
      <c r="L155" s="63">
        <v>56289.46</v>
      </c>
      <c r="M155" s="68">
        <f t="shared" si="2"/>
        <v>0.294684143364766</v>
      </c>
      <c r="N155" s="63">
        <v>47771.05</v>
      </c>
      <c r="O155" s="63">
        <v>13776.15</v>
      </c>
      <c r="P155" s="70">
        <v>28.84</v>
      </c>
      <c r="Q155" s="72">
        <v>99.52</v>
      </c>
      <c r="R155" s="63">
        <v>7896.92</v>
      </c>
      <c r="S155" s="63">
        <v>2572</v>
      </c>
      <c r="T155" s="63">
        <v>122.47</v>
      </c>
    </row>
    <row r="156" s="55" customFormat="1" spans="1:20">
      <c r="A156" s="62">
        <v>754</v>
      </c>
      <c r="B156" s="63" t="s">
        <v>324</v>
      </c>
      <c r="C156" s="62">
        <v>11241</v>
      </c>
      <c r="D156" s="63" t="s">
        <v>91</v>
      </c>
      <c r="E156" s="63" t="s">
        <v>173</v>
      </c>
      <c r="F156" s="63" t="s">
        <v>369</v>
      </c>
      <c r="G156" s="63">
        <v>1</v>
      </c>
      <c r="H156" s="63">
        <v>184680</v>
      </c>
      <c r="I156" s="68">
        <v>1.27296216374269</v>
      </c>
      <c r="J156" s="63">
        <v>63682.75</v>
      </c>
      <c r="K156" s="69">
        <v>217676.53</v>
      </c>
      <c r="L156" s="63">
        <v>64278.15</v>
      </c>
      <c r="M156" s="68">
        <f t="shared" si="2"/>
        <v>0.295292055601952</v>
      </c>
      <c r="N156" s="63">
        <v>63334.46</v>
      </c>
      <c r="O156" s="63">
        <v>19448.85</v>
      </c>
      <c r="P156" s="70">
        <v>30.71</v>
      </c>
      <c r="Q156" s="72">
        <v>99.45</v>
      </c>
      <c r="R156" s="63">
        <v>9922</v>
      </c>
      <c r="S156" s="63">
        <v>2519.72</v>
      </c>
      <c r="T156" s="63">
        <v>161.18</v>
      </c>
    </row>
    <row r="157" s="55" customFormat="1" spans="1:20">
      <c r="A157" s="62">
        <v>721</v>
      </c>
      <c r="B157" s="63" t="s">
        <v>314</v>
      </c>
      <c r="C157" s="62">
        <v>7011</v>
      </c>
      <c r="D157" s="63" t="s">
        <v>351</v>
      </c>
      <c r="E157" s="63" t="s">
        <v>377</v>
      </c>
      <c r="F157" s="63" t="s">
        <v>301</v>
      </c>
      <c r="G157" s="63">
        <v>0.9</v>
      </c>
      <c r="H157" s="63">
        <v>162240</v>
      </c>
      <c r="I157" s="68">
        <v>1.00620358974359</v>
      </c>
      <c r="J157" s="63">
        <v>44249</v>
      </c>
      <c r="K157" s="69">
        <v>156967.76</v>
      </c>
      <c r="L157" s="63">
        <v>50459.34</v>
      </c>
      <c r="M157" s="68">
        <f t="shared" si="2"/>
        <v>0.321463082610085</v>
      </c>
      <c r="N157" s="63">
        <v>43927.88</v>
      </c>
      <c r="O157" s="63">
        <v>14346.23</v>
      </c>
      <c r="P157" s="70">
        <v>32.66</v>
      </c>
      <c r="Q157" s="72">
        <v>99.27</v>
      </c>
      <c r="R157" s="63">
        <v>3955.26</v>
      </c>
      <c r="S157" s="63">
        <v>1368.77</v>
      </c>
      <c r="T157" s="63">
        <v>73.14</v>
      </c>
    </row>
    <row r="158" s="55" customFormat="1" spans="1:20">
      <c r="A158" s="62">
        <v>730</v>
      </c>
      <c r="B158" s="63" t="s">
        <v>345</v>
      </c>
      <c r="C158" s="62">
        <v>8038</v>
      </c>
      <c r="D158" s="63" t="s">
        <v>346</v>
      </c>
      <c r="E158" s="63" t="s">
        <v>378</v>
      </c>
      <c r="F158" s="63" t="s">
        <v>308</v>
      </c>
      <c r="G158" s="63">
        <v>1</v>
      </c>
      <c r="H158" s="63">
        <v>280800</v>
      </c>
      <c r="I158" s="68">
        <v>1.06028596296296</v>
      </c>
      <c r="J158" s="63">
        <v>68490</v>
      </c>
      <c r="K158" s="69">
        <v>286277.21</v>
      </c>
      <c r="L158" s="63">
        <v>83198.99</v>
      </c>
      <c r="M158" s="68">
        <f t="shared" si="2"/>
        <v>0.290623867684054</v>
      </c>
      <c r="N158" s="63">
        <v>67371.45</v>
      </c>
      <c r="O158" s="63">
        <v>20106.8</v>
      </c>
      <c r="P158" s="70">
        <v>29.84</v>
      </c>
      <c r="Q158" s="72">
        <v>98.37</v>
      </c>
      <c r="R158" s="63">
        <v>5441.74</v>
      </c>
      <c r="S158" s="63">
        <v>1767</v>
      </c>
      <c r="T158" s="63">
        <v>58.14</v>
      </c>
    </row>
    <row r="159" s="55" customFormat="1" spans="1:20">
      <c r="A159" s="62">
        <v>572</v>
      </c>
      <c r="B159" s="63" t="s">
        <v>319</v>
      </c>
      <c r="C159" s="62">
        <v>10186</v>
      </c>
      <c r="D159" s="63" t="s">
        <v>140</v>
      </c>
      <c r="E159" s="63" t="s">
        <v>212</v>
      </c>
      <c r="F159" s="63" t="s">
        <v>301</v>
      </c>
      <c r="G159" s="63">
        <v>0.9</v>
      </c>
      <c r="H159" s="63">
        <v>184080</v>
      </c>
      <c r="I159" s="68">
        <v>0.929408757062147</v>
      </c>
      <c r="J159" s="63">
        <v>42480</v>
      </c>
      <c r="K159" s="69">
        <v>164505.35</v>
      </c>
      <c r="L159" s="63">
        <v>50108.62</v>
      </c>
      <c r="M159" s="68">
        <f t="shared" si="2"/>
        <v>0.304601765231344</v>
      </c>
      <c r="N159" s="63">
        <v>41742.4</v>
      </c>
      <c r="O159" s="63">
        <v>12412.52</v>
      </c>
      <c r="P159" s="70">
        <v>29.74</v>
      </c>
      <c r="Q159" s="72">
        <v>98.26</v>
      </c>
      <c r="R159" s="63">
        <v>6956.82</v>
      </c>
      <c r="S159" s="63">
        <v>1457.96</v>
      </c>
      <c r="T159" s="63">
        <v>113.38</v>
      </c>
    </row>
    <row r="160" s="55" customFormat="1" spans="1:20">
      <c r="A160" s="62">
        <v>727</v>
      </c>
      <c r="B160" s="63" t="s">
        <v>320</v>
      </c>
      <c r="C160" s="62">
        <v>6456</v>
      </c>
      <c r="D160" s="63" t="s">
        <v>450</v>
      </c>
      <c r="E160" s="63" t="s">
        <v>451</v>
      </c>
      <c r="F160" s="63" t="s">
        <v>379</v>
      </c>
      <c r="G160" s="63">
        <v>0.9</v>
      </c>
      <c r="H160" s="63">
        <v>134160</v>
      </c>
      <c r="I160" s="68">
        <v>0.989873023255814</v>
      </c>
      <c r="J160" s="63">
        <v>48297.6</v>
      </c>
      <c r="K160" s="69">
        <v>127693.62</v>
      </c>
      <c r="L160" s="63">
        <v>36197.81</v>
      </c>
      <c r="M160" s="68">
        <f t="shared" si="2"/>
        <v>0.283473912009073</v>
      </c>
      <c r="N160" s="63">
        <v>47265.41</v>
      </c>
      <c r="O160" s="63">
        <v>13911.94</v>
      </c>
      <c r="P160" s="70">
        <v>29.43</v>
      </c>
      <c r="Q160" s="72">
        <v>97.86</v>
      </c>
      <c r="R160" s="63">
        <v>3778.97</v>
      </c>
      <c r="S160" s="63">
        <v>1081.23</v>
      </c>
      <c r="T160" s="63">
        <v>84.5</v>
      </c>
    </row>
    <row r="161" s="55" customFormat="1" spans="1:20">
      <c r="A161" s="62">
        <v>373</v>
      </c>
      <c r="B161" s="63" t="s">
        <v>312</v>
      </c>
      <c r="C161" s="62">
        <v>8903</v>
      </c>
      <c r="D161" s="63" t="s">
        <v>60</v>
      </c>
      <c r="E161" s="63" t="s">
        <v>174</v>
      </c>
      <c r="F161" s="63" t="s">
        <v>379</v>
      </c>
      <c r="G161" s="63">
        <v>0.9</v>
      </c>
      <c r="H161" s="63">
        <v>252720</v>
      </c>
      <c r="I161" s="68">
        <v>1.26896946502058</v>
      </c>
      <c r="J161" s="63">
        <v>90979.2</v>
      </c>
      <c r="K161" s="69">
        <v>308359.58</v>
      </c>
      <c r="L161" s="63">
        <v>81632.57</v>
      </c>
      <c r="M161" s="68">
        <f t="shared" si="2"/>
        <v>0.264731745970078</v>
      </c>
      <c r="N161" s="63">
        <v>89010.68</v>
      </c>
      <c r="O161" s="63">
        <v>21617.84</v>
      </c>
      <c r="P161" s="70">
        <v>24.29</v>
      </c>
      <c r="Q161" s="72">
        <v>97.84</v>
      </c>
      <c r="R161" s="63">
        <v>7441.92</v>
      </c>
      <c r="S161" s="63">
        <v>2738.07</v>
      </c>
      <c r="T161" s="63">
        <v>88.34</v>
      </c>
    </row>
    <row r="162" s="55" customFormat="1" spans="1:20">
      <c r="A162" s="62">
        <v>102564</v>
      </c>
      <c r="B162" s="63" t="s">
        <v>314</v>
      </c>
      <c r="C162" s="62">
        <v>11482</v>
      </c>
      <c r="D162" s="63" t="s">
        <v>452</v>
      </c>
      <c r="E162" s="63" t="s">
        <v>453</v>
      </c>
      <c r="F162" s="63" t="s">
        <v>310</v>
      </c>
      <c r="G162" s="63">
        <v>0.6</v>
      </c>
      <c r="H162" s="63">
        <v>47700</v>
      </c>
      <c r="I162" s="68">
        <v>0.858001555555556</v>
      </c>
      <c r="J162" s="63">
        <v>12444</v>
      </c>
      <c r="K162" s="69">
        <v>38610.07</v>
      </c>
      <c r="L162" s="63">
        <v>11428.14</v>
      </c>
      <c r="M162" s="68">
        <f t="shared" si="2"/>
        <v>0.29598858536128</v>
      </c>
      <c r="N162" s="63">
        <v>12120.29</v>
      </c>
      <c r="O162" s="63">
        <v>3589.22</v>
      </c>
      <c r="P162" s="70">
        <v>29.61</v>
      </c>
      <c r="Q162" s="72">
        <v>97.4</v>
      </c>
      <c r="R162" s="63">
        <v>1471.98</v>
      </c>
      <c r="S162" s="63">
        <v>466.92</v>
      </c>
      <c r="T162" s="63">
        <v>92.58</v>
      </c>
    </row>
    <row r="163" s="55" customFormat="1" spans="1:20">
      <c r="A163" s="62">
        <v>727</v>
      </c>
      <c r="B163" s="63" t="s">
        <v>320</v>
      </c>
      <c r="C163" s="62">
        <v>11597</v>
      </c>
      <c r="D163" s="63" t="s">
        <v>450</v>
      </c>
      <c r="E163" s="63" t="s">
        <v>454</v>
      </c>
      <c r="F163" s="63" t="s">
        <v>455</v>
      </c>
      <c r="G163" s="63">
        <v>0.6</v>
      </c>
      <c r="H163" s="63">
        <v>134160</v>
      </c>
      <c r="I163" s="68">
        <v>0.989873023255814</v>
      </c>
      <c r="J163" s="63">
        <v>32198.4</v>
      </c>
      <c r="K163" s="69">
        <v>127693.62</v>
      </c>
      <c r="L163" s="63">
        <v>36197.81</v>
      </c>
      <c r="M163" s="68">
        <f t="shared" si="2"/>
        <v>0.283473912009073</v>
      </c>
      <c r="N163" s="63">
        <v>31342.94</v>
      </c>
      <c r="O163" s="63">
        <v>8256.67</v>
      </c>
      <c r="P163" s="70">
        <v>26.34</v>
      </c>
      <c r="Q163" s="72">
        <v>97.34</v>
      </c>
      <c r="R163" s="63">
        <v>3778.97</v>
      </c>
      <c r="S163" s="63">
        <v>1081.23</v>
      </c>
      <c r="T163" s="63">
        <v>84.5</v>
      </c>
    </row>
    <row r="164" s="55" customFormat="1" spans="1:20">
      <c r="A164" s="62">
        <v>709</v>
      </c>
      <c r="B164" s="63" t="s">
        <v>345</v>
      </c>
      <c r="C164" s="62">
        <v>7662</v>
      </c>
      <c r="D164" s="63" t="s">
        <v>201</v>
      </c>
      <c r="E164" s="63" t="s">
        <v>380</v>
      </c>
      <c r="F164" s="63" t="s">
        <v>301</v>
      </c>
      <c r="G164" s="63">
        <v>0.9</v>
      </c>
      <c r="H164" s="63">
        <v>234000</v>
      </c>
      <c r="I164" s="68">
        <v>1.03537831111111</v>
      </c>
      <c r="J164" s="63">
        <v>60150</v>
      </c>
      <c r="K164" s="69">
        <v>232960.12</v>
      </c>
      <c r="L164" s="63">
        <v>72952.24</v>
      </c>
      <c r="M164" s="68">
        <f t="shared" si="2"/>
        <v>0.313153341438869</v>
      </c>
      <c r="N164" s="63">
        <v>58542.06</v>
      </c>
      <c r="O164" s="63">
        <v>17912.39</v>
      </c>
      <c r="P164" s="70">
        <v>30.6</v>
      </c>
      <c r="Q164" s="72">
        <v>97.33</v>
      </c>
      <c r="R164" s="63">
        <v>4855.62</v>
      </c>
      <c r="S164" s="63">
        <v>1600.77</v>
      </c>
      <c r="T164" s="63">
        <v>62.25</v>
      </c>
    </row>
    <row r="165" s="55" customFormat="1" spans="1:20">
      <c r="A165" s="62">
        <v>733</v>
      </c>
      <c r="B165" s="63" t="s">
        <v>341</v>
      </c>
      <c r="C165" s="62">
        <v>11004</v>
      </c>
      <c r="D165" s="63" t="s">
        <v>84</v>
      </c>
      <c r="E165" s="63" t="s">
        <v>161</v>
      </c>
      <c r="F165" s="63" t="s">
        <v>342</v>
      </c>
      <c r="G165" s="63">
        <v>0.9</v>
      </c>
      <c r="H165" s="63">
        <v>108120</v>
      </c>
      <c r="I165" s="68">
        <v>1.11712107843137</v>
      </c>
      <c r="J165" s="63">
        <v>38923.2</v>
      </c>
      <c r="K165" s="69">
        <v>113946.35</v>
      </c>
      <c r="L165" s="63">
        <v>31794.71</v>
      </c>
      <c r="M165" s="68">
        <f t="shared" si="2"/>
        <v>0.27903228142016</v>
      </c>
      <c r="N165" s="63">
        <v>37821.4</v>
      </c>
      <c r="O165" s="63">
        <v>10759.84</v>
      </c>
      <c r="P165" s="70">
        <v>28.45</v>
      </c>
      <c r="Q165" s="72">
        <v>97.17</v>
      </c>
      <c r="R165" s="63">
        <v>2939.28</v>
      </c>
      <c r="S165" s="63">
        <v>947.45</v>
      </c>
      <c r="T165" s="63">
        <v>81.56</v>
      </c>
    </row>
    <row r="166" s="55" customFormat="1" spans="1:20">
      <c r="A166" s="62">
        <v>341</v>
      </c>
      <c r="B166" s="63" t="s">
        <v>314</v>
      </c>
      <c r="C166" s="62">
        <v>992157</v>
      </c>
      <c r="D166" s="63" t="s">
        <v>93</v>
      </c>
      <c r="E166" s="63" t="s">
        <v>381</v>
      </c>
      <c r="F166" s="63" t="s">
        <v>382</v>
      </c>
      <c r="G166" s="63">
        <v>1.2</v>
      </c>
      <c r="H166" s="63">
        <v>599460</v>
      </c>
      <c r="I166" s="68">
        <v>1.05977721649485</v>
      </c>
      <c r="J166" s="63">
        <v>93422</v>
      </c>
      <c r="K166" s="69">
        <v>616790.34</v>
      </c>
      <c r="L166" s="63">
        <v>178966.38</v>
      </c>
      <c r="M166" s="68">
        <f t="shared" si="2"/>
        <v>0.290157559860617</v>
      </c>
      <c r="N166" s="63">
        <v>90734.56</v>
      </c>
      <c r="O166" s="63">
        <v>25339.69</v>
      </c>
      <c r="P166" s="70">
        <v>27.93</v>
      </c>
      <c r="Q166" s="72">
        <v>97.12</v>
      </c>
      <c r="R166" s="63">
        <v>14503.6</v>
      </c>
      <c r="S166" s="63">
        <v>4855.96</v>
      </c>
      <c r="T166" s="63">
        <v>72.58</v>
      </c>
    </row>
    <row r="167" s="55" customFormat="1" spans="1:20">
      <c r="A167" s="62">
        <v>307</v>
      </c>
      <c r="B167" s="63" t="s">
        <v>302</v>
      </c>
      <c r="C167" s="62">
        <v>9563</v>
      </c>
      <c r="D167" s="63" t="s">
        <v>63</v>
      </c>
      <c r="E167" s="63" t="s">
        <v>456</v>
      </c>
      <c r="F167" s="63" t="s">
        <v>308</v>
      </c>
      <c r="G167" s="63">
        <v>1.3</v>
      </c>
      <c r="H167" s="63">
        <v>2085750</v>
      </c>
      <c r="I167" s="68">
        <v>0.917401017283951</v>
      </c>
      <c r="J167" s="63">
        <v>149321.61</v>
      </c>
      <c r="K167" s="69">
        <v>1857737.06</v>
      </c>
      <c r="L167" s="63">
        <v>542827.64</v>
      </c>
      <c r="M167" s="68">
        <f t="shared" si="2"/>
        <v>0.292198315729353</v>
      </c>
      <c r="N167" s="63">
        <v>144032.72</v>
      </c>
      <c r="O167" s="63">
        <v>38042.69</v>
      </c>
      <c r="P167" s="70">
        <v>26.41</v>
      </c>
      <c r="Q167" s="72">
        <v>96.46</v>
      </c>
      <c r="R167" s="63">
        <v>58928.54</v>
      </c>
      <c r="S167" s="63">
        <v>18941.76</v>
      </c>
      <c r="T167" s="63">
        <v>84.76</v>
      </c>
    </row>
    <row r="168" s="55" customFormat="1" spans="1:20">
      <c r="A168" s="62">
        <v>379</v>
      </c>
      <c r="B168" s="63" t="s">
        <v>320</v>
      </c>
      <c r="C168" s="62">
        <v>6831</v>
      </c>
      <c r="D168" s="63" t="s">
        <v>76</v>
      </c>
      <c r="E168" s="63" t="s">
        <v>383</v>
      </c>
      <c r="F168" s="63" t="s">
        <v>308</v>
      </c>
      <c r="G168" s="63">
        <v>1</v>
      </c>
      <c r="H168" s="63">
        <v>187200</v>
      </c>
      <c r="I168" s="68">
        <v>1.14153672222222</v>
      </c>
      <c r="J168" s="63">
        <v>64551.72</v>
      </c>
      <c r="K168" s="69">
        <v>205476.61</v>
      </c>
      <c r="L168" s="63">
        <v>52998.66</v>
      </c>
      <c r="M168" s="68">
        <f t="shared" si="2"/>
        <v>0.257930379521056</v>
      </c>
      <c r="N168" s="63">
        <v>62226.83</v>
      </c>
      <c r="O168" s="63">
        <v>16870.22</v>
      </c>
      <c r="P168" s="70">
        <v>27.11</v>
      </c>
      <c r="Q168" s="72">
        <v>96.4</v>
      </c>
      <c r="R168" s="63">
        <v>4593.9</v>
      </c>
      <c r="S168" s="63">
        <v>1314.3</v>
      </c>
      <c r="T168" s="63">
        <v>73.62</v>
      </c>
    </row>
    <row r="169" s="55" customFormat="1" spans="1:20">
      <c r="A169" s="62">
        <v>743</v>
      </c>
      <c r="B169" s="63" t="s">
        <v>309</v>
      </c>
      <c r="C169" s="62">
        <v>11395</v>
      </c>
      <c r="D169" s="63" t="s">
        <v>343</v>
      </c>
      <c r="E169" s="63" t="s">
        <v>384</v>
      </c>
      <c r="F169" s="63" t="s">
        <v>308</v>
      </c>
      <c r="G169" s="63">
        <v>0.7</v>
      </c>
      <c r="H169" s="63">
        <v>114480</v>
      </c>
      <c r="I169" s="68">
        <v>1.13148175925926</v>
      </c>
      <c r="J169" s="63">
        <v>30840</v>
      </c>
      <c r="K169" s="69">
        <v>122200.03</v>
      </c>
      <c r="L169" s="63">
        <v>39037.77</v>
      </c>
      <c r="M169" s="68">
        <f t="shared" si="2"/>
        <v>0.319457941213271</v>
      </c>
      <c r="N169" s="63">
        <v>29703.2</v>
      </c>
      <c r="O169" s="63">
        <v>9398.26</v>
      </c>
      <c r="P169" s="70">
        <v>31.64</v>
      </c>
      <c r="Q169" s="72">
        <v>96.31</v>
      </c>
      <c r="R169" s="63">
        <v>2463.83</v>
      </c>
      <c r="S169" s="63">
        <v>913.33</v>
      </c>
      <c r="T169" s="63">
        <v>64.57</v>
      </c>
    </row>
    <row r="170" s="55" customFormat="1" spans="1:20">
      <c r="A170" s="62">
        <v>709</v>
      </c>
      <c r="B170" s="63" t="s">
        <v>345</v>
      </c>
      <c r="C170" s="62">
        <v>11486</v>
      </c>
      <c r="D170" s="63" t="s">
        <v>201</v>
      </c>
      <c r="E170" s="63" t="s">
        <v>385</v>
      </c>
      <c r="F170" s="63" t="s">
        <v>350</v>
      </c>
      <c r="G170" s="63">
        <v>0.8</v>
      </c>
      <c r="H170" s="63">
        <v>234000</v>
      </c>
      <c r="I170" s="68">
        <v>1.03537831111111</v>
      </c>
      <c r="J170" s="63">
        <v>53490</v>
      </c>
      <c r="K170" s="69">
        <v>232960.12</v>
      </c>
      <c r="L170" s="63">
        <v>72952.24</v>
      </c>
      <c r="M170" s="68">
        <f t="shared" si="2"/>
        <v>0.313153341438869</v>
      </c>
      <c r="N170" s="63">
        <v>51329.78</v>
      </c>
      <c r="O170" s="63">
        <v>15721.77</v>
      </c>
      <c r="P170" s="70">
        <v>30.63</v>
      </c>
      <c r="Q170" s="72">
        <v>95.96</v>
      </c>
      <c r="R170" s="63">
        <v>4855.62</v>
      </c>
      <c r="S170" s="63">
        <v>1600.77</v>
      </c>
      <c r="T170" s="63">
        <v>62.25</v>
      </c>
    </row>
    <row r="171" s="55" customFormat="1" spans="1:20">
      <c r="A171" s="62">
        <v>308</v>
      </c>
      <c r="B171" s="63" t="s">
        <v>302</v>
      </c>
      <c r="C171" s="62">
        <v>5347</v>
      </c>
      <c r="D171" s="63" t="s">
        <v>66</v>
      </c>
      <c r="E171" s="63" t="s">
        <v>457</v>
      </c>
      <c r="F171" s="63" t="s">
        <v>350</v>
      </c>
      <c r="G171" s="63">
        <v>1</v>
      </c>
      <c r="H171" s="63">
        <v>274560</v>
      </c>
      <c r="I171" s="68">
        <v>0.912728787878788</v>
      </c>
      <c r="J171" s="63">
        <v>58417</v>
      </c>
      <c r="K171" s="69">
        <v>240960.4</v>
      </c>
      <c r="L171" s="63">
        <v>80657.01</v>
      </c>
      <c r="M171" s="68">
        <f t="shared" si="2"/>
        <v>0.334731391548155</v>
      </c>
      <c r="N171" s="63">
        <v>56035.46</v>
      </c>
      <c r="O171" s="63">
        <v>18304.75</v>
      </c>
      <c r="P171" s="70">
        <v>32.67</v>
      </c>
      <c r="Q171" s="72">
        <v>95.92</v>
      </c>
      <c r="R171" s="63">
        <v>17260.14</v>
      </c>
      <c r="S171" s="63">
        <v>5478.48</v>
      </c>
      <c r="T171" s="63">
        <v>188.59</v>
      </c>
    </row>
    <row r="172" s="55" customFormat="1" spans="1:20">
      <c r="A172" s="62">
        <v>337</v>
      </c>
      <c r="B172" s="63" t="s">
        <v>302</v>
      </c>
      <c r="C172" s="62">
        <v>990451</v>
      </c>
      <c r="D172" s="63" t="s">
        <v>35</v>
      </c>
      <c r="E172" s="63" t="s">
        <v>106</v>
      </c>
      <c r="F172" s="63" t="s">
        <v>382</v>
      </c>
      <c r="G172" s="63">
        <v>1.2</v>
      </c>
      <c r="H172" s="63">
        <v>732330</v>
      </c>
      <c r="I172" s="68">
        <v>1.12850571026723</v>
      </c>
      <c r="J172" s="63">
        <v>123774</v>
      </c>
      <c r="K172" s="69">
        <v>802367.56</v>
      </c>
      <c r="L172" s="63">
        <v>180692.57</v>
      </c>
      <c r="M172" s="68">
        <f t="shared" si="2"/>
        <v>0.22519924658968</v>
      </c>
      <c r="N172" s="63">
        <v>118364.88</v>
      </c>
      <c r="O172" s="63">
        <v>25720.45</v>
      </c>
      <c r="P172" s="70">
        <v>21.73</v>
      </c>
      <c r="Q172" s="72">
        <v>95.63</v>
      </c>
      <c r="R172" s="63">
        <v>34903.62</v>
      </c>
      <c r="S172" s="63">
        <v>5656.3</v>
      </c>
      <c r="T172" s="63">
        <v>142.98</v>
      </c>
    </row>
    <row r="173" s="55" customFormat="1" spans="1:20">
      <c r="A173" s="62">
        <v>723</v>
      </c>
      <c r="B173" s="63" t="s">
        <v>309</v>
      </c>
      <c r="C173" s="62">
        <v>8386</v>
      </c>
      <c r="D173" s="63" t="s">
        <v>151</v>
      </c>
      <c r="E173" s="63" t="s">
        <v>386</v>
      </c>
      <c r="F173" s="63" t="s">
        <v>379</v>
      </c>
      <c r="G173" s="63">
        <v>1</v>
      </c>
      <c r="H173" s="63">
        <v>120840</v>
      </c>
      <c r="I173" s="68">
        <v>1.06058640350877</v>
      </c>
      <c r="J173" s="63">
        <v>48360</v>
      </c>
      <c r="K173" s="69">
        <v>120906.85</v>
      </c>
      <c r="L173" s="63">
        <v>36333.48</v>
      </c>
      <c r="M173" s="68">
        <f t="shared" si="2"/>
        <v>0.30050803573164</v>
      </c>
      <c r="N173" s="63">
        <v>46189.19</v>
      </c>
      <c r="O173" s="63">
        <v>12773.76</v>
      </c>
      <c r="P173" s="70">
        <v>27.66</v>
      </c>
      <c r="Q173" s="72">
        <v>95.51</v>
      </c>
      <c r="R173" s="63">
        <v>4009.91</v>
      </c>
      <c r="S173" s="63">
        <v>1547.76</v>
      </c>
      <c r="T173" s="63">
        <v>99.55</v>
      </c>
    </row>
    <row r="174" s="55" customFormat="1" spans="1:20">
      <c r="A174" s="62">
        <v>726</v>
      </c>
      <c r="B174" s="63" t="s">
        <v>300</v>
      </c>
      <c r="C174" s="62">
        <v>10177</v>
      </c>
      <c r="D174" s="63" t="s">
        <v>187</v>
      </c>
      <c r="E174" s="63" t="s">
        <v>213</v>
      </c>
      <c r="F174" s="63" t="s">
        <v>308</v>
      </c>
      <c r="G174" s="63">
        <v>1</v>
      </c>
      <c r="H174" s="63">
        <v>280800</v>
      </c>
      <c r="I174" s="68">
        <v>0.92728337037037</v>
      </c>
      <c r="J174" s="63">
        <v>85090.9</v>
      </c>
      <c r="K174" s="69">
        <v>250366.51</v>
      </c>
      <c r="L174" s="63">
        <v>76357.96</v>
      </c>
      <c r="M174" s="68">
        <f t="shared" si="2"/>
        <v>0.304984720200797</v>
      </c>
      <c r="N174" s="63">
        <v>81229.35</v>
      </c>
      <c r="O174" s="63">
        <v>25371.28</v>
      </c>
      <c r="P174" s="70">
        <v>31.23</v>
      </c>
      <c r="Q174" s="72">
        <v>95.46</v>
      </c>
      <c r="R174" s="63">
        <v>10005.52</v>
      </c>
      <c r="S174" s="63">
        <v>2740.28</v>
      </c>
      <c r="T174" s="63">
        <v>106.9</v>
      </c>
    </row>
    <row r="175" s="55" customFormat="1" spans="1:20">
      <c r="A175" s="62">
        <v>355</v>
      </c>
      <c r="B175" s="63" t="s">
        <v>309</v>
      </c>
      <c r="C175" s="62">
        <v>11396</v>
      </c>
      <c r="D175" s="63" t="s">
        <v>149</v>
      </c>
      <c r="E175" s="63" t="s">
        <v>387</v>
      </c>
      <c r="F175" s="63" t="s">
        <v>388</v>
      </c>
      <c r="G175" s="63">
        <v>0.6</v>
      </c>
      <c r="H175" s="63">
        <v>255840</v>
      </c>
      <c r="I175" s="68">
        <v>1.00618707317073</v>
      </c>
      <c r="J175" s="63">
        <v>32660</v>
      </c>
      <c r="K175" s="69">
        <v>247522.02</v>
      </c>
      <c r="L175" s="63">
        <v>77630.32</v>
      </c>
      <c r="M175" s="68">
        <f t="shared" si="2"/>
        <v>0.3136299550238</v>
      </c>
      <c r="N175" s="63">
        <v>31164.07</v>
      </c>
      <c r="O175" s="63">
        <v>10734.32</v>
      </c>
      <c r="P175" s="70">
        <v>34.44</v>
      </c>
      <c r="Q175" s="72">
        <v>95.42</v>
      </c>
      <c r="R175" s="63">
        <v>7131.14</v>
      </c>
      <c r="S175" s="63">
        <v>2290.31</v>
      </c>
      <c r="T175" s="63">
        <v>83.62</v>
      </c>
    </row>
    <row r="176" s="55" customFormat="1" spans="1:20">
      <c r="A176" s="62">
        <v>578</v>
      </c>
      <c r="B176" s="63" t="s">
        <v>309</v>
      </c>
      <c r="C176" s="62">
        <v>9140</v>
      </c>
      <c r="D176" s="63" t="s">
        <v>74</v>
      </c>
      <c r="E176" s="63" t="s">
        <v>389</v>
      </c>
      <c r="F176" s="63" t="s">
        <v>333</v>
      </c>
      <c r="G176" s="63">
        <v>1.1</v>
      </c>
      <c r="H176" s="63">
        <v>224640</v>
      </c>
      <c r="I176" s="68">
        <v>1.20774310185185</v>
      </c>
      <c r="J176" s="63">
        <v>95000</v>
      </c>
      <c r="K176" s="69">
        <v>260872.51</v>
      </c>
      <c r="L176" s="63">
        <v>83699.06</v>
      </c>
      <c r="M176" s="68">
        <f t="shared" si="2"/>
        <v>0.320842774886476</v>
      </c>
      <c r="N176" s="63">
        <v>90413.51</v>
      </c>
      <c r="O176" s="63">
        <v>31106.39</v>
      </c>
      <c r="P176" s="70">
        <v>34.4</v>
      </c>
      <c r="Q176" s="72">
        <v>95.17</v>
      </c>
      <c r="R176" s="63">
        <v>8949.18</v>
      </c>
      <c r="S176" s="63">
        <v>3283.6</v>
      </c>
      <c r="T176" s="63">
        <v>119.51</v>
      </c>
    </row>
    <row r="177" s="55" customFormat="1" spans="1:20">
      <c r="A177" s="62">
        <v>581</v>
      </c>
      <c r="B177" s="63" t="s">
        <v>309</v>
      </c>
      <c r="C177" s="62">
        <v>5641</v>
      </c>
      <c r="D177" s="63" t="s">
        <v>185</v>
      </c>
      <c r="E177" s="63" t="s">
        <v>390</v>
      </c>
      <c r="F177" s="63" t="s">
        <v>301</v>
      </c>
      <c r="G177" s="63">
        <v>0.9</v>
      </c>
      <c r="H177" s="63">
        <v>287040</v>
      </c>
      <c r="I177" s="68">
        <v>1.05199275362319</v>
      </c>
      <c r="J177" s="63">
        <v>95680</v>
      </c>
      <c r="K177" s="69">
        <v>290320.2</v>
      </c>
      <c r="L177" s="63">
        <v>91813.23</v>
      </c>
      <c r="M177" s="68">
        <f t="shared" si="2"/>
        <v>0.316248163234938</v>
      </c>
      <c r="N177" s="63">
        <v>89983.71</v>
      </c>
      <c r="O177" s="63">
        <v>28661.23</v>
      </c>
      <c r="P177" s="70">
        <v>31.85</v>
      </c>
      <c r="Q177" s="72">
        <v>94.05</v>
      </c>
      <c r="R177" s="63">
        <v>10520.34</v>
      </c>
      <c r="S177" s="63">
        <v>3434.17</v>
      </c>
      <c r="T177" s="63">
        <v>109.95</v>
      </c>
    </row>
    <row r="178" s="55" customFormat="1" spans="1:20">
      <c r="A178" s="62">
        <v>541</v>
      </c>
      <c r="B178" s="63" t="s">
        <v>312</v>
      </c>
      <c r="C178" s="62">
        <v>5665</v>
      </c>
      <c r="D178" s="63" t="s">
        <v>88</v>
      </c>
      <c r="E178" s="63" t="s">
        <v>87</v>
      </c>
      <c r="F178" s="63" t="s">
        <v>308</v>
      </c>
      <c r="G178" s="63">
        <v>1</v>
      </c>
      <c r="H178" s="63">
        <v>312000</v>
      </c>
      <c r="I178" s="68">
        <v>1.01065656666667</v>
      </c>
      <c r="J178" s="63">
        <v>107586.21</v>
      </c>
      <c r="K178" s="69">
        <v>303196.97</v>
      </c>
      <c r="L178" s="63">
        <v>90291.07</v>
      </c>
      <c r="M178" s="68">
        <f t="shared" si="2"/>
        <v>0.297796742493832</v>
      </c>
      <c r="N178" s="63">
        <v>100768.7</v>
      </c>
      <c r="O178" s="63">
        <v>31056.5</v>
      </c>
      <c r="P178" s="70">
        <v>30.82</v>
      </c>
      <c r="Q178" s="72">
        <v>93.66</v>
      </c>
      <c r="R178" s="63">
        <v>16764.36</v>
      </c>
      <c r="S178" s="63">
        <v>3714.47</v>
      </c>
      <c r="T178" s="63">
        <v>161.2</v>
      </c>
    </row>
    <row r="179" s="55" customFormat="1" spans="1:20">
      <c r="A179" s="62">
        <v>747</v>
      </c>
      <c r="B179" s="63" t="s">
        <v>319</v>
      </c>
      <c r="C179" s="62">
        <v>11023</v>
      </c>
      <c r="D179" s="63" t="s">
        <v>145</v>
      </c>
      <c r="E179" s="63" t="s">
        <v>203</v>
      </c>
      <c r="F179" s="63" t="s">
        <v>350</v>
      </c>
      <c r="G179" s="63">
        <v>0.9</v>
      </c>
      <c r="H179" s="63">
        <v>174720</v>
      </c>
      <c r="I179" s="68">
        <v>1.25001380952381</v>
      </c>
      <c r="J179" s="63">
        <v>58240</v>
      </c>
      <c r="K179" s="69">
        <v>210002.32</v>
      </c>
      <c r="L179" s="63">
        <v>60198.13</v>
      </c>
      <c r="M179" s="68">
        <f t="shared" si="2"/>
        <v>0.286654595053997</v>
      </c>
      <c r="N179" s="63">
        <v>54379.34</v>
      </c>
      <c r="O179" s="63">
        <v>16131.59</v>
      </c>
      <c r="P179" s="70">
        <v>29.66</v>
      </c>
      <c r="Q179" s="72">
        <v>93.37</v>
      </c>
      <c r="R179" s="63">
        <v>2138.33</v>
      </c>
      <c r="S179" s="63">
        <v>721.61</v>
      </c>
      <c r="T179" s="63">
        <v>36.72</v>
      </c>
    </row>
    <row r="180" s="55" customFormat="1" spans="1:20">
      <c r="A180" s="62">
        <v>594</v>
      </c>
      <c r="B180" s="63" t="s">
        <v>305</v>
      </c>
      <c r="C180" s="62">
        <v>6148</v>
      </c>
      <c r="D180" s="63" t="s">
        <v>231</v>
      </c>
      <c r="E180" s="63" t="s">
        <v>458</v>
      </c>
      <c r="F180" s="63" t="s">
        <v>459</v>
      </c>
      <c r="G180" s="63">
        <v>1</v>
      </c>
      <c r="H180" s="63">
        <v>114480</v>
      </c>
      <c r="I180" s="68">
        <v>0.961300462962963</v>
      </c>
      <c r="J180" s="63">
        <v>52050</v>
      </c>
      <c r="K180" s="69">
        <v>103820.45</v>
      </c>
      <c r="L180" s="63">
        <v>30181.64</v>
      </c>
      <c r="M180" s="68">
        <f t="shared" si="2"/>
        <v>0.290709970916135</v>
      </c>
      <c r="N180" s="63">
        <v>48594.11</v>
      </c>
      <c r="O180" s="63">
        <v>12803.14</v>
      </c>
      <c r="P180" s="70">
        <v>26.35</v>
      </c>
      <c r="Q180" s="72">
        <v>93.36</v>
      </c>
      <c r="R180" s="63">
        <v>2320.06</v>
      </c>
      <c r="S180" s="63">
        <v>762.32</v>
      </c>
      <c r="T180" s="63">
        <v>60.8</v>
      </c>
    </row>
    <row r="181" s="55" customFormat="1" spans="1:20">
      <c r="A181" s="62">
        <v>581</v>
      </c>
      <c r="B181" s="63" t="s">
        <v>309</v>
      </c>
      <c r="C181" s="62">
        <v>7279</v>
      </c>
      <c r="D181" s="63" t="s">
        <v>185</v>
      </c>
      <c r="E181" s="63" t="s">
        <v>391</v>
      </c>
      <c r="F181" s="63" t="s">
        <v>308</v>
      </c>
      <c r="G181" s="63">
        <v>1</v>
      </c>
      <c r="H181" s="63">
        <v>287040</v>
      </c>
      <c r="I181" s="68">
        <v>1.05199275362319</v>
      </c>
      <c r="J181" s="63">
        <v>106311</v>
      </c>
      <c r="K181" s="69">
        <v>290320.2</v>
      </c>
      <c r="L181" s="63">
        <v>91813.23</v>
      </c>
      <c r="M181" s="68">
        <f t="shared" si="2"/>
        <v>0.316248163234938</v>
      </c>
      <c r="N181" s="63">
        <v>98797.71</v>
      </c>
      <c r="O181" s="63">
        <v>32300.91</v>
      </c>
      <c r="P181" s="70">
        <v>32.69</v>
      </c>
      <c r="Q181" s="72">
        <v>92.93</v>
      </c>
      <c r="R181" s="63">
        <v>10520.34</v>
      </c>
      <c r="S181" s="63">
        <v>3434.17</v>
      </c>
      <c r="T181" s="63">
        <v>109.95</v>
      </c>
    </row>
    <row r="182" s="55" customFormat="1" spans="1:20">
      <c r="A182" s="62">
        <v>307</v>
      </c>
      <c r="B182" s="63" t="s">
        <v>302</v>
      </c>
      <c r="C182" s="62">
        <v>9669</v>
      </c>
      <c r="D182" s="63" t="s">
        <v>63</v>
      </c>
      <c r="E182" s="63" t="s">
        <v>248</v>
      </c>
      <c r="F182" s="63" t="s">
        <v>308</v>
      </c>
      <c r="G182" s="63">
        <v>1.3</v>
      </c>
      <c r="H182" s="63">
        <v>2085750</v>
      </c>
      <c r="I182" s="68">
        <v>0.917401017283951</v>
      </c>
      <c r="J182" s="63">
        <v>149321.61</v>
      </c>
      <c r="K182" s="69">
        <v>1857737.06</v>
      </c>
      <c r="L182" s="63">
        <v>542827.64</v>
      </c>
      <c r="M182" s="68">
        <f t="shared" si="2"/>
        <v>0.292198315729353</v>
      </c>
      <c r="N182" s="63">
        <v>138729.12</v>
      </c>
      <c r="O182" s="63">
        <v>38269.06</v>
      </c>
      <c r="P182" s="70">
        <v>27.59</v>
      </c>
      <c r="Q182" s="72">
        <v>92.91</v>
      </c>
      <c r="R182" s="63">
        <v>58928.54</v>
      </c>
      <c r="S182" s="63">
        <v>18941.76</v>
      </c>
      <c r="T182" s="63">
        <v>84.76</v>
      </c>
    </row>
    <row r="183" s="55" customFormat="1" spans="1:20">
      <c r="A183" s="62">
        <v>399</v>
      </c>
      <c r="B183" s="63" t="s">
        <v>312</v>
      </c>
      <c r="C183" s="62">
        <v>11106</v>
      </c>
      <c r="D183" s="63" t="s">
        <v>460</v>
      </c>
      <c r="E183" s="63" t="s">
        <v>461</v>
      </c>
      <c r="F183" s="63" t="s">
        <v>306</v>
      </c>
      <c r="G183" s="63">
        <v>0.9</v>
      </c>
      <c r="H183" s="63">
        <v>212160</v>
      </c>
      <c r="I183" s="68">
        <v>0.987815882352941</v>
      </c>
      <c r="J183" s="63">
        <v>106080</v>
      </c>
      <c r="K183" s="69">
        <v>201514.44</v>
      </c>
      <c r="L183" s="63">
        <v>61157.38</v>
      </c>
      <c r="M183" s="68">
        <f t="shared" si="2"/>
        <v>0.303488821942487</v>
      </c>
      <c r="N183" s="63">
        <v>98486.77</v>
      </c>
      <c r="O183" s="63">
        <v>30812.97</v>
      </c>
      <c r="P183" s="70">
        <v>31.29</v>
      </c>
      <c r="Q183" s="72">
        <v>92.84</v>
      </c>
      <c r="R183" s="63">
        <v>7787.31</v>
      </c>
      <c r="S183" s="63">
        <v>2341.02</v>
      </c>
      <c r="T183" s="63">
        <v>110.11</v>
      </c>
    </row>
    <row r="184" s="55" customFormat="1" spans="1:20">
      <c r="A184" s="62">
        <v>56</v>
      </c>
      <c r="B184" s="63" t="s">
        <v>324</v>
      </c>
      <c r="C184" s="62">
        <v>6472</v>
      </c>
      <c r="D184" s="63" t="s">
        <v>258</v>
      </c>
      <c r="E184" s="63" t="s">
        <v>272</v>
      </c>
      <c r="F184" s="63" t="s">
        <v>350</v>
      </c>
      <c r="G184" s="63">
        <v>1</v>
      </c>
      <c r="H184" s="63">
        <v>134160</v>
      </c>
      <c r="I184" s="68">
        <v>0.90390503875969</v>
      </c>
      <c r="J184" s="63">
        <v>67080</v>
      </c>
      <c r="K184" s="69">
        <v>116603.75</v>
      </c>
      <c r="L184" s="63">
        <v>34841.06</v>
      </c>
      <c r="M184" s="68">
        <f t="shared" si="2"/>
        <v>0.298798795064481</v>
      </c>
      <c r="N184" s="63">
        <v>62099.99</v>
      </c>
      <c r="O184" s="63">
        <v>18103.23</v>
      </c>
      <c r="P184" s="70">
        <v>29.15</v>
      </c>
      <c r="Q184" s="72">
        <v>92.58</v>
      </c>
      <c r="R184" s="63">
        <v>2938.59</v>
      </c>
      <c r="S184" s="63">
        <v>1101</v>
      </c>
      <c r="T184" s="63">
        <v>65.71</v>
      </c>
    </row>
    <row r="185" s="55" customFormat="1" spans="1:20">
      <c r="A185" s="62">
        <v>54</v>
      </c>
      <c r="B185" s="63" t="s">
        <v>324</v>
      </c>
      <c r="C185" s="62">
        <v>7379</v>
      </c>
      <c r="D185" s="63" t="s">
        <v>225</v>
      </c>
      <c r="E185" s="63" t="s">
        <v>224</v>
      </c>
      <c r="F185" s="63" t="s">
        <v>308</v>
      </c>
      <c r="G185" s="63">
        <v>1</v>
      </c>
      <c r="H185" s="63">
        <v>240240</v>
      </c>
      <c r="I185" s="68">
        <v>0.864809653679654</v>
      </c>
      <c r="J185" s="63">
        <v>61600</v>
      </c>
      <c r="K185" s="69">
        <v>199771.03</v>
      </c>
      <c r="L185" s="63">
        <v>64530.94</v>
      </c>
      <c r="M185" s="68">
        <f t="shared" si="2"/>
        <v>0.323024514615558</v>
      </c>
      <c r="N185" s="63">
        <v>56905.71</v>
      </c>
      <c r="O185" s="63">
        <v>18601.82</v>
      </c>
      <c r="P185" s="70">
        <v>32.69</v>
      </c>
      <c r="Q185" s="72">
        <v>92.38</v>
      </c>
      <c r="R185" s="63">
        <v>5789.24</v>
      </c>
      <c r="S185" s="63">
        <v>1954.48</v>
      </c>
      <c r="T185" s="63">
        <v>72.29</v>
      </c>
    </row>
    <row r="186" s="55" customFormat="1" spans="1:20">
      <c r="A186" s="62">
        <v>367</v>
      </c>
      <c r="B186" s="63" t="s">
        <v>324</v>
      </c>
      <c r="C186" s="62">
        <v>10955</v>
      </c>
      <c r="D186" s="63" t="s">
        <v>82</v>
      </c>
      <c r="E186" s="63" t="s">
        <v>462</v>
      </c>
      <c r="F186" s="63" t="s">
        <v>308</v>
      </c>
      <c r="G186" s="63">
        <v>1</v>
      </c>
      <c r="H186" s="63">
        <v>196560</v>
      </c>
      <c r="I186" s="68">
        <v>0.941469735449735</v>
      </c>
      <c r="J186" s="63">
        <v>56160</v>
      </c>
      <c r="K186" s="69">
        <v>177937.78</v>
      </c>
      <c r="L186" s="63">
        <v>52996.26</v>
      </c>
      <c r="M186" s="68">
        <f t="shared" si="2"/>
        <v>0.297835906461236</v>
      </c>
      <c r="N186" s="63">
        <v>51636.29</v>
      </c>
      <c r="O186" s="63">
        <v>15698.9</v>
      </c>
      <c r="P186" s="70">
        <v>30.4</v>
      </c>
      <c r="Q186" s="72">
        <v>91.94</v>
      </c>
      <c r="R186" s="63">
        <v>6034.72</v>
      </c>
      <c r="S186" s="63">
        <v>1531.56</v>
      </c>
      <c r="T186" s="63">
        <v>92.11</v>
      </c>
    </row>
    <row r="187" s="55" customFormat="1" spans="1:20">
      <c r="A187" s="62">
        <v>307</v>
      </c>
      <c r="B187" s="63" t="s">
        <v>302</v>
      </c>
      <c r="C187" s="62">
        <v>993501</v>
      </c>
      <c r="D187" s="63" t="s">
        <v>63</v>
      </c>
      <c r="E187" s="63" t="s">
        <v>463</v>
      </c>
      <c r="F187" s="63" t="s">
        <v>426</v>
      </c>
      <c r="G187" s="63">
        <v>1.3</v>
      </c>
      <c r="H187" s="63">
        <v>2085750</v>
      </c>
      <c r="I187" s="68">
        <v>0.917401017283951</v>
      </c>
      <c r="J187" s="63">
        <v>149321.61</v>
      </c>
      <c r="K187" s="69">
        <v>1857737.06</v>
      </c>
      <c r="L187" s="63">
        <v>542827.64</v>
      </c>
      <c r="M187" s="68">
        <f t="shared" si="2"/>
        <v>0.292198315729353</v>
      </c>
      <c r="N187" s="63">
        <v>137227.66</v>
      </c>
      <c r="O187" s="63">
        <v>35928.74</v>
      </c>
      <c r="P187" s="70">
        <v>26.18</v>
      </c>
      <c r="Q187" s="72">
        <v>91.9</v>
      </c>
      <c r="R187" s="63">
        <v>58928.54</v>
      </c>
      <c r="S187" s="63">
        <v>18941.76</v>
      </c>
      <c r="T187" s="63">
        <v>84.76</v>
      </c>
    </row>
    <row r="188" s="55" customFormat="1" spans="1:20">
      <c r="A188" s="62">
        <v>387</v>
      </c>
      <c r="B188" s="63" t="s">
        <v>312</v>
      </c>
      <c r="C188" s="62">
        <v>5701</v>
      </c>
      <c r="D188" s="63" t="s">
        <v>438</v>
      </c>
      <c r="E188" s="63" t="s">
        <v>464</v>
      </c>
      <c r="F188" s="63" t="s">
        <v>308</v>
      </c>
      <c r="G188" s="63">
        <v>1</v>
      </c>
      <c r="H188" s="63">
        <v>324450</v>
      </c>
      <c r="I188" s="68">
        <v>0.961746380952381</v>
      </c>
      <c r="J188" s="63">
        <v>108150</v>
      </c>
      <c r="K188" s="69">
        <v>302950.11</v>
      </c>
      <c r="L188" s="63">
        <v>85141.22</v>
      </c>
      <c r="M188" s="68">
        <f t="shared" si="2"/>
        <v>0.281040399688252</v>
      </c>
      <c r="N188" s="63">
        <v>99317.59</v>
      </c>
      <c r="O188" s="63">
        <v>28490.68</v>
      </c>
      <c r="P188" s="70">
        <v>28.69</v>
      </c>
      <c r="Q188" s="72">
        <v>91.83</v>
      </c>
      <c r="R188" s="63">
        <v>13218.26</v>
      </c>
      <c r="S188" s="63">
        <v>3717.55</v>
      </c>
      <c r="T188" s="63">
        <v>122.22</v>
      </c>
    </row>
    <row r="189" s="55" customFormat="1" spans="1:20">
      <c r="A189" s="62">
        <v>359</v>
      </c>
      <c r="B189" s="63" t="s">
        <v>320</v>
      </c>
      <c r="C189" s="62">
        <v>10860</v>
      </c>
      <c r="D189" s="63" t="s">
        <v>123</v>
      </c>
      <c r="E189" s="63" t="s">
        <v>465</v>
      </c>
      <c r="F189" s="63" t="s">
        <v>308</v>
      </c>
      <c r="G189" s="63">
        <v>1</v>
      </c>
      <c r="H189" s="63">
        <v>280800</v>
      </c>
      <c r="I189" s="68">
        <v>0.950188888888889</v>
      </c>
      <c r="J189" s="63">
        <v>72000</v>
      </c>
      <c r="K189" s="69">
        <v>256551</v>
      </c>
      <c r="L189" s="63">
        <v>78842.06</v>
      </c>
      <c r="M189" s="68">
        <f t="shared" si="2"/>
        <v>0.307315348605151</v>
      </c>
      <c r="N189" s="63">
        <v>66102.59</v>
      </c>
      <c r="O189" s="63">
        <v>19845.13</v>
      </c>
      <c r="P189" s="70">
        <v>30.02</v>
      </c>
      <c r="Q189" s="72">
        <v>91.81</v>
      </c>
      <c r="R189" s="63">
        <v>7659.38</v>
      </c>
      <c r="S189" s="63">
        <v>2594.21</v>
      </c>
      <c r="T189" s="63">
        <v>81.83</v>
      </c>
    </row>
    <row r="190" s="55" customFormat="1" spans="1:20">
      <c r="A190" s="62">
        <v>591</v>
      </c>
      <c r="B190" s="63" t="s">
        <v>314</v>
      </c>
      <c r="C190" s="62">
        <v>7644</v>
      </c>
      <c r="D190" s="63" t="s">
        <v>250</v>
      </c>
      <c r="E190" s="63" t="s">
        <v>466</v>
      </c>
      <c r="F190" s="63" t="s">
        <v>308</v>
      </c>
      <c r="G190" s="63">
        <v>1</v>
      </c>
      <c r="H190" s="63">
        <v>156000</v>
      </c>
      <c r="I190" s="68">
        <v>0.906199</v>
      </c>
      <c r="J190" s="63">
        <v>44571</v>
      </c>
      <c r="K190" s="69">
        <v>135929.85</v>
      </c>
      <c r="L190" s="63">
        <v>41290.24</v>
      </c>
      <c r="M190" s="68">
        <f t="shared" si="2"/>
        <v>0.303761388686885</v>
      </c>
      <c r="N190" s="63">
        <v>40720.57</v>
      </c>
      <c r="O190" s="63">
        <v>13013.92</v>
      </c>
      <c r="P190" s="70">
        <v>31.96</v>
      </c>
      <c r="Q190" s="72">
        <v>91.36</v>
      </c>
      <c r="R190" s="63">
        <v>4791.45</v>
      </c>
      <c r="S190" s="63">
        <v>1934</v>
      </c>
      <c r="T190" s="63">
        <v>92.14</v>
      </c>
    </row>
    <row r="191" s="55" customFormat="1" spans="1:20">
      <c r="A191" s="62">
        <v>570</v>
      </c>
      <c r="B191" s="63" t="s">
        <v>320</v>
      </c>
      <c r="C191" s="62">
        <v>10857</v>
      </c>
      <c r="D191" s="63" t="s">
        <v>467</v>
      </c>
      <c r="E191" s="63" t="s">
        <v>468</v>
      </c>
      <c r="F191" s="63" t="s">
        <v>308</v>
      </c>
      <c r="G191" s="63">
        <v>1</v>
      </c>
      <c r="H191" s="63">
        <v>143520</v>
      </c>
      <c r="I191" s="68">
        <v>0.894290144927536</v>
      </c>
      <c r="J191" s="63">
        <v>54537.6</v>
      </c>
      <c r="K191" s="69">
        <v>123412.04</v>
      </c>
      <c r="L191" s="63">
        <v>38495.31</v>
      </c>
      <c r="M191" s="68">
        <f t="shared" si="2"/>
        <v>0.311925076353976</v>
      </c>
      <c r="N191" s="63">
        <v>49826.94</v>
      </c>
      <c r="O191" s="63">
        <v>14353.23</v>
      </c>
      <c r="P191" s="70">
        <v>28.81</v>
      </c>
      <c r="Q191" s="72">
        <v>91.36</v>
      </c>
      <c r="R191" s="63">
        <v>2972.53</v>
      </c>
      <c r="S191" s="63">
        <v>1007.76</v>
      </c>
      <c r="T191" s="63">
        <v>62.13</v>
      </c>
    </row>
    <row r="192" s="55" customFormat="1" spans="1:20">
      <c r="A192" s="62">
        <v>399</v>
      </c>
      <c r="B192" s="63" t="s">
        <v>312</v>
      </c>
      <c r="C192" s="62">
        <v>7369</v>
      </c>
      <c r="D192" s="63" t="s">
        <v>460</v>
      </c>
      <c r="E192" s="63" t="s">
        <v>469</v>
      </c>
      <c r="F192" s="63" t="s">
        <v>470</v>
      </c>
      <c r="G192" s="63">
        <v>0.8</v>
      </c>
      <c r="H192" s="63">
        <v>212160</v>
      </c>
      <c r="I192" s="68">
        <v>0.987815882352941</v>
      </c>
      <c r="J192" s="63">
        <v>106080</v>
      </c>
      <c r="K192" s="69">
        <v>201514.44</v>
      </c>
      <c r="L192" s="63">
        <v>61157.38</v>
      </c>
      <c r="M192" s="68">
        <f t="shared" si="2"/>
        <v>0.303488821942487</v>
      </c>
      <c r="N192" s="63">
        <v>95826.54</v>
      </c>
      <c r="O192" s="63">
        <v>29169.73</v>
      </c>
      <c r="P192" s="70">
        <v>30.44</v>
      </c>
      <c r="Q192" s="72">
        <v>90.33</v>
      </c>
      <c r="R192" s="63">
        <v>7787.31</v>
      </c>
      <c r="S192" s="63">
        <v>2341.02</v>
      </c>
      <c r="T192" s="63">
        <v>110.11</v>
      </c>
    </row>
    <row r="193" s="55" customFormat="1" spans="1:20">
      <c r="A193" s="62">
        <v>718</v>
      </c>
      <c r="B193" s="63" t="s">
        <v>312</v>
      </c>
      <c r="C193" s="62">
        <v>9130</v>
      </c>
      <c r="D193" s="63" t="s">
        <v>197</v>
      </c>
      <c r="E193" s="63" t="s">
        <v>471</v>
      </c>
      <c r="F193" s="63" t="s">
        <v>301</v>
      </c>
      <c r="G193" s="63">
        <v>0.9</v>
      </c>
      <c r="H193" s="63">
        <v>95400</v>
      </c>
      <c r="I193" s="68">
        <v>0.924118333333333</v>
      </c>
      <c r="J193" s="63">
        <v>47700</v>
      </c>
      <c r="K193" s="69">
        <v>83170.65</v>
      </c>
      <c r="L193" s="63">
        <v>21566.3</v>
      </c>
      <c r="M193" s="68">
        <f t="shared" si="2"/>
        <v>0.259301808991513</v>
      </c>
      <c r="N193" s="63">
        <v>42990.36</v>
      </c>
      <c r="O193" s="63">
        <v>9784.23</v>
      </c>
      <c r="P193" s="70">
        <v>22.76</v>
      </c>
      <c r="Q193" s="72">
        <v>90.13</v>
      </c>
      <c r="R193" s="63">
        <v>2022.23</v>
      </c>
      <c r="S193" s="63">
        <v>656.11</v>
      </c>
      <c r="T193" s="63">
        <v>63.59</v>
      </c>
    </row>
    <row r="194" s="55" customFormat="1" spans="1:20">
      <c r="A194" s="62">
        <v>753</v>
      </c>
      <c r="B194" s="63" t="s">
        <v>302</v>
      </c>
      <c r="C194" s="62">
        <v>11120</v>
      </c>
      <c r="D194" s="63" t="s">
        <v>116</v>
      </c>
      <c r="E194" s="63" t="s">
        <v>178</v>
      </c>
      <c r="F194" s="63" t="s">
        <v>308</v>
      </c>
      <c r="G194" s="63">
        <v>0.8</v>
      </c>
      <c r="H194" s="63">
        <v>82680</v>
      </c>
      <c r="I194" s="68">
        <v>1.14188474358974</v>
      </c>
      <c r="J194" s="63">
        <v>38910</v>
      </c>
      <c r="K194" s="69">
        <v>89067.01</v>
      </c>
      <c r="L194" s="63">
        <v>23144.33</v>
      </c>
      <c r="M194" s="68">
        <f t="shared" ref="M194:M257" si="3">L194/K194</f>
        <v>0.259853002812152</v>
      </c>
      <c r="N194" s="63">
        <v>34934.69</v>
      </c>
      <c r="O194" s="63">
        <v>10037.15</v>
      </c>
      <c r="P194" s="70">
        <v>28.73</v>
      </c>
      <c r="Q194" s="72">
        <v>89.78</v>
      </c>
      <c r="R194" s="63">
        <v>2658.02</v>
      </c>
      <c r="S194" s="63">
        <v>905.7</v>
      </c>
      <c r="T194" s="63">
        <v>96.44</v>
      </c>
    </row>
    <row r="195" s="55" customFormat="1" spans="1:20">
      <c r="A195" s="62">
        <v>712</v>
      </c>
      <c r="B195" s="63" t="s">
        <v>300</v>
      </c>
      <c r="C195" s="62">
        <v>11487</v>
      </c>
      <c r="D195" s="63" t="s">
        <v>263</v>
      </c>
      <c r="E195" s="63" t="s">
        <v>392</v>
      </c>
      <c r="F195" s="63" t="s">
        <v>310</v>
      </c>
      <c r="G195" s="63">
        <v>0.4</v>
      </c>
      <c r="H195" s="63">
        <v>370800</v>
      </c>
      <c r="I195" s="68">
        <v>1.05445358333333</v>
      </c>
      <c r="J195" s="63">
        <v>47845</v>
      </c>
      <c r="K195" s="69">
        <v>379603.29</v>
      </c>
      <c r="L195" s="63">
        <v>125600.86</v>
      </c>
      <c r="M195" s="68">
        <f t="shared" si="3"/>
        <v>0.330874002698976</v>
      </c>
      <c r="N195" s="63">
        <v>42944.85</v>
      </c>
      <c r="O195" s="63">
        <v>14401.73</v>
      </c>
      <c r="P195" s="70">
        <v>33.54</v>
      </c>
      <c r="Q195" s="72">
        <v>89.76</v>
      </c>
      <c r="R195" s="63">
        <v>12772.63</v>
      </c>
      <c r="S195" s="63">
        <v>3817.5</v>
      </c>
      <c r="T195" s="63">
        <v>103.34</v>
      </c>
    </row>
    <row r="196" s="55" customFormat="1" spans="1:20">
      <c r="A196" s="62">
        <v>355</v>
      </c>
      <c r="B196" s="63" t="s">
        <v>309</v>
      </c>
      <c r="C196" s="62">
        <v>8233</v>
      </c>
      <c r="D196" s="63" t="s">
        <v>149</v>
      </c>
      <c r="E196" s="63" t="s">
        <v>393</v>
      </c>
      <c r="F196" s="63" t="s">
        <v>308</v>
      </c>
      <c r="G196" s="63">
        <v>1</v>
      </c>
      <c r="H196" s="63">
        <v>255840</v>
      </c>
      <c r="I196" s="68">
        <v>1.00618707317073</v>
      </c>
      <c r="J196" s="63">
        <v>54434</v>
      </c>
      <c r="K196" s="69">
        <v>247522.02</v>
      </c>
      <c r="L196" s="63">
        <v>77630.32</v>
      </c>
      <c r="M196" s="68">
        <f t="shared" si="3"/>
        <v>0.3136299550238</v>
      </c>
      <c r="N196" s="63">
        <v>48812.73</v>
      </c>
      <c r="O196" s="63">
        <v>14732.75</v>
      </c>
      <c r="P196" s="70">
        <v>30.18</v>
      </c>
      <c r="Q196" s="72">
        <v>89.67</v>
      </c>
      <c r="R196" s="63">
        <v>7131.14</v>
      </c>
      <c r="S196" s="63">
        <v>2290.31</v>
      </c>
      <c r="T196" s="63">
        <v>83.62</v>
      </c>
    </row>
    <row r="197" s="55" customFormat="1" spans="1:20">
      <c r="A197" s="62">
        <v>582</v>
      </c>
      <c r="B197" s="63" t="s">
        <v>320</v>
      </c>
      <c r="C197" s="62">
        <v>4444</v>
      </c>
      <c r="D197" s="63" t="s">
        <v>181</v>
      </c>
      <c r="E197" s="63" t="s">
        <v>472</v>
      </c>
      <c r="F197" s="63" t="s">
        <v>308</v>
      </c>
      <c r="G197" s="63">
        <v>1</v>
      </c>
      <c r="H197" s="63">
        <v>772500</v>
      </c>
      <c r="I197" s="68">
        <v>0.993346266666667</v>
      </c>
      <c r="J197" s="63">
        <v>171666.67</v>
      </c>
      <c r="K197" s="69">
        <v>745009.7</v>
      </c>
      <c r="L197" s="63">
        <v>196847.31</v>
      </c>
      <c r="M197" s="68">
        <f t="shared" si="3"/>
        <v>0.264221136986539</v>
      </c>
      <c r="N197" s="63">
        <v>153873.52</v>
      </c>
      <c r="O197" s="63">
        <v>39420.77</v>
      </c>
      <c r="P197" s="70">
        <v>25.62</v>
      </c>
      <c r="Q197" s="72">
        <v>89.64</v>
      </c>
      <c r="R197" s="63">
        <v>26881.8</v>
      </c>
      <c r="S197" s="63">
        <v>6566.85</v>
      </c>
      <c r="T197" s="63">
        <v>104.4</v>
      </c>
    </row>
    <row r="198" s="55" customFormat="1" spans="1:20">
      <c r="A198" s="62">
        <v>582</v>
      </c>
      <c r="B198" s="63" t="s">
        <v>320</v>
      </c>
      <c r="C198" s="62">
        <v>990035</v>
      </c>
      <c r="D198" s="63" t="s">
        <v>181</v>
      </c>
      <c r="E198" s="63" t="s">
        <v>180</v>
      </c>
      <c r="F198" s="63" t="s">
        <v>426</v>
      </c>
      <c r="G198" s="63">
        <v>1.2</v>
      </c>
      <c r="H198" s="63">
        <v>772500</v>
      </c>
      <c r="I198" s="68">
        <v>0.993346266666667</v>
      </c>
      <c r="J198" s="63">
        <v>171666.67</v>
      </c>
      <c r="K198" s="69">
        <v>745009.7</v>
      </c>
      <c r="L198" s="63">
        <v>196847.31</v>
      </c>
      <c r="M198" s="68">
        <f t="shared" si="3"/>
        <v>0.264221136986539</v>
      </c>
      <c r="N198" s="63">
        <v>153658.8</v>
      </c>
      <c r="O198" s="63">
        <v>42440.84</v>
      </c>
      <c r="P198" s="70">
        <v>27.62</v>
      </c>
      <c r="Q198" s="72">
        <v>89.51</v>
      </c>
      <c r="R198" s="63">
        <v>26881.8</v>
      </c>
      <c r="S198" s="63">
        <v>6566.85</v>
      </c>
      <c r="T198" s="63">
        <v>104.4</v>
      </c>
    </row>
    <row r="199" s="55" customFormat="1" spans="1:20">
      <c r="A199" s="62">
        <v>541</v>
      </c>
      <c r="B199" s="63" t="s">
        <v>312</v>
      </c>
      <c r="C199" s="62">
        <v>5407</v>
      </c>
      <c r="D199" s="63" t="s">
        <v>88</v>
      </c>
      <c r="E199" s="63" t="s">
        <v>394</v>
      </c>
      <c r="F199" s="63" t="s">
        <v>308</v>
      </c>
      <c r="G199" s="63">
        <v>1</v>
      </c>
      <c r="H199" s="63">
        <v>312000</v>
      </c>
      <c r="I199" s="68">
        <v>1.01065656666667</v>
      </c>
      <c r="J199" s="63">
        <v>107586.21</v>
      </c>
      <c r="K199" s="69">
        <v>303196.97</v>
      </c>
      <c r="L199" s="63">
        <v>90291.07</v>
      </c>
      <c r="M199" s="68">
        <f t="shared" si="3"/>
        <v>0.297796742493832</v>
      </c>
      <c r="N199" s="63">
        <v>95640.79</v>
      </c>
      <c r="O199" s="63">
        <v>31018.89</v>
      </c>
      <c r="P199" s="70">
        <v>32.43</v>
      </c>
      <c r="Q199" s="72">
        <v>88.9</v>
      </c>
      <c r="R199" s="63">
        <v>16764.36</v>
      </c>
      <c r="S199" s="63">
        <v>3714.47</v>
      </c>
      <c r="T199" s="63">
        <v>161.2</v>
      </c>
    </row>
    <row r="200" s="55" customFormat="1" spans="1:20">
      <c r="A200" s="62">
        <v>744</v>
      </c>
      <c r="B200" s="63" t="s">
        <v>302</v>
      </c>
      <c r="C200" s="62">
        <v>11620</v>
      </c>
      <c r="D200" s="63" t="s">
        <v>89</v>
      </c>
      <c r="E200" s="63" t="s">
        <v>183</v>
      </c>
      <c r="F200" s="63" t="s">
        <v>308</v>
      </c>
      <c r="G200" s="63">
        <v>0.6</v>
      </c>
      <c r="H200" s="63">
        <v>230880</v>
      </c>
      <c r="I200" s="68">
        <v>1.15598896396396</v>
      </c>
      <c r="J200" s="63">
        <v>40740</v>
      </c>
      <c r="K200" s="69">
        <v>256629.55</v>
      </c>
      <c r="L200" s="63">
        <v>71546.39</v>
      </c>
      <c r="M200" s="68">
        <f t="shared" si="3"/>
        <v>0.278792485121063</v>
      </c>
      <c r="N200" s="63">
        <v>35866.83</v>
      </c>
      <c r="O200" s="63">
        <v>10712.19</v>
      </c>
      <c r="P200" s="70">
        <v>29.87</v>
      </c>
      <c r="Q200" s="72">
        <v>88.04</v>
      </c>
      <c r="R200" s="63">
        <v>6547.19</v>
      </c>
      <c r="S200" s="63">
        <v>1779.78</v>
      </c>
      <c r="T200" s="63">
        <v>85.07</v>
      </c>
    </row>
    <row r="201" s="55" customFormat="1" spans="1:20">
      <c r="A201" s="62">
        <v>581</v>
      </c>
      <c r="B201" s="63" t="s">
        <v>309</v>
      </c>
      <c r="C201" s="62">
        <v>7666</v>
      </c>
      <c r="D201" s="63" t="s">
        <v>185</v>
      </c>
      <c r="E201" s="63" t="s">
        <v>395</v>
      </c>
      <c r="F201" s="63" t="s">
        <v>308</v>
      </c>
      <c r="G201" s="63">
        <v>0.8</v>
      </c>
      <c r="H201" s="63">
        <v>287040</v>
      </c>
      <c r="I201" s="68">
        <v>1.05199275362319</v>
      </c>
      <c r="J201" s="63">
        <v>85049</v>
      </c>
      <c r="K201" s="69">
        <v>290320.2</v>
      </c>
      <c r="L201" s="63">
        <v>91813.23</v>
      </c>
      <c r="M201" s="68">
        <f t="shared" si="3"/>
        <v>0.316248163234938</v>
      </c>
      <c r="N201" s="63">
        <v>74803.3</v>
      </c>
      <c r="O201" s="63">
        <v>23987.79</v>
      </c>
      <c r="P201" s="70">
        <v>32.07</v>
      </c>
      <c r="Q201" s="72">
        <v>87.95</v>
      </c>
      <c r="R201" s="63">
        <v>10520.34</v>
      </c>
      <c r="S201" s="63">
        <v>3434.17</v>
      </c>
      <c r="T201" s="63">
        <v>109.95</v>
      </c>
    </row>
    <row r="202" s="55" customFormat="1" spans="1:20">
      <c r="A202" s="62">
        <v>737</v>
      </c>
      <c r="B202" s="63" t="s">
        <v>312</v>
      </c>
      <c r="C202" s="62">
        <v>11109</v>
      </c>
      <c r="D202" s="63" t="s">
        <v>110</v>
      </c>
      <c r="E202" s="63" t="s">
        <v>396</v>
      </c>
      <c r="F202" s="63" t="s">
        <v>301</v>
      </c>
      <c r="G202" s="63">
        <v>0.9</v>
      </c>
      <c r="H202" s="63">
        <v>187200</v>
      </c>
      <c r="I202" s="68">
        <v>1.01364005555556</v>
      </c>
      <c r="J202" s="63">
        <v>70200</v>
      </c>
      <c r="K202" s="69">
        <v>182455.21</v>
      </c>
      <c r="L202" s="63">
        <v>65221.55</v>
      </c>
      <c r="M202" s="68">
        <f t="shared" si="3"/>
        <v>0.357466087156404</v>
      </c>
      <c r="N202" s="63">
        <v>61684.33</v>
      </c>
      <c r="O202" s="63">
        <v>22659.48</v>
      </c>
      <c r="P202" s="70">
        <v>36.73</v>
      </c>
      <c r="Q202" s="72">
        <v>87.87</v>
      </c>
      <c r="R202" s="63">
        <v>5445.1</v>
      </c>
      <c r="S202" s="63">
        <v>2163.66</v>
      </c>
      <c r="T202" s="63">
        <v>87.26</v>
      </c>
    </row>
    <row r="203" s="55" customFormat="1" spans="1:20">
      <c r="A203" s="62">
        <v>571</v>
      </c>
      <c r="B203" s="63" t="s">
        <v>312</v>
      </c>
      <c r="C203" s="62">
        <v>995987</v>
      </c>
      <c r="D203" s="63" t="s">
        <v>54</v>
      </c>
      <c r="E203" s="63" t="s">
        <v>397</v>
      </c>
      <c r="F203" s="63" t="s">
        <v>382</v>
      </c>
      <c r="G203" s="63">
        <v>1.2</v>
      </c>
      <c r="H203" s="63">
        <v>509850</v>
      </c>
      <c r="I203" s="68">
        <v>1.01005513131313</v>
      </c>
      <c r="J203" s="63">
        <v>156877</v>
      </c>
      <c r="K203" s="69">
        <v>499977.29</v>
      </c>
      <c r="L203" s="63">
        <v>142294.69</v>
      </c>
      <c r="M203" s="68">
        <f t="shared" si="3"/>
        <v>0.284602306636767</v>
      </c>
      <c r="N203" s="63">
        <v>136697.52</v>
      </c>
      <c r="O203" s="63">
        <v>38344.46</v>
      </c>
      <c r="P203" s="70">
        <v>28.05</v>
      </c>
      <c r="Q203" s="72">
        <v>87.14</v>
      </c>
      <c r="R203" s="63">
        <v>17159.27</v>
      </c>
      <c r="S203" s="63">
        <v>4874.34</v>
      </c>
      <c r="T203" s="63">
        <v>100.97</v>
      </c>
    </row>
    <row r="204" s="55" customFormat="1" spans="1:20">
      <c r="A204" s="62">
        <v>745</v>
      </c>
      <c r="B204" s="63" t="s">
        <v>302</v>
      </c>
      <c r="C204" s="62">
        <v>11445</v>
      </c>
      <c r="D204" s="63" t="s">
        <v>445</v>
      </c>
      <c r="E204" s="63" t="s">
        <v>473</v>
      </c>
      <c r="F204" s="63" t="s">
        <v>350</v>
      </c>
      <c r="G204" s="63">
        <v>0.6</v>
      </c>
      <c r="H204" s="63">
        <v>156000</v>
      </c>
      <c r="I204" s="68">
        <v>0.9219994</v>
      </c>
      <c r="J204" s="63">
        <v>39000</v>
      </c>
      <c r="K204" s="69">
        <v>138299.91</v>
      </c>
      <c r="L204" s="63">
        <v>42584.78</v>
      </c>
      <c r="M204" s="68">
        <f t="shared" si="3"/>
        <v>0.307916180133451</v>
      </c>
      <c r="N204" s="63">
        <v>33898.9</v>
      </c>
      <c r="O204" s="63">
        <v>10465.95</v>
      </c>
      <c r="P204" s="70">
        <v>30.87</v>
      </c>
      <c r="Q204" s="72">
        <v>86.92</v>
      </c>
      <c r="R204" s="63">
        <v>4735.67</v>
      </c>
      <c r="S204" s="63">
        <v>1348.8</v>
      </c>
      <c r="T204" s="63">
        <v>91.07</v>
      </c>
    </row>
    <row r="205" s="55" customFormat="1" spans="1:20">
      <c r="A205" s="62">
        <v>365</v>
      </c>
      <c r="B205" s="63" t="s">
        <v>320</v>
      </c>
      <c r="C205" s="62">
        <v>10931</v>
      </c>
      <c r="D205" s="63" t="s">
        <v>165</v>
      </c>
      <c r="E205" s="63" t="s">
        <v>207</v>
      </c>
      <c r="F205" s="63" t="s">
        <v>308</v>
      </c>
      <c r="G205" s="63">
        <v>1</v>
      </c>
      <c r="H205" s="63">
        <v>305760</v>
      </c>
      <c r="I205" s="68">
        <v>0.899804455782313</v>
      </c>
      <c r="J205" s="63">
        <v>76440</v>
      </c>
      <c r="K205" s="69">
        <v>264542.51</v>
      </c>
      <c r="L205" s="63">
        <v>78188.17</v>
      </c>
      <c r="M205" s="68">
        <f t="shared" si="3"/>
        <v>0.295559946112252</v>
      </c>
      <c r="N205" s="63">
        <v>65906.26</v>
      </c>
      <c r="O205" s="63">
        <v>20553.78</v>
      </c>
      <c r="P205" s="70">
        <v>31.19</v>
      </c>
      <c r="Q205" s="72">
        <v>86.22</v>
      </c>
      <c r="R205" s="63">
        <v>8698.45</v>
      </c>
      <c r="S205" s="63">
        <v>2510.21</v>
      </c>
      <c r="T205" s="63">
        <v>85.35</v>
      </c>
    </row>
    <row r="206" s="55" customFormat="1" spans="1:20">
      <c r="A206" s="62">
        <v>307</v>
      </c>
      <c r="B206" s="63" t="s">
        <v>302</v>
      </c>
      <c r="C206" s="62">
        <v>990264</v>
      </c>
      <c r="D206" s="63" t="s">
        <v>63</v>
      </c>
      <c r="E206" s="63" t="s">
        <v>179</v>
      </c>
      <c r="F206" s="63" t="s">
        <v>426</v>
      </c>
      <c r="G206" s="63">
        <v>1.3</v>
      </c>
      <c r="H206" s="63">
        <v>2085750</v>
      </c>
      <c r="I206" s="68">
        <v>0.917401017283951</v>
      </c>
      <c r="J206" s="63">
        <v>149321.61</v>
      </c>
      <c r="K206" s="69">
        <v>1857737.06</v>
      </c>
      <c r="L206" s="63">
        <v>542827.64</v>
      </c>
      <c r="M206" s="68">
        <f t="shared" si="3"/>
        <v>0.292198315729353</v>
      </c>
      <c r="N206" s="63">
        <v>128317.45</v>
      </c>
      <c r="O206" s="63">
        <v>36143.12</v>
      </c>
      <c r="P206" s="70">
        <v>28.17</v>
      </c>
      <c r="Q206" s="72">
        <v>85.93</v>
      </c>
      <c r="R206" s="63">
        <v>58928.54</v>
      </c>
      <c r="S206" s="63">
        <v>18941.76</v>
      </c>
      <c r="T206" s="63">
        <v>84.76</v>
      </c>
    </row>
    <row r="207" s="55" customFormat="1" spans="1:20">
      <c r="A207" s="62">
        <v>52</v>
      </c>
      <c r="B207" s="63" t="s">
        <v>324</v>
      </c>
      <c r="C207" s="62">
        <v>9983</v>
      </c>
      <c r="D207" s="63" t="s">
        <v>112</v>
      </c>
      <c r="E207" s="63" t="s">
        <v>214</v>
      </c>
      <c r="F207" s="63" t="s">
        <v>369</v>
      </c>
      <c r="G207" s="63">
        <v>1</v>
      </c>
      <c r="H207" s="63">
        <v>193440</v>
      </c>
      <c r="I207" s="68">
        <v>1.02696908602151</v>
      </c>
      <c r="J207" s="63">
        <v>51000</v>
      </c>
      <c r="K207" s="69">
        <v>191016.25</v>
      </c>
      <c r="L207" s="63">
        <v>56289.46</v>
      </c>
      <c r="M207" s="68">
        <f t="shared" si="3"/>
        <v>0.294684143364766</v>
      </c>
      <c r="N207" s="63">
        <v>43745.23</v>
      </c>
      <c r="O207" s="63">
        <v>12703.77</v>
      </c>
      <c r="P207" s="70">
        <v>29.04</v>
      </c>
      <c r="Q207" s="72">
        <v>85.77</v>
      </c>
      <c r="R207" s="63">
        <v>7896.92</v>
      </c>
      <c r="S207" s="63">
        <v>2572</v>
      </c>
      <c r="T207" s="63">
        <v>122.47</v>
      </c>
    </row>
    <row r="208" s="55" customFormat="1" spans="1:20">
      <c r="A208" s="62">
        <v>724</v>
      </c>
      <c r="B208" s="63" t="s">
        <v>309</v>
      </c>
      <c r="C208" s="62">
        <v>10930</v>
      </c>
      <c r="D208" s="63" t="s">
        <v>156</v>
      </c>
      <c r="E208" s="63" t="s">
        <v>245</v>
      </c>
      <c r="F208" s="63" t="s">
        <v>308</v>
      </c>
      <c r="G208" s="63">
        <v>1</v>
      </c>
      <c r="H208" s="63">
        <v>249600</v>
      </c>
      <c r="I208" s="68">
        <v>1.15456620833333</v>
      </c>
      <c r="J208" s="63">
        <v>69333</v>
      </c>
      <c r="K208" s="69">
        <v>277095.89</v>
      </c>
      <c r="L208" s="63">
        <v>81286.12</v>
      </c>
      <c r="M208" s="68">
        <f t="shared" si="3"/>
        <v>0.293350146766883</v>
      </c>
      <c r="N208" s="63">
        <v>59410.78</v>
      </c>
      <c r="O208" s="63">
        <v>17255.17</v>
      </c>
      <c r="P208" s="70">
        <v>29.04</v>
      </c>
      <c r="Q208" s="72">
        <v>85.69</v>
      </c>
      <c r="R208" s="63">
        <v>8596.79</v>
      </c>
      <c r="S208" s="63">
        <v>2921.95</v>
      </c>
      <c r="T208" s="63">
        <v>103.33</v>
      </c>
    </row>
    <row r="209" s="55" customFormat="1" spans="1:20">
      <c r="A209" s="62">
        <v>545</v>
      </c>
      <c r="B209" s="63" t="s">
        <v>309</v>
      </c>
      <c r="C209" s="62">
        <v>11143</v>
      </c>
      <c r="D209" s="63" t="s">
        <v>177</v>
      </c>
      <c r="E209" s="63" t="s">
        <v>176</v>
      </c>
      <c r="F209" s="63" t="s">
        <v>301</v>
      </c>
      <c r="G209" s="63">
        <v>0.9</v>
      </c>
      <c r="H209" s="63">
        <v>108120</v>
      </c>
      <c r="I209" s="68">
        <v>0.855636568627451</v>
      </c>
      <c r="J209" s="63">
        <v>57240</v>
      </c>
      <c r="K209" s="69">
        <v>87274.93</v>
      </c>
      <c r="L209" s="63">
        <v>26111.23</v>
      </c>
      <c r="M209" s="68">
        <f t="shared" si="3"/>
        <v>0.299183625813278</v>
      </c>
      <c r="N209" s="63">
        <v>48855.04</v>
      </c>
      <c r="O209" s="63">
        <v>13321.34</v>
      </c>
      <c r="P209" s="70">
        <v>27.27</v>
      </c>
      <c r="Q209" s="72">
        <v>85.35</v>
      </c>
      <c r="R209" s="63">
        <v>3062.37</v>
      </c>
      <c r="S209" s="63">
        <v>653.28</v>
      </c>
      <c r="T209" s="63">
        <v>84.97</v>
      </c>
    </row>
    <row r="210" s="55" customFormat="1" spans="1:20">
      <c r="A210" s="62">
        <v>570</v>
      </c>
      <c r="B210" s="63" t="s">
        <v>320</v>
      </c>
      <c r="C210" s="62">
        <v>11231</v>
      </c>
      <c r="D210" s="63" t="s">
        <v>467</v>
      </c>
      <c r="E210" s="63" t="s">
        <v>474</v>
      </c>
      <c r="F210" s="63" t="s">
        <v>301</v>
      </c>
      <c r="G210" s="63">
        <v>0.9</v>
      </c>
      <c r="H210" s="63">
        <v>143520</v>
      </c>
      <c r="I210" s="68">
        <v>0.894290144927536</v>
      </c>
      <c r="J210" s="63">
        <v>54537.6</v>
      </c>
      <c r="K210" s="69">
        <v>123412.04</v>
      </c>
      <c r="L210" s="63">
        <v>38495.31</v>
      </c>
      <c r="M210" s="68">
        <f t="shared" si="3"/>
        <v>0.311925076353976</v>
      </c>
      <c r="N210" s="63">
        <v>46437.24</v>
      </c>
      <c r="O210" s="63">
        <v>15236.8</v>
      </c>
      <c r="P210" s="70">
        <v>32.81</v>
      </c>
      <c r="Q210" s="72">
        <v>85.15</v>
      </c>
      <c r="R210" s="63">
        <v>2972.53</v>
      </c>
      <c r="S210" s="63">
        <v>1007.76</v>
      </c>
      <c r="T210" s="63">
        <v>62.13</v>
      </c>
    </row>
    <row r="211" s="55" customFormat="1" spans="1:20">
      <c r="A211" s="62">
        <v>717</v>
      </c>
      <c r="B211" s="63" t="s">
        <v>305</v>
      </c>
      <c r="C211" s="62">
        <v>7386</v>
      </c>
      <c r="D211" s="63" t="s">
        <v>227</v>
      </c>
      <c r="E211" s="63" t="s">
        <v>475</v>
      </c>
      <c r="F211" s="63" t="s">
        <v>333</v>
      </c>
      <c r="G211" s="63">
        <v>1.2</v>
      </c>
      <c r="H211" s="63">
        <v>171600</v>
      </c>
      <c r="I211" s="68">
        <v>0.742527151515151</v>
      </c>
      <c r="J211" s="63">
        <v>76267</v>
      </c>
      <c r="K211" s="69">
        <v>122516.98</v>
      </c>
      <c r="L211" s="63">
        <v>36958.17</v>
      </c>
      <c r="M211" s="68">
        <f t="shared" si="3"/>
        <v>0.301657533510865</v>
      </c>
      <c r="N211" s="63">
        <v>64932.87</v>
      </c>
      <c r="O211" s="63">
        <v>20438.1</v>
      </c>
      <c r="P211" s="70">
        <v>31.48</v>
      </c>
      <c r="Q211" s="72">
        <v>85.14</v>
      </c>
      <c r="R211" s="63">
        <v>2301.71</v>
      </c>
      <c r="S211" s="63">
        <v>884.97</v>
      </c>
      <c r="T211" s="63">
        <v>40.24</v>
      </c>
    </row>
    <row r="212" s="55" customFormat="1" spans="1:20">
      <c r="A212" s="62">
        <v>730</v>
      </c>
      <c r="B212" s="63" t="s">
        <v>345</v>
      </c>
      <c r="C212" s="62">
        <v>8338</v>
      </c>
      <c r="D212" s="63" t="s">
        <v>346</v>
      </c>
      <c r="E212" s="63" t="s">
        <v>398</v>
      </c>
      <c r="F212" s="63" t="s">
        <v>333</v>
      </c>
      <c r="G212" s="63">
        <v>1.2</v>
      </c>
      <c r="H212" s="63">
        <v>280800</v>
      </c>
      <c r="I212" s="68">
        <v>1.06028596296296</v>
      </c>
      <c r="J212" s="63">
        <v>82170</v>
      </c>
      <c r="K212" s="69">
        <v>286277.21</v>
      </c>
      <c r="L212" s="63">
        <v>83198.99</v>
      </c>
      <c r="M212" s="68">
        <f t="shared" si="3"/>
        <v>0.290623867684054</v>
      </c>
      <c r="N212" s="63">
        <v>69929.32</v>
      </c>
      <c r="O212" s="63">
        <v>22368.29</v>
      </c>
      <c r="P212" s="70">
        <v>31.99</v>
      </c>
      <c r="Q212" s="72">
        <v>85.1</v>
      </c>
      <c r="R212" s="63">
        <v>5441.74</v>
      </c>
      <c r="S212" s="63">
        <v>1767</v>
      </c>
      <c r="T212" s="63">
        <v>58.14</v>
      </c>
    </row>
    <row r="213" s="55" customFormat="1" spans="1:20">
      <c r="A213" s="62">
        <v>514</v>
      </c>
      <c r="B213" s="63" t="s">
        <v>316</v>
      </c>
      <c r="C213" s="62">
        <v>11503</v>
      </c>
      <c r="D213" s="63" t="s">
        <v>238</v>
      </c>
      <c r="E213" s="63" t="s">
        <v>476</v>
      </c>
      <c r="F213" s="63" t="s">
        <v>388</v>
      </c>
      <c r="G213" s="63">
        <v>0.6</v>
      </c>
      <c r="H213" s="63">
        <v>280800</v>
      </c>
      <c r="I213" s="68">
        <v>0.825654592592593</v>
      </c>
      <c r="J213" s="63">
        <v>48137</v>
      </c>
      <c r="K213" s="69">
        <v>222926.74</v>
      </c>
      <c r="L213" s="63">
        <v>71910.24</v>
      </c>
      <c r="M213" s="68">
        <f t="shared" si="3"/>
        <v>0.322573415822615</v>
      </c>
      <c r="N213" s="63">
        <v>40880.82</v>
      </c>
      <c r="O213" s="63">
        <v>12925.24</v>
      </c>
      <c r="P213" s="70">
        <v>31.62</v>
      </c>
      <c r="Q213" s="72">
        <v>84.93</v>
      </c>
      <c r="R213" s="63">
        <v>7508.53</v>
      </c>
      <c r="S213" s="63">
        <v>2238.63</v>
      </c>
      <c r="T213" s="63">
        <v>80.22</v>
      </c>
    </row>
    <row r="214" s="55" customFormat="1" spans="1:20">
      <c r="A214" s="62">
        <v>379</v>
      </c>
      <c r="B214" s="63" t="s">
        <v>320</v>
      </c>
      <c r="C214" s="62">
        <v>5344</v>
      </c>
      <c r="D214" s="63" t="s">
        <v>76</v>
      </c>
      <c r="E214" s="63" t="s">
        <v>399</v>
      </c>
      <c r="F214" s="63" t="s">
        <v>308</v>
      </c>
      <c r="G214" s="63">
        <v>1</v>
      </c>
      <c r="H214" s="63">
        <v>187200</v>
      </c>
      <c r="I214" s="68">
        <v>1.14153672222222</v>
      </c>
      <c r="J214" s="63">
        <v>64551.72</v>
      </c>
      <c r="K214" s="69">
        <v>205476.61</v>
      </c>
      <c r="L214" s="63">
        <v>52998.66</v>
      </c>
      <c r="M214" s="68">
        <f t="shared" si="3"/>
        <v>0.257930379521056</v>
      </c>
      <c r="N214" s="63">
        <v>54704.77</v>
      </c>
      <c r="O214" s="63">
        <v>14002.69</v>
      </c>
      <c r="P214" s="70">
        <v>25.6</v>
      </c>
      <c r="Q214" s="72">
        <v>84.75</v>
      </c>
      <c r="R214" s="63">
        <v>4593.9</v>
      </c>
      <c r="S214" s="63">
        <v>1314.3</v>
      </c>
      <c r="T214" s="63">
        <v>73.62</v>
      </c>
    </row>
    <row r="215" s="55" customFormat="1" spans="1:20">
      <c r="A215" s="62">
        <v>732</v>
      </c>
      <c r="B215" s="63" t="s">
        <v>314</v>
      </c>
      <c r="C215" s="62">
        <v>7403</v>
      </c>
      <c r="D215" s="63" t="s">
        <v>223</v>
      </c>
      <c r="E215" s="63" t="s">
        <v>222</v>
      </c>
      <c r="F215" s="63" t="s">
        <v>301</v>
      </c>
      <c r="G215" s="63">
        <v>0.9</v>
      </c>
      <c r="H215" s="63">
        <v>120640</v>
      </c>
      <c r="I215" s="68">
        <v>0.877984824561404</v>
      </c>
      <c r="J215" s="63">
        <v>60420</v>
      </c>
      <c r="K215" s="69">
        <v>100090.27</v>
      </c>
      <c r="L215" s="63">
        <v>31906.47</v>
      </c>
      <c r="M215" s="68">
        <f t="shared" si="3"/>
        <v>0.318776940056211</v>
      </c>
      <c r="N215" s="63">
        <v>51166.01</v>
      </c>
      <c r="O215" s="63">
        <v>15506.41</v>
      </c>
      <c r="P215" s="70">
        <v>30.31</v>
      </c>
      <c r="Q215" s="72">
        <v>84.68</v>
      </c>
      <c r="R215" s="63">
        <v>2601.24</v>
      </c>
      <c r="S215" s="63">
        <v>1068.28</v>
      </c>
      <c r="T215" s="63">
        <v>64.69</v>
      </c>
    </row>
    <row r="216" s="55" customFormat="1" spans="1:20">
      <c r="A216" s="62">
        <v>594</v>
      </c>
      <c r="B216" s="63" t="s">
        <v>305</v>
      </c>
      <c r="C216" s="62">
        <v>6232</v>
      </c>
      <c r="D216" s="63" t="s">
        <v>231</v>
      </c>
      <c r="E216" s="63" t="s">
        <v>230</v>
      </c>
      <c r="F216" s="63" t="s">
        <v>333</v>
      </c>
      <c r="G216" s="63">
        <v>1.2</v>
      </c>
      <c r="H216" s="63">
        <v>114480</v>
      </c>
      <c r="I216" s="68">
        <v>0.961300462962963</v>
      </c>
      <c r="J216" s="63">
        <v>62430</v>
      </c>
      <c r="K216" s="69">
        <v>103820.45</v>
      </c>
      <c r="L216" s="63">
        <v>30181.64</v>
      </c>
      <c r="M216" s="68">
        <f t="shared" si="3"/>
        <v>0.290709970916135</v>
      </c>
      <c r="N216" s="63">
        <v>52636.14</v>
      </c>
      <c r="O216" s="63">
        <v>17254.9</v>
      </c>
      <c r="P216" s="70">
        <v>32.78</v>
      </c>
      <c r="Q216" s="72">
        <v>84.31</v>
      </c>
      <c r="R216" s="63">
        <v>2320.06</v>
      </c>
      <c r="S216" s="63">
        <v>762.32</v>
      </c>
      <c r="T216" s="63">
        <v>60.8</v>
      </c>
    </row>
    <row r="217" s="55" customFormat="1" spans="1:20">
      <c r="A217" s="62">
        <v>102478</v>
      </c>
      <c r="B217" s="63" t="s">
        <v>302</v>
      </c>
      <c r="C217" s="62">
        <v>9822</v>
      </c>
      <c r="D217" s="63" t="s">
        <v>48</v>
      </c>
      <c r="E217" s="63" t="s">
        <v>400</v>
      </c>
      <c r="F217" s="63" t="s">
        <v>308</v>
      </c>
      <c r="G217" s="63">
        <v>1</v>
      </c>
      <c r="H217" s="63">
        <v>38160</v>
      </c>
      <c r="I217" s="68">
        <v>1.17350361111111</v>
      </c>
      <c r="J217" s="63">
        <v>17923</v>
      </c>
      <c r="K217" s="69">
        <v>42246.13</v>
      </c>
      <c r="L217" s="63">
        <v>10443.82</v>
      </c>
      <c r="M217" s="68">
        <f t="shared" si="3"/>
        <v>0.247213650102388</v>
      </c>
      <c r="N217" s="63">
        <v>15097.95</v>
      </c>
      <c r="O217" s="63">
        <v>4153.55</v>
      </c>
      <c r="P217" s="70">
        <v>27.51</v>
      </c>
      <c r="Q217" s="72">
        <v>84.24</v>
      </c>
      <c r="R217" s="63">
        <v>923.96</v>
      </c>
      <c r="S217" s="63">
        <v>239.76</v>
      </c>
      <c r="T217" s="63">
        <v>72.64</v>
      </c>
    </row>
    <row r="218" s="55" customFormat="1" spans="1:20">
      <c r="A218" s="62">
        <v>721</v>
      </c>
      <c r="B218" s="63" t="s">
        <v>314</v>
      </c>
      <c r="C218" s="62">
        <v>4310</v>
      </c>
      <c r="D218" s="63" t="s">
        <v>351</v>
      </c>
      <c r="E218" s="63" t="s">
        <v>401</v>
      </c>
      <c r="F218" s="63" t="s">
        <v>308</v>
      </c>
      <c r="G218" s="63">
        <v>1</v>
      </c>
      <c r="H218" s="63">
        <v>162240</v>
      </c>
      <c r="I218" s="68">
        <v>1.00620358974359</v>
      </c>
      <c r="J218" s="63">
        <v>49163</v>
      </c>
      <c r="K218" s="69">
        <v>156967.76</v>
      </c>
      <c r="L218" s="63">
        <v>50459.34</v>
      </c>
      <c r="M218" s="68">
        <f t="shared" si="3"/>
        <v>0.321463082610085</v>
      </c>
      <c r="N218" s="63">
        <v>41244.81</v>
      </c>
      <c r="O218" s="63">
        <v>13470.08</v>
      </c>
      <c r="P218" s="70">
        <v>32.66</v>
      </c>
      <c r="Q218" s="72">
        <v>83.89</v>
      </c>
      <c r="R218" s="63">
        <v>3955.26</v>
      </c>
      <c r="S218" s="63">
        <v>1368.77</v>
      </c>
      <c r="T218" s="63">
        <v>73.14</v>
      </c>
    </row>
    <row r="219" s="55" customFormat="1" spans="1:20">
      <c r="A219" s="62">
        <v>752</v>
      </c>
      <c r="B219" s="63" t="s">
        <v>309</v>
      </c>
      <c r="C219" s="62">
        <v>11318</v>
      </c>
      <c r="D219" s="63" t="s">
        <v>57</v>
      </c>
      <c r="E219" s="63" t="s">
        <v>56</v>
      </c>
      <c r="F219" s="63" t="s">
        <v>402</v>
      </c>
      <c r="G219" s="63">
        <v>0.9</v>
      </c>
      <c r="H219" s="63">
        <v>95400</v>
      </c>
      <c r="I219" s="68">
        <v>1.28485355555556</v>
      </c>
      <c r="J219" s="63">
        <v>42930</v>
      </c>
      <c r="K219" s="69">
        <v>115636.82</v>
      </c>
      <c r="L219" s="63">
        <v>29335.97</v>
      </c>
      <c r="M219" s="68">
        <f t="shared" si="3"/>
        <v>0.25369056326523</v>
      </c>
      <c r="N219" s="63">
        <v>36005.91</v>
      </c>
      <c r="O219" s="63">
        <v>10284.37</v>
      </c>
      <c r="P219" s="70">
        <v>28.56</v>
      </c>
      <c r="Q219" s="72">
        <v>83.87</v>
      </c>
      <c r="R219" s="63">
        <v>3943.55</v>
      </c>
      <c r="S219" s="63">
        <v>721.33</v>
      </c>
      <c r="T219" s="63">
        <v>124.01</v>
      </c>
    </row>
    <row r="220" s="55" customFormat="1" spans="1:20">
      <c r="A220" s="62">
        <v>511</v>
      </c>
      <c r="B220" s="63" t="s">
        <v>309</v>
      </c>
      <c r="C220" s="62">
        <v>11333</v>
      </c>
      <c r="D220" s="63" t="s">
        <v>72</v>
      </c>
      <c r="E220" s="63" t="s">
        <v>71</v>
      </c>
      <c r="F220" s="63" t="s">
        <v>403</v>
      </c>
      <c r="G220" s="63">
        <v>0.7</v>
      </c>
      <c r="H220" s="63">
        <v>180960</v>
      </c>
      <c r="I220" s="68">
        <v>1.05373477011494</v>
      </c>
      <c r="J220" s="63">
        <v>38370</v>
      </c>
      <c r="K220" s="69">
        <v>183349.85</v>
      </c>
      <c r="L220" s="63">
        <v>54411.84</v>
      </c>
      <c r="M220" s="68">
        <f t="shared" si="3"/>
        <v>0.296765118706124</v>
      </c>
      <c r="N220" s="63">
        <v>32172.09</v>
      </c>
      <c r="O220" s="63">
        <v>10117.84</v>
      </c>
      <c r="P220" s="70">
        <v>31.45</v>
      </c>
      <c r="Q220" s="72">
        <v>83.85</v>
      </c>
      <c r="R220" s="63">
        <v>4405.45</v>
      </c>
      <c r="S220" s="63">
        <v>1312.4</v>
      </c>
      <c r="T220" s="63">
        <v>73.03</v>
      </c>
    </row>
    <row r="221" s="55" customFormat="1" spans="1:20">
      <c r="A221" s="62">
        <v>718</v>
      </c>
      <c r="B221" s="63" t="s">
        <v>312</v>
      </c>
      <c r="C221" s="62">
        <v>11244</v>
      </c>
      <c r="D221" s="63" t="s">
        <v>197</v>
      </c>
      <c r="E221" s="63" t="s">
        <v>196</v>
      </c>
      <c r="F221" s="63" t="s">
        <v>308</v>
      </c>
      <c r="G221" s="63">
        <v>0.7</v>
      </c>
      <c r="H221" s="63">
        <v>95400</v>
      </c>
      <c r="I221" s="68">
        <v>0.924118333333333</v>
      </c>
      <c r="J221" s="63">
        <v>47700</v>
      </c>
      <c r="K221" s="69">
        <v>83170.65</v>
      </c>
      <c r="L221" s="63">
        <v>21566.3</v>
      </c>
      <c r="M221" s="68">
        <f t="shared" si="3"/>
        <v>0.259301808991513</v>
      </c>
      <c r="N221" s="63">
        <v>39900.29</v>
      </c>
      <c r="O221" s="63">
        <v>11739.07</v>
      </c>
      <c r="P221" s="70">
        <v>29.42</v>
      </c>
      <c r="Q221" s="72">
        <v>83.65</v>
      </c>
      <c r="R221" s="63">
        <v>2022.23</v>
      </c>
      <c r="S221" s="63">
        <v>656.11</v>
      </c>
      <c r="T221" s="63">
        <v>63.59</v>
      </c>
    </row>
    <row r="222" s="55" customFormat="1" spans="1:20">
      <c r="A222" s="62">
        <v>740</v>
      </c>
      <c r="B222" s="63" t="s">
        <v>309</v>
      </c>
      <c r="C222" s="62">
        <v>9328</v>
      </c>
      <c r="D222" s="63" t="s">
        <v>361</v>
      </c>
      <c r="E222" s="63" t="s">
        <v>404</v>
      </c>
      <c r="F222" s="63" t="s">
        <v>301</v>
      </c>
      <c r="G222" s="63">
        <v>0.9</v>
      </c>
      <c r="H222" s="63">
        <v>108120</v>
      </c>
      <c r="I222" s="68">
        <v>1.01302539215686</v>
      </c>
      <c r="J222" s="63">
        <v>51214.73</v>
      </c>
      <c r="K222" s="69">
        <v>103328.59</v>
      </c>
      <c r="L222" s="63">
        <v>31860.9</v>
      </c>
      <c r="M222" s="68">
        <f t="shared" si="3"/>
        <v>0.30834544437314</v>
      </c>
      <c r="N222" s="63">
        <v>42580.75</v>
      </c>
      <c r="O222" s="63">
        <v>13317.94</v>
      </c>
      <c r="P222" s="70">
        <v>31.28</v>
      </c>
      <c r="Q222" s="72">
        <v>83.14</v>
      </c>
      <c r="R222" s="63">
        <v>2196.2</v>
      </c>
      <c r="S222" s="63">
        <v>704.62</v>
      </c>
      <c r="T222" s="63">
        <v>60.94</v>
      </c>
    </row>
    <row r="223" s="55" customFormat="1" spans="1:20">
      <c r="A223" s="62">
        <v>387</v>
      </c>
      <c r="B223" s="63" t="s">
        <v>312</v>
      </c>
      <c r="C223" s="62">
        <v>10856</v>
      </c>
      <c r="D223" s="63" t="s">
        <v>438</v>
      </c>
      <c r="E223" s="63" t="s">
        <v>477</v>
      </c>
      <c r="F223" s="63" t="s">
        <v>308</v>
      </c>
      <c r="G223" s="63">
        <v>1</v>
      </c>
      <c r="H223" s="63">
        <v>324450</v>
      </c>
      <c r="I223" s="68">
        <v>0.961746380952381</v>
      </c>
      <c r="J223" s="63">
        <v>108150</v>
      </c>
      <c r="K223" s="69">
        <v>302950.11</v>
      </c>
      <c r="L223" s="63">
        <v>85141.22</v>
      </c>
      <c r="M223" s="68">
        <f t="shared" si="3"/>
        <v>0.281040399688252</v>
      </c>
      <c r="N223" s="63">
        <v>89292.74</v>
      </c>
      <c r="O223" s="63">
        <v>25867.91</v>
      </c>
      <c r="P223" s="70">
        <v>28.97</v>
      </c>
      <c r="Q223" s="72">
        <v>82.56</v>
      </c>
      <c r="R223" s="63">
        <v>13218.26</v>
      </c>
      <c r="S223" s="63">
        <v>3717.55</v>
      </c>
      <c r="T223" s="63">
        <v>122.22</v>
      </c>
    </row>
    <row r="224" s="55" customFormat="1" spans="1:20">
      <c r="A224" s="62">
        <v>546</v>
      </c>
      <c r="B224" s="63" t="s">
        <v>309</v>
      </c>
      <c r="C224" s="62">
        <v>9220</v>
      </c>
      <c r="D224" s="63" t="s">
        <v>194</v>
      </c>
      <c r="E224" s="63" t="s">
        <v>264</v>
      </c>
      <c r="F224" s="63" t="s">
        <v>301</v>
      </c>
      <c r="G224" s="63">
        <v>0.9</v>
      </c>
      <c r="H224" s="63">
        <v>290160</v>
      </c>
      <c r="I224" s="68">
        <v>0.931195304659498</v>
      </c>
      <c r="J224" s="63">
        <v>74612.6</v>
      </c>
      <c r="K224" s="69">
        <v>259803.49</v>
      </c>
      <c r="L224" s="63">
        <v>92603.58</v>
      </c>
      <c r="M224" s="68">
        <f t="shared" si="3"/>
        <v>0.356437013221031</v>
      </c>
      <c r="N224" s="63">
        <v>61544.19</v>
      </c>
      <c r="O224" s="63">
        <v>21774.85</v>
      </c>
      <c r="P224" s="70">
        <v>35.38</v>
      </c>
      <c r="Q224" s="72">
        <v>82.48</v>
      </c>
      <c r="R224" s="63">
        <v>11016.64</v>
      </c>
      <c r="S224" s="63">
        <v>4045.06</v>
      </c>
      <c r="T224" s="63">
        <v>113.9</v>
      </c>
    </row>
    <row r="225" s="55" customFormat="1" spans="1:20">
      <c r="A225" s="62">
        <v>752</v>
      </c>
      <c r="B225" s="63" t="s">
        <v>309</v>
      </c>
      <c r="C225" s="62">
        <v>11641</v>
      </c>
      <c r="D225" s="63" t="s">
        <v>57</v>
      </c>
      <c r="E225" s="63" t="s">
        <v>405</v>
      </c>
      <c r="F225" s="63" t="s">
        <v>406</v>
      </c>
      <c r="G225" s="63">
        <v>0.2</v>
      </c>
      <c r="H225" s="63">
        <v>95400</v>
      </c>
      <c r="I225" s="68">
        <v>1.28485355555556</v>
      </c>
      <c r="J225" s="63">
        <v>9540</v>
      </c>
      <c r="K225" s="69">
        <v>115636.82</v>
      </c>
      <c r="L225" s="63">
        <v>29335.97</v>
      </c>
      <c r="M225" s="68">
        <f t="shared" si="3"/>
        <v>0.25369056326523</v>
      </c>
      <c r="N225" s="63">
        <v>7867.54</v>
      </c>
      <c r="O225" s="63">
        <v>725.4</v>
      </c>
      <c r="P225" s="70">
        <v>9.22</v>
      </c>
      <c r="Q225" s="72">
        <v>82.47</v>
      </c>
      <c r="R225" s="63">
        <v>3943.55</v>
      </c>
      <c r="S225" s="63">
        <v>721.33</v>
      </c>
      <c r="T225" s="63">
        <v>124.01</v>
      </c>
    </row>
    <row r="226" s="55" customFormat="1" spans="1:20">
      <c r="A226" s="62">
        <v>587</v>
      </c>
      <c r="B226" s="63" t="s">
        <v>335</v>
      </c>
      <c r="C226" s="62">
        <v>8073</v>
      </c>
      <c r="D226" s="63" t="s">
        <v>233</v>
      </c>
      <c r="E226" s="63" t="s">
        <v>478</v>
      </c>
      <c r="F226" s="63" t="s">
        <v>301</v>
      </c>
      <c r="G226" s="63">
        <v>1</v>
      </c>
      <c r="H226" s="63">
        <v>187200</v>
      </c>
      <c r="I226" s="68">
        <v>0.843823388888889</v>
      </c>
      <c r="J226" s="63">
        <v>67350</v>
      </c>
      <c r="K226" s="69">
        <v>151888.21</v>
      </c>
      <c r="L226" s="63">
        <v>43340.52</v>
      </c>
      <c r="M226" s="68">
        <f t="shared" si="3"/>
        <v>0.285344859880829</v>
      </c>
      <c r="N226" s="63">
        <v>55521.57</v>
      </c>
      <c r="O226" s="63">
        <v>16702.17</v>
      </c>
      <c r="P226" s="70">
        <v>30.08</v>
      </c>
      <c r="Q226" s="72">
        <v>82.44</v>
      </c>
      <c r="R226" s="63">
        <v>4494.93</v>
      </c>
      <c r="S226" s="63">
        <v>1260.96</v>
      </c>
      <c r="T226" s="63">
        <v>72.03</v>
      </c>
    </row>
    <row r="227" s="55" customFormat="1" spans="1:20">
      <c r="A227" s="62">
        <v>721</v>
      </c>
      <c r="B227" s="63" t="s">
        <v>314</v>
      </c>
      <c r="C227" s="62">
        <v>11441</v>
      </c>
      <c r="D227" s="63" t="s">
        <v>351</v>
      </c>
      <c r="E227" s="63" t="s">
        <v>407</v>
      </c>
      <c r="F227" s="63" t="s">
        <v>308</v>
      </c>
      <c r="G227" s="63">
        <v>0.8</v>
      </c>
      <c r="H227" s="63">
        <v>162240</v>
      </c>
      <c r="I227" s="68">
        <v>1.00620358974359</v>
      </c>
      <c r="J227" s="63">
        <v>39330</v>
      </c>
      <c r="K227" s="69">
        <v>156967.76</v>
      </c>
      <c r="L227" s="63">
        <v>50459.34</v>
      </c>
      <c r="M227" s="68">
        <f t="shared" si="3"/>
        <v>0.321463082610085</v>
      </c>
      <c r="N227" s="63">
        <v>32411.14</v>
      </c>
      <c r="O227" s="63">
        <v>10638.82</v>
      </c>
      <c r="P227" s="70">
        <v>32.82</v>
      </c>
      <c r="Q227" s="72">
        <v>82.41</v>
      </c>
      <c r="R227" s="63">
        <v>3955.26</v>
      </c>
      <c r="S227" s="63">
        <v>1368.77</v>
      </c>
      <c r="T227" s="63">
        <v>73.14</v>
      </c>
    </row>
    <row r="228" s="55" customFormat="1" spans="1:20">
      <c r="A228" s="62">
        <v>102564</v>
      </c>
      <c r="B228" s="63" t="s">
        <v>314</v>
      </c>
      <c r="C228" s="62">
        <v>11363</v>
      </c>
      <c r="D228" s="63" t="s">
        <v>452</v>
      </c>
      <c r="E228" s="63" t="s">
        <v>479</v>
      </c>
      <c r="F228" s="63" t="s">
        <v>308</v>
      </c>
      <c r="G228" s="63">
        <v>0.8</v>
      </c>
      <c r="H228" s="63">
        <v>47700</v>
      </c>
      <c r="I228" s="68">
        <v>0.858001555555556</v>
      </c>
      <c r="J228" s="63">
        <v>16590</v>
      </c>
      <c r="K228" s="69">
        <v>38610.07</v>
      </c>
      <c r="L228" s="63">
        <v>11428.14</v>
      </c>
      <c r="M228" s="68">
        <f t="shared" si="3"/>
        <v>0.29598858536128</v>
      </c>
      <c r="N228" s="63">
        <v>13654.27</v>
      </c>
      <c r="O228" s="63">
        <v>4155</v>
      </c>
      <c r="P228" s="70">
        <v>30.43</v>
      </c>
      <c r="Q228" s="72">
        <v>82.3</v>
      </c>
      <c r="R228" s="63">
        <v>1471.98</v>
      </c>
      <c r="S228" s="63">
        <v>466.92</v>
      </c>
      <c r="T228" s="63">
        <v>92.58</v>
      </c>
    </row>
    <row r="229" s="55" customFormat="1" spans="1:20">
      <c r="A229" s="62">
        <v>355</v>
      </c>
      <c r="B229" s="63" t="s">
        <v>309</v>
      </c>
      <c r="C229" s="62">
        <v>990467</v>
      </c>
      <c r="D229" s="63" t="s">
        <v>149</v>
      </c>
      <c r="E229" s="63" t="s">
        <v>408</v>
      </c>
      <c r="F229" s="63" t="s">
        <v>382</v>
      </c>
      <c r="G229" s="63">
        <v>1.2</v>
      </c>
      <c r="H229" s="63">
        <v>255840</v>
      </c>
      <c r="I229" s="68">
        <v>1.00618707317073</v>
      </c>
      <c r="J229" s="63">
        <v>65321</v>
      </c>
      <c r="K229" s="69">
        <v>247522.02</v>
      </c>
      <c r="L229" s="63">
        <v>77630.32</v>
      </c>
      <c r="M229" s="68">
        <f t="shared" si="3"/>
        <v>0.3136299550238</v>
      </c>
      <c r="N229" s="63">
        <v>53601.79</v>
      </c>
      <c r="O229" s="63">
        <v>17549.7</v>
      </c>
      <c r="P229" s="70">
        <v>32.74</v>
      </c>
      <c r="Q229" s="72">
        <v>82.06</v>
      </c>
      <c r="R229" s="63">
        <v>7131.14</v>
      </c>
      <c r="S229" s="63">
        <v>2290.31</v>
      </c>
      <c r="T229" s="63">
        <v>83.62</v>
      </c>
    </row>
    <row r="230" s="55" customFormat="1" spans="1:20">
      <c r="A230" s="62">
        <v>582</v>
      </c>
      <c r="B230" s="63" t="s">
        <v>320</v>
      </c>
      <c r="C230" s="62">
        <v>4147</v>
      </c>
      <c r="D230" s="63" t="s">
        <v>181</v>
      </c>
      <c r="E230" s="63" t="s">
        <v>239</v>
      </c>
      <c r="F230" s="63" t="s">
        <v>301</v>
      </c>
      <c r="G230" s="63">
        <v>0.9</v>
      </c>
      <c r="H230" s="63">
        <v>772500</v>
      </c>
      <c r="I230" s="68">
        <v>0.993346266666667</v>
      </c>
      <c r="J230" s="63">
        <v>154499.99</v>
      </c>
      <c r="K230" s="69">
        <v>745009.7</v>
      </c>
      <c r="L230" s="63">
        <v>196847.31</v>
      </c>
      <c r="M230" s="68">
        <f t="shared" si="3"/>
        <v>0.264221136986539</v>
      </c>
      <c r="N230" s="63">
        <v>126736.6</v>
      </c>
      <c r="O230" s="63">
        <v>31970.62</v>
      </c>
      <c r="P230" s="70">
        <v>25.23</v>
      </c>
      <c r="Q230" s="72">
        <v>82.03</v>
      </c>
      <c r="R230" s="63">
        <v>26881.8</v>
      </c>
      <c r="S230" s="63">
        <v>6566.85</v>
      </c>
      <c r="T230" s="63">
        <v>104.4</v>
      </c>
    </row>
    <row r="231" s="55" customFormat="1" spans="1:20">
      <c r="A231" s="62">
        <v>591</v>
      </c>
      <c r="B231" s="63" t="s">
        <v>314</v>
      </c>
      <c r="C231" s="62">
        <v>11485</v>
      </c>
      <c r="D231" s="63" t="s">
        <v>250</v>
      </c>
      <c r="E231" s="63" t="s">
        <v>480</v>
      </c>
      <c r="F231" s="63" t="s">
        <v>308</v>
      </c>
      <c r="G231" s="63">
        <v>0.6</v>
      </c>
      <c r="H231" s="63">
        <v>156000</v>
      </c>
      <c r="I231" s="68">
        <v>0.906199</v>
      </c>
      <c r="J231" s="63">
        <v>26744</v>
      </c>
      <c r="K231" s="69">
        <v>135929.85</v>
      </c>
      <c r="L231" s="63">
        <v>41290.24</v>
      </c>
      <c r="M231" s="68">
        <f t="shared" si="3"/>
        <v>0.303761388686885</v>
      </c>
      <c r="N231" s="63">
        <v>21929.7</v>
      </c>
      <c r="O231" s="63">
        <v>7223.82</v>
      </c>
      <c r="P231" s="70">
        <v>32.94</v>
      </c>
      <c r="Q231" s="72">
        <v>82</v>
      </c>
      <c r="R231" s="63">
        <v>4791.45</v>
      </c>
      <c r="S231" s="63">
        <v>1934</v>
      </c>
      <c r="T231" s="63">
        <v>92.14</v>
      </c>
    </row>
    <row r="232" s="55" customFormat="1" spans="1:20">
      <c r="A232" s="62">
        <v>727</v>
      </c>
      <c r="B232" s="63" t="s">
        <v>320</v>
      </c>
      <c r="C232" s="62">
        <v>8060</v>
      </c>
      <c r="D232" s="63" t="s">
        <v>450</v>
      </c>
      <c r="E232" s="63" t="s">
        <v>481</v>
      </c>
      <c r="F232" s="63" t="s">
        <v>308</v>
      </c>
      <c r="G232" s="63">
        <v>1</v>
      </c>
      <c r="H232" s="63">
        <v>134160</v>
      </c>
      <c r="I232" s="68">
        <v>0.989873023255814</v>
      </c>
      <c r="J232" s="63">
        <v>53664</v>
      </c>
      <c r="K232" s="69">
        <v>127693.62</v>
      </c>
      <c r="L232" s="63">
        <v>36197.81</v>
      </c>
      <c r="M232" s="68">
        <f t="shared" si="3"/>
        <v>0.283473912009073</v>
      </c>
      <c r="N232" s="63">
        <v>43730.27</v>
      </c>
      <c r="O232" s="63">
        <v>13849.2</v>
      </c>
      <c r="P232" s="70">
        <v>31.67</v>
      </c>
      <c r="Q232" s="72">
        <v>81.49</v>
      </c>
      <c r="R232" s="63">
        <v>3778.97</v>
      </c>
      <c r="S232" s="63">
        <v>1081.23</v>
      </c>
      <c r="T232" s="63">
        <v>84.5</v>
      </c>
    </row>
    <row r="233" s="55" customFormat="1" spans="1:20">
      <c r="A233" s="62">
        <v>341</v>
      </c>
      <c r="B233" s="63" t="s">
        <v>314</v>
      </c>
      <c r="C233" s="62">
        <v>991097</v>
      </c>
      <c r="D233" s="63" t="s">
        <v>93</v>
      </c>
      <c r="E233" s="63" t="s">
        <v>409</v>
      </c>
      <c r="F233" s="63" t="s">
        <v>382</v>
      </c>
      <c r="G233" s="63">
        <v>1.2</v>
      </c>
      <c r="H233" s="63">
        <v>599460</v>
      </c>
      <c r="I233" s="68">
        <v>1.05977721649485</v>
      </c>
      <c r="J233" s="63">
        <v>93422</v>
      </c>
      <c r="K233" s="69">
        <v>616790.34</v>
      </c>
      <c r="L233" s="63">
        <v>178966.38</v>
      </c>
      <c r="M233" s="68">
        <f t="shared" si="3"/>
        <v>0.290157559860617</v>
      </c>
      <c r="N233" s="63">
        <v>76130.14</v>
      </c>
      <c r="O233" s="63">
        <v>24526.57</v>
      </c>
      <c r="P233" s="70">
        <v>32.22</v>
      </c>
      <c r="Q233" s="72">
        <v>81.49</v>
      </c>
      <c r="R233" s="63">
        <v>14503.6</v>
      </c>
      <c r="S233" s="63">
        <v>4855.96</v>
      </c>
      <c r="T233" s="63">
        <v>72.58</v>
      </c>
    </row>
    <row r="234" s="55" customFormat="1" spans="1:20">
      <c r="A234" s="62">
        <v>371</v>
      </c>
      <c r="B234" s="63" t="s">
        <v>316</v>
      </c>
      <c r="C234" s="62">
        <v>11387</v>
      </c>
      <c r="D234" s="63" t="s">
        <v>192</v>
      </c>
      <c r="E234" s="63" t="s">
        <v>191</v>
      </c>
      <c r="F234" s="63" t="s">
        <v>308</v>
      </c>
      <c r="G234" s="63">
        <v>0.6</v>
      </c>
      <c r="H234" s="63">
        <v>120840</v>
      </c>
      <c r="I234" s="68">
        <v>0.82982649122807</v>
      </c>
      <c r="J234" s="63">
        <v>34525.75</v>
      </c>
      <c r="K234" s="69">
        <v>94600.22</v>
      </c>
      <c r="L234" s="63">
        <v>29600.57</v>
      </c>
      <c r="M234" s="68">
        <f t="shared" si="3"/>
        <v>0.31290170361126</v>
      </c>
      <c r="N234" s="63">
        <v>28081.78</v>
      </c>
      <c r="O234" s="63">
        <v>9507.73</v>
      </c>
      <c r="P234" s="70">
        <v>33.86</v>
      </c>
      <c r="Q234" s="72">
        <v>81.34</v>
      </c>
      <c r="R234" s="63">
        <v>6615.72</v>
      </c>
      <c r="S234" s="63">
        <v>1668.15</v>
      </c>
      <c r="T234" s="63">
        <v>164.24</v>
      </c>
    </row>
    <row r="235" s="55" customFormat="1" spans="1:20">
      <c r="A235" s="62">
        <v>351</v>
      </c>
      <c r="B235" s="63" t="s">
        <v>335</v>
      </c>
      <c r="C235" s="62">
        <v>11256</v>
      </c>
      <c r="D235" s="63" t="s">
        <v>482</v>
      </c>
      <c r="E235" s="63" t="s">
        <v>483</v>
      </c>
      <c r="F235" s="63" t="s">
        <v>308</v>
      </c>
      <c r="G235" s="63">
        <v>0.6</v>
      </c>
      <c r="H235" s="63">
        <v>156000</v>
      </c>
      <c r="I235" s="68">
        <v>0.791500333333333</v>
      </c>
      <c r="J235" s="63">
        <v>39000</v>
      </c>
      <c r="K235" s="69">
        <v>118725.05</v>
      </c>
      <c r="L235" s="63">
        <v>35284.97</v>
      </c>
      <c r="M235" s="68">
        <f t="shared" si="3"/>
        <v>0.297199032554629</v>
      </c>
      <c r="N235" s="63">
        <v>31638.08</v>
      </c>
      <c r="O235" s="63">
        <v>11425.29</v>
      </c>
      <c r="P235" s="70">
        <v>36.11</v>
      </c>
      <c r="Q235" s="72">
        <v>81.12</v>
      </c>
      <c r="R235" s="63">
        <v>3245.82</v>
      </c>
      <c r="S235" s="63">
        <v>1261.26</v>
      </c>
      <c r="T235" s="63">
        <v>62.42</v>
      </c>
    </row>
    <row r="236" s="55" customFormat="1" spans="1:20">
      <c r="A236" s="62">
        <v>515</v>
      </c>
      <c r="B236" s="63" t="s">
        <v>309</v>
      </c>
      <c r="C236" s="62">
        <v>11397</v>
      </c>
      <c r="D236" s="63" t="s">
        <v>220</v>
      </c>
      <c r="E236" s="63" t="s">
        <v>484</v>
      </c>
      <c r="F236" s="63" t="s">
        <v>308</v>
      </c>
      <c r="G236" s="63">
        <v>0.6</v>
      </c>
      <c r="H236" s="63">
        <v>221520</v>
      </c>
      <c r="I236" s="68">
        <v>0.875051643192488</v>
      </c>
      <c r="J236" s="63">
        <v>42874.8</v>
      </c>
      <c r="K236" s="69">
        <v>186386</v>
      </c>
      <c r="L236" s="63">
        <v>58991.2</v>
      </c>
      <c r="M236" s="68">
        <f t="shared" si="3"/>
        <v>0.316500166321505</v>
      </c>
      <c r="N236" s="63">
        <v>34765.06</v>
      </c>
      <c r="O236" s="63">
        <v>11322.6</v>
      </c>
      <c r="P236" s="70">
        <v>32.57</v>
      </c>
      <c r="Q236" s="72">
        <v>81.09</v>
      </c>
      <c r="R236" s="63">
        <v>6666.05</v>
      </c>
      <c r="S236" s="63">
        <v>2193.19</v>
      </c>
      <c r="T236" s="63">
        <v>90.28</v>
      </c>
    </row>
    <row r="237" s="55" customFormat="1" spans="1:20">
      <c r="A237" s="62">
        <v>598</v>
      </c>
      <c r="B237" s="63" t="s">
        <v>309</v>
      </c>
      <c r="C237" s="62">
        <v>11145</v>
      </c>
      <c r="D237" s="63" t="s">
        <v>229</v>
      </c>
      <c r="E237" s="63" t="s">
        <v>485</v>
      </c>
      <c r="F237" s="63" t="s">
        <v>308</v>
      </c>
      <c r="G237" s="63">
        <v>1</v>
      </c>
      <c r="H237" s="63">
        <v>212160</v>
      </c>
      <c r="I237" s="68">
        <v>0.847764803921569</v>
      </c>
      <c r="J237" s="63">
        <v>73158.5</v>
      </c>
      <c r="K237" s="69">
        <v>172944.02</v>
      </c>
      <c r="L237" s="63">
        <v>60272.66</v>
      </c>
      <c r="M237" s="68">
        <f t="shared" si="3"/>
        <v>0.348509650695063</v>
      </c>
      <c r="N237" s="63">
        <v>59014.78</v>
      </c>
      <c r="O237" s="63">
        <v>21013.96</v>
      </c>
      <c r="P237" s="70">
        <v>35.61</v>
      </c>
      <c r="Q237" s="72">
        <v>80.67</v>
      </c>
      <c r="R237" s="63">
        <v>4686.81</v>
      </c>
      <c r="S237" s="63">
        <v>1815.5</v>
      </c>
      <c r="T237" s="63">
        <v>66.27</v>
      </c>
    </row>
    <row r="238" s="55" customFormat="1" spans="1:20">
      <c r="A238" s="62">
        <v>710</v>
      </c>
      <c r="B238" s="63" t="s">
        <v>335</v>
      </c>
      <c r="C238" s="62">
        <v>9527</v>
      </c>
      <c r="D238" s="63" t="s">
        <v>431</v>
      </c>
      <c r="E238" s="63" t="s">
        <v>486</v>
      </c>
      <c r="F238" s="63" t="s">
        <v>301</v>
      </c>
      <c r="G238" s="63">
        <v>0.9</v>
      </c>
      <c r="H238" s="63">
        <v>101760</v>
      </c>
      <c r="I238" s="68">
        <v>0.970833229166667</v>
      </c>
      <c r="J238" s="63">
        <v>67830</v>
      </c>
      <c r="K238" s="69">
        <v>93199.99</v>
      </c>
      <c r="L238" s="63">
        <v>29940.97</v>
      </c>
      <c r="M238" s="68">
        <f t="shared" si="3"/>
        <v>0.321255077387884</v>
      </c>
      <c r="N238" s="63">
        <v>54695.75</v>
      </c>
      <c r="O238" s="63">
        <v>17110.04</v>
      </c>
      <c r="P238" s="70">
        <v>31.28</v>
      </c>
      <c r="Q238" s="72">
        <v>80.64</v>
      </c>
      <c r="R238" s="63">
        <v>2333.29</v>
      </c>
      <c r="S238" s="63">
        <v>750.66</v>
      </c>
      <c r="T238" s="63">
        <v>68.79</v>
      </c>
    </row>
    <row r="239" s="55" customFormat="1" spans="1:20">
      <c r="A239" s="62">
        <v>343</v>
      </c>
      <c r="B239" s="63" t="s">
        <v>320</v>
      </c>
      <c r="C239" s="62">
        <v>10191</v>
      </c>
      <c r="D239" s="63" t="s">
        <v>69</v>
      </c>
      <c r="E239" s="63" t="s">
        <v>211</v>
      </c>
      <c r="F239" s="63" t="s">
        <v>327</v>
      </c>
      <c r="G239" s="63">
        <v>1</v>
      </c>
      <c r="H239" s="63">
        <v>618000</v>
      </c>
      <c r="I239" s="68">
        <v>0.983180466666667</v>
      </c>
      <c r="J239" s="63">
        <v>98095.24</v>
      </c>
      <c r="K239" s="69">
        <v>589908.28</v>
      </c>
      <c r="L239" s="63">
        <v>167769.32</v>
      </c>
      <c r="M239" s="68">
        <f t="shared" si="3"/>
        <v>0.284398991653414</v>
      </c>
      <c r="N239" s="63">
        <v>78771.89</v>
      </c>
      <c r="O239" s="63">
        <v>23041.34</v>
      </c>
      <c r="P239" s="70">
        <v>29.25</v>
      </c>
      <c r="Q239" s="72">
        <v>80.3</v>
      </c>
      <c r="R239" s="63">
        <v>14460.81</v>
      </c>
      <c r="S239" s="63">
        <v>3952.5</v>
      </c>
      <c r="T239" s="63">
        <v>70.2</v>
      </c>
    </row>
    <row r="240" s="55" customFormat="1" spans="1:20">
      <c r="A240" s="62">
        <v>371</v>
      </c>
      <c r="B240" s="63" t="s">
        <v>316</v>
      </c>
      <c r="C240" s="62">
        <v>11388</v>
      </c>
      <c r="D240" s="63" t="s">
        <v>192</v>
      </c>
      <c r="E240" s="63" t="s">
        <v>487</v>
      </c>
      <c r="F240" s="63" t="s">
        <v>308</v>
      </c>
      <c r="G240" s="63">
        <v>0.6</v>
      </c>
      <c r="H240" s="63">
        <v>120840</v>
      </c>
      <c r="I240" s="68">
        <v>0.82982649122807</v>
      </c>
      <c r="J240" s="63">
        <v>34525.75</v>
      </c>
      <c r="K240" s="69">
        <v>94600.22</v>
      </c>
      <c r="L240" s="63">
        <v>29600.57</v>
      </c>
      <c r="M240" s="68">
        <f t="shared" si="3"/>
        <v>0.31290170361126</v>
      </c>
      <c r="N240" s="63">
        <v>27665.63</v>
      </c>
      <c r="O240" s="63">
        <v>8938</v>
      </c>
      <c r="P240" s="70">
        <v>32.31</v>
      </c>
      <c r="Q240" s="72">
        <v>80.13</v>
      </c>
      <c r="R240" s="63">
        <v>6615.72</v>
      </c>
      <c r="S240" s="63">
        <v>1668.15</v>
      </c>
      <c r="T240" s="63">
        <v>164.24</v>
      </c>
    </row>
    <row r="241" s="55" customFormat="1" spans="1:20">
      <c r="A241" s="62">
        <v>754</v>
      </c>
      <c r="B241" s="63" t="s">
        <v>324</v>
      </c>
      <c r="C241" s="62">
        <v>9841</v>
      </c>
      <c r="D241" s="63" t="s">
        <v>91</v>
      </c>
      <c r="E241" s="63" t="s">
        <v>247</v>
      </c>
      <c r="F241" s="63" t="s">
        <v>369</v>
      </c>
      <c r="G241" s="63">
        <v>1</v>
      </c>
      <c r="H241" s="63">
        <v>184680</v>
      </c>
      <c r="I241" s="68">
        <v>1.27296216374269</v>
      </c>
      <c r="J241" s="63">
        <v>63682.75</v>
      </c>
      <c r="K241" s="69">
        <v>217676.53</v>
      </c>
      <c r="L241" s="63">
        <v>64278.15</v>
      </c>
      <c r="M241" s="68">
        <f t="shared" si="3"/>
        <v>0.295292055601952</v>
      </c>
      <c r="N241" s="63">
        <v>50911.86</v>
      </c>
      <c r="O241" s="63">
        <v>16998.43</v>
      </c>
      <c r="P241" s="70">
        <v>33.39</v>
      </c>
      <c r="Q241" s="72">
        <v>79.95</v>
      </c>
      <c r="R241" s="63">
        <v>9922</v>
      </c>
      <c r="S241" s="63">
        <v>2519.72</v>
      </c>
      <c r="T241" s="63">
        <v>161.18</v>
      </c>
    </row>
    <row r="242" s="55" customFormat="1" spans="1:20">
      <c r="A242" s="62">
        <v>308</v>
      </c>
      <c r="B242" s="63" t="s">
        <v>302</v>
      </c>
      <c r="C242" s="62">
        <v>9967</v>
      </c>
      <c r="D242" s="63" t="s">
        <v>66</v>
      </c>
      <c r="E242" s="63" t="s">
        <v>215</v>
      </c>
      <c r="F242" s="63" t="s">
        <v>350</v>
      </c>
      <c r="G242" s="63">
        <v>1</v>
      </c>
      <c r="H242" s="63">
        <v>274560</v>
      </c>
      <c r="I242" s="68">
        <v>0.912728787878788</v>
      </c>
      <c r="J242" s="63">
        <v>58417</v>
      </c>
      <c r="K242" s="69">
        <v>240960.4</v>
      </c>
      <c r="L242" s="63">
        <v>80657.01</v>
      </c>
      <c r="M242" s="68">
        <f t="shared" si="3"/>
        <v>0.334731391548155</v>
      </c>
      <c r="N242" s="63">
        <v>46620.89</v>
      </c>
      <c r="O242" s="63">
        <v>16820.83</v>
      </c>
      <c r="P242" s="70">
        <v>36.08</v>
      </c>
      <c r="Q242" s="72">
        <v>79.81</v>
      </c>
      <c r="R242" s="63">
        <v>17260.14</v>
      </c>
      <c r="S242" s="63">
        <v>5478.48</v>
      </c>
      <c r="T242" s="63">
        <v>188.59</v>
      </c>
    </row>
    <row r="243" s="55" customFormat="1" spans="1:20">
      <c r="A243" s="62">
        <v>584</v>
      </c>
      <c r="B243" s="63" t="s">
        <v>341</v>
      </c>
      <c r="C243" s="62">
        <v>6123</v>
      </c>
      <c r="D243" s="63" t="s">
        <v>163</v>
      </c>
      <c r="E243" s="63" t="s">
        <v>410</v>
      </c>
      <c r="F243" s="63" t="s">
        <v>301</v>
      </c>
      <c r="G243" s="63">
        <v>0.9</v>
      </c>
      <c r="H243" s="63">
        <v>140400</v>
      </c>
      <c r="I243" s="68">
        <v>1.03198111111111</v>
      </c>
      <c r="J243" s="63">
        <v>43572.4</v>
      </c>
      <c r="K243" s="69">
        <v>139317.45</v>
      </c>
      <c r="L243" s="63">
        <v>45908.4</v>
      </c>
      <c r="M243" s="68">
        <f t="shared" si="3"/>
        <v>0.329523688525737</v>
      </c>
      <c r="N243" s="63">
        <v>34637.51</v>
      </c>
      <c r="O243" s="63">
        <v>11236.96</v>
      </c>
      <c r="P243" s="70">
        <v>32.44</v>
      </c>
      <c r="Q243" s="72">
        <v>79.49</v>
      </c>
      <c r="R243" s="63">
        <v>4166.81</v>
      </c>
      <c r="S243" s="63">
        <v>1244.94</v>
      </c>
      <c r="T243" s="63">
        <v>89.03</v>
      </c>
    </row>
    <row r="244" s="55" customFormat="1" spans="1:20">
      <c r="A244" s="62">
        <v>707</v>
      </c>
      <c r="B244" s="63" t="s">
        <v>309</v>
      </c>
      <c r="C244" s="62">
        <v>10952</v>
      </c>
      <c r="D244" s="63" t="s">
        <v>138</v>
      </c>
      <c r="E244" s="63" t="s">
        <v>137</v>
      </c>
      <c r="F244" s="63" t="s">
        <v>327</v>
      </c>
      <c r="G244" s="63">
        <v>1</v>
      </c>
      <c r="H244" s="63">
        <v>312000</v>
      </c>
      <c r="I244" s="68">
        <v>1.0595299</v>
      </c>
      <c r="J244" s="63">
        <v>89160</v>
      </c>
      <c r="K244" s="69">
        <v>317858.97</v>
      </c>
      <c r="L244" s="63">
        <v>101672.49</v>
      </c>
      <c r="M244" s="68">
        <f t="shared" si="3"/>
        <v>0.319866669170922</v>
      </c>
      <c r="N244" s="63">
        <v>70726.06</v>
      </c>
      <c r="O244" s="63">
        <v>22766.47</v>
      </c>
      <c r="P244" s="70">
        <v>32.19</v>
      </c>
      <c r="Q244" s="72">
        <v>79.32</v>
      </c>
      <c r="R244" s="63">
        <v>9894.96</v>
      </c>
      <c r="S244" s="63">
        <v>3525.12</v>
      </c>
      <c r="T244" s="63">
        <v>95.14</v>
      </c>
    </row>
    <row r="245" s="55" customFormat="1" spans="1:20">
      <c r="A245" s="62">
        <v>572</v>
      </c>
      <c r="B245" s="63" t="s">
        <v>319</v>
      </c>
      <c r="C245" s="62">
        <v>11058</v>
      </c>
      <c r="D245" s="63" t="s">
        <v>140</v>
      </c>
      <c r="E245" s="63" t="s">
        <v>488</v>
      </c>
      <c r="F245" s="63" t="s">
        <v>308</v>
      </c>
      <c r="G245" s="63">
        <v>1</v>
      </c>
      <c r="H245" s="63">
        <v>184080</v>
      </c>
      <c r="I245" s="68">
        <v>0.929408757062147</v>
      </c>
      <c r="J245" s="63">
        <v>47200</v>
      </c>
      <c r="K245" s="69">
        <v>164505.35</v>
      </c>
      <c r="L245" s="63">
        <v>50108.62</v>
      </c>
      <c r="M245" s="68">
        <f t="shared" si="3"/>
        <v>0.304601765231344</v>
      </c>
      <c r="N245" s="63">
        <v>37318.03</v>
      </c>
      <c r="O245" s="63">
        <v>11635.64</v>
      </c>
      <c r="P245" s="70">
        <v>31.18</v>
      </c>
      <c r="Q245" s="72">
        <v>79.06</v>
      </c>
      <c r="R245" s="63">
        <v>6956.82</v>
      </c>
      <c r="S245" s="63">
        <v>1457.96</v>
      </c>
      <c r="T245" s="63">
        <v>113.38</v>
      </c>
    </row>
    <row r="246" s="55" customFormat="1" spans="1:20">
      <c r="A246" s="62">
        <v>726</v>
      </c>
      <c r="B246" s="63" t="s">
        <v>300</v>
      </c>
      <c r="C246" s="62">
        <v>11429</v>
      </c>
      <c r="D246" s="63" t="s">
        <v>187</v>
      </c>
      <c r="E246" s="63" t="s">
        <v>489</v>
      </c>
      <c r="F246" s="63" t="s">
        <v>308</v>
      </c>
      <c r="G246" s="63">
        <v>0.8</v>
      </c>
      <c r="H246" s="63">
        <v>280800</v>
      </c>
      <c r="I246" s="68">
        <v>0.92728337037037</v>
      </c>
      <c r="J246" s="63">
        <v>68072.72</v>
      </c>
      <c r="K246" s="69">
        <v>250366.51</v>
      </c>
      <c r="L246" s="63">
        <v>76357.96</v>
      </c>
      <c r="M246" s="68">
        <f t="shared" si="3"/>
        <v>0.304984720200797</v>
      </c>
      <c r="N246" s="63">
        <v>53710.74</v>
      </c>
      <c r="O246" s="63">
        <v>18322.51</v>
      </c>
      <c r="P246" s="70">
        <v>34.11</v>
      </c>
      <c r="Q246" s="72">
        <v>78.9</v>
      </c>
      <c r="R246" s="63">
        <v>10005.52</v>
      </c>
      <c r="S246" s="63">
        <v>2740.28</v>
      </c>
      <c r="T246" s="63">
        <v>106.9</v>
      </c>
    </row>
    <row r="247" s="55" customFormat="1" spans="1:20">
      <c r="A247" s="62">
        <v>746</v>
      </c>
      <c r="B247" s="63" t="s">
        <v>305</v>
      </c>
      <c r="C247" s="62">
        <v>4081</v>
      </c>
      <c r="D247" s="63" t="s">
        <v>133</v>
      </c>
      <c r="E247" s="63" t="s">
        <v>490</v>
      </c>
      <c r="F247" s="63" t="s">
        <v>308</v>
      </c>
      <c r="G247" s="63">
        <v>1</v>
      </c>
      <c r="H247" s="63">
        <v>212160</v>
      </c>
      <c r="I247" s="68">
        <v>0.929433676470588</v>
      </c>
      <c r="J247" s="63">
        <v>60617.1</v>
      </c>
      <c r="K247" s="69">
        <v>189604.47</v>
      </c>
      <c r="L247" s="63">
        <v>58501.19</v>
      </c>
      <c r="M247" s="68">
        <f t="shared" si="3"/>
        <v>0.308543305967417</v>
      </c>
      <c r="N247" s="63">
        <v>47768.39</v>
      </c>
      <c r="O247" s="63">
        <v>13975.41</v>
      </c>
      <c r="P247" s="70">
        <v>29.26</v>
      </c>
      <c r="Q247" s="72">
        <v>78.8</v>
      </c>
      <c r="R247" s="63">
        <v>6895.55</v>
      </c>
      <c r="S247" s="63">
        <v>2357.9</v>
      </c>
      <c r="T247" s="63">
        <v>97.5</v>
      </c>
    </row>
    <row r="248" s="55" customFormat="1" spans="1:20">
      <c r="A248" s="62">
        <v>598</v>
      </c>
      <c r="B248" s="63" t="s">
        <v>309</v>
      </c>
      <c r="C248" s="62">
        <v>11022</v>
      </c>
      <c r="D248" s="63" t="s">
        <v>229</v>
      </c>
      <c r="E248" s="63" t="s">
        <v>491</v>
      </c>
      <c r="F248" s="63" t="s">
        <v>308</v>
      </c>
      <c r="G248" s="63">
        <v>1</v>
      </c>
      <c r="H248" s="63">
        <v>212160</v>
      </c>
      <c r="I248" s="68">
        <v>0.847764803921569</v>
      </c>
      <c r="J248" s="63">
        <v>73158.5</v>
      </c>
      <c r="K248" s="69">
        <v>172944.02</v>
      </c>
      <c r="L248" s="63">
        <v>60272.66</v>
      </c>
      <c r="M248" s="68">
        <f t="shared" si="3"/>
        <v>0.348509650695063</v>
      </c>
      <c r="N248" s="63">
        <v>57399.8</v>
      </c>
      <c r="O248" s="63">
        <v>19915.61</v>
      </c>
      <c r="P248" s="70">
        <v>34.7</v>
      </c>
      <c r="Q248" s="72">
        <v>78.46</v>
      </c>
      <c r="R248" s="63">
        <v>4686.81</v>
      </c>
      <c r="S248" s="63">
        <v>1815.5</v>
      </c>
      <c r="T248" s="63">
        <v>66.27</v>
      </c>
    </row>
    <row r="249" s="55" customFormat="1" spans="1:20">
      <c r="A249" s="62">
        <v>598</v>
      </c>
      <c r="B249" s="63" t="s">
        <v>309</v>
      </c>
      <c r="C249" s="62">
        <v>6662</v>
      </c>
      <c r="D249" s="63" t="s">
        <v>229</v>
      </c>
      <c r="E249" s="63" t="s">
        <v>228</v>
      </c>
      <c r="F249" s="63" t="s">
        <v>301</v>
      </c>
      <c r="G249" s="63">
        <v>0.9</v>
      </c>
      <c r="H249" s="63">
        <v>212160</v>
      </c>
      <c r="I249" s="68">
        <v>0.847764803921569</v>
      </c>
      <c r="J249" s="63">
        <v>65843</v>
      </c>
      <c r="K249" s="69">
        <v>172944.02</v>
      </c>
      <c r="L249" s="63">
        <v>60272.66</v>
      </c>
      <c r="M249" s="68">
        <f t="shared" si="3"/>
        <v>0.348509650695063</v>
      </c>
      <c r="N249" s="63">
        <v>51630.67</v>
      </c>
      <c r="O249" s="63">
        <v>17857.72</v>
      </c>
      <c r="P249" s="70">
        <v>34.59</v>
      </c>
      <c r="Q249" s="72">
        <v>78.41</v>
      </c>
      <c r="R249" s="63">
        <v>4686.81</v>
      </c>
      <c r="S249" s="63">
        <v>1815.5</v>
      </c>
      <c r="T249" s="63">
        <v>66.27</v>
      </c>
    </row>
    <row r="250" s="55" customFormat="1" spans="1:20">
      <c r="A250" s="62">
        <v>732</v>
      </c>
      <c r="B250" s="63" t="s">
        <v>314</v>
      </c>
      <c r="C250" s="62">
        <v>9138</v>
      </c>
      <c r="D250" s="63" t="s">
        <v>223</v>
      </c>
      <c r="E250" s="63" t="s">
        <v>492</v>
      </c>
      <c r="F250" s="63" t="s">
        <v>308</v>
      </c>
      <c r="G250" s="63">
        <v>1</v>
      </c>
      <c r="H250" s="63">
        <v>120840</v>
      </c>
      <c r="I250" s="68">
        <v>0.877984824561404</v>
      </c>
      <c r="J250" s="63">
        <v>60420</v>
      </c>
      <c r="K250" s="69">
        <v>100090.27</v>
      </c>
      <c r="L250" s="63">
        <v>31906.47</v>
      </c>
      <c r="M250" s="68">
        <f t="shared" si="3"/>
        <v>0.318776940056211</v>
      </c>
      <c r="N250" s="63">
        <v>47304.56</v>
      </c>
      <c r="O250" s="63">
        <v>16296.45</v>
      </c>
      <c r="P250" s="70">
        <v>34.45</v>
      </c>
      <c r="Q250" s="72">
        <v>78.29</v>
      </c>
      <c r="R250" s="63">
        <v>2601.24</v>
      </c>
      <c r="S250" s="63">
        <v>1068.28</v>
      </c>
      <c r="T250" s="63">
        <v>64.58</v>
      </c>
    </row>
    <row r="251" s="55" customFormat="1" spans="1:20">
      <c r="A251" s="62">
        <v>723</v>
      </c>
      <c r="B251" s="63" t="s">
        <v>309</v>
      </c>
      <c r="C251" s="62">
        <v>11322</v>
      </c>
      <c r="D251" s="63" t="s">
        <v>151</v>
      </c>
      <c r="E251" s="63" t="s">
        <v>175</v>
      </c>
      <c r="F251" s="63" t="s">
        <v>308</v>
      </c>
      <c r="G251" s="63">
        <v>0.6</v>
      </c>
      <c r="H251" s="63">
        <v>120840</v>
      </c>
      <c r="I251" s="68">
        <v>1.06058640350877</v>
      </c>
      <c r="J251" s="63">
        <v>24120</v>
      </c>
      <c r="K251" s="69">
        <v>120906.85</v>
      </c>
      <c r="L251" s="63">
        <v>36333.48</v>
      </c>
      <c r="M251" s="68">
        <f t="shared" si="3"/>
        <v>0.30050803573164</v>
      </c>
      <c r="N251" s="63">
        <v>18849.74</v>
      </c>
      <c r="O251" s="63">
        <v>6197.58</v>
      </c>
      <c r="P251" s="70">
        <v>32.88</v>
      </c>
      <c r="Q251" s="72">
        <v>78.15</v>
      </c>
      <c r="R251" s="63">
        <v>4009.91</v>
      </c>
      <c r="S251" s="63">
        <v>1547.76</v>
      </c>
      <c r="T251" s="63">
        <v>99.55</v>
      </c>
    </row>
    <row r="252" s="55" customFormat="1" spans="1:20">
      <c r="A252" s="62">
        <v>591</v>
      </c>
      <c r="B252" s="63" t="s">
        <v>314</v>
      </c>
      <c r="C252" s="62">
        <v>5764</v>
      </c>
      <c r="D252" s="63" t="s">
        <v>250</v>
      </c>
      <c r="E252" s="63" t="s">
        <v>493</v>
      </c>
      <c r="F252" s="63" t="s">
        <v>308</v>
      </c>
      <c r="G252" s="63">
        <v>0.9</v>
      </c>
      <c r="H252" s="63">
        <v>156000</v>
      </c>
      <c r="I252" s="68">
        <v>0.906199</v>
      </c>
      <c r="J252" s="63">
        <v>40114</v>
      </c>
      <c r="K252" s="69">
        <v>135929.85</v>
      </c>
      <c r="L252" s="63">
        <v>41290.24</v>
      </c>
      <c r="M252" s="68">
        <f t="shared" si="3"/>
        <v>0.303761388686885</v>
      </c>
      <c r="N252" s="63">
        <v>31319.61</v>
      </c>
      <c r="O252" s="63">
        <v>10160.64</v>
      </c>
      <c r="P252" s="70">
        <v>32.44</v>
      </c>
      <c r="Q252" s="72">
        <v>78.08</v>
      </c>
      <c r="R252" s="63">
        <v>4791.45</v>
      </c>
      <c r="S252" s="63">
        <v>1934</v>
      </c>
      <c r="T252" s="63">
        <v>92.14</v>
      </c>
    </row>
    <row r="253" s="55" customFormat="1" spans="1:20">
      <c r="A253" s="62">
        <v>357</v>
      </c>
      <c r="B253" s="63" t="s">
        <v>320</v>
      </c>
      <c r="C253" s="62">
        <v>6989</v>
      </c>
      <c r="D253" s="63" t="s">
        <v>119</v>
      </c>
      <c r="E253" s="63" t="s">
        <v>251</v>
      </c>
      <c r="F253" s="63" t="s">
        <v>301</v>
      </c>
      <c r="G253" s="63">
        <v>0.9</v>
      </c>
      <c r="H253" s="63">
        <v>212784</v>
      </c>
      <c r="I253" s="68">
        <v>1.0365948989899</v>
      </c>
      <c r="J253" s="63">
        <v>59783.2</v>
      </c>
      <c r="K253" s="69">
        <v>205245.79</v>
      </c>
      <c r="L253" s="63">
        <v>55900.19</v>
      </c>
      <c r="M253" s="68">
        <f t="shared" si="3"/>
        <v>0.272357303894029</v>
      </c>
      <c r="N253" s="63">
        <v>46501.74</v>
      </c>
      <c r="O253" s="63">
        <v>11532.47</v>
      </c>
      <c r="P253" s="70">
        <v>24.8</v>
      </c>
      <c r="Q253" s="72">
        <v>77.78</v>
      </c>
      <c r="R253" s="63">
        <v>6139.61</v>
      </c>
      <c r="S253" s="63">
        <v>1849.37</v>
      </c>
      <c r="T253" s="63">
        <v>86.56</v>
      </c>
    </row>
    <row r="254" s="55" customFormat="1" spans="1:20">
      <c r="A254" s="62">
        <v>591</v>
      </c>
      <c r="B254" s="63" t="s">
        <v>314</v>
      </c>
      <c r="C254" s="62">
        <v>7645</v>
      </c>
      <c r="D254" s="63" t="s">
        <v>250</v>
      </c>
      <c r="E254" s="63" t="s">
        <v>249</v>
      </c>
      <c r="F254" s="63" t="s">
        <v>301</v>
      </c>
      <c r="G254" s="63">
        <v>1</v>
      </c>
      <c r="H254" s="63">
        <v>156000</v>
      </c>
      <c r="I254" s="68">
        <v>0.906199</v>
      </c>
      <c r="J254" s="63">
        <v>44571</v>
      </c>
      <c r="K254" s="69">
        <v>135929.85</v>
      </c>
      <c r="L254" s="63">
        <v>41290.24</v>
      </c>
      <c r="M254" s="68">
        <f t="shared" si="3"/>
        <v>0.303761388686885</v>
      </c>
      <c r="N254" s="63">
        <v>34507.37</v>
      </c>
      <c r="O254" s="63">
        <v>10698.26</v>
      </c>
      <c r="P254" s="70">
        <v>31</v>
      </c>
      <c r="Q254" s="72">
        <v>77.42</v>
      </c>
      <c r="R254" s="63">
        <v>4791.45</v>
      </c>
      <c r="S254" s="63">
        <v>1934</v>
      </c>
      <c r="T254" s="63">
        <v>92.14</v>
      </c>
    </row>
    <row r="255" s="55" customFormat="1" spans="1:20">
      <c r="A255" s="62">
        <v>738</v>
      </c>
      <c r="B255" s="63" t="s">
        <v>335</v>
      </c>
      <c r="C255" s="62">
        <v>6506</v>
      </c>
      <c r="D255" s="63" t="s">
        <v>494</v>
      </c>
      <c r="E255" s="63" t="s">
        <v>495</v>
      </c>
      <c r="F255" s="63" t="s">
        <v>301</v>
      </c>
      <c r="G255" s="63">
        <v>0.9</v>
      </c>
      <c r="H255" s="63">
        <v>131040</v>
      </c>
      <c r="I255" s="68">
        <v>0.915777777777778</v>
      </c>
      <c r="J255" s="63">
        <v>65520</v>
      </c>
      <c r="K255" s="69">
        <v>115388</v>
      </c>
      <c r="L255" s="63">
        <v>30987.93</v>
      </c>
      <c r="M255" s="68">
        <f t="shared" si="3"/>
        <v>0.268554182410649</v>
      </c>
      <c r="N255" s="63">
        <v>50266.79</v>
      </c>
      <c r="O255" s="63">
        <v>14870.16</v>
      </c>
      <c r="P255" s="70">
        <v>29.58</v>
      </c>
      <c r="Q255" s="72">
        <v>76.72</v>
      </c>
      <c r="R255" s="63">
        <v>3536.43</v>
      </c>
      <c r="S255" s="63">
        <v>897.75</v>
      </c>
      <c r="T255" s="63">
        <v>80.96</v>
      </c>
    </row>
    <row r="256" s="55" customFormat="1" spans="1:20">
      <c r="A256" s="62">
        <v>571</v>
      </c>
      <c r="B256" s="63" t="s">
        <v>312</v>
      </c>
      <c r="C256" s="62">
        <v>11323</v>
      </c>
      <c r="D256" s="63" t="s">
        <v>54</v>
      </c>
      <c r="E256" s="63" t="s">
        <v>53</v>
      </c>
      <c r="F256" s="63" t="s">
        <v>303</v>
      </c>
      <c r="G256" s="63">
        <v>0.6</v>
      </c>
      <c r="H256" s="63">
        <v>509850</v>
      </c>
      <c r="I256" s="68">
        <v>1.01005513131313</v>
      </c>
      <c r="J256" s="63">
        <v>78438</v>
      </c>
      <c r="K256" s="69">
        <v>499977.29</v>
      </c>
      <c r="L256" s="63">
        <v>142294.69</v>
      </c>
      <c r="M256" s="68">
        <f t="shared" si="3"/>
        <v>0.284602306636767</v>
      </c>
      <c r="N256" s="63">
        <v>60105.21</v>
      </c>
      <c r="O256" s="63">
        <v>18191.37</v>
      </c>
      <c r="P256" s="70">
        <v>30.27</v>
      </c>
      <c r="Q256" s="72">
        <v>76.63</v>
      </c>
      <c r="R256" s="63">
        <v>17159.27</v>
      </c>
      <c r="S256" s="63">
        <v>4874.34</v>
      </c>
      <c r="T256" s="63">
        <v>100.97</v>
      </c>
    </row>
    <row r="257" s="55" customFormat="1" spans="1:20">
      <c r="A257" s="62">
        <v>570</v>
      </c>
      <c r="B257" s="63" t="s">
        <v>320</v>
      </c>
      <c r="C257" s="62">
        <v>11537</v>
      </c>
      <c r="D257" s="63" t="s">
        <v>467</v>
      </c>
      <c r="E257" s="63" t="s">
        <v>496</v>
      </c>
      <c r="F257" s="63" t="s">
        <v>308</v>
      </c>
      <c r="G257" s="63">
        <v>0.6</v>
      </c>
      <c r="H257" s="63">
        <v>143520</v>
      </c>
      <c r="I257" s="68">
        <v>0.894290144927536</v>
      </c>
      <c r="J257" s="63">
        <v>34444.8</v>
      </c>
      <c r="K257" s="69">
        <v>123412.04</v>
      </c>
      <c r="L257" s="63">
        <v>38495.31</v>
      </c>
      <c r="M257" s="68">
        <f t="shared" si="3"/>
        <v>0.311925076353976</v>
      </c>
      <c r="N257" s="63">
        <v>26109.96</v>
      </c>
      <c r="O257" s="63">
        <v>8705.38</v>
      </c>
      <c r="P257" s="70">
        <v>33.34</v>
      </c>
      <c r="Q257" s="72">
        <v>75.8</v>
      </c>
      <c r="R257" s="63">
        <v>2972.53</v>
      </c>
      <c r="S257" s="63">
        <v>1007.76</v>
      </c>
      <c r="T257" s="63">
        <v>62.13</v>
      </c>
    </row>
    <row r="258" s="55" customFormat="1" spans="1:20">
      <c r="A258" s="62">
        <v>56</v>
      </c>
      <c r="B258" s="63" t="s">
        <v>324</v>
      </c>
      <c r="C258" s="62">
        <v>10983</v>
      </c>
      <c r="D258" s="63" t="s">
        <v>258</v>
      </c>
      <c r="E258" s="63" t="s">
        <v>257</v>
      </c>
      <c r="F258" s="63" t="s">
        <v>301</v>
      </c>
      <c r="G258" s="63">
        <v>0.9</v>
      </c>
      <c r="H258" s="63">
        <v>134160</v>
      </c>
      <c r="I258" s="68">
        <v>0.90390503875969</v>
      </c>
      <c r="J258" s="63">
        <v>67080</v>
      </c>
      <c r="K258" s="69">
        <v>116603.75</v>
      </c>
      <c r="L258" s="63">
        <v>34841.06</v>
      </c>
      <c r="M258" s="68">
        <f t="shared" ref="M258:M321" si="4">L258/K258</f>
        <v>0.298798795064481</v>
      </c>
      <c r="N258" s="63">
        <v>50834.36</v>
      </c>
      <c r="O258" s="63">
        <v>16686.79</v>
      </c>
      <c r="P258" s="70">
        <v>32.83</v>
      </c>
      <c r="Q258" s="72">
        <v>75.78</v>
      </c>
      <c r="R258" s="63">
        <v>2938.59</v>
      </c>
      <c r="S258" s="63">
        <v>1101</v>
      </c>
      <c r="T258" s="63">
        <v>65.71</v>
      </c>
    </row>
    <row r="259" s="55" customFormat="1" spans="1:20">
      <c r="A259" s="62">
        <v>308</v>
      </c>
      <c r="B259" s="63" t="s">
        <v>302</v>
      </c>
      <c r="C259" s="62">
        <v>11251</v>
      </c>
      <c r="D259" s="63" t="s">
        <v>66</v>
      </c>
      <c r="E259" s="63" t="s">
        <v>497</v>
      </c>
      <c r="F259" s="63" t="s">
        <v>350</v>
      </c>
      <c r="G259" s="63">
        <v>0.8</v>
      </c>
      <c r="H259" s="63">
        <v>274560</v>
      </c>
      <c r="I259" s="68">
        <v>0.912728787878788</v>
      </c>
      <c r="J259" s="63">
        <v>46733.7</v>
      </c>
      <c r="K259" s="69">
        <v>240960.4</v>
      </c>
      <c r="L259" s="63">
        <v>80657.01</v>
      </c>
      <c r="M259" s="68">
        <f t="shared" si="4"/>
        <v>0.334731391548155</v>
      </c>
      <c r="N259" s="63">
        <v>35287</v>
      </c>
      <c r="O259" s="63">
        <v>13078.61</v>
      </c>
      <c r="P259" s="70">
        <v>37.06</v>
      </c>
      <c r="Q259" s="72">
        <v>75.51</v>
      </c>
      <c r="R259" s="63">
        <v>17260.14</v>
      </c>
      <c r="S259" s="63">
        <v>5478.48</v>
      </c>
      <c r="T259" s="63">
        <v>188.59</v>
      </c>
    </row>
    <row r="260" s="55" customFormat="1" spans="1:20">
      <c r="A260" s="62">
        <v>545</v>
      </c>
      <c r="B260" s="63" t="s">
        <v>309</v>
      </c>
      <c r="C260" s="62">
        <v>11382</v>
      </c>
      <c r="D260" s="63" t="s">
        <v>177</v>
      </c>
      <c r="E260" s="63" t="s">
        <v>498</v>
      </c>
      <c r="F260" s="63" t="s">
        <v>308</v>
      </c>
      <c r="G260" s="63">
        <v>0.8</v>
      </c>
      <c r="H260" s="63">
        <v>108120</v>
      </c>
      <c r="I260" s="68">
        <v>0.855636568627451</v>
      </c>
      <c r="J260" s="63">
        <v>50880</v>
      </c>
      <c r="K260" s="69">
        <v>87274.93</v>
      </c>
      <c r="L260" s="63">
        <v>26111.23</v>
      </c>
      <c r="M260" s="68">
        <f t="shared" si="4"/>
        <v>0.299183625813278</v>
      </c>
      <c r="N260" s="63">
        <v>38353.89</v>
      </c>
      <c r="O260" s="63">
        <v>12779.88</v>
      </c>
      <c r="P260" s="70">
        <v>33.32</v>
      </c>
      <c r="Q260" s="72">
        <v>75.38</v>
      </c>
      <c r="R260" s="63">
        <v>3062.37</v>
      </c>
      <c r="S260" s="63">
        <v>653.28</v>
      </c>
      <c r="T260" s="63">
        <v>84.97</v>
      </c>
    </row>
    <row r="261" s="55" customFormat="1" spans="1:20">
      <c r="A261" s="62">
        <v>343</v>
      </c>
      <c r="B261" s="63" t="s">
        <v>320</v>
      </c>
      <c r="C261" s="62">
        <v>11517</v>
      </c>
      <c r="D261" s="63" t="s">
        <v>69</v>
      </c>
      <c r="E261" s="63" t="s">
        <v>240</v>
      </c>
      <c r="F261" s="63" t="s">
        <v>327</v>
      </c>
      <c r="G261" s="63">
        <v>0.6</v>
      </c>
      <c r="H261" s="63">
        <v>618000</v>
      </c>
      <c r="I261" s="68">
        <v>0.983180466666667</v>
      </c>
      <c r="J261" s="63">
        <v>98095.24</v>
      </c>
      <c r="K261" s="69">
        <v>589908.28</v>
      </c>
      <c r="L261" s="63">
        <v>167769.32</v>
      </c>
      <c r="M261" s="68">
        <f t="shared" si="4"/>
        <v>0.284398991653414</v>
      </c>
      <c r="N261" s="63">
        <v>73107.19</v>
      </c>
      <c r="O261" s="63">
        <v>19485.2</v>
      </c>
      <c r="P261" s="70">
        <v>26.65</v>
      </c>
      <c r="Q261" s="72">
        <v>74.53</v>
      </c>
      <c r="R261" s="63">
        <v>14460.81</v>
      </c>
      <c r="S261" s="63">
        <v>3952.5</v>
      </c>
      <c r="T261" s="63">
        <v>70.2</v>
      </c>
    </row>
    <row r="262" s="55" customFormat="1" spans="1:20">
      <c r="A262" s="62">
        <v>308</v>
      </c>
      <c r="B262" s="63" t="s">
        <v>302</v>
      </c>
      <c r="C262" s="62">
        <v>9200</v>
      </c>
      <c r="D262" s="63" t="s">
        <v>66</v>
      </c>
      <c r="E262" s="63" t="s">
        <v>217</v>
      </c>
      <c r="F262" s="63" t="s">
        <v>350</v>
      </c>
      <c r="G262" s="63">
        <v>1</v>
      </c>
      <c r="H262" s="63">
        <v>274560</v>
      </c>
      <c r="I262" s="68">
        <v>0.912728787878788</v>
      </c>
      <c r="J262" s="63">
        <v>58417</v>
      </c>
      <c r="K262" s="69">
        <v>240960.4</v>
      </c>
      <c r="L262" s="63">
        <v>80657.01</v>
      </c>
      <c r="M262" s="68">
        <f t="shared" si="4"/>
        <v>0.334731391548155</v>
      </c>
      <c r="N262" s="63">
        <v>43519.63</v>
      </c>
      <c r="O262" s="63">
        <v>14688.42</v>
      </c>
      <c r="P262" s="70">
        <v>33.75</v>
      </c>
      <c r="Q262" s="72">
        <v>74.5</v>
      </c>
      <c r="R262" s="63">
        <v>17260.14</v>
      </c>
      <c r="S262" s="63">
        <v>5478.48</v>
      </c>
      <c r="T262" s="63">
        <v>188.59</v>
      </c>
    </row>
    <row r="263" s="55" customFormat="1" spans="1:20">
      <c r="A263" s="62">
        <v>587</v>
      </c>
      <c r="B263" s="63" t="s">
        <v>335</v>
      </c>
      <c r="C263" s="62">
        <v>6497</v>
      </c>
      <c r="D263" s="63" t="s">
        <v>233</v>
      </c>
      <c r="E263" s="63" t="s">
        <v>499</v>
      </c>
      <c r="F263" s="63" t="s">
        <v>308</v>
      </c>
      <c r="G263" s="63">
        <v>1</v>
      </c>
      <c r="H263" s="63">
        <v>187200</v>
      </c>
      <c r="I263" s="68">
        <v>0.843823388888889</v>
      </c>
      <c r="J263" s="63">
        <v>67350</v>
      </c>
      <c r="K263" s="69">
        <v>151888.21</v>
      </c>
      <c r="L263" s="63">
        <v>43340.52</v>
      </c>
      <c r="M263" s="68">
        <f t="shared" si="4"/>
        <v>0.285344859880829</v>
      </c>
      <c r="N263" s="63">
        <v>50021.55</v>
      </c>
      <c r="O263" s="63">
        <v>14198.97</v>
      </c>
      <c r="P263" s="70">
        <v>28.39</v>
      </c>
      <c r="Q263" s="72">
        <v>74.27</v>
      </c>
      <c r="R263" s="63">
        <v>4494.93</v>
      </c>
      <c r="S263" s="63">
        <v>1260.96</v>
      </c>
      <c r="T263" s="63">
        <v>72.03</v>
      </c>
    </row>
    <row r="264" s="55" customFormat="1" spans="1:20">
      <c r="A264" s="62">
        <v>746</v>
      </c>
      <c r="B264" s="63" t="s">
        <v>305</v>
      </c>
      <c r="C264" s="62">
        <v>8068</v>
      </c>
      <c r="D264" s="63" t="s">
        <v>133</v>
      </c>
      <c r="E264" s="63" t="s">
        <v>500</v>
      </c>
      <c r="F264" s="63" t="s">
        <v>308</v>
      </c>
      <c r="G264" s="63">
        <v>1</v>
      </c>
      <c r="H264" s="63">
        <v>212160</v>
      </c>
      <c r="I264" s="68">
        <v>0.929433676470588</v>
      </c>
      <c r="J264" s="63">
        <v>60617.1</v>
      </c>
      <c r="K264" s="69">
        <v>189604.47</v>
      </c>
      <c r="L264" s="63">
        <v>58501.19</v>
      </c>
      <c r="M264" s="68">
        <f t="shared" si="4"/>
        <v>0.308543305967417</v>
      </c>
      <c r="N264" s="63">
        <v>44856.61</v>
      </c>
      <c r="O264" s="63">
        <v>14289.28</v>
      </c>
      <c r="P264" s="70">
        <v>31.86</v>
      </c>
      <c r="Q264" s="72">
        <v>74</v>
      </c>
      <c r="R264" s="63">
        <v>6895.55</v>
      </c>
      <c r="S264" s="63">
        <v>2357.9</v>
      </c>
      <c r="T264" s="63">
        <v>97.5</v>
      </c>
    </row>
    <row r="265" s="55" customFormat="1" spans="1:20">
      <c r="A265" s="62">
        <v>546</v>
      </c>
      <c r="B265" s="63" t="s">
        <v>309</v>
      </c>
      <c r="C265" s="62">
        <v>11051</v>
      </c>
      <c r="D265" s="63" t="s">
        <v>194</v>
      </c>
      <c r="E265" s="63" t="s">
        <v>244</v>
      </c>
      <c r="F265" s="63" t="s">
        <v>308</v>
      </c>
      <c r="G265" s="63">
        <v>1</v>
      </c>
      <c r="H265" s="63">
        <v>290160</v>
      </c>
      <c r="I265" s="68">
        <v>0.931195304659498</v>
      </c>
      <c r="J265" s="63">
        <v>82902.85</v>
      </c>
      <c r="K265" s="69">
        <v>259803.49</v>
      </c>
      <c r="L265" s="63">
        <v>92603.58</v>
      </c>
      <c r="M265" s="68">
        <f t="shared" si="4"/>
        <v>0.356437013221031</v>
      </c>
      <c r="N265" s="63">
        <v>61303.91</v>
      </c>
      <c r="O265" s="63">
        <v>21255.07</v>
      </c>
      <c r="P265" s="70">
        <v>34.67</v>
      </c>
      <c r="Q265" s="72">
        <v>73.95</v>
      </c>
      <c r="R265" s="63">
        <v>11016.64</v>
      </c>
      <c r="S265" s="63">
        <v>4045.06</v>
      </c>
      <c r="T265" s="63">
        <v>113.9</v>
      </c>
    </row>
    <row r="266" s="55" customFormat="1" spans="1:20">
      <c r="A266" s="62">
        <v>745</v>
      </c>
      <c r="B266" s="63" t="s">
        <v>302</v>
      </c>
      <c r="C266" s="62">
        <v>10205</v>
      </c>
      <c r="D266" s="63" t="s">
        <v>445</v>
      </c>
      <c r="E266" s="63" t="s">
        <v>501</v>
      </c>
      <c r="F266" s="63" t="s">
        <v>301</v>
      </c>
      <c r="G266" s="63">
        <v>0.9</v>
      </c>
      <c r="H266" s="63">
        <v>156000</v>
      </c>
      <c r="I266" s="68">
        <v>0.9219994</v>
      </c>
      <c r="J266" s="63">
        <v>58500</v>
      </c>
      <c r="K266" s="69">
        <v>138299.91</v>
      </c>
      <c r="L266" s="63">
        <v>42584.78</v>
      </c>
      <c r="M266" s="68">
        <f t="shared" si="4"/>
        <v>0.307916180133451</v>
      </c>
      <c r="N266" s="63">
        <v>43258.23</v>
      </c>
      <c r="O266" s="63">
        <v>13516.92</v>
      </c>
      <c r="P266" s="70">
        <v>31.25</v>
      </c>
      <c r="Q266" s="72">
        <v>73.95</v>
      </c>
      <c r="R266" s="63">
        <v>4735.67</v>
      </c>
      <c r="S266" s="63">
        <v>1348.8</v>
      </c>
      <c r="T266" s="63">
        <v>91.07</v>
      </c>
    </row>
    <row r="267" s="55" customFormat="1" spans="1:20">
      <c r="A267" s="62">
        <v>359</v>
      </c>
      <c r="B267" s="63" t="s">
        <v>320</v>
      </c>
      <c r="C267" s="62">
        <v>10463</v>
      </c>
      <c r="D267" s="63" t="s">
        <v>123</v>
      </c>
      <c r="E267" s="63" t="s">
        <v>210</v>
      </c>
      <c r="F267" s="63" t="s">
        <v>308</v>
      </c>
      <c r="G267" s="63">
        <v>1</v>
      </c>
      <c r="H267" s="63">
        <v>280800</v>
      </c>
      <c r="I267" s="68">
        <v>0.950188888888889</v>
      </c>
      <c r="J267" s="63">
        <v>72000</v>
      </c>
      <c r="K267" s="69">
        <v>256551</v>
      </c>
      <c r="L267" s="63">
        <v>78842.06</v>
      </c>
      <c r="M267" s="68">
        <f t="shared" si="4"/>
        <v>0.307315348605151</v>
      </c>
      <c r="N267" s="63">
        <v>53212.34</v>
      </c>
      <c r="O267" s="63">
        <v>16829.35</v>
      </c>
      <c r="P267" s="70">
        <v>31.63</v>
      </c>
      <c r="Q267" s="72">
        <v>73.91</v>
      </c>
      <c r="R267" s="63">
        <v>7659.38</v>
      </c>
      <c r="S267" s="63">
        <v>2594.21</v>
      </c>
      <c r="T267" s="63">
        <v>81.83</v>
      </c>
    </row>
    <row r="268" s="55" customFormat="1" spans="1:20">
      <c r="A268" s="62">
        <v>587</v>
      </c>
      <c r="B268" s="63" t="s">
        <v>335</v>
      </c>
      <c r="C268" s="62">
        <v>6121</v>
      </c>
      <c r="D268" s="63" t="s">
        <v>233</v>
      </c>
      <c r="E268" s="63" t="s">
        <v>232</v>
      </c>
      <c r="F268" s="63" t="s">
        <v>308</v>
      </c>
      <c r="G268" s="63">
        <v>0.6</v>
      </c>
      <c r="H268" s="63">
        <v>187200</v>
      </c>
      <c r="I268" s="68">
        <v>0.843823388888889</v>
      </c>
      <c r="J268" s="63">
        <v>37500</v>
      </c>
      <c r="K268" s="69">
        <v>151888.21</v>
      </c>
      <c r="L268" s="63">
        <v>43340.52</v>
      </c>
      <c r="M268" s="68">
        <f t="shared" si="4"/>
        <v>0.285344859880829</v>
      </c>
      <c r="N268" s="63">
        <v>27640.89</v>
      </c>
      <c r="O268" s="63">
        <v>7340.72</v>
      </c>
      <c r="P268" s="70">
        <v>26.56</v>
      </c>
      <c r="Q268" s="72">
        <v>73.71</v>
      </c>
      <c r="R268" s="63">
        <v>4494.93</v>
      </c>
      <c r="S268" s="63">
        <v>1260.96</v>
      </c>
      <c r="T268" s="63">
        <v>72.03</v>
      </c>
    </row>
    <row r="269" s="55" customFormat="1" spans="1:20">
      <c r="A269" s="62">
        <v>572</v>
      </c>
      <c r="B269" s="63" t="s">
        <v>319</v>
      </c>
      <c r="C269" s="62">
        <v>8731</v>
      </c>
      <c r="D269" s="63" t="s">
        <v>140</v>
      </c>
      <c r="E269" s="63" t="s">
        <v>218</v>
      </c>
      <c r="F269" s="63" t="s">
        <v>308</v>
      </c>
      <c r="G269" s="63">
        <v>1</v>
      </c>
      <c r="H269" s="63">
        <v>184080</v>
      </c>
      <c r="I269" s="68">
        <v>0.929408757062147</v>
      </c>
      <c r="J269" s="63">
        <v>47200</v>
      </c>
      <c r="K269" s="69">
        <v>164505.35</v>
      </c>
      <c r="L269" s="63">
        <v>50108.62</v>
      </c>
      <c r="M269" s="68">
        <f t="shared" si="4"/>
        <v>0.304601765231344</v>
      </c>
      <c r="N269" s="63">
        <v>34764.02</v>
      </c>
      <c r="O269" s="63">
        <v>11188.17</v>
      </c>
      <c r="P269" s="70">
        <v>32.18</v>
      </c>
      <c r="Q269" s="72">
        <v>73.65</v>
      </c>
      <c r="R269" s="63">
        <v>6956.82</v>
      </c>
      <c r="S269" s="63">
        <v>1457.96</v>
      </c>
      <c r="T269" s="63">
        <v>113.38</v>
      </c>
    </row>
    <row r="270" s="55" customFormat="1" spans="1:20">
      <c r="A270" s="62">
        <v>54</v>
      </c>
      <c r="B270" s="63" t="s">
        <v>324</v>
      </c>
      <c r="C270" s="62">
        <v>6884</v>
      </c>
      <c r="D270" s="63" t="s">
        <v>225</v>
      </c>
      <c r="E270" s="63" t="s">
        <v>502</v>
      </c>
      <c r="F270" s="63" t="s">
        <v>301</v>
      </c>
      <c r="G270" s="63">
        <v>0.9</v>
      </c>
      <c r="H270" s="63">
        <v>240240</v>
      </c>
      <c r="I270" s="68">
        <v>0.864809653679654</v>
      </c>
      <c r="J270" s="63">
        <v>55440</v>
      </c>
      <c r="K270" s="69">
        <v>199771.03</v>
      </c>
      <c r="L270" s="63">
        <v>64530.94</v>
      </c>
      <c r="M270" s="68">
        <f t="shared" si="4"/>
        <v>0.323024514615558</v>
      </c>
      <c r="N270" s="63">
        <v>40756.4</v>
      </c>
      <c r="O270" s="63">
        <v>13578.95</v>
      </c>
      <c r="P270" s="70">
        <v>33.32</v>
      </c>
      <c r="Q270" s="72">
        <v>73.51</v>
      </c>
      <c r="R270" s="63">
        <v>5789.24</v>
      </c>
      <c r="S270" s="63">
        <v>1954.48</v>
      </c>
      <c r="T270" s="63">
        <v>72.29</v>
      </c>
    </row>
    <row r="271" s="55" customFormat="1" spans="1:20">
      <c r="A271" s="62">
        <v>341</v>
      </c>
      <c r="B271" s="63" t="s">
        <v>314</v>
      </c>
      <c r="C271" s="62">
        <v>11481</v>
      </c>
      <c r="D271" s="63" t="s">
        <v>93</v>
      </c>
      <c r="E271" s="63" t="s">
        <v>411</v>
      </c>
      <c r="F271" s="63" t="s">
        <v>310</v>
      </c>
      <c r="G271" s="63">
        <v>0.6</v>
      </c>
      <c r="H271" s="63">
        <v>599460</v>
      </c>
      <c r="I271" s="68">
        <v>1.05977721649485</v>
      </c>
      <c r="J271" s="63">
        <v>46711</v>
      </c>
      <c r="K271" s="69">
        <v>616790.34</v>
      </c>
      <c r="L271" s="63">
        <v>178966.38</v>
      </c>
      <c r="M271" s="68">
        <f t="shared" si="4"/>
        <v>0.290157559860617</v>
      </c>
      <c r="N271" s="63">
        <v>34305.61</v>
      </c>
      <c r="O271" s="63">
        <v>11029.36</v>
      </c>
      <c r="P271" s="70">
        <v>32.15</v>
      </c>
      <c r="Q271" s="72">
        <v>73.44</v>
      </c>
      <c r="R271" s="63">
        <v>14503.6</v>
      </c>
      <c r="S271" s="63">
        <v>4855.96</v>
      </c>
      <c r="T271" s="63">
        <v>72.58</v>
      </c>
    </row>
    <row r="272" s="55" customFormat="1" spans="1:20">
      <c r="A272" s="62">
        <v>582</v>
      </c>
      <c r="B272" s="63" t="s">
        <v>320</v>
      </c>
      <c r="C272" s="62">
        <v>11089</v>
      </c>
      <c r="D272" s="63" t="s">
        <v>181</v>
      </c>
      <c r="E272" s="63" t="s">
        <v>202</v>
      </c>
      <c r="F272" s="63" t="s">
        <v>308</v>
      </c>
      <c r="G272" s="63">
        <v>0.8</v>
      </c>
      <c r="H272" s="63">
        <v>772500</v>
      </c>
      <c r="I272" s="68">
        <v>0.993346266666667</v>
      </c>
      <c r="J272" s="63">
        <v>171666.67</v>
      </c>
      <c r="K272" s="69">
        <v>745009.7</v>
      </c>
      <c r="L272" s="63">
        <v>196847.31</v>
      </c>
      <c r="M272" s="68">
        <f t="shared" si="4"/>
        <v>0.264221136986539</v>
      </c>
      <c r="N272" s="63">
        <v>125266.44</v>
      </c>
      <c r="O272" s="63">
        <v>34595.36</v>
      </c>
      <c r="P272" s="70">
        <v>27.62</v>
      </c>
      <c r="Q272" s="72">
        <v>72.97</v>
      </c>
      <c r="R272" s="63">
        <v>26881.8</v>
      </c>
      <c r="S272" s="63">
        <v>6566.85</v>
      </c>
      <c r="T272" s="63">
        <v>104.4</v>
      </c>
    </row>
    <row r="273" s="55" customFormat="1" spans="1:20">
      <c r="A273" s="62">
        <v>367</v>
      </c>
      <c r="B273" s="63" t="s">
        <v>324</v>
      </c>
      <c r="C273" s="62">
        <v>10218</v>
      </c>
      <c r="D273" s="63" t="s">
        <v>82</v>
      </c>
      <c r="E273" s="63" t="s">
        <v>153</v>
      </c>
      <c r="F273" s="63" t="s">
        <v>308</v>
      </c>
      <c r="G273" s="63">
        <v>1</v>
      </c>
      <c r="H273" s="63">
        <v>196560</v>
      </c>
      <c r="I273" s="68">
        <v>0.941469735449735</v>
      </c>
      <c r="J273" s="63">
        <v>56160</v>
      </c>
      <c r="K273" s="69">
        <v>177937.78</v>
      </c>
      <c r="L273" s="63">
        <v>52996.26</v>
      </c>
      <c r="M273" s="68">
        <f t="shared" si="4"/>
        <v>0.297835906461236</v>
      </c>
      <c r="N273" s="63">
        <v>40674.51</v>
      </c>
      <c r="O273" s="63">
        <v>11832.81</v>
      </c>
      <c r="P273" s="70">
        <v>29.09</v>
      </c>
      <c r="Q273" s="72">
        <v>72.43</v>
      </c>
      <c r="R273" s="63">
        <v>6034.72</v>
      </c>
      <c r="S273" s="63">
        <v>1531.56</v>
      </c>
      <c r="T273" s="63">
        <v>92.11</v>
      </c>
    </row>
    <row r="274" s="55" customFormat="1" spans="1:20">
      <c r="A274" s="62">
        <v>737</v>
      </c>
      <c r="B274" s="63" t="s">
        <v>312</v>
      </c>
      <c r="C274" s="62">
        <v>11292</v>
      </c>
      <c r="D274" s="63" t="s">
        <v>110</v>
      </c>
      <c r="E274" s="63" t="s">
        <v>412</v>
      </c>
      <c r="F274" s="63" t="s">
        <v>308</v>
      </c>
      <c r="G274" s="63">
        <v>0.9</v>
      </c>
      <c r="H274" s="63">
        <v>187200</v>
      </c>
      <c r="I274" s="68">
        <v>1.01364005555556</v>
      </c>
      <c r="J274" s="63">
        <v>70200</v>
      </c>
      <c r="K274" s="69">
        <v>182455.21</v>
      </c>
      <c r="L274" s="63">
        <v>65221.55</v>
      </c>
      <c r="M274" s="68">
        <f t="shared" si="4"/>
        <v>0.357466087156404</v>
      </c>
      <c r="N274" s="63">
        <v>50831.05</v>
      </c>
      <c r="O274" s="63">
        <v>19322.2</v>
      </c>
      <c r="P274" s="70">
        <v>38.01</v>
      </c>
      <c r="Q274" s="72">
        <v>72.41</v>
      </c>
      <c r="R274" s="63">
        <v>5445.1</v>
      </c>
      <c r="S274" s="63">
        <v>2163.66</v>
      </c>
      <c r="T274" s="63">
        <v>87.26</v>
      </c>
    </row>
    <row r="275" s="55" customFormat="1" spans="1:20">
      <c r="A275" s="62">
        <v>351</v>
      </c>
      <c r="B275" s="63" t="s">
        <v>335</v>
      </c>
      <c r="C275" s="62">
        <v>8606</v>
      </c>
      <c r="D275" s="63" t="s">
        <v>482</v>
      </c>
      <c r="E275" s="63" t="s">
        <v>503</v>
      </c>
      <c r="F275" s="63" t="s">
        <v>308</v>
      </c>
      <c r="G275" s="63">
        <v>1</v>
      </c>
      <c r="H275" s="63">
        <v>156000</v>
      </c>
      <c r="I275" s="68">
        <v>0.791500333333333</v>
      </c>
      <c r="J275" s="63">
        <v>39000</v>
      </c>
      <c r="K275" s="69">
        <v>118725.05</v>
      </c>
      <c r="L275" s="63">
        <v>35284.97</v>
      </c>
      <c r="M275" s="68">
        <f t="shared" si="4"/>
        <v>0.297199032554629</v>
      </c>
      <c r="N275" s="63">
        <v>28133.29</v>
      </c>
      <c r="O275" s="63">
        <v>9038.68</v>
      </c>
      <c r="P275" s="70">
        <v>32.13</v>
      </c>
      <c r="Q275" s="72">
        <v>72.14</v>
      </c>
      <c r="R275" s="63">
        <v>3245.82</v>
      </c>
      <c r="S275" s="63">
        <v>1261.26</v>
      </c>
      <c r="T275" s="63">
        <v>62.42</v>
      </c>
    </row>
    <row r="276" s="55" customFormat="1" spans="1:20">
      <c r="A276" s="62">
        <v>514</v>
      </c>
      <c r="B276" s="63" t="s">
        <v>316</v>
      </c>
      <c r="C276" s="62">
        <v>4330</v>
      </c>
      <c r="D276" s="63" t="s">
        <v>238</v>
      </c>
      <c r="E276" s="63" t="s">
        <v>237</v>
      </c>
      <c r="F276" s="63" t="s">
        <v>308</v>
      </c>
      <c r="G276" s="63">
        <v>1</v>
      </c>
      <c r="H276" s="63">
        <v>280800</v>
      </c>
      <c r="I276" s="68">
        <v>0.825654592592593</v>
      </c>
      <c r="J276" s="63">
        <v>80228.5</v>
      </c>
      <c r="K276" s="69">
        <v>222926.74</v>
      </c>
      <c r="L276" s="63">
        <v>71910.24</v>
      </c>
      <c r="M276" s="68">
        <f t="shared" si="4"/>
        <v>0.322573415822615</v>
      </c>
      <c r="N276" s="63">
        <v>57771.15</v>
      </c>
      <c r="O276" s="63">
        <v>17974.33</v>
      </c>
      <c r="P276" s="70">
        <v>31.11</v>
      </c>
      <c r="Q276" s="72">
        <v>72.01</v>
      </c>
      <c r="R276" s="63">
        <v>7508.53</v>
      </c>
      <c r="S276" s="63">
        <v>2238.63</v>
      </c>
      <c r="T276" s="63">
        <v>80.22</v>
      </c>
    </row>
    <row r="277" s="55" customFormat="1" spans="1:20">
      <c r="A277" s="62">
        <v>546</v>
      </c>
      <c r="B277" s="63" t="s">
        <v>309</v>
      </c>
      <c r="C277" s="62">
        <v>10849</v>
      </c>
      <c r="D277" s="63" t="s">
        <v>194</v>
      </c>
      <c r="E277" s="63" t="s">
        <v>246</v>
      </c>
      <c r="F277" s="63" t="s">
        <v>308</v>
      </c>
      <c r="G277" s="63">
        <v>1</v>
      </c>
      <c r="H277" s="63">
        <v>290160</v>
      </c>
      <c r="I277" s="68">
        <v>0.931195304659498</v>
      </c>
      <c r="J277" s="63">
        <v>82902.85</v>
      </c>
      <c r="K277" s="69">
        <v>259803.49</v>
      </c>
      <c r="L277" s="63">
        <v>92603.58</v>
      </c>
      <c r="M277" s="68">
        <f t="shared" si="4"/>
        <v>0.356437013221031</v>
      </c>
      <c r="N277" s="63">
        <v>59602.12</v>
      </c>
      <c r="O277" s="63">
        <v>21512.43</v>
      </c>
      <c r="P277" s="70">
        <v>36.09</v>
      </c>
      <c r="Q277" s="72">
        <v>71.89</v>
      </c>
      <c r="R277" s="63">
        <v>11016.64</v>
      </c>
      <c r="S277" s="63">
        <v>4045.06</v>
      </c>
      <c r="T277" s="63">
        <v>113.9</v>
      </c>
    </row>
    <row r="278" s="55" customFormat="1" spans="1:20">
      <c r="A278" s="62">
        <v>365</v>
      </c>
      <c r="B278" s="63" t="s">
        <v>320</v>
      </c>
      <c r="C278" s="62">
        <v>9840</v>
      </c>
      <c r="D278" s="63" t="s">
        <v>165</v>
      </c>
      <c r="E278" s="63" t="s">
        <v>216</v>
      </c>
      <c r="F278" s="63" t="s">
        <v>308</v>
      </c>
      <c r="G278" s="63">
        <v>1</v>
      </c>
      <c r="H278" s="63">
        <v>305760</v>
      </c>
      <c r="I278" s="68">
        <v>0.899804455782313</v>
      </c>
      <c r="J278" s="63">
        <v>76440</v>
      </c>
      <c r="K278" s="69">
        <v>264542.51</v>
      </c>
      <c r="L278" s="63">
        <v>78188.17</v>
      </c>
      <c r="M278" s="68">
        <f t="shared" si="4"/>
        <v>0.295559946112252</v>
      </c>
      <c r="N278" s="63">
        <v>54928.01</v>
      </c>
      <c r="O278" s="63">
        <v>17366.54</v>
      </c>
      <c r="P278" s="70">
        <v>31.62</v>
      </c>
      <c r="Q278" s="72">
        <v>71.86</v>
      </c>
      <c r="R278" s="63">
        <v>8698.45</v>
      </c>
      <c r="S278" s="63">
        <v>2510.21</v>
      </c>
      <c r="T278" s="63">
        <v>85.35</v>
      </c>
    </row>
    <row r="279" s="55" customFormat="1" spans="1:20">
      <c r="A279" s="62">
        <v>365</v>
      </c>
      <c r="B279" s="63" t="s">
        <v>320</v>
      </c>
      <c r="C279" s="62">
        <v>991118</v>
      </c>
      <c r="D279" s="63" t="s">
        <v>165</v>
      </c>
      <c r="E279" s="63" t="s">
        <v>504</v>
      </c>
      <c r="F279" s="63" t="s">
        <v>505</v>
      </c>
      <c r="G279" s="63">
        <v>1</v>
      </c>
      <c r="H279" s="63">
        <v>305760</v>
      </c>
      <c r="I279" s="68">
        <v>0.899804455782313</v>
      </c>
      <c r="J279" s="63">
        <v>76440</v>
      </c>
      <c r="K279" s="69">
        <v>264542.51</v>
      </c>
      <c r="L279" s="63">
        <v>78188.17</v>
      </c>
      <c r="M279" s="68">
        <f t="shared" si="4"/>
        <v>0.295559946112252</v>
      </c>
      <c r="N279" s="63">
        <v>54900.95</v>
      </c>
      <c r="O279" s="63">
        <v>14703.46</v>
      </c>
      <c r="P279" s="70">
        <v>26.78</v>
      </c>
      <c r="Q279" s="72">
        <v>71.82</v>
      </c>
      <c r="R279" s="63">
        <v>8698.45</v>
      </c>
      <c r="S279" s="63">
        <v>2510.21</v>
      </c>
      <c r="T279" s="63">
        <v>85.35</v>
      </c>
    </row>
    <row r="280" s="55" customFormat="1" spans="1:20">
      <c r="A280" s="62">
        <v>742</v>
      </c>
      <c r="B280" s="63" t="s">
        <v>309</v>
      </c>
      <c r="C280" s="62">
        <v>11078</v>
      </c>
      <c r="D280" s="63" t="s">
        <v>160</v>
      </c>
      <c r="E280" s="63" t="s">
        <v>243</v>
      </c>
      <c r="F280" s="63" t="s">
        <v>327</v>
      </c>
      <c r="G280" s="63">
        <v>0.8</v>
      </c>
      <c r="H280" s="63">
        <v>274560</v>
      </c>
      <c r="I280" s="68">
        <v>1.05407068181818</v>
      </c>
      <c r="J280" s="63">
        <v>75740</v>
      </c>
      <c r="K280" s="69">
        <v>278274.66</v>
      </c>
      <c r="L280" s="63">
        <v>77240.81</v>
      </c>
      <c r="M280" s="68">
        <f t="shared" si="4"/>
        <v>0.277570404721724</v>
      </c>
      <c r="N280" s="63">
        <v>54263.3</v>
      </c>
      <c r="O280" s="63">
        <v>15133.12</v>
      </c>
      <c r="P280" s="70">
        <v>27.89</v>
      </c>
      <c r="Q280" s="72">
        <v>71.64</v>
      </c>
      <c r="R280" s="63">
        <v>18355.25</v>
      </c>
      <c r="S280" s="63">
        <v>4355.6</v>
      </c>
      <c r="T280" s="63">
        <v>200.56</v>
      </c>
    </row>
    <row r="281" s="55" customFormat="1" spans="1:20">
      <c r="A281" s="62">
        <v>713</v>
      </c>
      <c r="B281" s="63" t="s">
        <v>335</v>
      </c>
      <c r="C281" s="62">
        <v>6492</v>
      </c>
      <c r="D281" s="63" t="s">
        <v>253</v>
      </c>
      <c r="E281" s="63" t="s">
        <v>252</v>
      </c>
      <c r="F281" s="63" t="s">
        <v>301</v>
      </c>
      <c r="G281" s="63">
        <v>1.1</v>
      </c>
      <c r="H281" s="63">
        <v>95400</v>
      </c>
      <c r="I281" s="68">
        <v>0.745004555555556</v>
      </c>
      <c r="J281" s="63">
        <v>69900</v>
      </c>
      <c r="K281" s="69">
        <v>67050.41</v>
      </c>
      <c r="L281" s="63">
        <v>20819.32</v>
      </c>
      <c r="M281" s="68">
        <f t="shared" si="4"/>
        <v>0.310502501028704</v>
      </c>
      <c r="N281" s="63">
        <v>49912.06</v>
      </c>
      <c r="O281" s="63">
        <v>16074.93</v>
      </c>
      <c r="P281" s="70">
        <v>32.21</v>
      </c>
      <c r="Q281" s="72">
        <v>71.4</v>
      </c>
      <c r="R281" s="63">
        <v>1961.06</v>
      </c>
      <c r="S281" s="63">
        <v>629.53</v>
      </c>
      <c r="T281" s="63">
        <v>61.67</v>
      </c>
    </row>
    <row r="282" s="55" customFormat="1" spans="1:20">
      <c r="A282" s="62">
        <v>741</v>
      </c>
      <c r="B282" s="63" t="s">
        <v>302</v>
      </c>
      <c r="C282" s="62">
        <v>9599</v>
      </c>
      <c r="D282" s="63" t="s">
        <v>205</v>
      </c>
      <c r="E282" s="63" t="s">
        <v>506</v>
      </c>
      <c r="F282" s="63" t="s">
        <v>301</v>
      </c>
      <c r="G282" s="63">
        <v>1</v>
      </c>
      <c r="H282" s="63">
        <v>95400</v>
      </c>
      <c r="I282" s="68">
        <v>0.834586888888889</v>
      </c>
      <c r="J282" s="63">
        <v>47700</v>
      </c>
      <c r="K282" s="69">
        <v>75112.82</v>
      </c>
      <c r="L282" s="63">
        <v>19857.38</v>
      </c>
      <c r="M282" s="68">
        <f t="shared" si="4"/>
        <v>0.26436738761772</v>
      </c>
      <c r="N282" s="63">
        <v>33931.08</v>
      </c>
      <c r="O282" s="63">
        <v>9465.35</v>
      </c>
      <c r="P282" s="70">
        <v>27.9</v>
      </c>
      <c r="Q282" s="72">
        <v>71.13</v>
      </c>
      <c r="R282" s="63">
        <v>3352.8</v>
      </c>
      <c r="S282" s="63">
        <v>1386.69</v>
      </c>
      <c r="T282" s="63">
        <v>105.43</v>
      </c>
    </row>
    <row r="283" s="55" customFormat="1" spans="1:20">
      <c r="A283" s="62">
        <v>351</v>
      </c>
      <c r="B283" s="63" t="s">
        <v>335</v>
      </c>
      <c r="C283" s="62">
        <v>8594</v>
      </c>
      <c r="D283" s="63" t="s">
        <v>482</v>
      </c>
      <c r="E283" s="63" t="s">
        <v>507</v>
      </c>
      <c r="F283" s="63" t="s">
        <v>301</v>
      </c>
      <c r="G283" s="63">
        <v>1</v>
      </c>
      <c r="H283" s="63">
        <v>156000</v>
      </c>
      <c r="I283" s="68">
        <v>0.791500333333333</v>
      </c>
      <c r="J283" s="63">
        <v>39000</v>
      </c>
      <c r="K283" s="69">
        <v>118725.05</v>
      </c>
      <c r="L283" s="63">
        <v>35284.97</v>
      </c>
      <c r="M283" s="68">
        <f t="shared" si="4"/>
        <v>0.297199032554629</v>
      </c>
      <c r="N283" s="63">
        <v>27629.3</v>
      </c>
      <c r="O283" s="63">
        <v>8954.65</v>
      </c>
      <c r="P283" s="70">
        <v>32.41</v>
      </c>
      <c r="Q283" s="72">
        <v>70.84</v>
      </c>
      <c r="R283" s="63">
        <v>3245.82</v>
      </c>
      <c r="S283" s="63">
        <v>1261.26</v>
      </c>
      <c r="T283" s="63">
        <v>62.42</v>
      </c>
    </row>
    <row r="284" s="55" customFormat="1" spans="1:20">
      <c r="A284" s="62">
        <v>371</v>
      </c>
      <c r="B284" s="63" t="s">
        <v>316</v>
      </c>
      <c r="C284" s="62">
        <v>9112</v>
      </c>
      <c r="D284" s="63" t="s">
        <v>192</v>
      </c>
      <c r="E284" s="63" t="s">
        <v>508</v>
      </c>
      <c r="F284" s="63" t="s">
        <v>301</v>
      </c>
      <c r="G284" s="63">
        <v>0.9</v>
      </c>
      <c r="H284" s="63">
        <v>120840</v>
      </c>
      <c r="I284" s="68">
        <v>0.82982649122807</v>
      </c>
      <c r="J284" s="63">
        <v>51788.5</v>
      </c>
      <c r="K284" s="69">
        <v>94600.22</v>
      </c>
      <c r="L284" s="63">
        <v>29600.57</v>
      </c>
      <c r="M284" s="68">
        <f t="shared" si="4"/>
        <v>0.31290170361126</v>
      </c>
      <c r="N284" s="63">
        <v>36472.81</v>
      </c>
      <c r="O284" s="63">
        <v>11074.83</v>
      </c>
      <c r="P284" s="70">
        <v>30.36</v>
      </c>
      <c r="Q284" s="72">
        <v>70.43</v>
      </c>
      <c r="R284" s="63">
        <v>6615.72</v>
      </c>
      <c r="S284" s="63">
        <v>1668.15</v>
      </c>
      <c r="T284" s="63">
        <v>164.24</v>
      </c>
    </row>
    <row r="285" s="55" customFormat="1" spans="1:20">
      <c r="A285" s="62">
        <v>341</v>
      </c>
      <c r="B285" s="63" t="s">
        <v>314</v>
      </c>
      <c r="C285" s="62">
        <v>11490</v>
      </c>
      <c r="D285" s="63" t="s">
        <v>93</v>
      </c>
      <c r="E285" s="63" t="s">
        <v>188</v>
      </c>
      <c r="F285" s="63" t="s">
        <v>310</v>
      </c>
      <c r="G285" s="63">
        <v>0.6</v>
      </c>
      <c r="H285" s="63">
        <v>599460</v>
      </c>
      <c r="I285" s="68">
        <v>1.05977721649485</v>
      </c>
      <c r="J285" s="63">
        <v>46711</v>
      </c>
      <c r="K285" s="69">
        <v>616790.34</v>
      </c>
      <c r="L285" s="63">
        <v>178966.38</v>
      </c>
      <c r="M285" s="68">
        <f t="shared" si="4"/>
        <v>0.290157559860617</v>
      </c>
      <c r="N285" s="63">
        <v>32633.19</v>
      </c>
      <c r="O285" s="63">
        <v>10747.16</v>
      </c>
      <c r="P285" s="70">
        <v>32.93</v>
      </c>
      <c r="Q285" s="72">
        <v>69.86</v>
      </c>
      <c r="R285" s="63">
        <v>14503.6</v>
      </c>
      <c r="S285" s="63">
        <v>4855.96</v>
      </c>
      <c r="T285" s="63">
        <v>72.58</v>
      </c>
    </row>
    <row r="286" s="55" customFormat="1" spans="1:20">
      <c r="A286" s="62">
        <v>341</v>
      </c>
      <c r="B286" s="63" t="s">
        <v>314</v>
      </c>
      <c r="C286" s="62">
        <v>11483</v>
      </c>
      <c r="D286" s="63" t="s">
        <v>93</v>
      </c>
      <c r="E286" s="63" t="s">
        <v>413</v>
      </c>
      <c r="F286" s="63" t="s">
        <v>310</v>
      </c>
      <c r="G286" s="63">
        <v>0.6</v>
      </c>
      <c r="H286" s="63">
        <v>599460</v>
      </c>
      <c r="I286" s="68">
        <v>1.05977721649485</v>
      </c>
      <c r="J286" s="63">
        <v>46711</v>
      </c>
      <c r="K286" s="69">
        <v>616790.34</v>
      </c>
      <c r="L286" s="63">
        <v>178966.38</v>
      </c>
      <c r="M286" s="68">
        <f t="shared" si="4"/>
        <v>0.290157559860617</v>
      </c>
      <c r="N286" s="63">
        <v>32605.25</v>
      </c>
      <c r="O286" s="63">
        <v>10435.53</v>
      </c>
      <c r="P286" s="70">
        <v>32.01</v>
      </c>
      <c r="Q286" s="72">
        <v>69.8</v>
      </c>
      <c r="R286" s="63">
        <v>14503.6</v>
      </c>
      <c r="S286" s="63">
        <v>4855.96</v>
      </c>
      <c r="T286" s="63">
        <v>72.58</v>
      </c>
    </row>
    <row r="287" s="55" customFormat="1" spans="1:20">
      <c r="A287" s="62">
        <v>515</v>
      </c>
      <c r="B287" s="63" t="s">
        <v>309</v>
      </c>
      <c r="C287" s="62">
        <v>11102</v>
      </c>
      <c r="D287" s="63" t="s">
        <v>220</v>
      </c>
      <c r="E287" s="63" t="s">
        <v>242</v>
      </c>
      <c r="F287" s="63" t="s">
        <v>308</v>
      </c>
      <c r="G287" s="63">
        <v>0.6</v>
      </c>
      <c r="H287" s="63">
        <v>221520</v>
      </c>
      <c r="I287" s="68">
        <v>0.875051643192488</v>
      </c>
      <c r="J287" s="63">
        <v>42874.8</v>
      </c>
      <c r="K287" s="69">
        <v>186386</v>
      </c>
      <c r="L287" s="63">
        <v>58991.2</v>
      </c>
      <c r="M287" s="68">
        <f t="shared" si="4"/>
        <v>0.316500166321505</v>
      </c>
      <c r="N287" s="63">
        <v>29891.1</v>
      </c>
      <c r="O287" s="63">
        <v>9190.99</v>
      </c>
      <c r="P287" s="70">
        <v>30.75</v>
      </c>
      <c r="Q287" s="72">
        <v>69.72</v>
      </c>
      <c r="R287" s="63">
        <v>6666.05</v>
      </c>
      <c r="S287" s="63">
        <v>2193.19</v>
      </c>
      <c r="T287" s="63">
        <v>90.28</v>
      </c>
    </row>
    <row r="288" s="55" customFormat="1" spans="1:20">
      <c r="A288" s="62">
        <v>511</v>
      </c>
      <c r="B288" s="63" t="s">
        <v>309</v>
      </c>
      <c r="C288" s="62">
        <v>9209</v>
      </c>
      <c r="D288" s="63" t="s">
        <v>72</v>
      </c>
      <c r="E288" s="63" t="s">
        <v>273</v>
      </c>
      <c r="F288" s="63" t="s">
        <v>308</v>
      </c>
      <c r="G288" s="63">
        <v>1</v>
      </c>
      <c r="H288" s="63">
        <v>186992</v>
      </c>
      <c r="I288" s="68">
        <v>1.05373477011494</v>
      </c>
      <c r="J288" s="63">
        <v>54840</v>
      </c>
      <c r="K288" s="69">
        <v>183349.85</v>
      </c>
      <c r="L288" s="63">
        <v>54411.84</v>
      </c>
      <c r="M288" s="68">
        <f t="shared" si="4"/>
        <v>0.296765118706124</v>
      </c>
      <c r="N288" s="63">
        <v>37888.36</v>
      </c>
      <c r="O288" s="63">
        <v>11909.52</v>
      </c>
      <c r="P288" s="70">
        <v>31.43</v>
      </c>
      <c r="Q288" s="72">
        <v>69.09</v>
      </c>
      <c r="R288" s="63">
        <v>4405.45</v>
      </c>
      <c r="S288" s="63">
        <v>1312.4</v>
      </c>
      <c r="T288" s="63">
        <v>70.68</v>
      </c>
    </row>
    <row r="289" s="55" customFormat="1" spans="1:20">
      <c r="A289" s="62">
        <v>341</v>
      </c>
      <c r="B289" s="63" t="s">
        <v>314</v>
      </c>
      <c r="C289" s="62">
        <v>11427</v>
      </c>
      <c r="D289" s="63" t="s">
        <v>93</v>
      </c>
      <c r="E289" s="63" t="s">
        <v>414</v>
      </c>
      <c r="F289" s="63" t="s">
        <v>310</v>
      </c>
      <c r="G289" s="63">
        <v>0.6</v>
      </c>
      <c r="H289" s="63">
        <v>599460</v>
      </c>
      <c r="I289" s="68">
        <v>1.05977721649485</v>
      </c>
      <c r="J289" s="63">
        <v>70067</v>
      </c>
      <c r="K289" s="69">
        <v>616790.34</v>
      </c>
      <c r="L289" s="63">
        <v>178966.38</v>
      </c>
      <c r="M289" s="68">
        <f t="shared" si="4"/>
        <v>0.290157559860617</v>
      </c>
      <c r="N289" s="63">
        <v>48396.14</v>
      </c>
      <c r="O289" s="63">
        <v>14801.41</v>
      </c>
      <c r="P289" s="70">
        <v>30.58</v>
      </c>
      <c r="Q289" s="72">
        <v>69.07</v>
      </c>
      <c r="R289" s="63">
        <v>14503.6</v>
      </c>
      <c r="S289" s="63">
        <v>4855.96</v>
      </c>
      <c r="T289" s="63">
        <v>72.58</v>
      </c>
    </row>
    <row r="290" s="55" customFormat="1" spans="1:20">
      <c r="A290" s="62">
        <v>337</v>
      </c>
      <c r="B290" s="63" t="s">
        <v>302</v>
      </c>
      <c r="C290" s="62">
        <v>990176</v>
      </c>
      <c r="D290" s="63" t="s">
        <v>35</v>
      </c>
      <c r="E290" s="63" t="s">
        <v>158</v>
      </c>
      <c r="F290" s="63" t="s">
        <v>382</v>
      </c>
      <c r="G290" s="63">
        <v>1.2</v>
      </c>
      <c r="H290" s="63">
        <v>732330</v>
      </c>
      <c r="I290" s="68">
        <v>1.12850571026723</v>
      </c>
      <c r="J290" s="63">
        <v>123774</v>
      </c>
      <c r="K290" s="69">
        <v>802367.56</v>
      </c>
      <c r="L290" s="63">
        <v>180692.57</v>
      </c>
      <c r="M290" s="68">
        <f t="shared" si="4"/>
        <v>0.22519924658968</v>
      </c>
      <c r="N290" s="63">
        <v>85494.5</v>
      </c>
      <c r="O290" s="63">
        <v>22778.56</v>
      </c>
      <c r="P290" s="70">
        <v>26.64</v>
      </c>
      <c r="Q290" s="72">
        <v>69.07</v>
      </c>
      <c r="R290" s="63">
        <v>34903.62</v>
      </c>
      <c r="S290" s="63">
        <v>5656.3</v>
      </c>
      <c r="T290" s="63">
        <v>142.98</v>
      </c>
    </row>
    <row r="291" s="55" customFormat="1" spans="1:20">
      <c r="A291" s="62">
        <v>102564</v>
      </c>
      <c r="B291" s="63" t="s">
        <v>314</v>
      </c>
      <c r="C291" s="62">
        <v>8113</v>
      </c>
      <c r="D291" s="63" t="s">
        <v>452</v>
      </c>
      <c r="E291" s="63" t="s">
        <v>509</v>
      </c>
      <c r="F291" s="63" t="s">
        <v>301</v>
      </c>
      <c r="G291" s="63">
        <v>0.9</v>
      </c>
      <c r="H291" s="63">
        <v>47700</v>
      </c>
      <c r="I291" s="68">
        <v>0.858001555555556</v>
      </c>
      <c r="J291" s="63">
        <v>18666</v>
      </c>
      <c r="K291" s="69">
        <v>38610.07</v>
      </c>
      <c r="L291" s="63">
        <v>11428.14</v>
      </c>
      <c r="M291" s="68">
        <f t="shared" si="4"/>
        <v>0.29598858536128</v>
      </c>
      <c r="N291" s="63">
        <v>12835.51</v>
      </c>
      <c r="O291" s="63">
        <v>3683.92</v>
      </c>
      <c r="P291" s="70">
        <v>28.7</v>
      </c>
      <c r="Q291" s="72">
        <v>68.76</v>
      </c>
      <c r="R291" s="63">
        <v>1471.98</v>
      </c>
      <c r="S291" s="63">
        <v>466.92</v>
      </c>
      <c r="T291" s="63">
        <v>92.58</v>
      </c>
    </row>
    <row r="292" s="55" customFormat="1" spans="1:20">
      <c r="A292" s="62">
        <v>385</v>
      </c>
      <c r="B292" s="63" t="s">
        <v>316</v>
      </c>
      <c r="C292" s="62">
        <v>11458</v>
      </c>
      <c r="D292" s="63" t="s">
        <v>52</v>
      </c>
      <c r="E292" s="63" t="s">
        <v>189</v>
      </c>
      <c r="F292" s="63" t="s">
        <v>310</v>
      </c>
      <c r="G292" s="63">
        <v>0.6</v>
      </c>
      <c r="H292" s="63">
        <v>381600</v>
      </c>
      <c r="I292" s="68">
        <v>1.12739930555556</v>
      </c>
      <c r="J292" s="63">
        <v>60252</v>
      </c>
      <c r="K292" s="69">
        <v>405863.75</v>
      </c>
      <c r="L292" s="63">
        <v>101075.65</v>
      </c>
      <c r="M292" s="68">
        <f t="shared" si="4"/>
        <v>0.249038378027109</v>
      </c>
      <c r="N292" s="63">
        <v>41050.22</v>
      </c>
      <c r="O292" s="63">
        <v>11351.38</v>
      </c>
      <c r="P292" s="70">
        <v>27.65</v>
      </c>
      <c r="Q292" s="72">
        <v>68.13</v>
      </c>
      <c r="R292" s="63">
        <v>9022.97</v>
      </c>
      <c r="S292" s="63">
        <v>3063.62</v>
      </c>
      <c r="T292" s="63">
        <v>70.94</v>
      </c>
    </row>
    <row r="293" s="55" customFormat="1" spans="1:20">
      <c r="A293" s="62">
        <v>726</v>
      </c>
      <c r="B293" s="63" t="s">
        <v>300</v>
      </c>
      <c r="C293" s="62">
        <v>11512</v>
      </c>
      <c r="D293" s="63" t="s">
        <v>187</v>
      </c>
      <c r="E293" s="63" t="s">
        <v>186</v>
      </c>
      <c r="F293" s="63" t="s">
        <v>308</v>
      </c>
      <c r="G293" s="63">
        <v>0.6</v>
      </c>
      <c r="H293" s="63">
        <v>280800</v>
      </c>
      <c r="I293" s="68">
        <v>0.92728337037037</v>
      </c>
      <c r="J293" s="63">
        <v>51054.54</v>
      </c>
      <c r="K293" s="69">
        <v>250366.51</v>
      </c>
      <c r="L293" s="63">
        <v>76357.96</v>
      </c>
      <c r="M293" s="68">
        <f t="shared" si="4"/>
        <v>0.304984720200797</v>
      </c>
      <c r="N293" s="63">
        <v>34553.04</v>
      </c>
      <c r="O293" s="63">
        <v>9418.39</v>
      </c>
      <c r="P293" s="70">
        <v>27.26</v>
      </c>
      <c r="Q293" s="72">
        <v>67.68</v>
      </c>
      <c r="R293" s="63">
        <v>10005.52</v>
      </c>
      <c r="S293" s="63">
        <v>2740.28</v>
      </c>
      <c r="T293" s="63">
        <v>106.9</v>
      </c>
    </row>
    <row r="294" s="55" customFormat="1" spans="1:20">
      <c r="A294" s="62">
        <v>351</v>
      </c>
      <c r="B294" s="63" t="s">
        <v>335</v>
      </c>
      <c r="C294" s="62">
        <v>997487</v>
      </c>
      <c r="D294" s="63" t="s">
        <v>482</v>
      </c>
      <c r="E294" s="63" t="s">
        <v>510</v>
      </c>
      <c r="F294" s="63" t="s">
        <v>382</v>
      </c>
      <c r="G294" s="63">
        <v>1</v>
      </c>
      <c r="H294" s="63">
        <v>156000</v>
      </c>
      <c r="I294" s="68">
        <v>0.791500333333333</v>
      </c>
      <c r="J294" s="63">
        <v>39000</v>
      </c>
      <c r="K294" s="69">
        <v>118725.05</v>
      </c>
      <c r="L294" s="63">
        <v>35284.97</v>
      </c>
      <c r="M294" s="68">
        <f t="shared" si="4"/>
        <v>0.297199032554629</v>
      </c>
      <c r="N294" s="63">
        <v>26207.48</v>
      </c>
      <c r="O294" s="63">
        <v>5608.24</v>
      </c>
      <c r="P294" s="70">
        <v>21.4</v>
      </c>
      <c r="Q294" s="72">
        <v>67.2</v>
      </c>
      <c r="R294" s="63">
        <v>3245.82</v>
      </c>
      <c r="S294" s="63">
        <v>1261.26</v>
      </c>
      <c r="T294" s="63">
        <v>62.42</v>
      </c>
    </row>
    <row r="295" s="55" customFormat="1" spans="1:20">
      <c r="A295" s="62">
        <v>102935</v>
      </c>
      <c r="B295" s="63" t="s">
        <v>320</v>
      </c>
      <c r="C295" s="62">
        <v>11059</v>
      </c>
      <c r="D295" s="63" t="s">
        <v>50</v>
      </c>
      <c r="E295" s="63" t="s">
        <v>415</v>
      </c>
      <c r="F295" s="63" t="s">
        <v>308</v>
      </c>
      <c r="G295" s="63">
        <v>1</v>
      </c>
      <c r="H295" s="63">
        <v>67200</v>
      </c>
      <c r="I295" s="68">
        <v>1.3487365</v>
      </c>
      <c r="J295" s="63">
        <v>21660</v>
      </c>
      <c r="K295" s="69">
        <v>80924.19</v>
      </c>
      <c r="L295" s="63">
        <v>23957.82</v>
      </c>
      <c r="M295" s="68">
        <f t="shared" si="4"/>
        <v>0.296052638895737</v>
      </c>
      <c r="N295" s="63">
        <v>14512.88</v>
      </c>
      <c r="O295" s="63">
        <v>4351.18</v>
      </c>
      <c r="P295" s="70">
        <v>29.98</v>
      </c>
      <c r="Q295" s="72">
        <v>67</v>
      </c>
      <c r="R295" s="63">
        <v>3577.82</v>
      </c>
      <c r="S295" s="63">
        <v>1087.33</v>
      </c>
      <c r="T295" s="63">
        <v>159.72</v>
      </c>
    </row>
    <row r="296" s="55" customFormat="1" spans="1:20">
      <c r="A296" s="62">
        <v>738</v>
      </c>
      <c r="B296" s="63" t="s">
        <v>335</v>
      </c>
      <c r="C296" s="62">
        <v>6385</v>
      </c>
      <c r="D296" s="63" t="s">
        <v>494</v>
      </c>
      <c r="E296" s="63" t="s">
        <v>511</v>
      </c>
      <c r="F296" s="63" t="s">
        <v>308</v>
      </c>
      <c r="G296" s="63">
        <v>1</v>
      </c>
      <c r="H296" s="63">
        <v>131040</v>
      </c>
      <c r="I296" s="68">
        <v>0.915777777777778</v>
      </c>
      <c r="J296" s="63">
        <v>65520</v>
      </c>
      <c r="K296" s="69">
        <v>115388</v>
      </c>
      <c r="L296" s="63">
        <v>30987.93</v>
      </c>
      <c r="M296" s="68">
        <f t="shared" si="4"/>
        <v>0.268554182410649</v>
      </c>
      <c r="N296" s="63">
        <v>43879.93</v>
      </c>
      <c r="O296" s="63">
        <v>12430.65</v>
      </c>
      <c r="P296" s="70">
        <v>28.33</v>
      </c>
      <c r="Q296" s="72">
        <v>66.97</v>
      </c>
      <c r="R296" s="63">
        <v>3536.43</v>
      </c>
      <c r="S296" s="63">
        <v>897.75</v>
      </c>
      <c r="T296" s="63">
        <v>80.96</v>
      </c>
    </row>
    <row r="297" s="55" customFormat="1" spans="1:20">
      <c r="A297" s="62">
        <v>517</v>
      </c>
      <c r="B297" s="63" t="s">
        <v>302</v>
      </c>
      <c r="C297" s="62">
        <v>11319</v>
      </c>
      <c r="D297" s="63" t="s">
        <v>142</v>
      </c>
      <c r="E297" s="63" t="s">
        <v>195</v>
      </c>
      <c r="F297" s="63" t="s">
        <v>303</v>
      </c>
      <c r="G297" s="63">
        <v>0.6</v>
      </c>
      <c r="H297" s="63">
        <v>572400</v>
      </c>
      <c r="I297" s="68">
        <v>1.20359616666667</v>
      </c>
      <c r="J297" s="63">
        <v>143100</v>
      </c>
      <c r="K297" s="69">
        <v>649890.73</v>
      </c>
      <c r="L297" s="63">
        <v>152564.81</v>
      </c>
      <c r="M297" s="68">
        <f t="shared" si="4"/>
        <v>0.23475455635442</v>
      </c>
      <c r="N297" s="63">
        <v>95164.89</v>
      </c>
      <c r="O297" s="63">
        <v>23104.4</v>
      </c>
      <c r="P297" s="70">
        <v>24.28</v>
      </c>
      <c r="Q297" s="72">
        <v>66.5</v>
      </c>
      <c r="R297" s="63">
        <v>19589.78</v>
      </c>
      <c r="S297" s="63">
        <v>4805.87</v>
      </c>
      <c r="T297" s="63">
        <v>102.67</v>
      </c>
    </row>
    <row r="298" s="55" customFormat="1" spans="1:20">
      <c r="A298" s="62">
        <v>329</v>
      </c>
      <c r="B298" s="63" t="s">
        <v>307</v>
      </c>
      <c r="C298" s="62">
        <v>5589</v>
      </c>
      <c r="D298" s="63" t="s">
        <v>147</v>
      </c>
      <c r="E298" s="63" t="s">
        <v>512</v>
      </c>
      <c r="F298" s="63" t="s">
        <v>350</v>
      </c>
      <c r="G298" s="63">
        <v>1</v>
      </c>
      <c r="H298" s="63">
        <v>218400</v>
      </c>
      <c r="I298" s="68">
        <v>0.937539142857143</v>
      </c>
      <c r="J298" s="63">
        <v>75310.34</v>
      </c>
      <c r="K298" s="69">
        <v>196883.22</v>
      </c>
      <c r="L298" s="63">
        <v>60619.47</v>
      </c>
      <c r="M298" s="68">
        <f t="shared" si="4"/>
        <v>0.307895563674751</v>
      </c>
      <c r="N298" s="63">
        <v>49579.97</v>
      </c>
      <c r="O298" s="63">
        <v>15332.07</v>
      </c>
      <c r="P298" s="70">
        <v>30.92</v>
      </c>
      <c r="Q298" s="72">
        <v>65.83</v>
      </c>
      <c r="R298" s="63">
        <v>4553.38</v>
      </c>
      <c r="S298" s="63">
        <v>1378.98</v>
      </c>
      <c r="T298" s="63">
        <v>62.55</v>
      </c>
    </row>
    <row r="299" s="55" customFormat="1" spans="1:20">
      <c r="A299" s="62">
        <v>515</v>
      </c>
      <c r="B299" s="63" t="s">
        <v>309</v>
      </c>
      <c r="C299" s="62">
        <v>7006</v>
      </c>
      <c r="D299" s="63" t="s">
        <v>220</v>
      </c>
      <c r="E299" s="63" t="s">
        <v>265</v>
      </c>
      <c r="F299" s="63" t="s">
        <v>301</v>
      </c>
      <c r="G299" s="63">
        <v>0.9</v>
      </c>
      <c r="H299" s="63">
        <v>221520</v>
      </c>
      <c r="I299" s="68">
        <v>0.875051643192488</v>
      </c>
      <c r="J299" s="63">
        <v>64312.4</v>
      </c>
      <c r="K299" s="69">
        <v>186386</v>
      </c>
      <c r="L299" s="63">
        <v>58991.2</v>
      </c>
      <c r="M299" s="68">
        <f t="shared" si="4"/>
        <v>0.316500166321505</v>
      </c>
      <c r="N299" s="63">
        <v>42307.77</v>
      </c>
      <c r="O299" s="63">
        <v>13657.8</v>
      </c>
      <c r="P299" s="70">
        <v>32.28</v>
      </c>
      <c r="Q299" s="72">
        <v>65.78</v>
      </c>
      <c r="R299" s="63">
        <v>6666.05</v>
      </c>
      <c r="S299" s="63">
        <v>2193.19</v>
      </c>
      <c r="T299" s="63">
        <v>90.28</v>
      </c>
    </row>
    <row r="300" s="55" customFormat="1" spans="1:20">
      <c r="A300" s="62">
        <v>741</v>
      </c>
      <c r="B300" s="63" t="s">
        <v>302</v>
      </c>
      <c r="C300" s="62">
        <v>11015</v>
      </c>
      <c r="D300" s="63" t="s">
        <v>205</v>
      </c>
      <c r="E300" s="63" t="s">
        <v>204</v>
      </c>
      <c r="F300" s="63" t="s">
        <v>350</v>
      </c>
      <c r="G300" s="63">
        <v>1</v>
      </c>
      <c r="H300" s="63">
        <v>95400</v>
      </c>
      <c r="I300" s="68">
        <v>0.834586888888889</v>
      </c>
      <c r="J300" s="63">
        <v>47700</v>
      </c>
      <c r="K300" s="69">
        <v>75112.82</v>
      </c>
      <c r="L300" s="63">
        <v>19857.38</v>
      </c>
      <c r="M300" s="68">
        <f t="shared" si="4"/>
        <v>0.26436738761772</v>
      </c>
      <c r="N300" s="63">
        <v>31325.21</v>
      </c>
      <c r="O300" s="63">
        <v>8284.11</v>
      </c>
      <c r="P300" s="70">
        <v>26.45</v>
      </c>
      <c r="Q300" s="72">
        <v>65.67</v>
      </c>
      <c r="R300" s="63">
        <v>3352.8</v>
      </c>
      <c r="S300" s="63">
        <v>1386.69</v>
      </c>
      <c r="T300" s="63">
        <v>105.43</v>
      </c>
    </row>
    <row r="301" s="55" customFormat="1" spans="1:20">
      <c r="A301" s="62">
        <v>713</v>
      </c>
      <c r="B301" s="63" t="s">
        <v>335</v>
      </c>
      <c r="C301" s="62">
        <v>11449</v>
      </c>
      <c r="D301" s="63" t="s">
        <v>253</v>
      </c>
      <c r="E301" s="63" t="s">
        <v>513</v>
      </c>
      <c r="F301" s="63" t="s">
        <v>310</v>
      </c>
      <c r="G301" s="63">
        <v>0.2</v>
      </c>
      <c r="H301" s="63">
        <v>95400</v>
      </c>
      <c r="I301" s="68">
        <v>0.745004555555556</v>
      </c>
      <c r="J301" s="63">
        <v>25500</v>
      </c>
      <c r="K301" s="69">
        <v>67050.41</v>
      </c>
      <c r="L301" s="63">
        <v>20819.32</v>
      </c>
      <c r="M301" s="68">
        <f t="shared" si="4"/>
        <v>0.310502501028704</v>
      </c>
      <c r="N301" s="63">
        <v>16543.35</v>
      </c>
      <c r="O301" s="63">
        <v>4724.39</v>
      </c>
      <c r="P301" s="70">
        <v>28.56</v>
      </c>
      <c r="Q301" s="72">
        <v>64.88</v>
      </c>
      <c r="R301" s="63">
        <v>1961.06</v>
      </c>
      <c r="S301" s="63">
        <v>629.53</v>
      </c>
      <c r="T301" s="63">
        <v>61.67</v>
      </c>
    </row>
    <row r="302" s="55" customFormat="1" spans="1:20">
      <c r="A302" s="62">
        <v>573</v>
      </c>
      <c r="B302" s="63" t="s">
        <v>341</v>
      </c>
      <c r="C302" s="62">
        <v>9295</v>
      </c>
      <c r="D302" s="63" t="s">
        <v>271</v>
      </c>
      <c r="E302" s="63" t="s">
        <v>270</v>
      </c>
      <c r="F302" s="63" t="s">
        <v>301</v>
      </c>
      <c r="G302" s="63">
        <v>0.9</v>
      </c>
      <c r="H302" s="63">
        <v>131040</v>
      </c>
      <c r="I302" s="68">
        <v>0.91591619047619</v>
      </c>
      <c r="J302" s="63">
        <v>78624</v>
      </c>
      <c r="K302" s="69">
        <v>115405.44</v>
      </c>
      <c r="L302" s="63">
        <v>37499.15</v>
      </c>
      <c r="M302" s="68">
        <f t="shared" si="4"/>
        <v>0.324933989246954</v>
      </c>
      <c r="N302" s="63">
        <v>49567.79</v>
      </c>
      <c r="O302" s="63">
        <v>16403.97</v>
      </c>
      <c r="P302" s="70">
        <v>33.09</v>
      </c>
      <c r="Q302" s="72">
        <v>63.04</v>
      </c>
      <c r="R302" s="63">
        <v>5591.63</v>
      </c>
      <c r="S302" s="63">
        <v>1156.63</v>
      </c>
      <c r="T302" s="63">
        <v>128.01</v>
      </c>
    </row>
    <row r="303" s="55" customFormat="1" spans="1:20">
      <c r="A303" s="62">
        <v>717</v>
      </c>
      <c r="B303" s="63" t="s">
        <v>305</v>
      </c>
      <c r="C303" s="62">
        <v>11627</v>
      </c>
      <c r="D303" s="63" t="s">
        <v>227</v>
      </c>
      <c r="E303" s="63" t="s">
        <v>255</v>
      </c>
      <c r="F303" s="63" t="s">
        <v>388</v>
      </c>
      <c r="G303" s="63">
        <v>0.6</v>
      </c>
      <c r="H303" s="63">
        <v>171600</v>
      </c>
      <c r="I303" s="68">
        <v>0.742527151515151</v>
      </c>
      <c r="J303" s="63">
        <v>38133</v>
      </c>
      <c r="K303" s="69">
        <v>122516.98</v>
      </c>
      <c r="L303" s="63">
        <v>36958.17</v>
      </c>
      <c r="M303" s="68">
        <f t="shared" si="4"/>
        <v>0.301657533510865</v>
      </c>
      <c r="N303" s="63">
        <v>23979.11</v>
      </c>
      <c r="O303" s="63">
        <v>6578.31</v>
      </c>
      <c r="P303" s="70">
        <v>27.43</v>
      </c>
      <c r="Q303" s="72">
        <v>62.88</v>
      </c>
      <c r="R303" s="63">
        <v>2301.71</v>
      </c>
      <c r="S303" s="63">
        <v>884.97</v>
      </c>
      <c r="T303" s="63">
        <v>40.24</v>
      </c>
    </row>
    <row r="304" s="55" customFormat="1" spans="1:20">
      <c r="A304" s="62">
        <v>514</v>
      </c>
      <c r="B304" s="63" t="s">
        <v>316</v>
      </c>
      <c r="C304" s="62">
        <v>6251</v>
      </c>
      <c r="D304" s="63" t="s">
        <v>238</v>
      </c>
      <c r="E304" s="63" t="s">
        <v>266</v>
      </c>
      <c r="F304" s="63" t="s">
        <v>308</v>
      </c>
      <c r="G304" s="63">
        <v>1</v>
      </c>
      <c r="H304" s="63">
        <v>280800</v>
      </c>
      <c r="I304" s="68">
        <v>0.825654592592593</v>
      </c>
      <c r="J304" s="63">
        <v>80228.5</v>
      </c>
      <c r="K304" s="69">
        <v>222926.74</v>
      </c>
      <c r="L304" s="63">
        <v>71910.24</v>
      </c>
      <c r="M304" s="68">
        <f t="shared" si="4"/>
        <v>0.322573415822615</v>
      </c>
      <c r="N304" s="63">
        <v>49919.67</v>
      </c>
      <c r="O304" s="63">
        <v>16965.14</v>
      </c>
      <c r="P304" s="70">
        <v>33.98</v>
      </c>
      <c r="Q304" s="72">
        <v>62.22</v>
      </c>
      <c r="R304" s="63">
        <v>7508.53</v>
      </c>
      <c r="S304" s="63">
        <v>2238.63</v>
      </c>
      <c r="T304" s="63">
        <v>80.22</v>
      </c>
    </row>
    <row r="305" s="55" customFormat="1" spans="1:20">
      <c r="A305" s="62">
        <v>704</v>
      </c>
      <c r="B305" s="63" t="s">
        <v>335</v>
      </c>
      <c r="C305" s="62">
        <v>10953</v>
      </c>
      <c r="D305" s="63" t="s">
        <v>260</v>
      </c>
      <c r="E305" s="63" t="s">
        <v>259</v>
      </c>
      <c r="F305" s="63" t="s">
        <v>308</v>
      </c>
      <c r="G305" s="63">
        <v>1</v>
      </c>
      <c r="H305" s="63">
        <v>165360</v>
      </c>
      <c r="I305" s="68">
        <v>1.06956880503145</v>
      </c>
      <c r="J305" s="63">
        <v>57000</v>
      </c>
      <c r="K305" s="69">
        <v>170061.44</v>
      </c>
      <c r="L305" s="63">
        <v>45738.74</v>
      </c>
      <c r="M305" s="68">
        <f t="shared" si="4"/>
        <v>0.268954208549569</v>
      </c>
      <c r="N305" s="63">
        <v>35253.86</v>
      </c>
      <c r="O305" s="63">
        <v>9964.21</v>
      </c>
      <c r="P305" s="70">
        <v>28.26</v>
      </c>
      <c r="Q305" s="72">
        <v>61.85</v>
      </c>
      <c r="R305" s="63">
        <v>3283.56</v>
      </c>
      <c r="S305" s="63">
        <v>879.41</v>
      </c>
      <c r="T305" s="63">
        <v>59.57</v>
      </c>
    </row>
    <row r="306" s="55" customFormat="1" spans="1:20">
      <c r="A306" s="62">
        <v>329</v>
      </c>
      <c r="B306" s="63" t="s">
        <v>307</v>
      </c>
      <c r="C306" s="62">
        <v>11711</v>
      </c>
      <c r="D306" s="63" t="s">
        <v>147</v>
      </c>
      <c r="E306" s="63" t="s">
        <v>514</v>
      </c>
      <c r="F306" s="63" t="s">
        <v>388</v>
      </c>
      <c r="G306" s="63">
        <v>0.6</v>
      </c>
      <c r="H306" s="63">
        <v>218400</v>
      </c>
      <c r="I306" s="68">
        <v>0.937539142857143</v>
      </c>
      <c r="J306" s="63">
        <v>37440</v>
      </c>
      <c r="K306" s="69">
        <v>196883.22</v>
      </c>
      <c r="L306" s="63">
        <v>60619.47</v>
      </c>
      <c r="M306" s="68">
        <f t="shared" si="4"/>
        <v>0.307895563674751</v>
      </c>
      <c r="N306" s="63">
        <v>22989.01</v>
      </c>
      <c r="O306" s="63">
        <v>5852.09</v>
      </c>
      <c r="P306" s="70">
        <v>25.46</v>
      </c>
      <c r="Q306" s="72">
        <v>61.4</v>
      </c>
      <c r="R306" s="63">
        <v>4553.38</v>
      </c>
      <c r="S306" s="63">
        <v>1378.98</v>
      </c>
      <c r="T306" s="63">
        <v>62.55</v>
      </c>
    </row>
    <row r="307" s="55" customFormat="1" spans="1:20">
      <c r="A307" s="62">
        <v>755</v>
      </c>
      <c r="B307" s="63" t="s">
        <v>307</v>
      </c>
      <c r="C307" s="62">
        <v>4518</v>
      </c>
      <c r="D307" s="63" t="s">
        <v>515</v>
      </c>
      <c r="E307" s="63" t="s">
        <v>516</v>
      </c>
      <c r="F307" s="63" t="s">
        <v>301</v>
      </c>
      <c r="G307" s="63">
        <v>0.9</v>
      </c>
      <c r="H307" s="63">
        <v>79500</v>
      </c>
      <c r="I307" s="68">
        <v>0.511895466666667</v>
      </c>
      <c r="J307" s="63">
        <v>26520</v>
      </c>
      <c r="K307" s="69">
        <v>38392.16</v>
      </c>
      <c r="L307" s="63">
        <v>12033.77</v>
      </c>
      <c r="M307" s="68">
        <f t="shared" si="4"/>
        <v>0.313443421781947</v>
      </c>
      <c r="N307" s="63">
        <v>15397.13</v>
      </c>
      <c r="O307" s="63">
        <v>5024.8</v>
      </c>
      <c r="P307" s="70">
        <v>32.63</v>
      </c>
      <c r="Q307" s="72">
        <v>58.06</v>
      </c>
      <c r="R307" s="63">
        <v>515.43</v>
      </c>
      <c r="S307" s="63">
        <v>148.02</v>
      </c>
      <c r="T307" s="63">
        <v>19.45</v>
      </c>
    </row>
    <row r="308" s="55" customFormat="1" spans="1:20">
      <c r="A308" s="62">
        <v>717</v>
      </c>
      <c r="B308" s="63" t="s">
        <v>305</v>
      </c>
      <c r="C308" s="62">
        <v>6752</v>
      </c>
      <c r="D308" s="63" t="s">
        <v>227</v>
      </c>
      <c r="E308" s="63" t="s">
        <v>226</v>
      </c>
      <c r="F308" s="63" t="s">
        <v>301</v>
      </c>
      <c r="G308" s="63">
        <v>0.9</v>
      </c>
      <c r="H308" s="63">
        <v>171600</v>
      </c>
      <c r="I308" s="68">
        <v>0.742527151515151</v>
      </c>
      <c r="J308" s="63">
        <v>57200</v>
      </c>
      <c r="K308" s="69">
        <v>122516.98</v>
      </c>
      <c r="L308" s="63">
        <v>36958.17</v>
      </c>
      <c r="M308" s="68">
        <f t="shared" si="4"/>
        <v>0.301657533510865</v>
      </c>
      <c r="N308" s="63">
        <v>32327</v>
      </c>
      <c r="O308" s="63">
        <v>9881.35</v>
      </c>
      <c r="P308" s="70">
        <v>30.57</v>
      </c>
      <c r="Q308" s="72">
        <v>56.52</v>
      </c>
      <c r="R308" s="63">
        <v>2301.71</v>
      </c>
      <c r="S308" s="63">
        <v>884.97</v>
      </c>
      <c r="T308" s="63">
        <v>40.24</v>
      </c>
    </row>
    <row r="309" s="55" customFormat="1" spans="1:20">
      <c r="A309" s="62">
        <v>755</v>
      </c>
      <c r="B309" s="63" t="s">
        <v>307</v>
      </c>
      <c r="C309" s="62">
        <v>11101</v>
      </c>
      <c r="D309" s="63" t="s">
        <v>515</v>
      </c>
      <c r="E309" s="63" t="s">
        <v>517</v>
      </c>
      <c r="F309" s="63" t="s">
        <v>308</v>
      </c>
      <c r="G309" s="63">
        <v>0.8</v>
      </c>
      <c r="H309" s="63">
        <v>79500</v>
      </c>
      <c r="I309" s="68">
        <v>0.511895466666667</v>
      </c>
      <c r="J309" s="63">
        <v>23550</v>
      </c>
      <c r="K309" s="69">
        <v>38392.16</v>
      </c>
      <c r="L309" s="63">
        <v>12033.77</v>
      </c>
      <c r="M309" s="68">
        <f t="shared" si="4"/>
        <v>0.313443421781947</v>
      </c>
      <c r="N309" s="63">
        <v>13095.44</v>
      </c>
      <c r="O309" s="63">
        <v>4126.67</v>
      </c>
      <c r="P309" s="70">
        <v>31.51</v>
      </c>
      <c r="Q309" s="72">
        <v>55.61</v>
      </c>
      <c r="R309" s="63">
        <v>515.43</v>
      </c>
      <c r="S309" s="63">
        <v>148.02</v>
      </c>
      <c r="T309" s="63">
        <v>19.45</v>
      </c>
    </row>
    <row r="310" s="55" customFormat="1" spans="1:20">
      <c r="A310" s="62">
        <v>54</v>
      </c>
      <c r="B310" s="63" t="s">
        <v>324</v>
      </c>
      <c r="C310" s="62">
        <v>10808</v>
      </c>
      <c r="D310" s="63" t="s">
        <v>225</v>
      </c>
      <c r="E310" s="63" t="s">
        <v>269</v>
      </c>
      <c r="F310" s="63" t="s">
        <v>308</v>
      </c>
      <c r="G310" s="63">
        <v>1</v>
      </c>
      <c r="H310" s="63">
        <v>240240</v>
      </c>
      <c r="I310" s="68">
        <v>0.864809653679654</v>
      </c>
      <c r="J310" s="63">
        <v>61600</v>
      </c>
      <c r="K310" s="69">
        <v>199771.03</v>
      </c>
      <c r="L310" s="63">
        <v>64530.94</v>
      </c>
      <c r="M310" s="68">
        <f t="shared" si="4"/>
        <v>0.323024514615558</v>
      </c>
      <c r="N310" s="63">
        <v>33871.52</v>
      </c>
      <c r="O310" s="63">
        <v>11929.91</v>
      </c>
      <c r="P310" s="70">
        <v>35.22</v>
      </c>
      <c r="Q310" s="72">
        <v>54.99</v>
      </c>
      <c r="R310" s="63">
        <v>5789.24</v>
      </c>
      <c r="S310" s="63">
        <v>1954.48</v>
      </c>
      <c r="T310" s="63">
        <v>72.29</v>
      </c>
    </row>
    <row r="311" s="55" customFormat="1" spans="1:20">
      <c r="A311" s="62">
        <v>329</v>
      </c>
      <c r="B311" s="63" t="s">
        <v>307</v>
      </c>
      <c r="C311" s="62">
        <v>10900</v>
      </c>
      <c r="D311" s="63" t="s">
        <v>147</v>
      </c>
      <c r="E311" s="63" t="s">
        <v>261</v>
      </c>
      <c r="F311" s="63" t="s">
        <v>350</v>
      </c>
      <c r="G311" s="63">
        <v>1</v>
      </c>
      <c r="H311" s="63">
        <v>218400</v>
      </c>
      <c r="I311" s="68">
        <v>0.937539142857143</v>
      </c>
      <c r="J311" s="63">
        <v>75310.34</v>
      </c>
      <c r="K311" s="69">
        <v>196883.22</v>
      </c>
      <c r="L311" s="63">
        <v>60619.47</v>
      </c>
      <c r="M311" s="68">
        <f t="shared" si="4"/>
        <v>0.307895563674751</v>
      </c>
      <c r="N311" s="63">
        <v>41409.38</v>
      </c>
      <c r="O311" s="63">
        <v>12265.74</v>
      </c>
      <c r="P311" s="70">
        <v>29.62</v>
      </c>
      <c r="Q311" s="72">
        <v>54.98</v>
      </c>
      <c r="R311" s="63">
        <v>4553.38</v>
      </c>
      <c r="S311" s="63">
        <v>1378.98</v>
      </c>
      <c r="T311" s="63">
        <v>62.55</v>
      </c>
    </row>
    <row r="312" s="55" customFormat="1" spans="1:20">
      <c r="A312" s="62">
        <v>391</v>
      </c>
      <c r="B312" s="63" t="s">
        <v>302</v>
      </c>
      <c r="C312" s="62">
        <v>11330</v>
      </c>
      <c r="D312" s="63" t="s">
        <v>127</v>
      </c>
      <c r="E312" s="63" t="s">
        <v>274</v>
      </c>
      <c r="F312" s="63" t="s">
        <v>303</v>
      </c>
      <c r="G312" s="63">
        <v>0.6</v>
      </c>
      <c r="H312" s="63">
        <v>209040</v>
      </c>
      <c r="I312" s="68">
        <v>1.10214044776119</v>
      </c>
      <c r="J312" s="63">
        <v>49186</v>
      </c>
      <c r="K312" s="69">
        <v>221530.23</v>
      </c>
      <c r="L312" s="63">
        <v>71987.58</v>
      </c>
      <c r="M312" s="68">
        <f t="shared" si="4"/>
        <v>0.324956011646808</v>
      </c>
      <c r="N312" s="63">
        <v>26635.77</v>
      </c>
      <c r="O312" s="63">
        <v>9110.55</v>
      </c>
      <c r="P312" s="70">
        <v>34.2</v>
      </c>
      <c r="Q312" s="72">
        <v>54.15</v>
      </c>
      <c r="R312" s="63">
        <v>12448.85</v>
      </c>
      <c r="S312" s="63">
        <v>2701.31</v>
      </c>
      <c r="T312" s="63">
        <v>178.66</v>
      </c>
    </row>
    <row r="313" s="55" customFormat="1" spans="1:20">
      <c r="A313" s="62">
        <v>307</v>
      </c>
      <c r="B313" s="63" t="s">
        <v>302</v>
      </c>
      <c r="C313" s="62">
        <v>10886</v>
      </c>
      <c r="D313" s="63" t="s">
        <v>63</v>
      </c>
      <c r="E313" s="63" t="s">
        <v>518</v>
      </c>
      <c r="F313" s="63" t="s">
        <v>308</v>
      </c>
      <c r="G313" s="63">
        <v>1.3</v>
      </c>
      <c r="H313" s="63">
        <v>2085750</v>
      </c>
      <c r="I313" s="68">
        <v>0.917401017283951</v>
      </c>
      <c r="J313" s="63">
        <v>149321.61</v>
      </c>
      <c r="K313" s="69">
        <v>1857737.06</v>
      </c>
      <c r="L313" s="63">
        <v>542827.64</v>
      </c>
      <c r="M313" s="68">
        <f t="shared" si="4"/>
        <v>0.292198315729353</v>
      </c>
      <c r="N313" s="63">
        <v>80674.28</v>
      </c>
      <c r="O313" s="63">
        <v>24229.61</v>
      </c>
      <c r="P313" s="70">
        <v>30.03</v>
      </c>
      <c r="Q313" s="72">
        <v>54.03</v>
      </c>
      <c r="R313" s="63">
        <v>58928.54</v>
      </c>
      <c r="S313" s="63">
        <v>18941.76</v>
      </c>
      <c r="T313" s="63">
        <v>84.76</v>
      </c>
    </row>
    <row r="314" s="55" customFormat="1" spans="1:20">
      <c r="A314" s="62">
        <v>367</v>
      </c>
      <c r="B314" s="63" t="s">
        <v>324</v>
      </c>
      <c r="C314" s="62">
        <v>11378</v>
      </c>
      <c r="D314" s="63" t="s">
        <v>82</v>
      </c>
      <c r="E314" s="63" t="s">
        <v>81</v>
      </c>
      <c r="F314" s="63" t="s">
        <v>308</v>
      </c>
      <c r="G314" s="63">
        <v>0.6</v>
      </c>
      <c r="H314" s="63">
        <v>196560</v>
      </c>
      <c r="I314" s="68">
        <v>0.941469735449735</v>
      </c>
      <c r="J314" s="63">
        <v>33696</v>
      </c>
      <c r="K314" s="69">
        <v>177937.78</v>
      </c>
      <c r="L314" s="63">
        <v>52996.26</v>
      </c>
      <c r="M314" s="68">
        <f t="shared" si="4"/>
        <v>0.297835906461236</v>
      </c>
      <c r="N314" s="63">
        <v>18185.1</v>
      </c>
      <c r="O314" s="63">
        <v>6190.41</v>
      </c>
      <c r="P314" s="70">
        <v>34.04</v>
      </c>
      <c r="Q314" s="72">
        <v>53.97</v>
      </c>
      <c r="R314" s="63">
        <v>6034.72</v>
      </c>
      <c r="S314" s="63">
        <v>1531.56</v>
      </c>
      <c r="T314" s="63">
        <v>92.11</v>
      </c>
    </row>
    <row r="315" s="55" customFormat="1" spans="1:20">
      <c r="A315" s="62">
        <v>706</v>
      </c>
      <c r="B315" s="63" t="s">
        <v>335</v>
      </c>
      <c r="C315" s="62">
        <v>5521</v>
      </c>
      <c r="D315" s="63" t="s">
        <v>434</v>
      </c>
      <c r="E315" s="63" t="s">
        <v>519</v>
      </c>
      <c r="F315" s="63" t="s">
        <v>308</v>
      </c>
      <c r="G315" s="63">
        <v>1</v>
      </c>
      <c r="H315" s="63">
        <v>108120</v>
      </c>
      <c r="I315" s="68">
        <v>0.921237352941176</v>
      </c>
      <c r="J315" s="63">
        <v>54060</v>
      </c>
      <c r="K315" s="69">
        <v>93966.21</v>
      </c>
      <c r="L315" s="63">
        <v>27308.19</v>
      </c>
      <c r="M315" s="68">
        <f t="shared" si="4"/>
        <v>0.290617127156666</v>
      </c>
      <c r="N315" s="63">
        <v>29039.67</v>
      </c>
      <c r="O315" s="63">
        <v>8993.42</v>
      </c>
      <c r="P315" s="70">
        <v>30.97</v>
      </c>
      <c r="Q315" s="72">
        <v>53.72</v>
      </c>
      <c r="R315" s="63">
        <v>2675.26</v>
      </c>
      <c r="S315" s="63">
        <v>729.17</v>
      </c>
      <c r="T315" s="63">
        <v>74.23</v>
      </c>
    </row>
    <row r="316" s="55" customFormat="1" spans="1:20">
      <c r="A316" s="62">
        <v>712</v>
      </c>
      <c r="B316" s="63" t="s">
        <v>300</v>
      </c>
      <c r="C316" s="62">
        <v>10650</v>
      </c>
      <c r="D316" s="63" t="s">
        <v>263</v>
      </c>
      <c r="E316" s="63" t="s">
        <v>262</v>
      </c>
      <c r="F316" s="63" t="s">
        <v>308</v>
      </c>
      <c r="G316" s="63">
        <v>1</v>
      </c>
      <c r="H316" s="63">
        <v>370800</v>
      </c>
      <c r="I316" s="68">
        <v>1.05445358333333</v>
      </c>
      <c r="J316" s="63">
        <v>119613</v>
      </c>
      <c r="K316" s="69">
        <v>379603.29</v>
      </c>
      <c r="L316" s="63">
        <v>125600.86</v>
      </c>
      <c r="M316" s="68">
        <f t="shared" si="4"/>
        <v>0.330874002698976</v>
      </c>
      <c r="N316" s="63">
        <v>63589.36</v>
      </c>
      <c r="O316" s="63">
        <v>20678.36</v>
      </c>
      <c r="P316" s="70">
        <v>32.52</v>
      </c>
      <c r="Q316" s="72">
        <v>53.16</v>
      </c>
      <c r="R316" s="63">
        <v>12772.63</v>
      </c>
      <c r="S316" s="63">
        <v>3817.5</v>
      </c>
      <c r="T316" s="63">
        <v>103.34</v>
      </c>
    </row>
    <row r="317" s="55" customFormat="1" spans="1:20">
      <c r="A317" s="62">
        <v>513</v>
      </c>
      <c r="B317" s="63" t="s">
        <v>320</v>
      </c>
      <c r="C317" s="62">
        <v>11329</v>
      </c>
      <c r="D317" s="63" t="s">
        <v>236</v>
      </c>
      <c r="E317" s="63" t="s">
        <v>278</v>
      </c>
      <c r="F317" s="63" t="s">
        <v>520</v>
      </c>
      <c r="G317" s="63">
        <v>0.6</v>
      </c>
      <c r="H317" s="63">
        <v>265200</v>
      </c>
      <c r="I317" s="68">
        <v>0.948145450980392</v>
      </c>
      <c r="J317" s="63">
        <v>63648</v>
      </c>
      <c r="K317" s="69">
        <v>241777.09</v>
      </c>
      <c r="L317" s="63">
        <v>76121.66</v>
      </c>
      <c r="M317" s="68">
        <f t="shared" si="4"/>
        <v>0.314842320254578</v>
      </c>
      <c r="N317" s="63">
        <v>33679.59</v>
      </c>
      <c r="O317" s="63">
        <v>11378.91</v>
      </c>
      <c r="P317" s="70">
        <v>33.79</v>
      </c>
      <c r="Q317" s="72">
        <v>52.92</v>
      </c>
      <c r="R317" s="63">
        <v>7781.88</v>
      </c>
      <c r="S317" s="63">
        <v>2335.77</v>
      </c>
      <c r="T317" s="63">
        <v>88.03</v>
      </c>
    </row>
    <row r="318" s="55" customFormat="1" spans="1:20">
      <c r="A318" s="62">
        <v>377</v>
      </c>
      <c r="B318" s="63" t="s">
        <v>312</v>
      </c>
      <c r="C318" s="62">
        <v>6220</v>
      </c>
      <c r="D318" s="63" t="s">
        <v>100</v>
      </c>
      <c r="E318" s="63" t="s">
        <v>521</v>
      </c>
      <c r="F318" s="63" t="s">
        <v>308</v>
      </c>
      <c r="G318" s="63">
        <v>1</v>
      </c>
      <c r="H318" s="63">
        <v>224640</v>
      </c>
      <c r="I318" s="68">
        <v>0.971705138888889</v>
      </c>
      <c r="J318" s="63">
        <v>83200</v>
      </c>
      <c r="K318" s="69">
        <v>209888.31</v>
      </c>
      <c r="L318" s="63">
        <v>68292.74</v>
      </c>
      <c r="M318" s="68">
        <f t="shared" si="4"/>
        <v>0.325376577666474</v>
      </c>
      <c r="N318" s="63">
        <v>42186.7</v>
      </c>
      <c r="O318" s="63">
        <v>14387.1</v>
      </c>
      <c r="P318" s="70">
        <v>34.1</v>
      </c>
      <c r="Q318" s="72">
        <v>50.71</v>
      </c>
      <c r="R318" s="63">
        <v>4278.4</v>
      </c>
      <c r="S318" s="63">
        <v>1627.43</v>
      </c>
      <c r="T318" s="63">
        <v>57.14</v>
      </c>
    </row>
    <row r="319" s="55" customFormat="1" spans="1:20">
      <c r="A319" s="62">
        <v>755</v>
      </c>
      <c r="B319" s="63" t="s">
        <v>307</v>
      </c>
      <c r="C319" s="62">
        <v>9931</v>
      </c>
      <c r="D319" s="63" t="s">
        <v>515</v>
      </c>
      <c r="E319" s="63" t="s">
        <v>522</v>
      </c>
      <c r="F319" s="63" t="s">
        <v>308</v>
      </c>
      <c r="G319" s="63">
        <v>1</v>
      </c>
      <c r="H319" s="63">
        <v>79500</v>
      </c>
      <c r="I319" s="68">
        <v>0.511895466666667</v>
      </c>
      <c r="J319" s="63">
        <v>29430</v>
      </c>
      <c r="K319" s="69">
        <v>38392.16</v>
      </c>
      <c r="L319" s="63">
        <v>12033.77</v>
      </c>
      <c r="M319" s="68">
        <f t="shared" si="4"/>
        <v>0.313443421781947</v>
      </c>
      <c r="N319" s="63">
        <v>14561.49</v>
      </c>
      <c r="O319" s="63">
        <v>4762.87</v>
      </c>
      <c r="P319" s="70">
        <v>32.71</v>
      </c>
      <c r="Q319" s="72">
        <v>49.48</v>
      </c>
      <c r="R319" s="63">
        <v>515.43</v>
      </c>
      <c r="S319" s="63">
        <v>148.02</v>
      </c>
      <c r="T319" s="63">
        <v>19.45</v>
      </c>
    </row>
    <row r="320" s="55" customFormat="1" spans="1:20">
      <c r="A320" s="62">
        <v>307</v>
      </c>
      <c r="B320" s="63" t="s">
        <v>302</v>
      </c>
      <c r="C320" s="62">
        <v>8527</v>
      </c>
      <c r="D320" s="63" t="s">
        <v>63</v>
      </c>
      <c r="E320" s="63" t="s">
        <v>523</v>
      </c>
      <c r="F320" s="63" t="s">
        <v>308</v>
      </c>
      <c r="G320" s="63">
        <v>0.04</v>
      </c>
      <c r="H320" s="63">
        <v>2085750</v>
      </c>
      <c r="I320" s="68">
        <v>0.917401017283951</v>
      </c>
      <c r="J320" s="63">
        <v>4594.51</v>
      </c>
      <c r="K320" s="69">
        <v>1857737.06</v>
      </c>
      <c r="L320" s="63">
        <v>542827.64</v>
      </c>
      <c r="M320" s="68">
        <f t="shared" si="4"/>
        <v>0.292198315729353</v>
      </c>
      <c r="N320" s="63">
        <v>2128.58</v>
      </c>
      <c r="O320" s="63">
        <v>775.8</v>
      </c>
      <c r="P320" s="70">
        <v>36.45</v>
      </c>
      <c r="Q320" s="72">
        <v>46.33</v>
      </c>
      <c r="R320" s="63">
        <v>58928.54</v>
      </c>
      <c r="S320" s="63">
        <v>18941.76</v>
      </c>
      <c r="T320" s="63">
        <v>84.76</v>
      </c>
    </row>
    <row r="321" s="55" customFormat="1" spans="1:20">
      <c r="A321" s="62">
        <v>585</v>
      </c>
      <c r="B321" s="63" t="s">
        <v>300</v>
      </c>
      <c r="C321" s="62">
        <v>11639</v>
      </c>
      <c r="D321" s="63" t="s">
        <v>171</v>
      </c>
      <c r="E321" s="63" t="s">
        <v>416</v>
      </c>
      <c r="F321" s="63" t="s">
        <v>310</v>
      </c>
      <c r="G321" s="63">
        <v>0.6</v>
      </c>
      <c r="H321" s="63">
        <v>299520</v>
      </c>
      <c r="I321" s="68">
        <v>1.10373013888889</v>
      </c>
      <c r="J321" s="63">
        <v>51300</v>
      </c>
      <c r="K321" s="69">
        <v>317874.28</v>
      </c>
      <c r="L321" s="63">
        <v>99170.31</v>
      </c>
      <c r="M321" s="68">
        <f t="shared" si="4"/>
        <v>0.311979660638162</v>
      </c>
      <c r="N321" s="63">
        <v>23346.32</v>
      </c>
      <c r="O321" s="63">
        <v>7039.4</v>
      </c>
      <c r="P321" s="70">
        <v>30.15</v>
      </c>
      <c r="Q321" s="72">
        <v>45.51</v>
      </c>
      <c r="R321" s="63">
        <v>9283.59</v>
      </c>
      <c r="S321" s="63">
        <v>3222.32</v>
      </c>
      <c r="T321" s="63">
        <v>92.98</v>
      </c>
    </row>
    <row r="322" s="55" customFormat="1" spans="1:20">
      <c r="A322" s="62">
        <v>744</v>
      </c>
      <c r="B322" s="63" t="s">
        <v>302</v>
      </c>
      <c r="C322" s="62">
        <v>11104</v>
      </c>
      <c r="D322" s="63" t="s">
        <v>89</v>
      </c>
      <c r="E322" s="63" t="s">
        <v>417</v>
      </c>
      <c r="F322" s="63" t="s">
        <v>308</v>
      </c>
      <c r="G322" s="63">
        <v>0.8</v>
      </c>
      <c r="H322" s="63">
        <v>230880</v>
      </c>
      <c r="I322" s="68">
        <v>1.15598896396396</v>
      </c>
      <c r="J322" s="63">
        <v>54360</v>
      </c>
      <c r="K322" s="69">
        <v>256629.55</v>
      </c>
      <c r="L322" s="63">
        <v>71546.39</v>
      </c>
      <c r="M322" s="68">
        <f t="shared" ref="M322:M336" si="5">L322/K322</f>
        <v>0.278792485121063</v>
      </c>
      <c r="N322" s="63">
        <v>24193.46</v>
      </c>
      <c r="O322" s="63">
        <v>6653.24</v>
      </c>
      <c r="P322" s="70">
        <v>27.5</v>
      </c>
      <c r="Q322" s="72">
        <v>44.51</v>
      </c>
      <c r="R322" s="63">
        <v>6547.19</v>
      </c>
      <c r="S322" s="63">
        <v>1779.78</v>
      </c>
      <c r="T322" s="63">
        <v>85.07</v>
      </c>
    </row>
    <row r="323" s="55" customFormat="1" spans="1:20">
      <c r="A323" s="62">
        <v>707</v>
      </c>
      <c r="B323" s="63" t="s">
        <v>309</v>
      </c>
      <c r="C323" s="62">
        <v>11655</v>
      </c>
      <c r="D323" s="63" t="s">
        <v>138</v>
      </c>
      <c r="E323" s="63" t="s">
        <v>267</v>
      </c>
      <c r="F323" s="63" t="s">
        <v>388</v>
      </c>
      <c r="G323" s="63">
        <v>0.6</v>
      </c>
      <c r="H323" s="63">
        <v>312000</v>
      </c>
      <c r="I323" s="68">
        <v>1.0595299</v>
      </c>
      <c r="J323" s="63">
        <v>53460</v>
      </c>
      <c r="K323" s="69">
        <v>317858.97</v>
      </c>
      <c r="L323" s="63">
        <v>101672.49</v>
      </c>
      <c r="M323" s="68">
        <f t="shared" si="5"/>
        <v>0.319866669170922</v>
      </c>
      <c r="N323" s="63">
        <v>22093.55</v>
      </c>
      <c r="O323" s="63">
        <v>7228.12</v>
      </c>
      <c r="P323" s="70">
        <v>32.72</v>
      </c>
      <c r="Q323" s="72">
        <v>41.33</v>
      </c>
      <c r="R323" s="63">
        <v>9894.96</v>
      </c>
      <c r="S323" s="63">
        <v>3525.12</v>
      </c>
      <c r="T323" s="63">
        <v>95.14</v>
      </c>
    </row>
    <row r="324" s="55" customFormat="1" spans="1:20">
      <c r="A324" s="62">
        <v>359</v>
      </c>
      <c r="B324" s="63" t="s">
        <v>320</v>
      </c>
      <c r="C324" s="62">
        <v>10904</v>
      </c>
      <c r="D324" s="63" t="s">
        <v>123</v>
      </c>
      <c r="E324" s="63" t="s">
        <v>208</v>
      </c>
      <c r="F324" s="63" t="s">
        <v>308</v>
      </c>
      <c r="G324" s="63">
        <v>1</v>
      </c>
      <c r="H324" s="63">
        <v>280800</v>
      </c>
      <c r="I324" s="68">
        <v>0.950188888888889</v>
      </c>
      <c r="J324" s="63">
        <v>72000</v>
      </c>
      <c r="K324" s="69">
        <v>256551</v>
      </c>
      <c r="L324" s="63">
        <v>78842.06</v>
      </c>
      <c r="M324" s="68">
        <f t="shared" si="5"/>
        <v>0.307315348605151</v>
      </c>
      <c r="N324" s="63">
        <v>29263.45</v>
      </c>
      <c r="O324" s="63">
        <v>9719.77</v>
      </c>
      <c r="P324" s="70">
        <v>33.21</v>
      </c>
      <c r="Q324" s="72">
        <v>40.64</v>
      </c>
      <c r="R324" s="63">
        <v>7659.38</v>
      </c>
      <c r="S324" s="63">
        <v>2594.21</v>
      </c>
      <c r="T324" s="63">
        <v>81.83</v>
      </c>
    </row>
    <row r="325" s="55" customFormat="1" spans="1:20">
      <c r="A325" s="62">
        <v>539</v>
      </c>
      <c r="B325" s="63" t="s">
        <v>305</v>
      </c>
      <c r="C325" s="62">
        <v>11443</v>
      </c>
      <c r="D325" s="63" t="s">
        <v>169</v>
      </c>
      <c r="E325" s="63" t="s">
        <v>256</v>
      </c>
      <c r="F325" s="63" t="s">
        <v>388</v>
      </c>
      <c r="G325" s="63">
        <v>0.6</v>
      </c>
      <c r="H325" s="63">
        <v>127920</v>
      </c>
      <c r="I325" s="68">
        <v>1.0281343902439</v>
      </c>
      <c r="J325" s="63">
        <v>28427</v>
      </c>
      <c r="K325" s="69">
        <v>125963.93</v>
      </c>
      <c r="L325" s="63">
        <v>36572.9</v>
      </c>
      <c r="M325" s="68">
        <f t="shared" si="5"/>
        <v>0.290344227907148</v>
      </c>
      <c r="N325" s="63">
        <v>11532.81</v>
      </c>
      <c r="O325" s="63">
        <v>2541.77</v>
      </c>
      <c r="P325" s="70">
        <v>22.04</v>
      </c>
      <c r="Q325" s="72">
        <v>40.57</v>
      </c>
      <c r="R325" s="63">
        <v>2415.03</v>
      </c>
      <c r="S325" s="63">
        <v>776.27</v>
      </c>
      <c r="T325" s="63">
        <v>56.64</v>
      </c>
    </row>
    <row r="326" s="55" customFormat="1" spans="1:20">
      <c r="A326" s="62">
        <v>385</v>
      </c>
      <c r="B326" s="63" t="s">
        <v>316</v>
      </c>
      <c r="C326" s="62">
        <v>5954</v>
      </c>
      <c r="D326" s="63" t="s">
        <v>52</v>
      </c>
      <c r="E326" s="63" t="s">
        <v>418</v>
      </c>
      <c r="F326" s="63" t="s">
        <v>333</v>
      </c>
      <c r="G326" s="63">
        <v>1.2</v>
      </c>
      <c r="H326" s="63">
        <v>381600</v>
      </c>
      <c r="I326" s="68">
        <v>1.12739930555556</v>
      </c>
      <c r="J326" s="63">
        <v>120506</v>
      </c>
      <c r="K326" s="69">
        <v>405863.75</v>
      </c>
      <c r="L326" s="63">
        <v>101075.65</v>
      </c>
      <c r="M326" s="68">
        <f t="shared" si="5"/>
        <v>0.249038378027109</v>
      </c>
      <c r="N326" s="63">
        <v>47684.6</v>
      </c>
      <c r="O326" s="63">
        <v>14399.31</v>
      </c>
      <c r="P326" s="70">
        <v>30.2</v>
      </c>
      <c r="Q326" s="72">
        <v>39.57</v>
      </c>
      <c r="R326" s="63">
        <v>9022.97</v>
      </c>
      <c r="S326" s="63">
        <v>3063.62</v>
      </c>
      <c r="T326" s="63">
        <v>70.94</v>
      </c>
    </row>
    <row r="327" s="55" customFormat="1" spans="1:20">
      <c r="A327" s="62">
        <v>578</v>
      </c>
      <c r="B327" s="63" t="s">
        <v>309</v>
      </c>
      <c r="C327" s="62">
        <v>11623</v>
      </c>
      <c r="D327" s="63" t="s">
        <v>74</v>
      </c>
      <c r="E327" s="63" t="s">
        <v>419</v>
      </c>
      <c r="F327" s="63" t="s">
        <v>388</v>
      </c>
      <c r="G327" s="63">
        <v>0.3</v>
      </c>
      <c r="H327" s="63">
        <v>224640</v>
      </c>
      <c r="I327" s="68">
        <v>1.20774310185185</v>
      </c>
      <c r="J327" s="63">
        <v>25920</v>
      </c>
      <c r="K327" s="69">
        <v>260872.51</v>
      </c>
      <c r="L327" s="63">
        <v>83699.06</v>
      </c>
      <c r="M327" s="68">
        <f t="shared" si="5"/>
        <v>0.320842774886476</v>
      </c>
      <c r="N327" s="63">
        <v>9878.87</v>
      </c>
      <c r="O327" s="63">
        <v>3597.33</v>
      </c>
      <c r="P327" s="70">
        <v>36.41</v>
      </c>
      <c r="Q327" s="72">
        <v>38.11</v>
      </c>
      <c r="R327" s="63">
        <v>8949.18</v>
      </c>
      <c r="S327" s="63">
        <v>3283.6</v>
      </c>
      <c r="T327" s="63">
        <v>119.51</v>
      </c>
    </row>
    <row r="328" s="55" customFormat="1" spans="1:20">
      <c r="A328" s="62">
        <v>307</v>
      </c>
      <c r="B328" s="63" t="s">
        <v>302</v>
      </c>
      <c r="C328" s="62">
        <v>4529</v>
      </c>
      <c r="D328" s="63" t="s">
        <v>63</v>
      </c>
      <c r="E328" s="63" t="s">
        <v>524</v>
      </c>
      <c r="F328" s="63" t="s">
        <v>301</v>
      </c>
      <c r="G328" s="63">
        <v>0.04</v>
      </c>
      <c r="H328" s="63">
        <v>2085750</v>
      </c>
      <c r="I328" s="68">
        <v>0.917401017283951</v>
      </c>
      <c r="J328" s="63">
        <v>4594.51</v>
      </c>
      <c r="K328" s="69">
        <v>1857737.06</v>
      </c>
      <c r="L328" s="63">
        <v>542827.64</v>
      </c>
      <c r="M328" s="68">
        <f t="shared" si="5"/>
        <v>0.292198315729353</v>
      </c>
      <c r="N328" s="63">
        <v>1661.3</v>
      </c>
      <c r="O328" s="63">
        <v>-442.22</v>
      </c>
      <c r="P328" s="70">
        <v>-26.62</v>
      </c>
      <c r="Q328" s="72">
        <v>36.16</v>
      </c>
      <c r="R328" s="63">
        <v>58928.54</v>
      </c>
      <c r="S328" s="63">
        <v>18941.76</v>
      </c>
      <c r="T328" s="63">
        <v>84.76</v>
      </c>
    </row>
    <row r="329" s="55" customFormat="1" spans="1:20">
      <c r="A329" s="62">
        <v>343</v>
      </c>
      <c r="B329" s="63" t="s">
        <v>320</v>
      </c>
      <c r="C329" s="62">
        <v>997367</v>
      </c>
      <c r="D329" s="63" t="s">
        <v>69</v>
      </c>
      <c r="E329" s="63" t="s">
        <v>276</v>
      </c>
      <c r="F329" s="63" t="s">
        <v>382</v>
      </c>
      <c r="G329" s="63">
        <v>1.2</v>
      </c>
      <c r="H329" s="63">
        <v>618000</v>
      </c>
      <c r="I329" s="68">
        <v>0.983180466666667</v>
      </c>
      <c r="J329" s="63">
        <v>117714.28</v>
      </c>
      <c r="K329" s="69">
        <v>589908.28</v>
      </c>
      <c r="L329" s="63">
        <v>167769.32</v>
      </c>
      <c r="M329" s="68">
        <f t="shared" si="5"/>
        <v>0.284398991653414</v>
      </c>
      <c r="N329" s="63">
        <v>41898.52</v>
      </c>
      <c r="O329" s="63">
        <v>6942.95</v>
      </c>
      <c r="P329" s="70">
        <v>16.57</v>
      </c>
      <c r="Q329" s="72">
        <v>35.59</v>
      </c>
      <c r="R329" s="63">
        <v>14460.81</v>
      </c>
      <c r="S329" s="63">
        <v>3952.5</v>
      </c>
      <c r="T329" s="63">
        <v>70.2</v>
      </c>
    </row>
    <row r="330" s="55" customFormat="1" spans="1:20">
      <c r="A330" s="62">
        <v>307</v>
      </c>
      <c r="B330" s="63" t="s">
        <v>302</v>
      </c>
      <c r="C330" s="62">
        <v>10892</v>
      </c>
      <c r="D330" s="63" t="s">
        <v>63</v>
      </c>
      <c r="E330" s="63" t="s">
        <v>525</v>
      </c>
      <c r="F330" s="63" t="s">
        <v>308</v>
      </c>
      <c r="G330" s="63">
        <v>0.04</v>
      </c>
      <c r="H330" s="63">
        <v>2085750</v>
      </c>
      <c r="I330" s="68">
        <v>0.917401017283951</v>
      </c>
      <c r="J330" s="63">
        <v>4594.51</v>
      </c>
      <c r="K330" s="69">
        <v>1857737.06</v>
      </c>
      <c r="L330" s="63">
        <v>542827.64</v>
      </c>
      <c r="M330" s="68">
        <f t="shared" si="5"/>
        <v>0.292198315729353</v>
      </c>
      <c r="N330" s="63">
        <v>1452.11</v>
      </c>
      <c r="O330" s="63">
        <v>398.02</v>
      </c>
      <c r="P330" s="70">
        <v>27.41</v>
      </c>
      <c r="Q330" s="72">
        <v>31.61</v>
      </c>
      <c r="R330" s="63">
        <v>58928.54</v>
      </c>
      <c r="S330" s="63">
        <v>18941.76</v>
      </c>
      <c r="T330" s="63">
        <v>84.76</v>
      </c>
    </row>
    <row r="331" s="55" customFormat="1" spans="1:20">
      <c r="A331" s="62">
        <v>357</v>
      </c>
      <c r="B331" s="63" t="s">
        <v>320</v>
      </c>
      <c r="C331" s="62">
        <v>11334</v>
      </c>
      <c r="D331" s="63" t="s">
        <v>119</v>
      </c>
      <c r="E331" s="63" t="s">
        <v>277</v>
      </c>
      <c r="F331" s="63" t="s">
        <v>420</v>
      </c>
      <c r="G331" s="63">
        <v>0.6</v>
      </c>
      <c r="H331" s="63">
        <v>212784</v>
      </c>
      <c r="I331" s="68">
        <v>1.0365948989899</v>
      </c>
      <c r="J331" s="63">
        <v>39855.5</v>
      </c>
      <c r="K331" s="69">
        <v>205245.79</v>
      </c>
      <c r="L331" s="63">
        <v>55900.19</v>
      </c>
      <c r="M331" s="68">
        <f t="shared" si="5"/>
        <v>0.272357303894029</v>
      </c>
      <c r="N331" s="63">
        <v>11259.02</v>
      </c>
      <c r="O331" s="63">
        <v>2947.58</v>
      </c>
      <c r="P331" s="70">
        <v>26.18</v>
      </c>
      <c r="Q331" s="72">
        <v>28.25</v>
      </c>
      <c r="R331" s="63">
        <v>6139.61</v>
      </c>
      <c r="S331" s="63">
        <v>1849.37</v>
      </c>
      <c r="T331" s="63">
        <v>86.56</v>
      </c>
    </row>
    <row r="332" s="55" customFormat="1" spans="1:20">
      <c r="A332" s="62">
        <v>748</v>
      </c>
      <c r="B332" s="63" t="s">
        <v>305</v>
      </c>
      <c r="C332" s="62">
        <v>11177</v>
      </c>
      <c r="D332" s="63" t="s">
        <v>98</v>
      </c>
      <c r="E332" s="63" t="s">
        <v>97</v>
      </c>
      <c r="F332" s="63" t="s">
        <v>304</v>
      </c>
      <c r="G332" s="63">
        <v>1</v>
      </c>
      <c r="H332" s="63">
        <v>127200</v>
      </c>
      <c r="I332" s="68">
        <v>1.22015016666667</v>
      </c>
      <c r="J332" s="63">
        <v>43862</v>
      </c>
      <c r="K332" s="69">
        <v>146418.02</v>
      </c>
      <c r="L332" s="63">
        <v>41747.35</v>
      </c>
      <c r="M332" s="68">
        <f t="shared" si="5"/>
        <v>0.285124399305495</v>
      </c>
      <c r="N332" s="63">
        <v>11478.12</v>
      </c>
      <c r="O332" s="63">
        <v>3940.61</v>
      </c>
      <c r="P332" s="70">
        <v>34.33</v>
      </c>
      <c r="Q332" s="72">
        <v>26.17</v>
      </c>
      <c r="R332" s="63">
        <v>2896.92</v>
      </c>
      <c r="S332" s="63">
        <v>1046.05</v>
      </c>
      <c r="T332" s="63">
        <v>68.32</v>
      </c>
    </row>
    <row r="333" s="55" customFormat="1" spans="1:20">
      <c r="A333" s="62">
        <v>349</v>
      </c>
      <c r="B333" s="63" t="s">
        <v>302</v>
      </c>
      <c r="C333" s="62">
        <v>5844</v>
      </c>
      <c r="D333" s="63" t="s">
        <v>79</v>
      </c>
      <c r="E333" s="63" t="s">
        <v>421</v>
      </c>
      <c r="F333" s="63" t="s">
        <v>308</v>
      </c>
      <c r="G333" s="63">
        <v>1</v>
      </c>
      <c r="H333" s="63">
        <v>193440</v>
      </c>
      <c r="I333" s="68">
        <v>1.00753086021505</v>
      </c>
      <c r="J333" s="63">
        <v>66702</v>
      </c>
      <c r="K333" s="69">
        <v>187400.74</v>
      </c>
      <c r="L333" s="63">
        <v>67843.59</v>
      </c>
      <c r="M333" s="68">
        <f t="shared" si="5"/>
        <v>0.362024130747829</v>
      </c>
      <c r="N333" s="63">
        <v>16668.77</v>
      </c>
      <c r="O333" s="63">
        <v>5759.01</v>
      </c>
      <c r="P333" s="70">
        <v>34.55</v>
      </c>
      <c r="Q333" s="72">
        <v>24.99</v>
      </c>
      <c r="R333" s="63">
        <v>8377.53</v>
      </c>
      <c r="S333" s="63">
        <v>2561.89</v>
      </c>
      <c r="T333" s="63">
        <v>129.92</v>
      </c>
    </row>
    <row r="334" s="55" customFormat="1" spans="1:20">
      <c r="A334" s="62">
        <v>339</v>
      </c>
      <c r="B334" s="63" t="s">
        <v>300</v>
      </c>
      <c r="C334" s="62">
        <v>10586</v>
      </c>
      <c r="D334" s="63" t="s">
        <v>44</v>
      </c>
      <c r="E334" s="63" t="s">
        <v>209</v>
      </c>
      <c r="F334" s="63" t="s">
        <v>308</v>
      </c>
      <c r="G334" s="63">
        <v>1</v>
      </c>
      <c r="H334" s="63">
        <v>131040</v>
      </c>
      <c r="I334" s="68">
        <v>1.09391880952381</v>
      </c>
      <c r="J334" s="63">
        <v>48533</v>
      </c>
      <c r="K334" s="69">
        <v>137833.77</v>
      </c>
      <c r="L334" s="63">
        <v>36479.26</v>
      </c>
      <c r="M334" s="68">
        <f t="shared" si="5"/>
        <v>0.264661265522956</v>
      </c>
      <c r="N334" s="63">
        <v>8876.8</v>
      </c>
      <c r="O334" s="63">
        <v>1768.78</v>
      </c>
      <c r="P334" s="70">
        <v>19.93</v>
      </c>
      <c r="Q334" s="72">
        <v>18.29</v>
      </c>
      <c r="R334" s="63">
        <v>4786.91</v>
      </c>
      <c r="S334" s="63">
        <v>1406.08</v>
      </c>
      <c r="T334" s="63">
        <v>109.59</v>
      </c>
    </row>
    <row r="335" s="55" customFormat="1" spans="1:20">
      <c r="A335" s="62">
        <v>307</v>
      </c>
      <c r="B335" s="63" t="s">
        <v>302</v>
      </c>
      <c r="C335" s="62">
        <v>11117</v>
      </c>
      <c r="D335" s="63" t="s">
        <v>63</v>
      </c>
      <c r="E335" s="63" t="s">
        <v>526</v>
      </c>
      <c r="F335" s="63" t="s">
        <v>303</v>
      </c>
      <c r="G335" s="63">
        <v>0.04</v>
      </c>
      <c r="H335" s="63">
        <v>2085750</v>
      </c>
      <c r="I335" s="68">
        <v>0.917401017283951</v>
      </c>
      <c r="J335" s="63">
        <v>4594.51</v>
      </c>
      <c r="K335" s="69">
        <v>1857737.06</v>
      </c>
      <c r="L335" s="63">
        <v>542827.64</v>
      </c>
      <c r="M335" s="68">
        <f t="shared" si="5"/>
        <v>0.292198315729353</v>
      </c>
      <c r="N335" s="63">
        <v>662.24</v>
      </c>
      <c r="O335" s="63">
        <v>270.31</v>
      </c>
      <c r="P335" s="70">
        <v>40.82</v>
      </c>
      <c r="Q335" s="72">
        <v>14.41</v>
      </c>
      <c r="R335" s="63">
        <v>58928.54</v>
      </c>
      <c r="S335" s="63">
        <v>18941.76</v>
      </c>
      <c r="T335" s="63">
        <v>84.76</v>
      </c>
    </row>
    <row r="336" s="55" customFormat="1" spans="1:20">
      <c r="A336" s="62">
        <v>339</v>
      </c>
      <c r="B336" s="63" t="s">
        <v>300</v>
      </c>
      <c r="C336" s="62">
        <v>11324</v>
      </c>
      <c r="D336" s="63" t="s">
        <v>44</v>
      </c>
      <c r="E336" s="63" t="s">
        <v>241</v>
      </c>
      <c r="F336" s="63" t="s">
        <v>303</v>
      </c>
      <c r="G336" s="63">
        <v>0.5</v>
      </c>
      <c r="H336" s="63">
        <v>131040</v>
      </c>
      <c r="I336" s="68">
        <v>1.09391880952381</v>
      </c>
      <c r="J336" s="63">
        <v>29120</v>
      </c>
      <c r="K336" s="69">
        <v>137833.77</v>
      </c>
      <c r="L336" s="63">
        <v>36479.26</v>
      </c>
      <c r="M336" s="68">
        <f t="shared" si="5"/>
        <v>0.264661265522956</v>
      </c>
      <c r="N336" s="63">
        <v>1003.81</v>
      </c>
      <c r="O336" s="63">
        <v>354.51</v>
      </c>
      <c r="P336" s="70">
        <v>35.32</v>
      </c>
      <c r="Q336" s="72">
        <v>3.45</v>
      </c>
      <c r="R336" s="63">
        <v>4786.91</v>
      </c>
      <c r="S336" s="63">
        <v>1406.08</v>
      </c>
      <c r="T336" s="63">
        <v>109.59</v>
      </c>
    </row>
  </sheetData>
  <sortState ref="A2:T337">
    <sortCondition ref="Q2" descending="1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9"/>
  <sheetViews>
    <sheetView topLeftCell="A61" workbookViewId="0">
      <selection activeCell="F89" sqref="F89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12" customWidth="1"/>
    <col min="5" max="5" width="8.875" style="12"/>
    <col min="6" max="6" width="12.5" style="12" customWidth="1"/>
    <col min="8" max="8" width="8.875" style="12"/>
    <col min="9" max="9" width="6.5" customWidth="1"/>
    <col min="10" max="10" width="5.375" customWidth="1"/>
    <col min="11" max="11" width="37.375" style="13" customWidth="1"/>
    <col min="12" max="12" width="7" style="12" customWidth="1"/>
    <col min="13" max="13" width="7.125" style="12" customWidth="1"/>
    <col min="14" max="14" width="11.625" style="12" customWidth="1"/>
    <col min="15" max="15" width="10.125" customWidth="1"/>
    <col min="16" max="16" width="8.875" customWidth="1"/>
  </cols>
  <sheetData>
    <row r="1" s="8" customFormat="1" ht="18.95" customHeight="1" spans="1:16">
      <c r="A1" s="14"/>
      <c r="B1" s="15" t="s">
        <v>527</v>
      </c>
      <c r="C1" s="15"/>
      <c r="D1" s="6"/>
      <c r="E1" s="6"/>
      <c r="F1" s="6"/>
      <c r="G1" s="15"/>
      <c r="H1" s="6"/>
      <c r="J1" s="42" t="s">
        <v>528</v>
      </c>
      <c r="K1" s="43"/>
      <c r="L1" s="42"/>
      <c r="M1" s="42"/>
      <c r="N1" s="42"/>
      <c r="O1" s="42"/>
      <c r="P1" s="42"/>
    </row>
    <row r="2" s="8" customFormat="1" ht="18.95" customHeight="1" spans="1:16">
      <c r="A2" s="14" t="s">
        <v>529</v>
      </c>
      <c r="B2" s="16" t="s">
        <v>1</v>
      </c>
      <c r="C2" s="17" t="s">
        <v>2</v>
      </c>
      <c r="D2" s="18" t="s">
        <v>28</v>
      </c>
      <c r="E2" s="18" t="s">
        <v>6</v>
      </c>
      <c r="F2" s="18" t="s">
        <v>530</v>
      </c>
      <c r="G2" s="19" t="s">
        <v>9</v>
      </c>
      <c r="H2" s="16" t="s">
        <v>29</v>
      </c>
      <c r="J2" s="44" t="s">
        <v>1</v>
      </c>
      <c r="K2" s="45" t="s">
        <v>2</v>
      </c>
      <c r="L2" s="46" t="s">
        <v>28</v>
      </c>
      <c r="M2" s="46" t="s">
        <v>6</v>
      </c>
      <c r="N2" s="46" t="s">
        <v>530</v>
      </c>
      <c r="O2" s="47" t="s">
        <v>9</v>
      </c>
      <c r="P2" s="48" t="s">
        <v>531</v>
      </c>
    </row>
    <row r="3" s="9" customFormat="1" ht="17.1" customHeight="1" spans="1:16">
      <c r="A3" s="20">
        <v>6.26</v>
      </c>
      <c r="B3" s="21">
        <v>1</v>
      </c>
      <c r="C3" s="22" t="s">
        <v>35</v>
      </c>
      <c r="D3" s="22">
        <v>11335</v>
      </c>
      <c r="E3" s="22" t="s">
        <v>34</v>
      </c>
      <c r="F3" s="22">
        <v>376.6</v>
      </c>
      <c r="G3" s="23" t="s">
        <v>532</v>
      </c>
      <c r="H3" s="24">
        <v>2</v>
      </c>
      <c r="J3" s="20">
        <v>2</v>
      </c>
      <c r="K3" s="22" t="s">
        <v>44</v>
      </c>
      <c r="L3" s="22">
        <v>11324</v>
      </c>
      <c r="M3" s="22" t="s">
        <v>241</v>
      </c>
      <c r="N3" s="22">
        <v>85.43</v>
      </c>
      <c r="O3" s="22" t="s">
        <v>303</v>
      </c>
      <c r="P3" s="20">
        <v>-2</v>
      </c>
    </row>
    <row r="4" s="9" customFormat="1" spans="1:16">
      <c r="A4" s="20"/>
      <c r="B4" s="21">
        <v>2</v>
      </c>
      <c r="C4" s="22" t="s">
        <v>119</v>
      </c>
      <c r="D4" s="22">
        <v>11334</v>
      </c>
      <c r="E4" s="22" t="s">
        <v>277</v>
      </c>
      <c r="F4" s="22">
        <v>160.57</v>
      </c>
      <c r="G4" s="23" t="s">
        <v>303</v>
      </c>
      <c r="H4" s="24">
        <v>1</v>
      </c>
      <c r="J4" s="20">
        <v>1</v>
      </c>
      <c r="K4" s="22" t="s">
        <v>151</v>
      </c>
      <c r="L4" s="22">
        <v>11322</v>
      </c>
      <c r="M4" s="22" t="s">
        <v>175</v>
      </c>
      <c r="N4" s="22">
        <v>56.18</v>
      </c>
      <c r="O4" s="22" t="s">
        <v>303</v>
      </c>
      <c r="P4" s="20">
        <v>-2</v>
      </c>
    </row>
    <row r="5" s="9" customFormat="1" spans="1:16">
      <c r="A5" s="20"/>
      <c r="B5" s="21">
        <v>1</v>
      </c>
      <c r="C5" s="22" t="s">
        <v>52</v>
      </c>
      <c r="D5" s="22">
        <v>7317</v>
      </c>
      <c r="E5" s="22" t="s">
        <v>51</v>
      </c>
      <c r="F5" s="22">
        <v>530.05</v>
      </c>
      <c r="G5" s="23"/>
      <c r="H5" s="24">
        <v>5</v>
      </c>
      <c r="J5" s="20">
        <v>5</v>
      </c>
      <c r="K5" s="22" t="s">
        <v>187</v>
      </c>
      <c r="L5" s="22">
        <v>11512</v>
      </c>
      <c r="M5" s="22" t="s">
        <v>186</v>
      </c>
      <c r="N5" s="22">
        <v>30.36</v>
      </c>
      <c r="O5" s="22"/>
      <c r="P5" s="20">
        <v>-2</v>
      </c>
    </row>
    <row r="6" s="9" customFormat="1" spans="1:16">
      <c r="A6" s="20"/>
      <c r="B6" s="21">
        <v>2</v>
      </c>
      <c r="C6" s="22" t="s">
        <v>95</v>
      </c>
      <c r="D6" s="22">
        <v>4093</v>
      </c>
      <c r="E6" s="22" t="s">
        <v>94</v>
      </c>
      <c r="F6" s="22">
        <v>462.83</v>
      </c>
      <c r="G6" s="25"/>
      <c r="H6" s="24">
        <v>4</v>
      </c>
      <c r="J6" s="20">
        <v>4</v>
      </c>
      <c r="K6" s="22" t="s">
        <v>138</v>
      </c>
      <c r="L6" s="22">
        <v>11655</v>
      </c>
      <c r="M6" s="22" t="s">
        <v>267</v>
      </c>
      <c r="N6" s="22">
        <v>26.52</v>
      </c>
      <c r="O6" s="22"/>
      <c r="P6" s="20">
        <v>-2</v>
      </c>
    </row>
    <row r="7" s="9" customFormat="1" spans="1:16">
      <c r="A7" s="20"/>
      <c r="B7" s="21">
        <v>3</v>
      </c>
      <c r="C7" s="22" t="s">
        <v>35</v>
      </c>
      <c r="D7" s="22">
        <v>4264</v>
      </c>
      <c r="E7" s="22" t="s">
        <v>64</v>
      </c>
      <c r="F7" s="22">
        <v>272.27</v>
      </c>
      <c r="G7" s="25"/>
      <c r="H7" s="24">
        <v>3</v>
      </c>
      <c r="J7" s="20">
        <v>3</v>
      </c>
      <c r="K7" s="22" t="s">
        <v>220</v>
      </c>
      <c r="L7" s="22">
        <v>7006</v>
      </c>
      <c r="M7" s="22" t="s">
        <v>265</v>
      </c>
      <c r="N7" s="22">
        <v>23.74</v>
      </c>
      <c r="O7" s="22"/>
      <c r="P7" s="20">
        <v>-2</v>
      </c>
    </row>
    <row r="8" s="9" customFormat="1" spans="1:16">
      <c r="A8" s="20"/>
      <c r="B8" s="21">
        <v>4</v>
      </c>
      <c r="C8" s="22" t="s">
        <v>63</v>
      </c>
      <c r="D8" s="22">
        <v>10613</v>
      </c>
      <c r="E8" s="22" t="s">
        <v>62</v>
      </c>
      <c r="F8" s="22">
        <v>271.51</v>
      </c>
      <c r="G8" s="26"/>
      <c r="H8" s="24">
        <v>2</v>
      </c>
      <c r="J8" s="20">
        <v>2</v>
      </c>
      <c r="K8" s="22" t="s">
        <v>169</v>
      </c>
      <c r="L8" s="22">
        <v>11443</v>
      </c>
      <c r="M8" s="22" t="s">
        <v>256</v>
      </c>
      <c r="N8" s="22">
        <v>21.21</v>
      </c>
      <c r="O8" s="22"/>
      <c r="P8" s="20">
        <v>-2</v>
      </c>
    </row>
    <row r="9" s="9" customFormat="1" spans="1:16">
      <c r="A9" s="20"/>
      <c r="B9" s="21">
        <v>5</v>
      </c>
      <c r="C9" s="22" t="s">
        <v>63</v>
      </c>
      <c r="D9" s="22">
        <v>7107</v>
      </c>
      <c r="E9" s="22" t="s">
        <v>167</v>
      </c>
      <c r="F9" s="22">
        <v>251.71</v>
      </c>
      <c r="G9" s="27"/>
      <c r="H9" s="24">
        <v>1</v>
      </c>
      <c r="J9" s="20">
        <v>1</v>
      </c>
      <c r="K9" s="22" t="s">
        <v>227</v>
      </c>
      <c r="L9" s="22">
        <v>6752</v>
      </c>
      <c r="M9" s="22" t="s">
        <v>226</v>
      </c>
      <c r="N9" s="22">
        <v>19.81</v>
      </c>
      <c r="O9" s="22"/>
      <c r="P9" s="20">
        <v>-2</v>
      </c>
    </row>
    <row r="10" s="9" customFormat="1" spans="1:16">
      <c r="A10" s="28">
        <v>6.27</v>
      </c>
      <c r="B10" s="29">
        <v>1</v>
      </c>
      <c r="C10" s="30" t="s">
        <v>54</v>
      </c>
      <c r="D10" s="30">
        <v>11323</v>
      </c>
      <c r="E10" s="30" t="s">
        <v>53</v>
      </c>
      <c r="F10" s="30">
        <v>231.03</v>
      </c>
      <c r="G10" s="30" t="s">
        <v>303</v>
      </c>
      <c r="H10" s="31">
        <v>2</v>
      </c>
      <c r="J10" s="28">
        <v>2</v>
      </c>
      <c r="K10" s="30" t="s">
        <v>236</v>
      </c>
      <c r="L10" s="30">
        <v>11329</v>
      </c>
      <c r="M10" s="30" t="s">
        <v>278</v>
      </c>
      <c r="N10" s="30">
        <v>56.26</v>
      </c>
      <c r="O10" s="30" t="s">
        <v>303</v>
      </c>
      <c r="P10" s="28">
        <v>-2</v>
      </c>
    </row>
    <row r="11" s="10" customFormat="1" spans="1:16">
      <c r="A11" s="28"/>
      <c r="B11" s="29">
        <v>2</v>
      </c>
      <c r="C11" s="30" t="s">
        <v>35</v>
      </c>
      <c r="D11" s="30">
        <v>11335</v>
      </c>
      <c r="E11" s="30" t="s">
        <v>34</v>
      </c>
      <c r="F11" s="30">
        <v>221.01</v>
      </c>
      <c r="G11" s="30" t="s">
        <v>303</v>
      </c>
      <c r="H11" s="31">
        <v>2</v>
      </c>
      <c r="J11" s="28">
        <v>1</v>
      </c>
      <c r="K11" s="30" t="s">
        <v>72</v>
      </c>
      <c r="L11" s="30">
        <v>11333</v>
      </c>
      <c r="M11" s="30" t="s">
        <v>71</v>
      </c>
      <c r="N11" s="30">
        <v>49.95</v>
      </c>
      <c r="O11" s="30" t="s">
        <v>303</v>
      </c>
      <c r="P11" s="28">
        <v>-2</v>
      </c>
    </row>
    <row r="12" s="10" customFormat="1" spans="1:16">
      <c r="A12" s="28"/>
      <c r="B12" s="29">
        <v>1</v>
      </c>
      <c r="C12" s="30" t="s">
        <v>38</v>
      </c>
      <c r="D12" s="30">
        <v>11446</v>
      </c>
      <c r="E12" s="30" t="s">
        <v>77</v>
      </c>
      <c r="F12" s="30">
        <v>370.99</v>
      </c>
      <c r="G12" s="32"/>
      <c r="H12" s="31">
        <v>5</v>
      </c>
      <c r="J12" s="28">
        <v>5</v>
      </c>
      <c r="K12" s="30" t="s">
        <v>69</v>
      </c>
      <c r="L12" s="30">
        <v>997367</v>
      </c>
      <c r="M12" s="30" t="s">
        <v>276</v>
      </c>
      <c r="N12" s="30">
        <v>25.65</v>
      </c>
      <c r="O12" s="30"/>
      <c r="P12" s="28">
        <v>-2</v>
      </c>
    </row>
    <row r="13" s="10" customFormat="1" spans="1:16">
      <c r="A13" s="28"/>
      <c r="B13" s="29">
        <v>2</v>
      </c>
      <c r="C13" s="30" t="s">
        <v>50</v>
      </c>
      <c r="D13" s="30">
        <v>11621</v>
      </c>
      <c r="E13" s="30" t="s">
        <v>96</v>
      </c>
      <c r="F13" s="30">
        <v>338.02</v>
      </c>
      <c r="G13" s="32"/>
      <c r="H13" s="31">
        <v>4</v>
      </c>
      <c r="J13" s="28">
        <v>4</v>
      </c>
      <c r="K13" s="30" t="s">
        <v>95</v>
      </c>
      <c r="L13" s="30">
        <v>4093</v>
      </c>
      <c r="M13" s="30" t="s">
        <v>94</v>
      </c>
      <c r="N13" s="30">
        <v>23.38</v>
      </c>
      <c r="O13" s="30"/>
      <c r="P13" s="28">
        <v>-2</v>
      </c>
    </row>
    <row r="14" s="10" customFormat="1" spans="1:16">
      <c r="A14" s="28"/>
      <c r="B14" s="29">
        <v>3</v>
      </c>
      <c r="C14" s="30" t="s">
        <v>50</v>
      </c>
      <c r="D14" s="30">
        <v>4549</v>
      </c>
      <c r="E14" s="30" t="s">
        <v>124</v>
      </c>
      <c r="F14" s="30">
        <v>306.13</v>
      </c>
      <c r="G14" s="32"/>
      <c r="H14" s="31">
        <v>3</v>
      </c>
      <c r="J14" s="28">
        <v>3</v>
      </c>
      <c r="K14" s="30" t="s">
        <v>194</v>
      </c>
      <c r="L14" s="30">
        <v>10849</v>
      </c>
      <c r="M14" s="30" t="s">
        <v>246</v>
      </c>
      <c r="N14" s="30">
        <v>23.05</v>
      </c>
      <c r="O14" s="30"/>
      <c r="P14" s="28">
        <v>-2</v>
      </c>
    </row>
    <row r="15" s="10" customFormat="1" spans="1:16">
      <c r="A15" s="28"/>
      <c r="B15" s="29">
        <v>4</v>
      </c>
      <c r="C15" s="30" t="s">
        <v>41</v>
      </c>
      <c r="D15" s="30">
        <v>4117</v>
      </c>
      <c r="E15" s="30" t="s">
        <v>17</v>
      </c>
      <c r="F15" s="30">
        <v>282.27</v>
      </c>
      <c r="G15" s="32"/>
      <c r="H15" s="31">
        <v>2</v>
      </c>
      <c r="J15" s="28">
        <v>2</v>
      </c>
      <c r="K15" s="30" t="s">
        <v>119</v>
      </c>
      <c r="L15" s="30">
        <v>11453</v>
      </c>
      <c r="M15" s="30" t="s">
        <v>190</v>
      </c>
      <c r="N15" s="30">
        <v>21.75</v>
      </c>
      <c r="O15" s="30"/>
      <c r="P15" s="28">
        <v>-2</v>
      </c>
    </row>
    <row r="16" s="10" customFormat="1" spans="1:16">
      <c r="A16" s="28"/>
      <c r="B16" s="29">
        <v>5</v>
      </c>
      <c r="C16" s="30" t="s">
        <v>76</v>
      </c>
      <c r="D16" s="30">
        <v>6830</v>
      </c>
      <c r="E16" s="30" t="s">
        <v>75</v>
      </c>
      <c r="F16" s="30">
        <v>261.93</v>
      </c>
      <c r="G16" s="32"/>
      <c r="H16" s="31">
        <v>1</v>
      </c>
      <c r="J16" s="28">
        <v>1</v>
      </c>
      <c r="K16" s="30" t="s">
        <v>227</v>
      </c>
      <c r="L16" s="30">
        <v>11627</v>
      </c>
      <c r="M16" s="30" t="s">
        <v>255</v>
      </c>
      <c r="N16" s="30">
        <v>21.16</v>
      </c>
      <c r="O16" s="30"/>
      <c r="P16" s="28">
        <v>-2</v>
      </c>
    </row>
    <row r="17" s="10" customFormat="1" spans="1:16">
      <c r="A17" s="33">
        <v>6.28</v>
      </c>
      <c r="B17" s="21">
        <v>1</v>
      </c>
      <c r="C17" s="22" t="s">
        <v>72</v>
      </c>
      <c r="D17" s="22">
        <v>11333</v>
      </c>
      <c r="E17" s="22" t="s">
        <v>71</v>
      </c>
      <c r="F17" s="22">
        <v>154.94</v>
      </c>
      <c r="G17" s="22" t="s">
        <v>303</v>
      </c>
      <c r="H17" s="24">
        <v>2</v>
      </c>
      <c r="J17" s="20">
        <v>2</v>
      </c>
      <c r="K17" s="22" t="s">
        <v>236</v>
      </c>
      <c r="L17" s="22">
        <v>11329</v>
      </c>
      <c r="M17" s="22" t="s">
        <v>278</v>
      </c>
      <c r="N17" s="22">
        <v>35.5</v>
      </c>
      <c r="O17" s="22" t="s">
        <v>303</v>
      </c>
      <c r="P17" s="20">
        <v>-4</v>
      </c>
    </row>
    <row r="18" s="10" customFormat="1" spans="1:16">
      <c r="A18" s="33"/>
      <c r="B18" s="21">
        <v>2</v>
      </c>
      <c r="C18" s="22" t="s">
        <v>151</v>
      </c>
      <c r="D18" s="22">
        <v>11322</v>
      </c>
      <c r="E18" s="22" t="s">
        <v>175</v>
      </c>
      <c r="F18" s="22">
        <v>118.42</v>
      </c>
      <c r="G18" s="22" t="s">
        <v>303</v>
      </c>
      <c r="H18" s="24">
        <v>1</v>
      </c>
      <c r="J18" s="20">
        <v>1</v>
      </c>
      <c r="K18" s="22" t="s">
        <v>44</v>
      </c>
      <c r="L18" s="22">
        <v>11324</v>
      </c>
      <c r="M18" s="22" t="s">
        <v>241</v>
      </c>
      <c r="N18" s="22">
        <v>17.99</v>
      </c>
      <c r="O18" s="22" t="s">
        <v>303</v>
      </c>
      <c r="P18" s="20">
        <v>-2</v>
      </c>
    </row>
    <row r="19" s="10" customFormat="1" spans="1:16">
      <c r="A19" s="33"/>
      <c r="B19" s="21">
        <v>1</v>
      </c>
      <c r="C19" s="22" t="s">
        <v>63</v>
      </c>
      <c r="D19" s="22">
        <v>10613</v>
      </c>
      <c r="E19" s="22" t="s">
        <v>62</v>
      </c>
      <c r="F19" s="22">
        <v>380.13</v>
      </c>
      <c r="G19" s="32"/>
      <c r="H19" s="24">
        <v>5</v>
      </c>
      <c r="J19" s="20">
        <v>5</v>
      </c>
      <c r="K19" s="22" t="s">
        <v>156</v>
      </c>
      <c r="L19" s="22">
        <v>10930</v>
      </c>
      <c r="M19" s="22" t="s">
        <v>245</v>
      </c>
      <c r="N19" s="22">
        <v>26.71</v>
      </c>
      <c r="O19" s="22"/>
      <c r="P19" s="20">
        <v>-2</v>
      </c>
    </row>
    <row r="20" s="10" customFormat="1" spans="1:16">
      <c r="A20" s="33"/>
      <c r="B20" s="21">
        <v>2</v>
      </c>
      <c r="C20" s="22" t="s">
        <v>86</v>
      </c>
      <c r="D20" s="22">
        <v>11177</v>
      </c>
      <c r="E20" s="22" t="s">
        <v>97</v>
      </c>
      <c r="F20" s="22">
        <v>270.16</v>
      </c>
      <c r="G20" s="32"/>
      <c r="H20" s="24">
        <v>4</v>
      </c>
      <c r="J20" s="20">
        <v>4</v>
      </c>
      <c r="K20" s="22" t="s">
        <v>147</v>
      </c>
      <c r="L20" s="22">
        <v>9988</v>
      </c>
      <c r="M20" s="22" t="s">
        <v>146</v>
      </c>
      <c r="N20" s="22">
        <v>26.16</v>
      </c>
      <c r="O20" s="22"/>
      <c r="P20" s="20">
        <v>-2</v>
      </c>
    </row>
    <row r="21" s="10" customFormat="1" spans="1:16">
      <c r="A21" s="33"/>
      <c r="B21" s="21">
        <v>3</v>
      </c>
      <c r="C21" s="22" t="s">
        <v>35</v>
      </c>
      <c r="D21" s="22">
        <v>990176</v>
      </c>
      <c r="E21" s="22" t="s">
        <v>158</v>
      </c>
      <c r="F21" s="22">
        <v>234.36</v>
      </c>
      <c r="G21" s="32"/>
      <c r="H21" s="24">
        <v>3</v>
      </c>
      <c r="J21" s="20">
        <v>3</v>
      </c>
      <c r="K21" s="22" t="s">
        <v>225</v>
      </c>
      <c r="L21" s="22">
        <v>7379</v>
      </c>
      <c r="M21" s="22" t="s">
        <v>224</v>
      </c>
      <c r="N21" s="22">
        <v>24.67</v>
      </c>
      <c r="O21" s="22"/>
      <c r="P21" s="20">
        <v>-2</v>
      </c>
    </row>
    <row r="22" s="10" customFormat="1" spans="1:16">
      <c r="A22" s="33"/>
      <c r="B22" s="21">
        <v>4</v>
      </c>
      <c r="C22" s="22" t="s">
        <v>145</v>
      </c>
      <c r="D22" s="22">
        <v>10847</v>
      </c>
      <c r="E22" s="22" t="s">
        <v>144</v>
      </c>
      <c r="F22" s="22">
        <v>220.13</v>
      </c>
      <c r="G22" s="32"/>
      <c r="H22" s="24">
        <v>2</v>
      </c>
      <c r="J22" s="20">
        <v>2</v>
      </c>
      <c r="K22" s="22" t="s">
        <v>58</v>
      </c>
      <c r="L22" s="22">
        <v>4133</v>
      </c>
      <c r="M22" s="22" t="s">
        <v>172</v>
      </c>
      <c r="N22" s="22">
        <v>24.11</v>
      </c>
      <c r="O22" s="22"/>
      <c r="P22" s="20">
        <v>-2</v>
      </c>
    </row>
    <row r="23" s="10" customFormat="1" spans="1:16">
      <c r="A23" s="33"/>
      <c r="B23" s="21">
        <v>5</v>
      </c>
      <c r="C23" s="22" t="s">
        <v>142</v>
      </c>
      <c r="D23" s="22">
        <v>4022</v>
      </c>
      <c r="E23" s="22" t="s">
        <v>157</v>
      </c>
      <c r="F23" s="22">
        <v>217.61</v>
      </c>
      <c r="G23" s="32"/>
      <c r="H23" s="24">
        <v>1</v>
      </c>
      <c r="J23" s="20">
        <v>1</v>
      </c>
      <c r="K23" s="22" t="s">
        <v>69</v>
      </c>
      <c r="L23" s="22">
        <v>997367</v>
      </c>
      <c r="M23" s="22" t="s">
        <v>276</v>
      </c>
      <c r="N23" s="22">
        <v>19.83</v>
      </c>
      <c r="O23" s="22"/>
      <c r="P23" s="20">
        <v>-4</v>
      </c>
    </row>
    <row r="24" s="10" customFormat="1" spans="1:16">
      <c r="A24" s="34" t="s">
        <v>533</v>
      </c>
      <c r="B24" s="29">
        <v>1</v>
      </c>
      <c r="C24" s="30" t="s">
        <v>35</v>
      </c>
      <c r="D24" s="30">
        <v>11335</v>
      </c>
      <c r="E24" s="30" t="s">
        <v>34</v>
      </c>
      <c r="F24" s="30">
        <v>241.8</v>
      </c>
      <c r="G24" s="30" t="s">
        <v>303</v>
      </c>
      <c r="H24" s="31">
        <v>2</v>
      </c>
      <c r="J24" s="28">
        <v>2</v>
      </c>
      <c r="K24" s="30" t="s">
        <v>185</v>
      </c>
      <c r="L24" s="30">
        <v>11596</v>
      </c>
      <c r="M24" s="30" t="s">
        <v>184</v>
      </c>
      <c r="N24" s="30">
        <v>72.41</v>
      </c>
      <c r="O24" s="30" t="s">
        <v>303</v>
      </c>
      <c r="P24" s="28">
        <v>-2</v>
      </c>
    </row>
    <row r="25" s="10" customFormat="1" spans="1:16">
      <c r="A25" s="34"/>
      <c r="B25" s="29">
        <v>2</v>
      </c>
      <c r="C25" s="30" t="s">
        <v>72</v>
      </c>
      <c r="D25" s="30">
        <v>11333</v>
      </c>
      <c r="E25" s="30" t="s">
        <v>71</v>
      </c>
      <c r="F25" s="30">
        <v>140.22</v>
      </c>
      <c r="G25" s="30" t="s">
        <v>303</v>
      </c>
      <c r="H25" s="31">
        <v>2</v>
      </c>
      <c r="J25" s="28">
        <v>1</v>
      </c>
      <c r="K25" s="30" t="s">
        <v>127</v>
      </c>
      <c r="L25" s="30">
        <v>11330</v>
      </c>
      <c r="M25" s="30" t="s">
        <v>274</v>
      </c>
      <c r="N25" s="30">
        <v>38.97</v>
      </c>
      <c r="O25" s="30" t="s">
        <v>303</v>
      </c>
      <c r="P25" s="28">
        <v>-2</v>
      </c>
    </row>
    <row r="26" s="10" customFormat="1" spans="1:16">
      <c r="A26" s="34"/>
      <c r="B26" s="29">
        <v>1</v>
      </c>
      <c r="C26" s="30" t="s">
        <v>89</v>
      </c>
      <c r="D26" s="30">
        <v>5519</v>
      </c>
      <c r="E26" s="30" t="s">
        <v>21</v>
      </c>
      <c r="F26" s="30">
        <v>1761.65</v>
      </c>
      <c r="G26" s="32"/>
      <c r="H26" s="31">
        <v>5</v>
      </c>
      <c r="J26" s="28">
        <v>5</v>
      </c>
      <c r="K26" s="30" t="s">
        <v>63</v>
      </c>
      <c r="L26" s="30">
        <v>990264</v>
      </c>
      <c r="M26" s="30" t="s">
        <v>179</v>
      </c>
      <c r="N26" s="30">
        <v>27.92</v>
      </c>
      <c r="O26" s="30"/>
      <c r="P26" s="28">
        <v>-2</v>
      </c>
    </row>
    <row r="27" s="10" customFormat="1" spans="1:16">
      <c r="A27" s="34"/>
      <c r="B27" s="29">
        <v>2</v>
      </c>
      <c r="C27" s="30" t="s">
        <v>60</v>
      </c>
      <c r="D27" s="30">
        <v>8903</v>
      </c>
      <c r="E27" s="30" t="s">
        <v>174</v>
      </c>
      <c r="F27" s="30">
        <v>270.16</v>
      </c>
      <c r="G27" s="32"/>
      <c r="H27" s="31">
        <v>4</v>
      </c>
      <c r="J27" s="28">
        <v>4</v>
      </c>
      <c r="K27" s="30" t="s">
        <v>227</v>
      </c>
      <c r="L27" s="30">
        <v>11627</v>
      </c>
      <c r="M27" s="30" t="s">
        <v>255</v>
      </c>
      <c r="N27" s="30">
        <v>27.23</v>
      </c>
      <c r="O27" s="30"/>
      <c r="P27" s="28">
        <v>-2</v>
      </c>
    </row>
    <row r="28" s="10" customFormat="1" spans="1:16">
      <c r="A28" s="34"/>
      <c r="B28" s="29">
        <v>3</v>
      </c>
      <c r="C28" s="30" t="s">
        <v>35</v>
      </c>
      <c r="D28" s="30">
        <v>4061</v>
      </c>
      <c r="E28" s="30" t="s">
        <v>70</v>
      </c>
      <c r="F28" s="30">
        <v>267.18</v>
      </c>
      <c r="G28" s="32"/>
      <c r="H28" s="31">
        <v>3</v>
      </c>
      <c r="J28" s="28">
        <v>3</v>
      </c>
      <c r="K28" s="30" t="s">
        <v>165</v>
      </c>
      <c r="L28" s="30">
        <v>10931</v>
      </c>
      <c r="M28" s="30" t="s">
        <v>207</v>
      </c>
      <c r="N28" s="30">
        <v>24.23</v>
      </c>
      <c r="O28" s="30"/>
      <c r="P28" s="28">
        <v>-2</v>
      </c>
    </row>
    <row r="29" s="10" customFormat="1" spans="1:16">
      <c r="A29" s="34"/>
      <c r="B29" s="29">
        <v>4</v>
      </c>
      <c r="C29" s="30" t="s">
        <v>142</v>
      </c>
      <c r="D29" s="30">
        <v>10893</v>
      </c>
      <c r="E29" s="30" t="s">
        <v>141</v>
      </c>
      <c r="F29" s="30">
        <v>225.82</v>
      </c>
      <c r="G29" s="32"/>
      <c r="H29" s="31">
        <v>2</v>
      </c>
      <c r="J29" s="28">
        <v>2</v>
      </c>
      <c r="K29" s="30" t="s">
        <v>177</v>
      </c>
      <c r="L29" s="30">
        <v>11143</v>
      </c>
      <c r="M29" s="30" t="s">
        <v>176</v>
      </c>
      <c r="N29" s="30">
        <v>22.53</v>
      </c>
      <c r="O29" s="30"/>
      <c r="P29" s="28">
        <v>-2</v>
      </c>
    </row>
    <row r="30" s="10" customFormat="1" spans="1:16">
      <c r="A30" s="34"/>
      <c r="B30" s="29">
        <v>5</v>
      </c>
      <c r="C30" s="30" t="s">
        <v>163</v>
      </c>
      <c r="D30" s="30">
        <v>9689</v>
      </c>
      <c r="E30" s="30" t="s">
        <v>162</v>
      </c>
      <c r="F30" s="30">
        <v>212.76</v>
      </c>
      <c r="G30" s="32"/>
      <c r="H30" s="31">
        <v>1</v>
      </c>
      <c r="J30" s="28">
        <v>1</v>
      </c>
      <c r="K30" s="30" t="s">
        <v>220</v>
      </c>
      <c r="L30" s="30">
        <v>7917</v>
      </c>
      <c r="M30" s="30" t="s">
        <v>219</v>
      </c>
      <c r="N30" s="30">
        <v>18.22</v>
      </c>
      <c r="O30" s="30"/>
      <c r="P30" s="28">
        <v>-2</v>
      </c>
    </row>
    <row r="31" s="9" customFormat="1" spans="1:16">
      <c r="A31" s="35" t="s">
        <v>534</v>
      </c>
      <c r="B31" s="21">
        <v>1</v>
      </c>
      <c r="C31" s="22" t="s">
        <v>185</v>
      </c>
      <c r="D31" s="22">
        <v>11596</v>
      </c>
      <c r="E31" s="22" t="s">
        <v>184</v>
      </c>
      <c r="F31" s="22">
        <v>105.03</v>
      </c>
      <c r="G31" s="22" t="s">
        <v>303</v>
      </c>
      <c r="H31" s="24">
        <v>2</v>
      </c>
      <c r="J31" s="20">
        <v>2</v>
      </c>
      <c r="K31" s="22" t="s">
        <v>15</v>
      </c>
      <c r="L31" s="22"/>
      <c r="M31" s="22"/>
      <c r="N31" s="22"/>
      <c r="O31" s="22" t="s">
        <v>303</v>
      </c>
      <c r="P31" s="20"/>
    </row>
    <row r="32" s="9" customFormat="1" spans="1:16">
      <c r="A32" s="35"/>
      <c r="B32" s="21">
        <v>2</v>
      </c>
      <c r="C32" s="22" t="s">
        <v>119</v>
      </c>
      <c r="D32" s="22">
        <v>11334</v>
      </c>
      <c r="E32" s="22" t="s">
        <v>277</v>
      </c>
      <c r="F32" s="22">
        <v>103.97</v>
      </c>
      <c r="G32" s="22" t="s">
        <v>303</v>
      </c>
      <c r="H32" s="24">
        <v>1</v>
      </c>
      <c r="J32" s="20">
        <v>1</v>
      </c>
      <c r="K32" s="22" t="s">
        <v>15</v>
      </c>
      <c r="L32" s="22"/>
      <c r="M32" s="22"/>
      <c r="N32" s="22"/>
      <c r="O32" s="22" t="s">
        <v>303</v>
      </c>
      <c r="P32" s="20"/>
    </row>
    <row r="33" s="9" customFormat="1" spans="1:16">
      <c r="A33" s="35"/>
      <c r="B33" s="21">
        <v>1</v>
      </c>
      <c r="C33" s="22" t="s">
        <v>41</v>
      </c>
      <c r="D33" s="22">
        <v>4143</v>
      </c>
      <c r="E33" s="22" t="s">
        <v>40</v>
      </c>
      <c r="F33" s="22">
        <v>734.96</v>
      </c>
      <c r="G33" s="32"/>
      <c r="H33" s="24">
        <v>5</v>
      </c>
      <c r="J33" s="20">
        <v>5</v>
      </c>
      <c r="K33" s="22" t="s">
        <v>44</v>
      </c>
      <c r="L33" s="22">
        <v>10586</v>
      </c>
      <c r="M33" s="22" t="s">
        <v>209</v>
      </c>
      <c r="N33" s="22">
        <v>44.46</v>
      </c>
      <c r="O33" s="22"/>
      <c r="P33" s="20">
        <v>-2</v>
      </c>
    </row>
    <row r="34" s="9" customFormat="1" spans="1:16">
      <c r="A34" s="35"/>
      <c r="B34" s="21">
        <v>2</v>
      </c>
      <c r="C34" s="22" t="s">
        <v>50</v>
      </c>
      <c r="D34" s="22">
        <v>11479</v>
      </c>
      <c r="E34" s="22" t="s">
        <v>49</v>
      </c>
      <c r="F34" s="22">
        <v>603.73</v>
      </c>
      <c r="G34" s="32"/>
      <c r="H34" s="24">
        <v>4</v>
      </c>
      <c r="J34" s="20">
        <v>4</v>
      </c>
      <c r="K34" s="22" t="s">
        <v>35</v>
      </c>
      <c r="L34" s="22">
        <v>990176</v>
      </c>
      <c r="M34" s="22" t="s">
        <v>158</v>
      </c>
      <c r="N34" s="22">
        <v>44.32</v>
      </c>
      <c r="O34" s="22"/>
      <c r="P34" s="20">
        <v>-2</v>
      </c>
    </row>
    <row r="35" s="9" customFormat="1" spans="1:16">
      <c r="A35" s="35"/>
      <c r="B35" s="21">
        <v>3</v>
      </c>
      <c r="C35" s="22" t="s">
        <v>38</v>
      </c>
      <c r="D35" s="22">
        <v>4311</v>
      </c>
      <c r="E35" s="22" t="s">
        <v>37</v>
      </c>
      <c r="F35" s="22">
        <v>409.18</v>
      </c>
      <c r="G35" s="32"/>
      <c r="H35" s="24">
        <v>3</v>
      </c>
      <c r="J35" s="20">
        <v>3</v>
      </c>
      <c r="K35" s="22" t="s">
        <v>233</v>
      </c>
      <c r="L35" s="22">
        <v>6121</v>
      </c>
      <c r="M35" s="22" t="s">
        <v>232</v>
      </c>
      <c r="N35" s="22">
        <v>41.1</v>
      </c>
      <c r="O35" s="22"/>
      <c r="P35" s="20">
        <v>-2</v>
      </c>
    </row>
    <row r="36" s="9" customFormat="1" spans="1:16">
      <c r="A36" s="35"/>
      <c r="B36" s="21">
        <v>4</v>
      </c>
      <c r="C36" s="22" t="s">
        <v>116</v>
      </c>
      <c r="D36" s="22">
        <v>9829</v>
      </c>
      <c r="E36" s="22" t="s">
        <v>115</v>
      </c>
      <c r="F36" s="22">
        <v>340.62</v>
      </c>
      <c r="G36" s="32"/>
      <c r="H36" s="24">
        <v>2</v>
      </c>
      <c r="J36" s="20">
        <v>2</v>
      </c>
      <c r="K36" s="22" t="s">
        <v>225</v>
      </c>
      <c r="L36" s="22">
        <v>10808</v>
      </c>
      <c r="M36" s="22" t="s">
        <v>269</v>
      </c>
      <c r="N36" s="22">
        <v>39.05</v>
      </c>
      <c r="O36" s="22"/>
      <c r="P36" s="20">
        <v>-2</v>
      </c>
    </row>
    <row r="37" s="9" customFormat="1" spans="1:16">
      <c r="A37" s="35"/>
      <c r="B37" s="21">
        <v>5</v>
      </c>
      <c r="C37" s="22" t="s">
        <v>156</v>
      </c>
      <c r="D37" s="22">
        <v>4190</v>
      </c>
      <c r="E37" s="22" t="s">
        <v>155</v>
      </c>
      <c r="F37" s="22">
        <v>322.11</v>
      </c>
      <c r="G37" s="32"/>
      <c r="H37" s="24">
        <v>1</v>
      </c>
      <c r="J37" s="20">
        <v>1</v>
      </c>
      <c r="K37" s="22" t="s">
        <v>258</v>
      </c>
      <c r="L37" s="22">
        <v>10983</v>
      </c>
      <c r="M37" s="22" t="s">
        <v>257</v>
      </c>
      <c r="N37" s="22">
        <v>19.5</v>
      </c>
      <c r="O37" s="22"/>
      <c r="P37" s="20">
        <v>-2</v>
      </c>
    </row>
    <row r="38" s="11" customFormat="1" spans="1:16">
      <c r="A38" s="34" t="s">
        <v>535</v>
      </c>
      <c r="B38" s="29">
        <v>1</v>
      </c>
      <c r="C38" s="30" t="s">
        <v>48</v>
      </c>
      <c r="D38" s="30">
        <v>11478</v>
      </c>
      <c r="E38" s="30" t="s">
        <v>13</v>
      </c>
      <c r="F38" s="30">
        <v>802.05</v>
      </c>
      <c r="G38" s="30" t="s">
        <v>303</v>
      </c>
      <c r="H38" s="31">
        <v>2</v>
      </c>
      <c r="J38" s="28">
        <v>2</v>
      </c>
      <c r="K38" s="30" t="s">
        <v>15</v>
      </c>
      <c r="L38" s="30"/>
      <c r="M38" s="30"/>
      <c r="N38" s="30"/>
      <c r="O38" s="30" t="s">
        <v>303</v>
      </c>
      <c r="P38" s="28"/>
    </row>
    <row r="39" s="11" customFormat="1" spans="1:16">
      <c r="A39" s="34"/>
      <c r="B39" s="29">
        <v>2</v>
      </c>
      <c r="C39" s="30" t="s">
        <v>151</v>
      </c>
      <c r="D39" s="30">
        <v>11322</v>
      </c>
      <c r="E39" s="30" t="s">
        <v>175</v>
      </c>
      <c r="F39" s="30">
        <v>313.79</v>
      </c>
      <c r="G39" s="30" t="s">
        <v>303</v>
      </c>
      <c r="H39" s="31">
        <v>1</v>
      </c>
      <c r="J39" s="28">
        <v>1</v>
      </c>
      <c r="K39" s="30" t="s">
        <v>119</v>
      </c>
      <c r="L39" s="30">
        <v>11334</v>
      </c>
      <c r="M39" s="30" t="s">
        <v>277</v>
      </c>
      <c r="N39" s="30">
        <v>62.54</v>
      </c>
      <c r="O39" s="30" t="s">
        <v>303</v>
      </c>
      <c r="P39" s="28">
        <v>-2</v>
      </c>
    </row>
    <row r="40" s="11" customFormat="1" spans="1:16">
      <c r="A40" s="34"/>
      <c r="B40" s="29">
        <v>1</v>
      </c>
      <c r="C40" s="30" t="s">
        <v>58</v>
      </c>
      <c r="D40" s="30">
        <v>4133</v>
      </c>
      <c r="E40" s="30" t="s">
        <v>172</v>
      </c>
      <c r="F40" s="30">
        <v>417.34</v>
      </c>
      <c r="G40" s="36"/>
      <c r="H40" s="31">
        <v>5</v>
      </c>
      <c r="J40" s="28">
        <v>5</v>
      </c>
      <c r="K40" s="30" t="s">
        <v>82</v>
      </c>
      <c r="L40" s="30">
        <v>10218</v>
      </c>
      <c r="M40" s="30" t="s">
        <v>153</v>
      </c>
      <c r="N40" s="30">
        <v>41.64</v>
      </c>
      <c r="O40" s="30"/>
      <c r="P40" s="28">
        <v>-2</v>
      </c>
    </row>
    <row r="41" s="11" customFormat="1" spans="1:16">
      <c r="A41" s="34"/>
      <c r="B41" s="29">
        <v>2</v>
      </c>
      <c r="C41" s="30" t="s">
        <v>38</v>
      </c>
      <c r="D41" s="30">
        <v>4311</v>
      </c>
      <c r="E41" s="30" t="s">
        <v>37</v>
      </c>
      <c r="F41" s="30">
        <v>377.49</v>
      </c>
      <c r="G41" s="36"/>
      <c r="H41" s="31">
        <v>5</v>
      </c>
      <c r="J41" s="28">
        <v>4</v>
      </c>
      <c r="K41" s="30" t="s">
        <v>63</v>
      </c>
      <c r="L41" s="30">
        <v>990264</v>
      </c>
      <c r="M41" s="30" t="s">
        <v>179</v>
      </c>
      <c r="N41" s="30">
        <v>40.02</v>
      </c>
      <c r="O41" s="30"/>
      <c r="P41" s="28">
        <v>-2</v>
      </c>
    </row>
    <row r="42" s="11" customFormat="1" spans="1:16">
      <c r="A42" s="34"/>
      <c r="B42" s="29">
        <v>3</v>
      </c>
      <c r="C42" s="30" t="s">
        <v>177</v>
      </c>
      <c r="D42" s="30">
        <v>11143</v>
      </c>
      <c r="E42" s="30" t="s">
        <v>176</v>
      </c>
      <c r="F42" s="30">
        <v>377.41</v>
      </c>
      <c r="G42" s="36"/>
      <c r="H42" s="31">
        <v>3</v>
      </c>
      <c r="J42" s="28">
        <v>3</v>
      </c>
      <c r="K42" s="30" t="s">
        <v>238</v>
      </c>
      <c r="L42" s="30">
        <v>6251</v>
      </c>
      <c r="M42" s="30" t="s">
        <v>266</v>
      </c>
      <c r="N42" s="30">
        <v>38.69</v>
      </c>
      <c r="O42" s="30"/>
      <c r="P42" s="28">
        <v>-2</v>
      </c>
    </row>
    <row r="43" s="11" customFormat="1" spans="1:16">
      <c r="A43" s="34"/>
      <c r="B43" s="29">
        <v>4</v>
      </c>
      <c r="C43" s="30" t="s">
        <v>151</v>
      </c>
      <c r="D43" s="30">
        <v>8785</v>
      </c>
      <c r="E43" s="30" t="s">
        <v>150</v>
      </c>
      <c r="F43" s="30">
        <v>365.43</v>
      </c>
      <c r="G43" s="36"/>
      <c r="H43" s="31">
        <v>2</v>
      </c>
      <c r="J43" s="28">
        <v>2</v>
      </c>
      <c r="K43" s="30" t="s">
        <v>181</v>
      </c>
      <c r="L43" s="30">
        <v>990035</v>
      </c>
      <c r="M43" s="30" t="s">
        <v>180</v>
      </c>
      <c r="N43" s="30">
        <v>36.84</v>
      </c>
      <c r="O43" s="30"/>
      <c r="P43" s="28">
        <v>-2</v>
      </c>
    </row>
    <row r="44" s="11" customFormat="1" spans="1:16">
      <c r="A44" s="34"/>
      <c r="B44" s="29">
        <v>5</v>
      </c>
      <c r="C44" s="30" t="s">
        <v>41</v>
      </c>
      <c r="D44" s="30">
        <v>4117</v>
      </c>
      <c r="E44" s="30" t="s">
        <v>17</v>
      </c>
      <c r="F44" s="30">
        <v>361.29</v>
      </c>
      <c r="G44" s="36"/>
      <c r="H44" s="31">
        <v>1</v>
      </c>
      <c r="J44" s="28">
        <v>1</v>
      </c>
      <c r="K44" s="30" t="s">
        <v>69</v>
      </c>
      <c r="L44" s="30">
        <v>997367</v>
      </c>
      <c r="M44" s="30" t="s">
        <v>276</v>
      </c>
      <c r="N44" s="30">
        <v>23.1</v>
      </c>
      <c r="O44" s="30"/>
      <c r="P44" s="28">
        <v>-2</v>
      </c>
    </row>
    <row r="45" s="9" customFormat="1" spans="1:16">
      <c r="A45" s="35" t="s">
        <v>536</v>
      </c>
      <c r="B45" s="21">
        <v>1</v>
      </c>
      <c r="C45" s="22" t="s">
        <v>72</v>
      </c>
      <c r="D45" s="22">
        <v>11333</v>
      </c>
      <c r="E45" s="22" t="s">
        <v>71</v>
      </c>
      <c r="F45" s="22">
        <v>116.83</v>
      </c>
      <c r="G45" s="37" t="s">
        <v>303</v>
      </c>
      <c r="H45" s="24">
        <v>2</v>
      </c>
      <c r="J45" s="20">
        <v>2</v>
      </c>
      <c r="K45" s="22" t="s">
        <v>142</v>
      </c>
      <c r="L45" s="22">
        <v>11319</v>
      </c>
      <c r="M45" s="22" t="s">
        <v>195</v>
      </c>
      <c r="N45" s="22">
        <v>35.91</v>
      </c>
      <c r="O45" s="22" t="s">
        <v>303</v>
      </c>
      <c r="P45" s="20">
        <v>-2</v>
      </c>
    </row>
    <row r="46" s="9" customFormat="1" spans="1:16">
      <c r="A46" s="35"/>
      <c r="B46" s="21">
        <v>2</v>
      </c>
      <c r="C46" s="22" t="s">
        <v>35</v>
      </c>
      <c r="D46" s="22">
        <v>11335</v>
      </c>
      <c r="E46" s="22" t="s">
        <v>34</v>
      </c>
      <c r="F46" s="22">
        <v>106.72</v>
      </c>
      <c r="G46" s="37" t="s">
        <v>303</v>
      </c>
      <c r="H46" s="24">
        <v>1</v>
      </c>
      <c r="J46" s="20">
        <v>1</v>
      </c>
      <c r="K46" s="22" t="s">
        <v>119</v>
      </c>
      <c r="L46" s="22">
        <v>11334</v>
      </c>
      <c r="M46" s="22" t="s">
        <v>277</v>
      </c>
      <c r="N46" s="22">
        <v>16.67</v>
      </c>
      <c r="O46" s="22" t="s">
        <v>303</v>
      </c>
      <c r="P46" s="20">
        <v>-4</v>
      </c>
    </row>
    <row r="47" s="9" customFormat="1" spans="1:16">
      <c r="A47" s="35"/>
      <c r="B47" s="21">
        <v>1</v>
      </c>
      <c r="C47" s="22" t="s">
        <v>88</v>
      </c>
      <c r="D47" s="22">
        <v>5665</v>
      </c>
      <c r="E47" s="22" t="s">
        <v>87</v>
      </c>
      <c r="F47" s="22">
        <v>256.85</v>
      </c>
      <c r="G47" s="26"/>
      <c r="H47" s="24">
        <v>5</v>
      </c>
      <c r="J47" s="20">
        <v>5</v>
      </c>
      <c r="K47" s="22" t="s">
        <v>258</v>
      </c>
      <c r="L47" s="22">
        <v>6472</v>
      </c>
      <c r="M47" s="22" t="s">
        <v>272</v>
      </c>
      <c r="N47" s="22">
        <v>14.49</v>
      </c>
      <c r="O47" s="22"/>
      <c r="P47" s="20">
        <v>-2</v>
      </c>
    </row>
    <row r="48" s="9" customFormat="1" spans="1:16">
      <c r="A48" s="35"/>
      <c r="B48" s="21">
        <v>2</v>
      </c>
      <c r="C48" s="22" t="s">
        <v>52</v>
      </c>
      <c r="D48" s="22">
        <v>7749</v>
      </c>
      <c r="E48" s="22" t="s">
        <v>103</v>
      </c>
      <c r="F48" s="22">
        <v>250.87</v>
      </c>
      <c r="G48" s="38"/>
      <c r="H48" s="24">
        <v>4</v>
      </c>
      <c r="J48" s="20">
        <v>4</v>
      </c>
      <c r="K48" s="22" t="s">
        <v>63</v>
      </c>
      <c r="L48" s="22">
        <v>9669</v>
      </c>
      <c r="M48" s="22" t="s">
        <v>248</v>
      </c>
      <c r="N48" s="22">
        <v>13.97</v>
      </c>
      <c r="O48" s="22"/>
      <c r="P48" s="20">
        <v>-2</v>
      </c>
    </row>
    <row r="49" s="9" customFormat="1" spans="1:16">
      <c r="A49" s="35"/>
      <c r="B49" s="21">
        <v>3</v>
      </c>
      <c r="C49" s="22" t="s">
        <v>114</v>
      </c>
      <c r="D49" s="22">
        <v>4086</v>
      </c>
      <c r="E49" s="22" t="s">
        <v>129</v>
      </c>
      <c r="F49" s="22">
        <v>249.2</v>
      </c>
      <c r="G49" s="26"/>
      <c r="H49" s="24">
        <v>3</v>
      </c>
      <c r="J49" s="20">
        <v>3</v>
      </c>
      <c r="K49" s="22" t="s">
        <v>93</v>
      </c>
      <c r="L49" s="22">
        <v>5698</v>
      </c>
      <c r="M49" s="22" t="s">
        <v>234</v>
      </c>
      <c r="N49" s="22">
        <v>12.44</v>
      </c>
      <c r="O49" s="22"/>
      <c r="P49" s="20">
        <v>-2</v>
      </c>
    </row>
    <row r="50" s="9" customFormat="1" spans="1:16">
      <c r="A50" s="35"/>
      <c r="B50" s="21">
        <v>4</v>
      </c>
      <c r="C50" s="22" t="s">
        <v>63</v>
      </c>
      <c r="D50" s="22">
        <v>990264</v>
      </c>
      <c r="E50" s="22" t="s">
        <v>179</v>
      </c>
      <c r="F50" s="22">
        <v>192.12</v>
      </c>
      <c r="G50" s="26"/>
      <c r="H50" s="24">
        <v>2</v>
      </c>
      <c r="J50" s="20">
        <v>2</v>
      </c>
      <c r="K50" s="22" t="s">
        <v>112</v>
      </c>
      <c r="L50" s="22">
        <v>9983</v>
      </c>
      <c r="M50" s="22" t="s">
        <v>214</v>
      </c>
      <c r="N50" s="22">
        <v>12.05</v>
      </c>
      <c r="O50" s="22"/>
      <c r="P50" s="20">
        <v>-2</v>
      </c>
    </row>
    <row r="51" s="9" customFormat="1" spans="1:16">
      <c r="A51" s="35"/>
      <c r="B51" s="21">
        <v>5</v>
      </c>
      <c r="C51" s="22" t="s">
        <v>160</v>
      </c>
      <c r="D51" s="22">
        <v>11379</v>
      </c>
      <c r="E51" s="22" t="s">
        <v>159</v>
      </c>
      <c r="F51" s="22">
        <v>182.13</v>
      </c>
      <c r="G51" s="26"/>
      <c r="H51" s="24">
        <v>1</v>
      </c>
      <c r="J51" s="20">
        <v>1</v>
      </c>
      <c r="K51" s="22" t="s">
        <v>231</v>
      </c>
      <c r="L51" s="22">
        <v>6232</v>
      </c>
      <c r="M51" s="22" t="s">
        <v>230</v>
      </c>
      <c r="N51" s="22">
        <v>11.4</v>
      </c>
      <c r="O51" s="22"/>
      <c r="P51" s="20">
        <v>-2</v>
      </c>
    </row>
    <row r="52" s="11" customFormat="1" spans="1:16">
      <c r="A52" s="34" t="s">
        <v>537</v>
      </c>
      <c r="B52" s="29">
        <v>1</v>
      </c>
      <c r="C52" s="30" t="s">
        <v>54</v>
      </c>
      <c r="D52" s="30">
        <v>11323</v>
      </c>
      <c r="E52" s="30" t="s">
        <v>53</v>
      </c>
      <c r="F52" s="30">
        <v>235.78</v>
      </c>
      <c r="G52" s="39" t="s">
        <v>303</v>
      </c>
      <c r="H52" s="31">
        <v>2</v>
      </c>
      <c r="J52" s="28">
        <v>2</v>
      </c>
      <c r="K52" s="30" t="s">
        <v>119</v>
      </c>
      <c r="L52" s="30">
        <v>11334</v>
      </c>
      <c r="M52" s="30" t="s">
        <v>277</v>
      </c>
      <c r="N52" s="30">
        <v>54.53</v>
      </c>
      <c r="O52" s="30" t="s">
        <v>538</v>
      </c>
      <c r="P52" s="28">
        <v>-6</v>
      </c>
    </row>
    <row r="53" s="11" customFormat="1" spans="1:16">
      <c r="A53" s="34"/>
      <c r="B53" s="29">
        <v>2</v>
      </c>
      <c r="C53" s="30" t="s">
        <v>35</v>
      </c>
      <c r="D53" s="30">
        <v>11335</v>
      </c>
      <c r="E53" s="30" t="s">
        <v>34</v>
      </c>
      <c r="F53" s="30">
        <v>226.16</v>
      </c>
      <c r="G53" s="39" t="s">
        <v>303</v>
      </c>
      <c r="H53" s="31">
        <v>2</v>
      </c>
      <c r="J53" s="28">
        <v>1</v>
      </c>
      <c r="K53" s="30" t="s">
        <v>151</v>
      </c>
      <c r="L53" s="30">
        <v>11322</v>
      </c>
      <c r="M53" s="30" t="s">
        <v>175</v>
      </c>
      <c r="N53" s="30">
        <v>41.08</v>
      </c>
      <c r="O53" s="30" t="s">
        <v>303</v>
      </c>
      <c r="P53" s="28">
        <v>-2</v>
      </c>
    </row>
    <row r="54" s="11" customFormat="1" spans="1:16">
      <c r="A54" s="34"/>
      <c r="B54" s="29">
        <v>1</v>
      </c>
      <c r="C54" s="30" t="s">
        <v>38</v>
      </c>
      <c r="D54" s="30">
        <v>4311</v>
      </c>
      <c r="E54" s="30" t="s">
        <v>37</v>
      </c>
      <c r="F54" s="30">
        <v>494.18</v>
      </c>
      <c r="G54" s="40"/>
      <c r="H54" s="31">
        <v>5</v>
      </c>
      <c r="J54" s="28">
        <v>5</v>
      </c>
      <c r="K54" s="30" t="s">
        <v>258</v>
      </c>
      <c r="L54" s="30">
        <v>6472</v>
      </c>
      <c r="M54" s="30" t="s">
        <v>272</v>
      </c>
      <c r="N54" s="30">
        <v>35.31</v>
      </c>
      <c r="O54" s="30"/>
      <c r="P54" s="28">
        <v>-4</v>
      </c>
    </row>
    <row r="55" s="11" customFormat="1" spans="1:16">
      <c r="A55" s="34"/>
      <c r="B55" s="29">
        <v>2</v>
      </c>
      <c r="C55" s="30" t="s">
        <v>41</v>
      </c>
      <c r="D55" s="30">
        <v>4143</v>
      </c>
      <c r="E55" s="30" t="s">
        <v>40</v>
      </c>
      <c r="F55" s="30">
        <v>383.6</v>
      </c>
      <c r="G55" s="41"/>
      <c r="H55" s="31">
        <v>4</v>
      </c>
      <c r="J55" s="28">
        <v>4</v>
      </c>
      <c r="K55" s="30" t="s">
        <v>197</v>
      </c>
      <c r="L55" s="30">
        <v>11244</v>
      </c>
      <c r="M55" s="30" t="s">
        <v>196</v>
      </c>
      <c r="N55" s="30">
        <v>33.84</v>
      </c>
      <c r="O55" s="30"/>
      <c r="P55" s="28">
        <v>-2</v>
      </c>
    </row>
    <row r="56" s="11" customFormat="1" spans="1:16">
      <c r="A56" s="34"/>
      <c r="B56" s="29">
        <v>3</v>
      </c>
      <c r="C56" s="30" t="s">
        <v>112</v>
      </c>
      <c r="D56" s="30">
        <v>11418</v>
      </c>
      <c r="E56" s="30" t="s">
        <v>111</v>
      </c>
      <c r="F56" s="30">
        <v>295.28</v>
      </c>
      <c r="G56" s="40"/>
      <c r="H56" s="31">
        <v>3</v>
      </c>
      <c r="J56" s="28">
        <v>3</v>
      </c>
      <c r="K56" s="30" t="s">
        <v>140</v>
      </c>
      <c r="L56" s="30">
        <v>8731</v>
      </c>
      <c r="M56" s="30" t="s">
        <v>218</v>
      </c>
      <c r="N56" s="30">
        <v>31.81</v>
      </c>
      <c r="O56" s="30"/>
      <c r="P56" s="28">
        <v>-2</v>
      </c>
    </row>
    <row r="57" s="11" customFormat="1" spans="1:16">
      <c r="A57" s="34"/>
      <c r="B57" s="29">
        <v>4</v>
      </c>
      <c r="C57" s="30" t="s">
        <v>69</v>
      </c>
      <c r="D57" s="30">
        <v>7583</v>
      </c>
      <c r="E57" s="30" t="s">
        <v>68</v>
      </c>
      <c r="F57" s="30">
        <v>272.51</v>
      </c>
      <c r="G57" s="40"/>
      <c r="H57" s="31">
        <v>2</v>
      </c>
      <c r="J57" s="28">
        <v>2</v>
      </c>
      <c r="K57" s="30" t="s">
        <v>119</v>
      </c>
      <c r="L57" s="30">
        <v>6989</v>
      </c>
      <c r="M57" s="30" t="s">
        <v>251</v>
      </c>
      <c r="N57" s="30">
        <v>31.59</v>
      </c>
      <c r="O57" s="30"/>
      <c r="P57" s="28">
        <v>-2</v>
      </c>
    </row>
    <row r="58" s="11" customFormat="1" spans="1:16">
      <c r="A58" s="34"/>
      <c r="B58" s="29">
        <v>5</v>
      </c>
      <c r="C58" s="30" t="s">
        <v>142</v>
      </c>
      <c r="D58" s="30">
        <v>4022</v>
      </c>
      <c r="E58" s="30" t="s">
        <v>157</v>
      </c>
      <c r="F58" s="30">
        <v>262.17</v>
      </c>
      <c r="G58" s="40"/>
      <c r="H58" s="31">
        <v>1</v>
      </c>
      <c r="J58" s="28">
        <v>1</v>
      </c>
      <c r="K58" s="30" t="s">
        <v>194</v>
      </c>
      <c r="L58" s="30">
        <v>11051</v>
      </c>
      <c r="M58" s="30" t="s">
        <v>244</v>
      </c>
      <c r="N58" s="30">
        <v>27.3</v>
      </c>
      <c r="O58" s="30"/>
      <c r="P58" s="28">
        <v>-2</v>
      </c>
    </row>
    <row r="59" s="9" customFormat="1" spans="1:16">
      <c r="A59" s="35" t="s">
        <v>539</v>
      </c>
      <c r="B59" s="21">
        <v>1</v>
      </c>
      <c r="C59" s="22" t="s">
        <v>35</v>
      </c>
      <c r="D59" s="22">
        <v>11335</v>
      </c>
      <c r="E59" s="22" t="s">
        <v>34</v>
      </c>
      <c r="F59" s="22">
        <v>346.38</v>
      </c>
      <c r="G59" s="37" t="s">
        <v>303</v>
      </c>
      <c r="H59" s="24">
        <v>4</v>
      </c>
      <c r="J59" s="20">
        <v>2</v>
      </c>
      <c r="K59" s="22" t="s">
        <v>119</v>
      </c>
      <c r="L59" s="22">
        <v>11334</v>
      </c>
      <c r="M59" s="22" t="s">
        <v>277</v>
      </c>
      <c r="N59" s="22">
        <v>44.97</v>
      </c>
      <c r="O59" s="37" t="s">
        <v>303</v>
      </c>
      <c r="P59" s="20">
        <v>-8</v>
      </c>
    </row>
    <row r="60" s="9" customFormat="1" spans="1:16">
      <c r="A60" s="35"/>
      <c r="B60" s="21">
        <v>2</v>
      </c>
      <c r="C60" s="22" t="s">
        <v>54</v>
      </c>
      <c r="D60" s="22">
        <v>11323</v>
      </c>
      <c r="E60" s="22" t="s">
        <v>53</v>
      </c>
      <c r="F60" s="22">
        <v>151.51</v>
      </c>
      <c r="G60" s="37" t="s">
        <v>303</v>
      </c>
      <c r="H60" s="24">
        <v>2</v>
      </c>
      <c r="J60" s="20">
        <v>1</v>
      </c>
      <c r="K60" s="22" t="s">
        <v>236</v>
      </c>
      <c r="L60" s="22">
        <v>11329</v>
      </c>
      <c r="M60" s="22" t="s">
        <v>278</v>
      </c>
      <c r="N60" s="22">
        <v>44.61</v>
      </c>
      <c r="O60" s="37" t="s">
        <v>303</v>
      </c>
      <c r="P60" s="20">
        <v>-2</v>
      </c>
    </row>
    <row r="61" s="9" customFormat="1" spans="1:16">
      <c r="A61" s="35"/>
      <c r="B61" s="21">
        <v>1</v>
      </c>
      <c r="C61" s="22" t="s">
        <v>66</v>
      </c>
      <c r="D61" s="22">
        <v>4089</v>
      </c>
      <c r="E61" s="22" t="s">
        <v>65</v>
      </c>
      <c r="F61" s="22">
        <v>332.2</v>
      </c>
      <c r="G61" s="26"/>
      <c r="H61" s="24">
        <v>5</v>
      </c>
      <c r="J61" s="20">
        <v>5</v>
      </c>
      <c r="K61" s="22" t="s">
        <v>165</v>
      </c>
      <c r="L61" s="22">
        <v>9840</v>
      </c>
      <c r="M61" s="22" t="s">
        <v>216</v>
      </c>
      <c r="N61" s="22">
        <v>33.37</v>
      </c>
      <c r="O61" s="38"/>
      <c r="P61" s="20">
        <v>-2</v>
      </c>
    </row>
    <row r="62" s="9" customFormat="1" spans="1:16">
      <c r="A62" s="35"/>
      <c r="B62" s="21">
        <v>2</v>
      </c>
      <c r="C62" s="22" t="s">
        <v>91</v>
      </c>
      <c r="D62" s="22">
        <v>4540</v>
      </c>
      <c r="E62" s="22" t="s">
        <v>90</v>
      </c>
      <c r="F62" s="22">
        <v>310.71</v>
      </c>
      <c r="G62" s="38"/>
      <c r="H62" s="24">
        <v>4</v>
      </c>
      <c r="J62" s="20">
        <v>4</v>
      </c>
      <c r="K62" s="22" t="s">
        <v>123</v>
      </c>
      <c r="L62" s="22">
        <v>10463</v>
      </c>
      <c r="M62" s="22" t="s">
        <v>210</v>
      </c>
      <c r="N62" s="22">
        <v>29.38</v>
      </c>
      <c r="O62" s="37"/>
      <c r="P62" s="20">
        <v>-2</v>
      </c>
    </row>
    <row r="63" s="9" customFormat="1" spans="1:16">
      <c r="A63" s="35"/>
      <c r="B63" s="21">
        <v>3</v>
      </c>
      <c r="C63" s="22" t="s">
        <v>131</v>
      </c>
      <c r="D63" s="22">
        <v>4033</v>
      </c>
      <c r="E63" s="22" t="s">
        <v>130</v>
      </c>
      <c r="F63" s="22">
        <v>302.28</v>
      </c>
      <c r="G63" s="26"/>
      <c r="H63" s="24">
        <v>3</v>
      </c>
      <c r="J63" s="20">
        <v>3</v>
      </c>
      <c r="K63" s="22" t="s">
        <v>258</v>
      </c>
      <c r="L63" s="22">
        <v>10983</v>
      </c>
      <c r="M63" s="22" t="s">
        <v>257</v>
      </c>
      <c r="N63" s="22">
        <v>29.07</v>
      </c>
      <c r="O63" s="37"/>
      <c r="P63" s="20">
        <v>-2</v>
      </c>
    </row>
    <row r="64" s="9" customFormat="1" spans="1:16">
      <c r="A64" s="35"/>
      <c r="B64" s="21">
        <v>4</v>
      </c>
      <c r="C64" s="22" t="s">
        <v>60</v>
      </c>
      <c r="D64" s="22">
        <v>8075</v>
      </c>
      <c r="E64" s="22" t="s">
        <v>59</v>
      </c>
      <c r="F64" s="22">
        <v>298.92</v>
      </c>
      <c r="G64" s="26"/>
      <c r="H64" s="24">
        <v>2</v>
      </c>
      <c r="J64" s="20">
        <v>2</v>
      </c>
      <c r="K64" s="22" t="s">
        <v>194</v>
      </c>
      <c r="L64" s="22">
        <v>10849</v>
      </c>
      <c r="M64" s="22" t="s">
        <v>246</v>
      </c>
      <c r="N64" s="22">
        <v>28.18</v>
      </c>
      <c r="O64" s="37"/>
      <c r="P64" s="20">
        <v>-2</v>
      </c>
    </row>
    <row r="65" s="9" customFormat="1" spans="1:16">
      <c r="A65" s="35"/>
      <c r="B65" s="21">
        <v>5</v>
      </c>
      <c r="C65" s="22" t="s">
        <v>82</v>
      </c>
      <c r="D65" s="22">
        <v>11378</v>
      </c>
      <c r="E65" s="22" t="s">
        <v>81</v>
      </c>
      <c r="F65" s="22">
        <v>265.22</v>
      </c>
      <c r="G65" s="26"/>
      <c r="H65" s="24">
        <v>1</v>
      </c>
      <c r="J65" s="20">
        <v>1</v>
      </c>
      <c r="K65" s="22" t="s">
        <v>110</v>
      </c>
      <c r="L65" s="22">
        <v>11448</v>
      </c>
      <c r="M65" s="22" t="s">
        <v>109</v>
      </c>
      <c r="N65" s="22">
        <v>12.26</v>
      </c>
      <c r="O65" s="37"/>
      <c r="P65" s="20">
        <v>-2</v>
      </c>
    </row>
    <row r="66" s="11" customFormat="1" spans="1:16">
      <c r="A66" s="34" t="s">
        <v>540</v>
      </c>
      <c r="B66" s="29">
        <v>1</v>
      </c>
      <c r="C66" s="30" t="s">
        <v>54</v>
      </c>
      <c r="D66" s="30">
        <v>11323</v>
      </c>
      <c r="E66" s="30" t="s">
        <v>53</v>
      </c>
      <c r="F66" s="30">
        <v>152.09</v>
      </c>
      <c r="G66" s="39" t="s">
        <v>303</v>
      </c>
      <c r="H66" s="31">
        <v>2</v>
      </c>
      <c r="J66" s="28">
        <v>2</v>
      </c>
      <c r="K66" s="30" t="s">
        <v>119</v>
      </c>
      <c r="L66" s="30">
        <v>11334</v>
      </c>
      <c r="M66" s="30" t="s">
        <v>277</v>
      </c>
      <c r="N66" s="30">
        <v>59.44</v>
      </c>
      <c r="O66" s="39" t="s">
        <v>541</v>
      </c>
      <c r="P66" s="28">
        <v>-10</v>
      </c>
    </row>
    <row r="67" s="11" customFormat="1" spans="1:16">
      <c r="A67" s="34"/>
      <c r="B67" s="29">
        <v>2</v>
      </c>
      <c r="C67" s="30" t="s">
        <v>35</v>
      </c>
      <c r="D67" s="30">
        <v>11335</v>
      </c>
      <c r="E67" s="30" t="s">
        <v>34</v>
      </c>
      <c r="F67" s="30">
        <v>141.63</v>
      </c>
      <c r="G67" s="39" t="s">
        <v>303</v>
      </c>
      <c r="H67" s="31">
        <v>4</v>
      </c>
      <c r="J67" s="28">
        <v>1</v>
      </c>
      <c r="K67" s="30" t="s">
        <v>236</v>
      </c>
      <c r="L67" s="30">
        <v>11329</v>
      </c>
      <c r="M67" s="30" t="s">
        <v>278</v>
      </c>
      <c r="N67" s="30">
        <v>55.65</v>
      </c>
      <c r="O67" s="39" t="s">
        <v>303</v>
      </c>
      <c r="P67" s="28">
        <v>-4</v>
      </c>
    </row>
    <row r="68" s="11" customFormat="1" spans="1:16">
      <c r="A68" s="34"/>
      <c r="B68" s="29">
        <v>1</v>
      </c>
      <c r="C68" s="30" t="s">
        <v>35</v>
      </c>
      <c r="D68" s="30">
        <v>990451</v>
      </c>
      <c r="E68" s="30" t="s">
        <v>106</v>
      </c>
      <c r="F68" s="30">
        <v>359.76</v>
      </c>
      <c r="G68" s="40"/>
      <c r="H68" s="31">
        <v>5</v>
      </c>
      <c r="J68" s="28">
        <v>5</v>
      </c>
      <c r="K68" s="30" t="s">
        <v>250</v>
      </c>
      <c r="L68" s="30">
        <v>7645</v>
      </c>
      <c r="M68" s="30" t="s">
        <v>249</v>
      </c>
      <c r="N68" s="30">
        <v>34.05</v>
      </c>
      <c r="O68" s="41"/>
      <c r="P68" s="28">
        <v>-2</v>
      </c>
    </row>
    <row r="69" s="11" customFormat="1" spans="1:16">
      <c r="A69" s="34"/>
      <c r="B69" s="29">
        <v>2</v>
      </c>
      <c r="C69" s="30" t="s">
        <v>44</v>
      </c>
      <c r="D69" s="30">
        <v>11394</v>
      </c>
      <c r="E69" s="30" t="s">
        <v>55</v>
      </c>
      <c r="F69" s="30">
        <v>275.95</v>
      </c>
      <c r="G69" s="41"/>
      <c r="H69" s="31">
        <v>4</v>
      </c>
      <c r="J69" s="28">
        <v>4</v>
      </c>
      <c r="K69" s="30" t="s">
        <v>89</v>
      </c>
      <c r="L69" s="30">
        <v>11620</v>
      </c>
      <c r="M69" s="30" t="s">
        <v>183</v>
      </c>
      <c r="N69" s="30">
        <v>32.02</v>
      </c>
      <c r="O69" s="39"/>
      <c r="P69" s="28">
        <v>-2</v>
      </c>
    </row>
    <row r="70" s="11" customFormat="1" spans="1:16">
      <c r="A70" s="34"/>
      <c r="B70" s="29">
        <v>3</v>
      </c>
      <c r="C70" s="30" t="s">
        <v>121</v>
      </c>
      <c r="D70" s="30">
        <v>5875</v>
      </c>
      <c r="E70" s="30" t="s">
        <v>120</v>
      </c>
      <c r="F70" s="30">
        <v>264.36</v>
      </c>
      <c r="G70" s="40"/>
      <c r="H70" s="31">
        <v>3</v>
      </c>
      <c r="J70" s="28">
        <v>3</v>
      </c>
      <c r="K70" s="30" t="s">
        <v>52</v>
      </c>
      <c r="L70" s="30">
        <v>11458</v>
      </c>
      <c r="M70" s="30" t="s">
        <v>189</v>
      </c>
      <c r="N70" s="30">
        <v>30.04</v>
      </c>
      <c r="O70" s="39"/>
      <c r="P70" s="28">
        <v>-2</v>
      </c>
    </row>
    <row r="71" s="11" customFormat="1" spans="1:16">
      <c r="A71" s="34"/>
      <c r="B71" s="29">
        <v>4</v>
      </c>
      <c r="C71" s="30" t="s">
        <v>91</v>
      </c>
      <c r="D71" s="30">
        <v>11241</v>
      </c>
      <c r="E71" s="30" t="s">
        <v>173</v>
      </c>
      <c r="F71" s="30">
        <v>258.04</v>
      </c>
      <c r="G71" s="40"/>
      <c r="H71" s="31">
        <v>2</v>
      </c>
      <c r="J71" s="28">
        <v>2</v>
      </c>
      <c r="K71" s="30" t="s">
        <v>253</v>
      </c>
      <c r="L71" s="30">
        <v>6492</v>
      </c>
      <c r="M71" s="30" t="s">
        <v>252</v>
      </c>
      <c r="N71" s="30">
        <v>28.1</v>
      </c>
      <c r="O71" s="39"/>
      <c r="P71" s="28">
        <v>-2</v>
      </c>
    </row>
    <row r="72" s="11" customFormat="1" spans="1:16">
      <c r="A72" s="34"/>
      <c r="B72" s="29">
        <v>5</v>
      </c>
      <c r="C72" s="30" t="s">
        <v>116</v>
      </c>
      <c r="D72" s="30">
        <v>9829</v>
      </c>
      <c r="E72" s="30" t="s">
        <v>115</v>
      </c>
      <c r="F72" s="30">
        <v>254.62</v>
      </c>
      <c r="G72" s="40"/>
      <c r="H72" s="31">
        <v>1</v>
      </c>
      <c r="J72" s="28">
        <v>1</v>
      </c>
      <c r="K72" s="30" t="s">
        <v>138</v>
      </c>
      <c r="L72" s="30">
        <v>11655</v>
      </c>
      <c r="M72" s="30" t="s">
        <v>267</v>
      </c>
      <c r="N72" s="30">
        <v>15.02</v>
      </c>
      <c r="O72" s="39"/>
      <c r="P72" s="28">
        <v>-2</v>
      </c>
    </row>
    <row r="73" s="9" customFormat="1" spans="1:16">
      <c r="A73" s="35" t="s">
        <v>542</v>
      </c>
      <c r="B73" s="21">
        <v>1</v>
      </c>
      <c r="C73" s="22" t="s">
        <v>57</v>
      </c>
      <c r="D73" s="22">
        <v>11318</v>
      </c>
      <c r="E73" s="22" t="s">
        <v>56</v>
      </c>
      <c r="F73" s="22">
        <v>162.37</v>
      </c>
      <c r="G73" s="37" t="s">
        <v>303</v>
      </c>
      <c r="H73" s="24">
        <v>2</v>
      </c>
      <c r="J73" s="20">
        <v>2</v>
      </c>
      <c r="K73" s="22" t="s">
        <v>236</v>
      </c>
      <c r="L73" s="22">
        <v>11329</v>
      </c>
      <c r="M73" s="22" t="s">
        <v>278</v>
      </c>
      <c r="N73" s="22">
        <v>49.41</v>
      </c>
      <c r="O73" s="37" t="s">
        <v>532</v>
      </c>
      <c r="P73" s="20">
        <v>-6</v>
      </c>
    </row>
    <row r="74" s="9" customFormat="1" spans="1:16">
      <c r="A74" s="35"/>
      <c r="B74" s="21">
        <v>2</v>
      </c>
      <c r="C74" s="22" t="s">
        <v>72</v>
      </c>
      <c r="D74" s="22">
        <v>11333</v>
      </c>
      <c r="E74" s="22" t="s">
        <v>71</v>
      </c>
      <c r="F74" s="22">
        <v>144.62</v>
      </c>
      <c r="G74" s="37" t="s">
        <v>532</v>
      </c>
      <c r="H74" s="24">
        <v>1</v>
      </c>
      <c r="J74" s="20">
        <v>1</v>
      </c>
      <c r="K74" s="22" t="s">
        <v>151</v>
      </c>
      <c r="L74" s="22">
        <v>11322</v>
      </c>
      <c r="M74" s="22" t="s">
        <v>175</v>
      </c>
      <c r="N74" s="22">
        <v>42.13</v>
      </c>
      <c r="O74" s="37" t="s">
        <v>532</v>
      </c>
      <c r="P74" s="20">
        <v>-2</v>
      </c>
    </row>
    <row r="75" s="9" customFormat="1" spans="1:16">
      <c r="A75" s="35"/>
      <c r="B75" s="21">
        <v>1</v>
      </c>
      <c r="C75" s="22" t="s">
        <v>35</v>
      </c>
      <c r="D75" s="22">
        <v>4264</v>
      </c>
      <c r="E75" s="22" t="s">
        <v>64</v>
      </c>
      <c r="F75" s="22">
        <v>401.63</v>
      </c>
      <c r="G75" s="26"/>
      <c r="H75" s="24">
        <v>5</v>
      </c>
      <c r="J75" s="20">
        <v>5</v>
      </c>
      <c r="K75" s="22" t="s">
        <v>169</v>
      </c>
      <c r="L75" s="22">
        <v>11443</v>
      </c>
      <c r="M75" s="22" t="s">
        <v>256</v>
      </c>
      <c r="N75" s="22">
        <v>30.95</v>
      </c>
      <c r="O75" s="38"/>
      <c r="P75" s="20">
        <v>-2</v>
      </c>
    </row>
    <row r="76" s="9" customFormat="1" spans="1:16">
      <c r="A76" s="35"/>
      <c r="B76" s="21">
        <v>2</v>
      </c>
      <c r="C76" s="22" t="s">
        <v>38</v>
      </c>
      <c r="D76" s="22">
        <v>4311</v>
      </c>
      <c r="E76" s="22" t="s">
        <v>37</v>
      </c>
      <c r="F76" s="22">
        <v>374.5</v>
      </c>
      <c r="G76" s="38"/>
      <c r="H76" s="24">
        <v>4</v>
      </c>
      <c r="J76" s="20">
        <v>4</v>
      </c>
      <c r="K76" s="22" t="s">
        <v>69</v>
      </c>
      <c r="L76" s="22">
        <v>997367</v>
      </c>
      <c r="M76" s="22" t="s">
        <v>276</v>
      </c>
      <c r="N76" s="22">
        <v>27</v>
      </c>
      <c r="O76" s="37"/>
      <c r="P76" s="20">
        <v>-2</v>
      </c>
    </row>
    <row r="77" s="9" customFormat="1" spans="1:16">
      <c r="A77" s="35"/>
      <c r="B77" s="21">
        <v>3</v>
      </c>
      <c r="C77" s="22" t="s">
        <v>127</v>
      </c>
      <c r="D77" s="22">
        <v>4188</v>
      </c>
      <c r="E77" s="22" t="s">
        <v>126</v>
      </c>
      <c r="F77" s="22">
        <v>272.04</v>
      </c>
      <c r="G77" s="26"/>
      <c r="H77" s="24">
        <v>3</v>
      </c>
      <c r="J77" s="20">
        <v>3</v>
      </c>
      <c r="K77" s="22" t="s">
        <v>138</v>
      </c>
      <c r="L77" s="22">
        <v>11655</v>
      </c>
      <c r="M77" s="22" t="s">
        <v>267</v>
      </c>
      <c r="N77" s="22">
        <v>26.9</v>
      </c>
      <c r="O77" s="37"/>
      <c r="P77" s="20">
        <v>-2</v>
      </c>
    </row>
    <row r="78" s="9" customFormat="1" spans="1:16">
      <c r="A78" s="35"/>
      <c r="B78" s="21">
        <v>4</v>
      </c>
      <c r="C78" s="22" t="s">
        <v>44</v>
      </c>
      <c r="D78" s="22">
        <v>997727</v>
      </c>
      <c r="E78" s="22" t="s">
        <v>43</v>
      </c>
      <c r="F78" s="22">
        <v>261.45</v>
      </c>
      <c r="G78" s="26"/>
      <c r="H78" s="24">
        <v>2</v>
      </c>
      <c r="J78" s="20">
        <v>2</v>
      </c>
      <c r="K78" s="22" t="s">
        <v>58</v>
      </c>
      <c r="L78" s="22">
        <v>4133</v>
      </c>
      <c r="M78" s="22" t="s">
        <v>172</v>
      </c>
      <c r="N78" s="22">
        <v>23.26</v>
      </c>
      <c r="O78" s="37"/>
      <c r="P78" s="20">
        <v>-2</v>
      </c>
    </row>
    <row r="79" s="9" customFormat="1" spans="1:16">
      <c r="A79" s="35"/>
      <c r="B79" s="21">
        <v>5</v>
      </c>
      <c r="C79" s="22" t="s">
        <v>58</v>
      </c>
      <c r="D79" s="22">
        <v>10956</v>
      </c>
      <c r="E79" s="22" t="s">
        <v>23</v>
      </c>
      <c r="F79" s="22">
        <v>215.21</v>
      </c>
      <c r="G79" s="26"/>
      <c r="H79" s="24">
        <v>1</v>
      </c>
      <c r="J79" s="20">
        <v>1</v>
      </c>
      <c r="K79" s="22" t="s">
        <v>263</v>
      </c>
      <c r="L79" s="22">
        <v>10650</v>
      </c>
      <c r="M79" s="22" t="s">
        <v>262</v>
      </c>
      <c r="N79" s="22">
        <v>22.24</v>
      </c>
      <c r="O79" s="37"/>
      <c r="P79" s="20">
        <v>-2</v>
      </c>
    </row>
    <row r="80" s="11" customFormat="1" spans="1:16">
      <c r="A80" s="34" t="s">
        <v>543</v>
      </c>
      <c r="B80" s="29">
        <v>1</v>
      </c>
      <c r="C80" s="30" t="s">
        <v>151</v>
      </c>
      <c r="D80" s="30">
        <v>11322</v>
      </c>
      <c r="E80" s="30" t="s">
        <v>175</v>
      </c>
      <c r="F80" s="30">
        <v>186.6</v>
      </c>
      <c r="G80" s="39" t="s">
        <v>303</v>
      </c>
      <c r="H80" s="31">
        <v>2</v>
      </c>
      <c r="J80" s="28">
        <v>2</v>
      </c>
      <c r="K80" s="30" t="s">
        <v>54</v>
      </c>
      <c r="L80" s="30">
        <v>11323</v>
      </c>
      <c r="M80" s="30" t="s">
        <v>53</v>
      </c>
      <c r="N80" s="30">
        <v>55.55</v>
      </c>
      <c r="O80" s="39" t="s">
        <v>303</v>
      </c>
      <c r="P80" s="28">
        <v>-2</v>
      </c>
    </row>
    <row r="81" s="11" customFormat="1" spans="1:16">
      <c r="A81" s="34"/>
      <c r="B81" s="29">
        <v>2</v>
      </c>
      <c r="C81" s="30" t="s">
        <v>57</v>
      </c>
      <c r="D81" s="30">
        <v>11318</v>
      </c>
      <c r="E81" s="30" t="s">
        <v>56</v>
      </c>
      <c r="F81" s="30">
        <v>183.45</v>
      </c>
      <c r="G81" s="39" t="s">
        <v>532</v>
      </c>
      <c r="H81" s="31">
        <v>2</v>
      </c>
      <c r="J81" s="28">
        <v>1</v>
      </c>
      <c r="K81" s="30" t="s">
        <v>236</v>
      </c>
      <c r="L81" s="30">
        <v>11329</v>
      </c>
      <c r="M81" s="30" t="s">
        <v>278</v>
      </c>
      <c r="N81" s="30">
        <v>35.29</v>
      </c>
      <c r="O81" s="39" t="s">
        <v>532</v>
      </c>
      <c r="P81" s="28">
        <v>-2</v>
      </c>
    </row>
    <row r="82" s="11" customFormat="1" spans="1:16">
      <c r="A82" s="34"/>
      <c r="B82" s="29">
        <v>1</v>
      </c>
      <c r="C82" s="30" t="s">
        <v>44</v>
      </c>
      <c r="D82" s="30">
        <v>11394</v>
      </c>
      <c r="E82" s="30" t="s">
        <v>55</v>
      </c>
      <c r="F82" s="30">
        <v>450.2</v>
      </c>
      <c r="G82" s="40"/>
      <c r="H82" s="31">
        <v>5</v>
      </c>
      <c r="J82" s="28">
        <v>5</v>
      </c>
      <c r="K82" s="30" t="s">
        <v>160</v>
      </c>
      <c r="L82" s="30">
        <v>11078</v>
      </c>
      <c r="M82" s="30" t="s">
        <v>243</v>
      </c>
      <c r="N82" s="30">
        <v>32.44</v>
      </c>
      <c r="O82" s="41"/>
      <c r="P82" s="28">
        <v>-2</v>
      </c>
    </row>
    <row r="83" s="11" customFormat="1" spans="1:16">
      <c r="A83" s="34"/>
      <c r="B83" s="29">
        <v>2</v>
      </c>
      <c r="C83" s="30" t="s">
        <v>41</v>
      </c>
      <c r="D83" s="30">
        <v>4117</v>
      </c>
      <c r="E83" s="30" t="s">
        <v>17</v>
      </c>
      <c r="F83" s="30">
        <v>422.98</v>
      </c>
      <c r="G83" s="41"/>
      <c r="H83" s="31">
        <v>4</v>
      </c>
      <c r="J83" s="28">
        <v>4</v>
      </c>
      <c r="K83" s="30" t="s">
        <v>69</v>
      </c>
      <c r="L83" s="30">
        <v>11517</v>
      </c>
      <c r="M83" s="30" t="s">
        <v>240</v>
      </c>
      <c r="N83" s="30">
        <v>30.26</v>
      </c>
      <c r="O83" s="39"/>
      <c r="P83" s="28">
        <v>-2</v>
      </c>
    </row>
    <row r="84" s="11" customFormat="1" spans="1:16">
      <c r="A84" s="34"/>
      <c r="B84" s="29">
        <v>3</v>
      </c>
      <c r="C84" s="30" t="s">
        <v>112</v>
      </c>
      <c r="D84" s="30">
        <v>4121</v>
      </c>
      <c r="E84" s="30" t="s">
        <v>128</v>
      </c>
      <c r="F84" s="30">
        <v>415.52</v>
      </c>
      <c r="G84" s="40"/>
      <c r="H84" s="31">
        <v>3</v>
      </c>
      <c r="J84" s="28">
        <v>3</v>
      </c>
      <c r="K84" s="30" t="s">
        <v>181</v>
      </c>
      <c r="L84" s="30">
        <v>11089</v>
      </c>
      <c r="M84" s="30" t="s">
        <v>202</v>
      </c>
      <c r="N84" s="30">
        <v>30.13</v>
      </c>
      <c r="O84" s="39"/>
      <c r="P84" s="28">
        <v>-2</v>
      </c>
    </row>
    <row r="85" s="11" customFormat="1" spans="1:16">
      <c r="A85" s="34"/>
      <c r="B85" s="29">
        <v>4</v>
      </c>
      <c r="C85" s="30" t="s">
        <v>38</v>
      </c>
      <c r="D85" s="30">
        <v>10855</v>
      </c>
      <c r="E85" s="30" t="s">
        <v>143</v>
      </c>
      <c r="F85" s="30">
        <v>405.88</v>
      </c>
      <c r="G85" s="40"/>
      <c r="H85" s="31">
        <v>2</v>
      </c>
      <c r="J85" s="28">
        <v>2</v>
      </c>
      <c r="K85" s="30" t="s">
        <v>66</v>
      </c>
      <c r="L85" s="30">
        <v>9967</v>
      </c>
      <c r="M85" s="30" t="s">
        <v>215</v>
      </c>
      <c r="N85" s="30">
        <v>28.11</v>
      </c>
      <c r="O85" s="39"/>
      <c r="P85" s="28">
        <v>-2</v>
      </c>
    </row>
    <row r="86" s="11" customFormat="1" spans="1:16">
      <c r="A86" s="34"/>
      <c r="B86" s="29">
        <v>5</v>
      </c>
      <c r="C86" s="30" t="s">
        <v>91</v>
      </c>
      <c r="D86" s="30">
        <v>4540</v>
      </c>
      <c r="E86" s="30" t="s">
        <v>90</v>
      </c>
      <c r="F86" s="30">
        <v>358.83</v>
      </c>
      <c r="G86" s="40"/>
      <c r="H86" s="31">
        <v>1</v>
      </c>
      <c r="J86" s="28">
        <v>1</v>
      </c>
      <c r="K86" s="30" t="s">
        <v>260</v>
      </c>
      <c r="L86" s="30">
        <v>10953</v>
      </c>
      <c r="M86" s="30" t="s">
        <v>259</v>
      </c>
      <c r="N86" s="30">
        <v>10.57</v>
      </c>
      <c r="O86" s="39"/>
      <c r="P86" s="28">
        <v>-2</v>
      </c>
    </row>
    <row r="87" s="9" customFormat="1" spans="1:16">
      <c r="A87" s="35" t="s">
        <v>544</v>
      </c>
      <c r="B87" s="21">
        <v>1</v>
      </c>
      <c r="C87" s="22" t="s">
        <v>142</v>
      </c>
      <c r="D87" s="22">
        <v>11319</v>
      </c>
      <c r="E87" s="22" t="s">
        <v>195</v>
      </c>
      <c r="F87" s="22">
        <v>177.29</v>
      </c>
      <c r="G87" s="37" t="s">
        <v>303</v>
      </c>
      <c r="H87" s="24">
        <v>2</v>
      </c>
      <c r="J87" s="20">
        <v>2</v>
      </c>
      <c r="K87" s="22" t="s">
        <v>119</v>
      </c>
      <c r="L87" s="22">
        <v>11334</v>
      </c>
      <c r="M87" s="22" t="s">
        <v>277</v>
      </c>
      <c r="N87" s="22">
        <v>63.6</v>
      </c>
      <c r="O87" s="37" t="s">
        <v>303</v>
      </c>
      <c r="P87" s="20">
        <v>-2</v>
      </c>
    </row>
    <row r="88" s="9" customFormat="1" spans="1:16">
      <c r="A88" s="35"/>
      <c r="B88" s="21">
        <v>2</v>
      </c>
      <c r="C88" s="22" t="s">
        <v>72</v>
      </c>
      <c r="D88" s="22">
        <v>11333</v>
      </c>
      <c r="E88" s="22" t="s">
        <v>71</v>
      </c>
      <c r="F88" s="22">
        <v>249.31</v>
      </c>
      <c r="G88" s="37" t="s">
        <v>532</v>
      </c>
      <c r="H88" s="24">
        <v>1</v>
      </c>
      <c r="J88" s="20">
        <v>1</v>
      </c>
      <c r="K88" s="22" t="s">
        <v>127</v>
      </c>
      <c r="L88" s="22">
        <v>11330</v>
      </c>
      <c r="M88" s="22" t="s">
        <v>274</v>
      </c>
      <c r="N88" s="22">
        <v>51.34</v>
      </c>
      <c r="O88" s="37" t="s">
        <v>532</v>
      </c>
      <c r="P88" s="20">
        <v>-2</v>
      </c>
    </row>
    <row r="89" s="9" customFormat="1" spans="1:16">
      <c r="A89" s="35"/>
      <c r="B89" s="21">
        <v>1</v>
      </c>
      <c r="C89" s="22" t="s">
        <v>110</v>
      </c>
      <c r="D89" s="22">
        <v>11448</v>
      </c>
      <c r="E89" s="22" t="s">
        <v>109</v>
      </c>
      <c r="F89" s="22">
        <v>272.81</v>
      </c>
      <c r="G89" s="26"/>
      <c r="H89" s="24">
        <v>5</v>
      </c>
      <c r="J89" s="20">
        <v>5</v>
      </c>
      <c r="K89" s="22" t="s">
        <v>238</v>
      </c>
      <c r="L89" s="22">
        <v>6251</v>
      </c>
      <c r="M89" s="22" t="s">
        <v>266</v>
      </c>
      <c r="N89" s="22">
        <v>33.62</v>
      </c>
      <c r="O89" s="38"/>
      <c r="P89" s="20">
        <v>-2</v>
      </c>
    </row>
    <row r="90" s="9" customFormat="1" spans="1:16">
      <c r="A90" s="35"/>
      <c r="B90" s="21">
        <v>2</v>
      </c>
      <c r="C90" s="22" t="s">
        <v>58</v>
      </c>
      <c r="D90" s="22">
        <v>10956</v>
      </c>
      <c r="E90" s="22" t="s">
        <v>23</v>
      </c>
      <c r="F90" s="22">
        <v>267.48</v>
      </c>
      <c r="G90" s="38"/>
      <c r="H90" s="24">
        <v>4</v>
      </c>
      <c r="J90" s="20">
        <v>4</v>
      </c>
      <c r="K90" s="22" t="s">
        <v>271</v>
      </c>
      <c r="L90" s="22">
        <v>9295</v>
      </c>
      <c r="M90" s="22" t="s">
        <v>270</v>
      </c>
      <c r="N90" s="22">
        <v>33.21</v>
      </c>
      <c r="O90" s="37"/>
      <c r="P90" s="20">
        <v>-2</v>
      </c>
    </row>
    <row r="91" s="9" customFormat="1" spans="1:16">
      <c r="A91" s="35"/>
      <c r="B91" s="21">
        <v>3</v>
      </c>
      <c r="C91" s="22" t="s">
        <v>133</v>
      </c>
      <c r="D91" s="22">
        <v>4028</v>
      </c>
      <c r="E91" s="22" t="s">
        <v>132</v>
      </c>
      <c r="F91" s="22">
        <v>264.54</v>
      </c>
      <c r="G91" s="26"/>
      <c r="H91" s="24">
        <v>3</v>
      </c>
      <c r="J91" s="20">
        <v>3</v>
      </c>
      <c r="K91" s="22" t="s">
        <v>89</v>
      </c>
      <c r="L91" s="22">
        <v>5519</v>
      </c>
      <c r="M91" s="22" t="s">
        <v>21</v>
      </c>
      <c r="N91" s="22">
        <v>29.99</v>
      </c>
      <c r="O91" s="37"/>
      <c r="P91" s="20">
        <v>-2</v>
      </c>
    </row>
    <row r="92" s="9" customFormat="1" spans="1:16">
      <c r="A92" s="35"/>
      <c r="B92" s="21">
        <v>4</v>
      </c>
      <c r="C92" s="22" t="s">
        <v>74</v>
      </c>
      <c r="D92" s="22">
        <v>9331</v>
      </c>
      <c r="E92" s="22" t="s">
        <v>73</v>
      </c>
      <c r="F92" s="22">
        <v>251.63</v>
      </c>
      <c r="G92" s="26"/>
      <c r="H92" s="24">
        <v>2</v>
      </c>
      <c r="J92" s="20">
        <v>2</v>
      </c>
      <c r="K92" s="22" t="s">
        <v>123</v>
      </c>
      <c r="L92" s="22">
        <v>10904</v>
      </c>
      <c r="M92" s="22" t="s">
        <v>208</v>
      </c>
      <c r="N92" s="22">
        <v>27.29</v>
      </c>
      <c r="O92" s="37"/>
      <c r="P92" s="20">
        <v>-2</v>
      </c>
    </row>
    <row r="93" s="9" customFormat="1" spans="1:16">
      <c r="A93" s="35"/>
      <c r="B93" s="21">
        <v>5</v>
      </c>
      <c r="C93" s="22" t="s">
        <v>72</v>
      </c>
      <c r="D93" s="22">
        <v>11602</v>
      </c>
      <c r="E93" s="22" t="s">
        <v>134</v>
      </c>
      <c r="F93" s="22">
        <v>247.4</v>
      </c>
      <c r="G93" s="26"/>
      <c r="H93" s="24">
        <v>1</v>
      </c>
      <c r="J93" s="20">
        <v>1</v>
      </c>
      <c r="K93" s="22" t="s">
        <v>250</v>
      </c>
      <c r="L93" s="22">
        <v>7645</v>
      </c>
      <c r="M93" s="22" t="s">
        <v>249</v>
      </c>
      <c r="N93" s="22">
        <v>14.26</v>
      </c>
      <c r="O93" s="37"/>
      <c r="P93" s="20">
        <v>-2</v>
      </c>
    </row>
    <row r="94" s="9" customFormat="1" spans="1:16">
      <c r="A94" s="34" t="s">
        <v>545</v>
      </c>
      <c r="B94" s="29">
        <v>1</v>
      </c>
      <c r="C94" s="30" t="s">
        <v>48</v>
      </c>
      <c r="D94" s="30">
        <v>11478</v>
      </c>
      <c r="E94" s="30" t="s">
        <v>13</v>
      </c>
      <c r="F94" s="30">
        <v>203.5</v>
      </c>
      <c r="G94" s="39" t="s">
        <v>303</v>
      </c>
      <c r="H94" s="31">
        <v>2</v>
      </c>
      <c r="J94" s="28">
        <v>2</v>
      </c>
      <c r="K94" s="30" t="s">
        <v>127</v>
      </c>
      <c r="L94" s="30">
        <v>11330</v>
      </c>
      <c r="M94" s="30" t="s">
        <v>274</v>
      </c>
      <c r="N94" s="30">
        <v>35.86</v>
      </c>
      <c r="O94" s="39" t="s">
        <v>303</v>
      </c>
      <c r="P94" s="28">
        <v>-4</v>
      </c>
    </row>
    <row r="95" s="10" customFormat="1" spans="1:16">
      <c r="A95" s="34"/>
      <c r="B95" s="29">
        <v>2</v>
      </c>
      <c r="C95" s="30" t="s">
        <v>151</v>
      </c>
      <c r="D95" s="30">
        <v>11322</v>
      </c>
      <c r="E95" s="30" t="s">
        <v>175</v>
      </c>
      <c r="F95" s="30">
        <v>176.42</v>
      </c>
      <c r="G95" s="39" t="s">
        <v>532</v>
      </c>
      <c r="H95" s="31">
        <v>1</v>
      </c>
      <c r="I95" s="11"/>
      <c r="J95" s="28">
        <v>1</v>
      </c>
      <c r="K95" s="30" t="s">
        <v>185</v>
      </c>
      <c r="L95" s="30">
        <v>11596</v>
      </c>
      <c r="M95" s="30" t="s">
        <v>184</v>
      </c>
      <c r="N95" s="30">
        <v>28.21</v>
      </c>
      <c r="O95" s="39" t="s">
        <v>532</v>
      </c>
      <c r="P95" s="28">
        <v>-2</v>
      </c>
    </row>
    <row r="96" s="10" customFormat="1" spans="1:16">
      <c r="A96" s="34"/>
      <c r="B96" s="29">
        <v>1</v>
      </c>
      <c r="C96" s="30" t="s">
        <v>76</v>
      </c>
      <c r="D96" s="30">
        <v>6830</v>
      </c>
      <c r="E96" s="30" t="s">
        <v>75</v>
      </c>
      <c r="F96" s="30">
        <v>318.85</v>
      </c>
      <c r="G96" s="40"/>
      <c r="H96" s="31">
        <v>5</v>
      </c>
      <c r="I96" s="11"/>
      <c r="J96" s="28">
        <v>5</v>
      </c>
      <c r="K96" s="30" t="s">
        <v>69</v>
      </c>
      <c r="L96" s="30">
        <v>11517</v>
      </c>
      <c r="M96" s="30" t="s">
        <v>240</v>
      </c>
      <c r="N96" s="30">
        <v>19.74</v>
      </c>
      <c r="O96" s="41"/>
      <c r="P96" s="28">
        <v>-2</v>
      </c>
    </row>
    <row r="97" s="10" customFormat="1" spans="1:16">
      <c r="A97" s="34"/>
      <c r="B97" s="29">
        <v>2</v>
      </c>
      <c r="C97" s="30" t="s">
        <v>82</v>
      </c>
      <c r="D97" s="30">
        <v>11378</v>
      </c>
      <c r="E97" s="30" t="s">
        <v>81</v>
      </c>
      <c r="F97" s="30">
        <v>235.97</v>
      </c>
      <c r="G97" s="41"/>
      <c r="H97" s="31">
        <v>4</v>
      </c>
      <c r="I97" s="11"/>
      <c r="J97" s="28">
        <v>4</v>
      </c>
      <c r="K97" s="30" t="s">
        <v>194</v>
      </c>
      <c r="L97" s="30">
        <v>11377</v>
      </c>
      <c r="M97" s="30" t="s">
        <v>193</v>
      </c>
      <c r="N97" s="30">
        <v>18.83</v>
      </c>
      <c r="O97" s="39"/>
      <c r="P97" s="28">
        <v>-2</v>
      </c>
    </row>
    <row r="98" s="10" customFormat="1" spans="1:16">
      <c r="A98" s="34"/>
      <c r="B98" s="29">
        <v>3</v>
      </c>
      <c r="C98" s="30" t="s">
        <v>60</v>
      </c>
      <c r="D98" s="30">
        <v>8075</v>
      </c>
      <c r="E98" s="30" t="s">
        <v>59</v>
      </c>
      <c r="F98" s="30">
        <v>231.55</v>
      </c>
      <c r="G98" s="40"/>
      <c r="H98" s="31">
        <v>3</v>
      </c>
      <c r="I98" s="11"/>
      <c r="J98" s="28">
        <v>3</v>
      </c>
      <c r="K98" s="30" t="s">
        <v>69</v>
      </c>
      <c r="L98" s="30">
        <v>10191</v>
      </c>
      <c r="M98" s="30" t="s">
        <v>211</v>
      </c>
      <c r="N98" s="30">
        <v>17.48</v>
      </c>
      <c r="O98" s="39"/>
      <c r="P98" s="28">
        <v>-2</v>
      </c>
    </row>
    <row r="99" s="10" customFormat="1" spans="1:16">
      <c r="A99" s="34"/>
      <c r="B99" s="29">
        <v>4</v>
      </c>
      <c r="C99" s="30" t="s">
        <v>140</v>
      </c>
      <c r="D99" s="30">
        <v>10907</v>
      </c>
      <c r="E99" s="30" t="s">
        <v>139</v>
      </c>
      <c r="F99" s="30">
        <v>225.27</v>
      </c>
      <c r="G99" s="40"/>
      <c r="H99" s="31">
        <v>2</v>
      </c>
      <c r="I99" s="11"/>
      <c r="J99" s="28">
        <v>2</v>
      </c>
      <c r="K99" s="30" t="s">
        <v>69</v>
      </c>
      <c r="L99" s="30">
        <v>997367</v>
      </c>
      <c r="M99" s="30" t="s">
        <v>276</v>
      </c>
      <c r="N99" s="30">
        <v>9.97</v>
      </c>
      <c r="O99" s="39"/>
      <c r="P99" s="28">
        <v>-2</v>
      </c>
    </row>
    <row r="100" s="10" customFormat="1" spans="1:16">
      <c r="A100" s="34"/>
      <c r="B100" s="29">
        <v>5</v>
      </c>
      <c r="C100" s="30" t="s">
        <v>79</v>
      </c>
      <c r="D100" s="30">
        <v>10809</v>
      </c>
      <c r="E100" s="30" t="s">
        <v>102</v>
      </c>
      <c r="F100" s="30">
        <v>223.59</v>
      </c>
      <c r="G100" s="40"/>
      <c r="H100" s="31">
        <v>1</v>
      </c>
      <c r="I100" s="11"/>
      <c r="J100" s="28">
        <v>1</v>
      </c>
      <c r="K100" s="30" t="s">
        <v>95</v>
      </c>
      <c r="L100" s="30">
        <v>4093</v>
      </c>
      <c r="M100" s="30" t="s">
        <v>94</v>
      </c>
      <c r="N100" s="30">
        <v>7.39</v>
      </c>
      <c r="O100" s="39"/>
      <c r="P100" s="28">
        <v>-2</v>
      </c>
    </row>
    <row r="101" s="9" customFormat="1" spans="1:16">
      <c r="A101" s="35" t="s">
        <v>546</v>
      </c>
      <c r="B101" s="21">
        <v>1</v>
      </c>
      <c r="C101" s="22" t="s">
        <v>236</v>
      </c>
      <c r="D101" s="22">
        <v>11329</v>
      </c>
      <c r="E101" s="22" t="s">
        <v>278</v>
      </c>
      <c r="F101" s="22">
        <v>104.04</v>
      </c>
      <c r="G101" s="37" t="s">
        <v>303</v>
      </c>
      <c r="H101" s="24">
        <v>2</v>
      </c>
      <c r="J101" s="20">
        <v>2</v>
      </c>
      <c r="K101" s="22" t="s">
        <v>54</v>
      </c>
      <c r="L101" s="22">
        <v>11323</v>
      </c>
      <c r="M101" s="22" t="s">
        <v>53</v>
      </c>
      <c r="N101" s="22">
        <v>54.45</v>
      </c>
      <c r="O101" s="37" t="s">
        <v>303</v>
      </c>
      <c r="P101" s="20">
        <v>-2</v>
      </c>
    </row>
    <row r="102" s="9" customFormat="1" spans="1:16">
      <c r="A102" s="35"/>
      <c r="B102" s="20">
        <v>2</v>
      </c>
      <c r="C102" s="49" t="s">
        <v>15</v>
      </c>
      <c r="D102" s="49"/>
      <c r="E102" s="49"/>
      <c r="F102" s="49"/>
      <c r="G102" s="22" t="s">
        <v>532</v>
      </c>
      <c r="H102" s="24">
        <v>0</v>
      </c>
      <c r="J102" s="20">
        <v>1</v>
      </c>
      <c r="K102" s="22" t="s">
        <v>142</v>
      </c>
      <c r="L102" s="22">
        <v>11319</v>
      </c>
      <c r="M102" s="22" t="s">
        <v>195</v>
      </c>
      <c r="N102" s="22">
        <v>33.91</v>
      </c>
      <c r="O102" s="37" t="s">
        <v>532</v>
      </c>
      <c r="P102" s="20">
        <v>-2</v>
      </c>
    </row>
    <row r="103" s="9" customFormat="1" spans="1:16">
      <c r="A103" s="35"/>
      <c r="B103" s="21">
        <v>1</v>
      </c>
      <c r="C103" s="22" t="s">
        <v>69</v>
      </c>
      <c r="D103" s="22">
        <v>7583</v>
      </c>
      <c r="E103" s="22" t="s">
        <v>68</v>
      </c>
      <c r="F103" s="22">
        <v>513.09</v>
      </c>
      <c r="G103" s="26"/>
      <c r="H103" s="24">
        <v>5</v>
      </c>
      <c r="J103" s="20">
        <v>5</v>
      </c>
      <c r="K103" s="22" t="s">
        <v>63</v>
      </c>
      <c r="L103" s="22">
        <v>9669</v>
      </c>
      <c r="M103" s="22" t="s">
        <v>248</v>
      </c>
      <c r="N103" s="22">
        <v>17.17</v>
      </c>
      <c r="O103" s="38"/>
      <c r="P103" s="20">
        <v>-2</v>
      </c>
    </row>
    <row r="104" s="9" customFormat="1" spans="1:16">
      <c r="A104" s="35"/>
      <c r="B104" s="21">
        <v>2</v>
      </c>
      <c r="C104" s="22" t="s">
        <v>58</v>
      </c>
      <c r="D104" s="22">
        <v>10927</v>
      </c>
      <c r="E104" s="22" t="s">
        <v>101</v>
      </c>
      <c r="F104" s="22">
        <v>341</v>
      </c>
      <c r="G104" s="38"/>
      <c r="H104" s="24">
        <v>4</v>
      </c>
      <c r="J104" s="20">
        <v>4</v>
      </c>
      <c r="K104" s="22" t="s">
        <v>72</v>
      </c>
      <c r="L104" s="22">
        <v>5527</v>
      </c>
      <c r="M104" s="22" t="s">
        <v>254</v>
      </c>
      <c r="N104" s="22">
        <v>16.5</v>
      </c>
      <c r="O104" s="37"/>
      <c r="P104" s="20">
        <v>-2</v>
      </c>
    </row>
    <row r="105" s="9" customFormat="1" spans="1:16">
      <c r="A105" s="35"/>
      <c r="B105" s="21">
        <v>3</v>
      </c>
      <c r="C105" s="22" t="s">
        <v>123</v>
      </c>
      <c r="D105" s="22">
        <v>5623</v>
      </c>
      <c r="E105" s="22" t="s">
        <v>122</v>
      </c>
      <c r="F105" s="22">
        <v>307.48</v>
      </c>
      <c r="G105" s="26"/>
      <c r="H105" s="24">
        <v>3</v>
      </c>
      <c r="J105" s="20">
        <v>3</v>
      </c>
      <c r="K105" s="22" t="s">
        <v>72</v>
      </c>
      <c r="L105" s="22">
        <v>9209</v>
      </c>
      <c r="M105" s="22" t="s">
        <v>273</v>
      </c>
      <c r="N105" s="22">
        <v>15.03</v>
      </c>
      <c r="O105" s="37"/>
      <c r="P105" s="20">
        <v>-2</v>
      </c>
    </row>
    <row r="106" s="9" customFormat="1" spans="1:16">
      <c r="A106" s="35"/>
      <c r="B106" s="21">
        <v>4</v>
      </c>
      <c r="C106" s="22" t="s">
        <v>58</v>
      </c>
      <c r="D106" s="22">
        <v>10956</v>
      </c>
      <c r="E106" s="22" t="s">
        <v>23</v>
      </c>
      <c r="F106" s="22">
        <v>271.51</v>
      </c>
      <c r="G106" s="26"/>
      <c r="H106" s="24">
        <v>2</v>
      </c>
      <c r="J106" s="20">
        <v>2</v>
      </c>
      <c r="K106" s="22" t="s">
        <v>187</v>
      </c>
      <c r="L106" s="22">
        <v>10177</v>
      </c>
      <c r="M106" s="22" t="s">
        <v>213</v>
      </c>
      <c r="N106" s="22">
        <v>14.84</v>
      </c>
      <c r="O106" s="37"/>
      <c r="P106" s="20">
        <v>-2</v>
      </c>
    </row>
    <row r="107" s="9" customFormat="1" spans="1:16">
      <c r="A107" s="35"/>
      <c r="B107" s="21">
        <v>5</v>
      </c>
      <c r="C107" s="22" t="s">
        <v>171</v>
      </c>
      <c r="D107" s="22">
        <v>6303</v>
      </c>
      <c r="E107" s="22" t="s">
        <v>170</v>
      </c>
      <c r="F107" s="22">
        <v>252.65</v>
      </c>
      <c r="G107" s="26"/>
      <c r="H107" s="24">
        <v>1</v>
      </c>
      <c r="J107" s="20">
        <v>1</v>
      </c>
      <c r="K107" s="22" t="s">
        <v>138</v>
      </c>
      <c r="L107" s="22">
        <v>10951</v>
      </c>
      <c r="M107" s="22" t="s">
        <v>206</v>
      </c>
      <c r="N107" s="22">
        <v>11.48</v>
      </c>
      <c r="O107" s="37"/>
      <c r="P107" s="20">
        <v>-2</v>
      </c>
    </row>
    <row r="108" s="11" customFormat="1" spans="1:16">
      <c r="A108" s="35" t="s">
        <v>547</v>
      </c>
      <c r="B108" s="21">
        <v>1</v>
      </c>
      <c r="C108" s="22" t="s">
        <v>35</v>
      </c>
      <c r="D108" s="22">
        <v>11335</v>
      </c>
      <c r="E108" s="22" t="s">
        <v>34</v>
      </c>
      <c r="F108" s="22">
        <v>426.99</v>
      </c>
      <c r="G108" s="37" t="s">
        <v>303</v>
      </c>
      <c r="H108" s="24">
        <v>2</v>
      </c>
      <c r="J108" s="20">
        <v>2</v>
      </c>
      <c r="K108" s="22" t="s">
        <v>15</v>
      </c>
      <c r="L108" s="22"/>
      <c r="M108" s="22"/>
      <c r="N108" s="22"/>
      <c r="O108" s="37" t="s">
        <v>303</v>
      </c>
      <c r="P108" s="20">
        <v>0</v>
      </c>
    </row>
    <row r="109" s="11" customFormat="1" spans="1:16">
      <c r="A109" s="35"/>
      <c r="B109" s="21">
        <v>2</v>
      </c>
      <c r="C109" s="22" t="s">
        <v>54</v>
      </c>
      <c r="D109" s="22">
        <v>11323</v>
      </c>
      <c r="E109" s="22" t="s">
        <v>53</v>
      </c>
      <c r="F109" s="22">
        <v>296.03</v>
      </c>
      <c r="G109" s="37" t="s">
        <v>532</v>
      </c>
      <c r="H109" s="24">
        <v>1</v>
      </c>
      <c r="J109" s="20">
        <v>1</v>
      </c>
      <c r="K109" s="22" t="s">
        <v>15</v>
      </c>
      <c r="L109" s="22"/>
      <c r="M109" s="22"/>
      <c r="N109" s="22"/>
      <c r="O109" s="37" t="s">
        <v>532</v>
      </c>
      <c r="P109" s="20">
        <v>0</v>
      </c>
    </row>
    <row r="110" s="11" customFormat="1" spans="1:16">
      <c r="A110" s="35"/>
      <c r="B110" s="21">
        <v>1</v>
      </c>
      <c r="C110" s="22" t="s">
        <v>57</v>
      </c>
      <c r="D110" s="22">
        <v>11318</v>
      </c>
      <c r="E110" s="22" t="s">
        <v>56</v>
      </c>
      <c r="F110" s="22">
        <v>311.16</v>
      </c>
      <c r="G110" s="26"/>
      <c r="H110" s="24">
        <v>5</v>
      </c>
      <c r="J110" s="20">
        <v>5</v>
      </c>
      <c r="K110" s="22" t="s">
        <v>93</v>
      </c>
      <c r="L110" s="22">
        <v>11490</v>
      </c>
      <c r="M110" s="22" t="s">
        <v>188</v>
      </c>
      <c r="N110" s="22">
        <v>45.59</v>
      </c>
      <c r="O110" s="38"/>
      <c r="P110" s="20">
        <v>-2</v>
      </c>
    </row>
    <row r="111" s="11" customFormat="1" spans="1:16">
      <c r="A111" s="35"/>
      <c r="B111" s="21">
        <v>2</v>
      </c>
      <c r="C111" s="22" t="s">
        <v>86</v>
      </c>
      <c r="D111" s="22">
        <v>7687</v>
      </c>
      <c r="E111" s="22" t="s">
        <v>85</v>
      </c>
      <c r="F111" s="22">
        <v>307.43</v>
      </c>
      <c r="G111" s="38"/>
      <c r="H111" s="24">
        <v>4</v>
      </c>
      <c r="J111" s="20">
        <v>4</v>
      </c>
      <c r="K111" s="22" t="s">
        <v>238</v>
      </c>
      <c r="L111" s="22">
        <v>4330</v>
      </c>
      <c r="M111" s="22" t="s">
        <v>237</v>
      </c>
      <c r="N111" s="22">
        <v>44.35</v>
      </c>
      <c r="O111" s="37"/>
      <c r="P111" s="20">
        <v>-2</v>
      </c>
    </row>
    <row r="112" s="11" customFormat="1" spans="1:16">
      <c r="A112" s="35"/>
      <c r="B112" s="21">
        <v>3</v>
      </c>
      <c r="C112" s="22" t="s">
        <v>79</v>
      </c>
      <c r="D112" s="22">
        <v>11398</v>
      </c>
      <c r="E112" s="22" t="s">
        <v>78</v>
      </c>
      <c r="F112" s="22">
        <v>270.1</v>
      </c>
      <c r="G112" s="26"/>
      <c r="H112" s="24">
        <v>3</v>
      </c>
      <c r="J112" s="20">
        <v>3</v>
      </c>
      <c r="K112" s="22" t="s">
        <v>225</v>
      </c>
      <c r="L112" s="22">
        <v>10808</v>
      </c>
      <c r="M112" s="22" t="s">
        <v>269</v>
      </c>
      <c r="N112" s="22">
        <v>38.6</v>
      </c>
      <c r="O112" s="37"/>
      <c r="P112" s="20">
        <v>-2</v>
      </c>
    </row>
    <row r="113" s="11" customFormat="1" spans="1:16">
      <c r="A113" s="35"/>
      <c r="B113" s="21">
        <v>4</v>
      </c>
      <c r="C113" s="22" t="s">
        <v>69</v>
      </c>
      <c r="D113" s="22">
        <v>4301</v>
      </c>
      <c r="E113" s="22" t="s">
        <v>154</v>
      </c>
      <c r="F113" s="22">
        <v>263.99</v>
      </c>
      <c r="G113" s="26"/>
      <c r="H113" s="24">
        <v>2</v>
      </c>
      <c r="J113" s="20">
        <v>2</v>
      </c>
      <c r="K113" s="22" t="s">
        <v>72</v>
      </c>
      <c r="L113" s="22">
        <v>9209</v>
      </c>
      <c r="M113" s="22" t="s">
        <v>273</v>
      </c>
      <c r="N113" s="22">
        <v>33.89</v>
      </c>
      <c r="O113" s="37"/>
      <c r="P113" s="20">
        <v>-2</v>
      </c>
    </row>
    <row r="114" s="11" customFormat="1" spans="1:16">
      <c r="A114" s="35"/>
      <c r="B114" s="21">
        <v>5</v>
      </c>
      <c r="C114" s="22" t="s">
        <v>156</v>
      </c>
      <c r="D114" s="22">
        <v>4190</v>
      </c>
      <c r="E114" s="22" t="s">
        <v>155</v>
      </c>
      <c r="F114" s="22">
        <v>255.08</v>
      </c>
      <c r="G114" s="26"/>
      <c r="H114" s="24">
        <v>1</v>
      </c>
      <c r="J114" s="20">
        <v>1</v>
      </c>
      <c r="K114" s="22" t="s">
        <v>69</v>
      </c>
      <c r="L114" s="22">
        <v>997367</v>
      </c>
      <c r="M114" s="22" t="s">
        <v>276</v>
      </c>
      <c r="N114" s="22">
        <v>31.3</v>
      </c>
      <c r="O114" s="37"/>
      <c r="P114" s="20">
        <v>-2</v>
      </c>
    </row>
    <row r="115" s="10" customFormat="1" spans="1:16">
      <c r="A115" s="34" t="s">
        <v>548</v>
      </c>
      <c r="B115" s="29">
        <v>1</v>
      </c>
      <c r="C115" s="30" t="s">
        <v>142</v>
      </c>
      <c r="D115" s="30">
        <v>11319</v>
      </c>
      <c r="E115" s="30" t="s">
        <v>195</v>
      </c>
      <c r="F115" s="30">
        <v>175.63</v>
      </c>
      <c r="G115" s="39" t="s">
        <v>303</v>
      </c>
      <c r="H115" s="31">
        <v>2</v>
      </c>
      <c r="J115" s="28">
        <v>2</v>
      </c>
      <c r="K115" s="30" t="s">
        <v>72</v>
      </c>
      <c r="L115" s="30">
        <v>11333</v>
      </c>
      <c r="M115" s="30" t="s">
        <v>71</v>
      </c>
      <c r="N115" s="30">
        <v>68.74</v>
      </c>
      <c r="O115" s="39" t="s">
        <v>303</v>
      </c>
      <c r="P115" s="28">
        <v>-2</v>
      </c>
    </row>
    <row r="116" s="10" customFormat="1" spans="1:16">
      <c r="A116" s="34"/>
      <c r="B116" s="29">
        <v>2</v>
      </c>
      <c r="C116" s="30" t="s">
        <v>54</v>
      </c>
      <c r="D116" s="30">
        <v>11323</v>
      </c>
      <c r="E116" s="30" t="s">
        <v>53</v>
      </c>
      <c r="F116" s="30">
        <v>122.69</v>
      </c>
      <c r="G116" s="39" t="s">
        <v>532</v>
      </c>
      <c r="H116" s="31">
        <v>2</v>
      </c>
      <c r="J116" s="28">
        <v>1</v>
      </c>
      <c r="K116" s="30" t="s">
        <v>236</v>
      </c>
      <c r="L116" s="30">
        <v>11329</v>
      </c>
      <c r="M116" s="30" t="s">
        <v>278</v>
      </c>
      <c r="N116" s="30">
        <v>64.19</v>
      </c>
      <c r="O116" s="39" t="s">
        <v>532</v>
      </c>
      <c r="P116" s="28">
        <v>-2</v>
      </c>
    </row>
    <row r="117" s="10" customFormat="1" spans="1:16">
      <c r="A117" s="34"/>
      <c r="B117" s="29">
        <v>1</v>
      </c>
      <c r="C117" s="30" t="s">
        <v>48</v>
      </c>
      <c r="D117" s="30">
        <v>998087</v>
      </c>
      <c r="E117" s="30" t="s">
        <v>47</v>
      </c>
      <c r="F117" s="30">
        <v>1160.69</v>
      </c>
      <c r="G117" s="40"/>
      <c r="H117" s="31">
        <v>5</v>
      </c>
      <c r="J117" s="28">
        <v>5</v>
      </c>
      <c r="K117" s="30" t="s">
        <v>258</v>
      </c>
      <c r="L117" s="30">
        <v>6472</v>
      </c>
      <c r="M117" s="30" t="s">
        <v>272</v>
      </c>
      <c r="N117" s="30">
        <v>31.19</v>
      </c>
      <c r="O117" s="41"/>
      <c r="P117" s="28">
        <v>-2</v>
      </c>
    </row>
    <row r="118" s="10" customFormat="1" spans="1:16">
      <c r="A118" s="34"/>
      <c r="B118" s="29">
        <v>2</v>
      </c>
      <c r="C118" s="30" t="s">
        <v>44</v>
      </c>
      <c r="D118" s="30">
        <v>997727</v>
      </c>
      <c r="E118" s="30" t="s">
        <v>43</v>
      </c>
      <c r="F118" s="30">
        <v>352.37</v>
      </c>
      <c r="G118" s="41"/>
      <c r="H118" s="31">
        <v>4</v>
      </c>
      <c r="J118" s="28">
        <v>4</v>
      </c>
      <c r="K118" s="30" t="s">
        <v>156</v>
      </c>
      <c r="L118" s="30">
        <v>10930</v>
      </c>
      <c r="M118" s="30" t="s">
        <v>245</v>
      </c>
      <c r="N118" s="30">
        <v>29.62</v>
      </c>
      <c r="O118" s="39"/>
      <c r="P118" s="28">
        <v>-2</v>
      </c>
    </row>
    <row r="119" s="10" customFormat="1" spans="1:16">
      <c r="A119" s="34"/>
      <c r="B119" s="29">
        <v>3</v>
      </c>
      <c r="C119" s="30" t="s">
        <v>114</v>
      </c>
      <c r="D119" s="30">
        <v>11126</v>
      </c>
      <c r="E119" s="30" t="s">
        <v>113</v>
      </c>
      <c r="F119" s="30">
        <v>270.42</v>
      </c>
      <c r="G119" s="40"/>
      <c r="H119" s="31">
        <v>3</v>
      </c>
      <c r="J119" s="28">
        <v>3</v>
      </c>
      <c r="K119" s="30" t="s">
        <v>69</v>
      </c>
      <c r="L119" s="30">
        <v>997367</v>
      </c>
      <c r="M119" s="30" t="s">
        <v>276</v>
      </c>
      <c r="N119" s="30">
        <v>28.93</v>
      </c>
      <c r="O119" s="39"/>
      <c r="P119" s="28">
        <v>-2</v>
      </c>
    </row>
    <row r="120" s="10" customFormat="1" spans="1:16">
      <c r="A120" s="34"/>
      <c r="B120" s="29">
        <v>4</v>
      </c>
      <c r="C120" s="30" t="s">
        <v>89</v>
      </c>
      <c r="D120" s="30">
        <v>5519</v>
      </c>
      <c r="E120" s="30" t="s">
        <v>21</v>
      </c>
      <c r="F120" s="30">
        <v>237.82</v>
      </c>
      <c r="G120" s="40"/>
      <c r="H120" s="31">
        <v>2</v>
      </c>
      <c r="J120" s="28">
        <v>2</v>
      </c>
      <c r="K120" s="30" t="s">
        <v>225</v>
      </c>
      <c r="L120" s="30">
        <v>10808</v>
      </c>
      <c r="M120" s="30" t="s">
        <v>269</v>
      </c>
      <c r="N120" s="30">
        <v>26.41</v>
      </c>
      <c r="O120" s="39"/>
      <c r="P120" s="28">
        <v>-4</v>
      </c>
    </row>
    <row r="121" s="10" customFormat="1" spans="1:16">
      <c r="A121" s="34"/>
      <c r="B121" s="29">
        <v>5</v>
      </c>
      <c r="C121" s="30" t="s">
        <v>79</v>
      </c>
      <c r="D121" s="30">
        <v>11398</v>
      </c>
      <c r="E121" s="30" t="s">
        <v>78</v>
      </c>
      <c r="F121" s="30">
        <v>232.08</v>
      </c>
      <c r="G121" s="40"/>
      <c r="H121" s="31">
        <v>2</v>
      </c>
      <c r="J121" s="28">
        <v>1</v>
      </c>
      <c r="K121" s="30" t="s">
        <v>72</v>
      </c>
      <c r="L121" s="30">
        <v>9209</v>
      </c>
      <c r="M121" s="30" t="s">
        <v>273</v>
      </c>
      <c r="N121" s="30">
        <v>19.54</v>
      </c>
      <c r="O121" s="39"/>
      <c r="P121" s="28">
        <v>-2</v>
      </c>
    </row>
    <row r="122" s="9" customFormat="1" spans="1:16">
      <c r="A122" s="35" t="s">
        <v>549</v>
      </c>
      <c r="B122" s="21">
        <v>1</v>
      </c>
      <c r="C122" s="22" t="s">
        <v>54</v>
      </c>
      <c r="D122" s="22">
        <v>11323</v>
      </c>
      <c r="E122" s="22" t="s">
        <v>53</v>
      </c>
      <c r="F122" s="22">
        <v>120.3</v>
      </c>
      <c r="G122" s="37" t="s">
        <v>303</v>
      </c>
      <c r="H122" s="24">
        <v>4</v>
      </c>
      <c r="J122" s="20">
        <v>2</v>
      </c>
      <c r="K122" s="22" t="s">
        <v>72</v>
      </c>
      <c r="L122" s="22">
        <v>11333</v>
      </c>
      <c r="M122" s="22" t="s">
        <v>71</v>
      </c>
      <c r="N122" s="22">
        <v>67.04</v>
      </c>
      <c r="O122" s="37" t="s">
        <v>303</v>
      </c>
      <c r="P122" s="20">
        <v>-4</v>
      </c>
    </row>
    <row r="123" s="9" customFormat="1" spans="1:16">
      <c r="A123" s="35"/>
      <c r="B123" s="21">
        <v>2</v>
      </c>
      <c r="C123" s="22" t="s">
        <v>127</v>
      </c>
      <c r="D123" s="22">
        <v>11330</v>
      </c>
      <c r="E123" s="22" t="s">
        <v>274</v>
      </c>
      <c r="F123" s="22">
        <v>102.74</v>
      </c>
      <c r="G123" s="37" t="s">
        <v>303</v>
      </c>
      <c r="H123" s="24">
        <v>1</v>
      </c>
      <c r="J123" s="20">
        <v>1</v>
      </c>
      <c r="K123" s="22" t="s">
        <v>236</v>
      </c>
      <c r="L123" s="22">
        <v>11329</v>
      </c>
      <c r="M123" s="22" t="s">
        <v>278</v>
      </c>
      <c r="N123" s="22">
        <v>33.91</v>
      </c>
      <c r="O123" s="37" t="s">
        <v>532</v>
      </c>
      <c r="P123" s="20">
        <v>-4</v>
      </c>
    </row>
    <row r="124" s="9" customFormat="1" spans="1:16">
      <c r="A124" s="35"/>
      <c r="B124" s="21">
        <v>1</v>
      </c>
      <c r="C124" s="22" t="s">
        <v>50</v>
      </c>
      <c r="D124" s="22">
        <v>11479</v>
      </c>
      <c r="E124" s="22" t="s">
        <v>49</v>
      </c>
      <c r="F124" s="22">
        <v>287.45</v>
      </c>
      <c r="G124" s="26"/>
      <c r="H124" s="24">
        <v>5</v>
      </c>
      <c r="J124" s="20">
        <v>5</v>
      </c>
      <c r="K124" s="22" t="s">
        <v>66</v>
      </c>
      <c r="L124" s="22">
        <v>9200</v>
      </c>
      <c r="M124" s="22" t="s">
        <v>217</v>
      </c>
      <c r="N124" s="22">
        <v>41.73</v>
      </c>
      <c r="O124" s="38"/>
      <c r="P124" s="20">
        <v>-2</v>
      </c>
    </row>
    <row r="125" s="9" customFormat="1" spans="1:16">
      <c r="A125" s="35"/>
      <c r="B125" s="21">
        <v>2</v>
      </c>
      <c r="C125" s="22" t="s">
        <v>52</v>
      </c>
      <c r="D125" s="22">
        <v>7317</v>
      </c>
      <c r="E125" s="22" t="s">
        <v>51</v>
      </c>
      <c r="F125" s="22">
        <v>302.69</v>
      </c>
      <c r="G125" s="38"/>
      <c r="H125" s="24">
        <v>4</v>
      </c>
      <c r="J125" s="20">
        <v>4</v>
      </c>
      <c r="K125" s="22" t="s">
        <v>72</v>
      </c>
      <c r="L125" s="22">
        <v>9209</v>
      </c>
      <c r="M125" s="22" t="s">
        <v>273</v>
      </c>
      <c r="N125" s="22">
        <v>40.01</v>
      </c>
      <c r="O125" s="37"/>
      <c r="P125" s="20">
        <v>-2</v>
      </c>
    </row>
    <row r="126" s="9" customFormat="1" spans="1:16">
      <c r="A126" s="35"/>
      <c r="B126" s="21">
        <v>3</v>
      </c>
      <c r="C126" s="22" t="s">
        <v>84</v>
      </c>
      <c r="D126" s="22">
        <v>11110</v>
      </c>
      <c r="E126" s="22" t="s">
        <v>83</v>
      </c>
      <c r="F126" s="22">
        <v>291.8</v>
      </c>
      <c r="G126" s="26"/>
      <c r="H126" s="24">
        <v>3</v>
      </c>
      <c r="J126" s="20">
        <v>3</v>
      </c>
      <c r="K126" s="22" t="s">
        <v>136</v>
      </c>
      <c r="L126" s="22">
        <v>11690</v>
      </c>
      <c r="M126" s="22" t="s">
        <v>182</v>
      </c>
      <c r="N126" s="22">
        <v>33.22</v>
      </c>
      <c r="O126" s="37"/>
      <c r="P126" s="20">
        <v>-2</v>
      </c>
    </row>
    <row r="127" s="9" customFormat="1" spans="1:16">
      <c r="A127" s="35"/>
      <c r="B127" s="21">
        <v>4</v>
      </c>
      <c r="C127" s="22" t="s">
        <v>79</v>
      </c>
      <c r="D127" s="22">
        <v>10809</v>
      </c>
      <c r="E127" s="22" t="s">
        <v>102</v>
      </c>
      <c r="F127" s="22">
        <v>265.13</v>
      </c>
      <c r="G127" s="26"/>
      <c r="H127" s="24">
        <v>2</v>
      </c>
      <c r="J127" s="20">
        <v>2</v>
      </c>
      <c r="K127" s="22" t="s">
        <v>220</v>
      </c>
      <c r="L127" s="22">
        <v>7006</v>
      </c>
      <c r="M127" s="22" t="s">
        <v>265</v>
      </c>
      <c r="N127" s="22">
        <v>31.01</v>
      </c>
      <c r="O127" s="38"/>
      <c r="P127" s="20">
        <v>-2</v>
      </c>
    </row>
    <row r="128" s="9" customFormat="1" spans="1:16">
      <c r="A128" s="35"/>
      <c r="B128" s="21">
        <v>5</v>
      </c>
      <c r="C128" s="22" t="s">
        <v>41</v>
      </c>
      <c r="D128" s="22">
        <v>4117</v>
      </c>
      <c r="E128" s="22" t="s">
        <v>17</v>
      </c>
      <c r="F128" s="22">
        <v>253.79</v>
      </c>
      <c r="G128" s="37"/>
      <c r="H128" s="24">
        <v>1</v>
      </c>
      <c r="J128" s="20">
        <v>1</v>
      </c>
      <c r="K128" s="22" t="s">
        <v>263</v>
      </c>
      <c r="L128" s="22">
        <v>10650</v>
      </c>
      <c r="M128" s="22" t="s">
        <v>262</v>
      </c>
      <c r="N128" s="22">
        <v>23.42</v>
      </c>
      <c r="O128" s="37"/>
      <c r="P128" s="20">
        <v>-2</v>
      </c>
    </row>
    <row r="129" s="10" customFormat="1" spans="1:16">
      <c r="A129" s="35" t="s">
        <v>550</v>
      </c>
      <c r="B129" s="29">
        <v>1</v>
      </c>
      <c r="C129" s="30" t="s">
        <v>35</v>
      </c>
      <c r="D129" s="30">
        <v>11335</v>
      </c>
      <c r="E129" s="30" t="s">
        <v>34</v>
      </c>
      <c r="F129" s="30">
        <v>176.35</v>
      </c>
      <c r="G129" s="39" t="s">
        <v>532</v>
      </c>
      <c r="H129" s="31">
        <v>2</v>
      </c>
      <c r="J129" s="28">
        <v>2</v>
      </c>
      <c r="K129" s="30" t="s">
        <v>127</v>
      </c>
      <c r="L129" s="30">
        <v>11330</v>
      </c>
      <c r="M129" s="30" t="s">
        <v>274</v>
      </c>
      <c r="N129" s="30">
        <v>73.87</v>
      </c>
      <c r="O129" s="39" t="s">
        <v>303</v>
      </c>
      <c r="P129" s="28">
        <v>-2</v>
      </c>
    </row>
    <row r="130" s="10" customFormat="1" spans="1:16">
      <c r="A130" s="35"/>
      <c r="B130" s="29">
        <v>2</v>
      </c>
      <c r="C130" s="30" t="s">
        <v>72</v>
      </c>
      <c r="D130" s="30">
        <v>11333</v>
      </c>
      <c r="E130" s="30" t="s">
        <v>71</v>
      </c>
      <c r="F130" s="30">
        <v>153.14</v>
      </c>
      <c r="G130" s="39" t="s">
        <v>303</v>
      </c>
      <c r="H130" s="31">
        <v>1</v>
      </c>
      <c r="J130" s="28">
        <v>1</v>
      </c>
      <c r="K130" s="30" t="s">
        <v>236</v>
      </c>
      <c r="L130" s="30">
        <v>11329</v>
      </c>
      <c r="M130" s="30" t="s">
        <v>278</v>
      </c>
      <c r="N130" s="30">
        <v>73.75</v>
      </c>
      <c r="O130" s="39" t="s">
        <v>532</v>
      </c>
      <c r="P130" s="28">
        <v>-6</v>
      </c>
    </row>
    <row r="131" s="10" customFormat="1" spans="1:16">
      <c r="A131" s="35"/>
      <c r="B131" s="29">
        <v>1</v>
      </c>
      <c r="C131" s="30" t="s">
        <v>58</v>
      </c>
      <c r="D131" s="30">
        <v>11389</v>
      </c>
      <c r="E131" s="30" t="s">
        <v>80</v>
      </c>
      <c r="F131" s="30">
        <v>354.23</v>
      </c>
      <c r="G131" s="40"/>
      <c r="H131" s="31">
        <v>5</v>
      </c>
      <c r="J131" s="28">
        <v>5</v>
      </c>
      <c r="K131" s="30" t="s">
        <v>205</v>
      </c>
      <c r="L131" s="30">
        <v>11015</v>
      </c>
      <c r="M131" s="30" t="s">
        <v>204</v>
      </c>
      <c r="N131" s="30">
        <v>42.77</v>
      </c>
      <c r="O131" s="41"/>
      <c r="P131" s="28">
        <v>-2</v>
      </c>
    </row>
    <row r="132" s="10" customFormat="1" spans="1:16">
      <c r="A132" s="35"/>
      <c r="B132" s="29">
        <v>2</v>
      </c>
      <c r="C132" s="30" t="s">
        <v>41</v>
      </c>
      <c r="D132" s="30">
        <v>4143</v>
      </c>
      <c r="E132" s="30" t="s">
        <v>40</v>
      </c>
      <c r="F132" s="30">
        <v>308.93</v>
      </c>
      <c r="G132" s="41"/>
      <c r="H132" s="31">
        <v>4</v>
      </c>
      <c r="J132" s="28">
        <v>4</v>
      </c>
      <c r="K132" s="30" t="s">
        <v>88</v>
      </c>
      <c r="L132" s="30">
        <v>4304</v>
      </c>
      <c r="M132" s="30" t="s">
        <v>125</v>
      </c>
      <c r="N132" s="30">
        <v>41.13</v>
      </c>
      <c r="O132" s="39"/>
      <c r="P132" s="28">
        <v>0</v>
      </c>
    </row>
    <row r="133" s="10" customFormat="1" spans="1:16">
      <c r="A133" s="35"/>
      <c r="B133" s="29">
        <v>3</v>
      </c>
      <c r="C133" s="30" t="s">
        <v>89</v>
      </c>
      <c r="D133" s="30">
        <v>8957</v>
      </c>
      <c r="E133" s="30" t="s">
        <v>117</v>
      </c>
      <c r="F133" s="30">
        <v>270.49</v>
      </c>
      <c r="G133" s="40"/>
      <c r="H133" s="31">
        <v>3</v>
      </c>
      <c r="J133" s="28">
        <v>3</v>
      </c>
      <c r="K133" s="30" t="s">
        <v>72</v>
      </c>
      <c r="L133" s="30">
        <v>5527</v>
      </c>
      <c r="M133" s="30" t="s">
        <v>254</v>
      </c>
      <c r="N133" s="30">
        <v>39.76</v>
      </c>
      <c r="O133" s="39"/>
      <c r="P133" s="28">
        <v>-2</v>
      </c>
    </row>
    <row r="134" s="10" customFormat="1" spans="1:16">
      <c r="A134" s="35"/>
      <c r="B134" s="29">
        <v>4</v>
      </c>
      <c r="C134" s="30" t="s">
        <v>63</v>
      </c>
      <c r="D134" s="30">
        <v>5880</v>
      </c>
      <c r="E134" s="30" t="s">
        <v>152</v>
      </c>
      <c r="F134" s="30">
        <v>266.04</v>
      </c>
      <c r="G134" s="40"/>
      <c r="H134" s="31">
        <v>2</v>
      </c>
      <c r="J134" s="28">
        <v>2</v>
      </c>
      <c r="K134" s="30" t="s">
        <v>223</v>
      </c>
      <c r="L134" s="30">
        <v>7403</v>
      </c>
      <c r="M134" s="30" t="s">
        <v>222</v>
      </c>
      <c r="N134" s="30">
        <v>37.52</v>
      </c>
      <c r="O134" s="41"/>
      <c r="P134" s="28">
        <v>-2</v>
      </c>
    </row>
    <row r="135" s="10" customFormat="1" spans="1:16">
      <c r="A135" s="35"/>
      <c r="B135" s="29">
        <v>5</v>
      </c>
      <c r="C135" s="30" t="s">
        <v>169</v>
      </c>
      <c r="D135" s="30">
        <v>6733</v>
      </c>
      <c r="E135" s="30" t="s">
        <v>168</v>
      </c>
      <c r="F135" s="30">
        <v>261.64</v>
      </c>
      <c r="G135" s="39"/>
      <c r="H135" s="31">
        <v>1</v>
      </c>
      <c r="J135" s="28">
        <v>1</v>
      </c>
      <c r="K135" s="30" t="s">
        <v>160</v>
      </c>
      <c r="L135" s="30">
        <v>11078</v>
      </c>
      <c r="M135" s="30" t="s">
        <v>243</v>
      </c>
      <c r="N135" s="30">
        <v>30.55</v>
      </c>
      <c r="O135" s="39"/>
      <c r="P135" s="28">
        <v>-2</v>
      </c>
    </row>
    <row r="136" s="10" customFormat="1" spans="1:16">
      <c r="A136" s="34" t="s">
        <v>551</v>
      </c>
      <c r="B136" s="21">
        <v>1</v>
      </c>
      <c r="C136" s="22" t="s">
        <v>72</v>
      </c>
      <c r="D136" s="22">
        <v>11333</v>
      </c>
      <c r="E136" s="22" t="s">
        <v>71</v>
      </c>
      <c r="F136" s="22">
        <v>218.77</v>
      </c>
      <c r="G136" s="37" t="s">
        <v>532</v>
      </c>
      <c r="H136" s="24">
        <v>3</v>
      </c>
      <c r="J136" s="20">
        <v>2</v>
      </c>
      <c r="K136" s="22" t="s">
        <v>142</v>
      </c>
      <c r="L136" s="22">
        <v>11319</v>
      </c>
      <c r="M136" s="22" t="s">
        <v>195</v>
      </c>
      <c r="N136" s="22">
        <v>64.89</v>
      </c>
      <c r="O136" s="37" t="s">
        <v>303</v>
      </c>
      <c r="P136" s="20">
        <v>-2</v>
      </c>
    </row>
    <row r="137" s="10" customFormat="1" spans="1:16">
      <c r="A137" s="34"/>
      <c r="B137" s="21">
        <v>2</v>
      </c>
      <c r="C137" s="22" t="s">
        <v>35</v>
      </c>
      <c r="D137" s="22">
        <v>11335</v>
      </c>
      <c r="E137" s="22" t="s">
        <v>34</v>
      </c>
      <c r="F137" s="22">
        <v>200.37</v>
      </c>
      <c r="G137" s="37" t="s">
        <v>303</v>
      </c>
      <c r="H137" s="24">
        <v>2</v>
      </c>
      <c r="J137" s="20">
        <v>1</v>
      </c>
      <c r="K137" s="22" t="s">
        <v>236</v>
      </c>
      <c r="L137" s="22">
        <v>11329</v>
      </c>
      <c r="M137" s="22" t="s">
        <v>278</v>
      </c>
      <c r="N137" s="22">
        <v>30.52</v>
      </c>
      <c r="O137" s="37" t="s">
        <v>532</v>
      </c>
      <c r="P137" s="20">
        <v>-8</v>
      </c>
    </row>
    <row r="138" s="10" customFormat="1" spans="1:16">
      <c r="A138" s="34"/>
      <c r="B138" s="21">
        <v>1</v>
      </c>
      <c r="C138" s="22" t="s">
        <v>48</v>
      </c>
      <c r="D138" s="22">
        <v>998087</v>
      </c>
      <c r="E138" s="22" t="s">
        <v>47</v>
      </c>
      <c r="F138" s="22">
        <v>387.54</v>
      </c>
      <c r="G138" s="26"/>
      <c r="H138" s="24">
        <v>5</v>
      </c>
      <c r="J138" s="20">
        <v>5</v>
      </c>
      <c r="K138" s="22" t="s">
        <v>91</v>
      </c>
      <c r="L138" s="22">
        <v>9841</v>
      </c>
      <c r="M138" s="22" t="s">
        <v>247</v>
      </c>
      <c r="N138" s="22">
        <v>34.62</v>
      </c>
      <c r="O138" s="38"/>
      <c r="P138" s="20">
        <v>-2</v>
      </c>
    </row>
    <row r="139" s="10" customFormat="1" spans="1:16">
      <c r="A139" s="34"/>
      <c r="B139" s="21">
        <v>2</v>
      </c>
      <c r="C139" s="22" t="s">
        <v>60</v>
      </c>
      <c r="D139" s="22">
        <v>8075</v>
      </c>
      <c r="E139" s="22" t="s">
        <v>59</v>
      </c>
      <c r="F139" s="22">
        <v>301.31</v>
      </c>
      <c r="G139" s="38"/>
      <c r="H139" s="24">
        <v>4</v>
      </c>
      <c r="J139" s="20">
        <v>4</v>
      </c>
      <c r="K139" s="22" t="s">
        <v>220</v>
      </c>
      <c r="L139" s="22">
        <v>7006</v>
      </c>
      <c r="M139" s="22" t="s">
        <v>265</v>
      </c>
      <c r="N139" s="22">
        <v>31.37</v>
      </c>
      <c r="O139" s="37"/>
      <c r="P139" s="20">
        <v>-2</v>
      </c>
    </row>
    <row r="140" s="10" customFormat="1" spans="1:16">
      <c r="A140" s="34"/>
      <c r="B140" s="21">
        <v>3</v>
      </c>
      <c r="C140" s="22" t="s">
        <v>108</v>
      </c>
      <c r="D140" s="22">
        <v>11480</v>
      </c>
      <c r="E140" s="22" t="s">
        <v>107</v>
      </c>
      <c r="F140" s="22">
        <v>274.25</v>
      </c>
      <c r="G140" s="26"/>
      <c r="H140" s="24">
        <v>3</v>
      </c>
      <c r="J140" s="20">
        <v>3</v>
      </c>
      <c r="K140" s="22" t="s">
        <v>60</v>
      </c>
      <c r="L140" s="22">
        <v>8903</v>
      </c>
      <c r="M140" s="22" t="s">
        <v>174</v>
      </c>
      <c r="N140" s="22">
        <v>28.49</v>
      </c>
      <c r="O140" s="37"/>
      <c r="P140" s="20">
        <v>-2</v>
      </c>
    </row>
    <row r="141" s="10" customFormat="1" spans="1:16">
      <c r="A141" s="34"/>
      <c r="B141" s="21">
        <v>4</v>
      </c>
      <c r="C141" s="22" t="s">
        <v>58</v>
      </c>
      <c r="D141" s="22">
        <v>10956</v>
      </c>
      <c r="E141" s="22" t="s">
        <v>23</v>
      </c>
      <c r="F141" s="22">
        <v>227.53</v>
      </c>
      <c r="G141" s="26"/>
      <c r="H141" s="24">
        <v>2</v>
      </c>
      <c r="J141" s="20">
        <v>2</v>
      </c>
      <c r="K141" s="22" t="s">
        <v>69</v>
      </c>
      <c r="L141" s="22">
        <v>997367</v>
      </c>
      <c r="M141" s="22" t="s">
        <v>276</v>
      </c>
      <c r="N141" s="22">
        <v>26.31</v>
      </c>
      <c r="O141" s="38"/>
      <c r="P141" s="20">
        <v>-2</v>
      </c>
    </row>
    <row r="142" s="10" customFormat="1" spans="1:16">
      <c r="A142" s="34"/>
      <c r="B142" s="21">
        <v>5</v>
      </c>
      <c r="C142" s="22" t="s">
        <v>86</v>
      </c>
      <c r="D142" s="22">
        <v>7687</v>
      </c>
      <c r="E142" s="22" t="s">
        <v>85</v>
      </c>
      <c r="F142" s="22">
        <v>219.02</v>
      </c>
      <c r="G142" s="37"/>
      <c r="H142" s="24">
        <v>1</v>
      </c>
      <c r="J142" s="20">
        <v>1</v>
      </c>
      <c r="K142" s="22" t="s">
        <v>192</v>
      </c>
      <c r="L142" s="22">
        <v>11387</v>
      </c>
      <c r="M142" s="22" t="s">
        <v>191</v>
      </c>
      <c r="N142" s="22">
        <v>24.23</v>
      </c>
      <c r="O142" s="37"/>
      <c r="P142" s="20">
        <v>-2</v>
      </c>
    </row>
    <row r="143" customFormat="1" spans="1:16">
      <c r="A143" s="5">
        <v>7.17</v>
      </c>
      <c r="B143" s="29">
        <v>1</v>
      </c>
      <c r="C143" s="30" t="s">
        <v>72</v>
      </c>
      <c r="D143" s="30">
        <v>11333</v>
      </c>
      <c r="E143" s="30" t="s">
        <v>71</v>
      </c>
      <c r="F143" s="30">
        <v>134.77</v>
      </c>
      <c r="G143" s="39" t="s">
        <v>552</v>
      </c>
      <c r="H143" s="31">
        <v>4</v>
      </c>
      <c r="J143" s="28">
        <v>2</v>
      </c>
      <c r="K143" s="30" t="s">
        <v>54</v>
      </c>
      <c r="L143" s="30">
        <v>11323</v>
      </c>
      <c r="M143" s="30" t="s">
        <v>53</v>
      </c>
      <c r="N143" s="30">
        <v>50.32</v>
      </c>
      <c r="O143" s="39" t="s">
        <v>303</v>
      </c>
      <c r="P143" s="28">
        <v>-2</v>
      </c>
    </row>
    <row r="144" customFormat="1" spans="1:16">
      <c r="A144" s="5"/>
      <c r="B144" s="29">
        <v>2</v>
      </c>
      <c r="C144" s="30" t="s">
        <v>35</v>
      </c>
      <c r="D144" s="30">
        <v>11335</v>
      </c>
      <c r="E144" s="30" t="s">
        <v>34</v>
      </c>
      <c r="F144" s="30">
        <v>130.84</v>
      </c>
      <c r="G144" s="39" t="s">
        <v>552</v>
      </c>
      <c r="H144" s="31">
        <v>3</v>
      </c>
      <c r="J144" s="28">
        <v>1</v>
      </c>
      <c r="K144" s="30" t="s">
        <v>236</v>
      </c>
      <c r="L144" s="30">
        <v>11329</v>
      </c>
      <c r="M144" s="30" t="s">
        <v>278</v>
      </c>
      <c r="N144" s="30">
        <v>36.54</v>
      </c>
      <c r="O144" s="39" t="s">
        <v>553</v>
      </c>
      <c r="P144" s="28">
        <v>-10</v>
      </c>
    </row>
    <row r="145" customFormat="1" spans="1:16">
      <c r="A145" s="5"/>
      <c r="B145" s="29">
        <v>1</v>
      </c>
      <c r="C145" s="30" t="s">
        <v>35</v>
      </c>
      <c r="D145" s="30">
        <v>10816</v>
      </c>
      <c r="E145" s="30" t="s">
        <v>67</v>
      </c>
      <c r="F145" s="30">
        <v>522.47</v>
      </c>
      <c r="G145" s="40"/>
      <c r="H145" s="31">
        <v>5</v>
      </c>
      <c r="J145" s="28">
        <v>5</v>
      </c>
      <c r="K145" s="30" t="s">
        <v>253</v>
      </c>
      <c r="L145" s="30">
        <v>6492</v>
      </c>
      <c r="M145" s="30" t="s">
        <v>252</v>
      </c>
      <c r="N145" s="30">
        <v>27.27</v>
      </c>
      <c r="O145" s="41"/>
      <c r="P145" s="28">
        <v>-2</v>
      </c>
    </row>
    <row r="146" customFormat="1" spans="1:16">
      <c r="A146" s="5"/>
      <c r="B146" s="29">
        <v>2</v>
      </c>
      <c r="C146" s="30" t="s">
        <v>35</v>
      </c>
      <c r="D146" s="30">
        <v>4061</v>
      </c>
      <c r="E146" s="30" t="s">
        <v>70</v>
      </c>
      <c r="F146" s="30">
        <v>348.22</v>
      </c>
      <c r="G146" s="41"/>
      <c r="H146" s="31">
        <v>4</v>
      </c>
      <c r="J146" s="28">
        <v>4</v>
      </c>
      <c r="K146" s="30" t="s">
        <v>136</v>
      </c>
      <c r="L146" s="30">
        <v>11099</v>
      </c>
      <c r="M146" s="30" t="s">
        <v>135</v>
      </c>
      <c r="N146" s="30">
        <v>23.72</v>
      </c>
      <c r="O146" s="39"/>
      <c r="P146" s="28">
        <v>-2</v>
      </c>
    </row>
    <row r="147" customFormat="1" spans="1:16">
      <c r="A147" s="5"/>
      <c r="B147" s="29">
        <v>3</v>
      </c>
      <c r="C147" s="30" t="s">
        <v>50</v>
      </c>
      <c r="D147" s="30">
        <v>11479</v>
      </c>
      <c r="E147" s="30" t="s">
        <v>49</v>
      </c>
      <c r="F147" s="30">
        <v>334.99</v>
      </c>
      <c r="G147" s="40"/>
      <c r="H147" s="31">
        <v>3</v>
      </c>
      <c r="J147" s="28">
        <v>3</v>
      </c>
      <c r="K147" s="30" t="s">
        <v>220</v>
      </c>
      <c r="L147" s="30">
        <v>11102</v>
      </c>
      <c r="M147" s="30" t="s">
        <v>242</v>
      </c>
      <c r="N147" s="30">
        <v>22.63</v>
      </c>
      <c r="O147" s="39"/>
      <c r="P147" s="28">
        <v>-2</v>
      </c>
    </row>
    <row r="148" customFormat="1" spans="1:16">
      <c r="A148" s="5"/>
      <c r="B148" s="29">
        <v>4</v>
      </c>
      <c r="C148" s="30" t="s">
        <v>108</v>
      </c>
      <c r="D148" s="30">
        <v>4569</v>
      </c>
      <c r="E148" s="30" t="s">
        <v>153</v>
      </c>
      <c r="F148" s="30">
        <v>244.91</v>
      </c>
      <c r="G148" s="40"/>
      <c r="H148" s="31">
        <v>2</v>
      </c>
      <c r="J148" s="28">
        <v>2</v>
      </c>
      <c r="K148" s="30" t="s">
        <v>119</v>
      </c>
      <c r="L148" s="30">
        <v>6989</v>
      </c>
      <c r="M148" s="30" t="s">
        <v>251</v>
      </c>
      <c r="N148" s="30">
        <v>21.77</v>
      </c>
      <c r="O148" s="41"/>
      <c r="P148" s="28">
        <v>-2</v>
      </c>
    </row>
    <row r="149" customFormat="1" spans="1:16">
      <c r="A149" s="5"/>
      <c r="B149" s="29">
        <v>5</v>
      </c>
      <c r="C149" s="30" t="s">
        <v>116</v>
      </c>
      <c r="D149" s="30">
        <v>11120</v>
      </c>
      <c r="E149" s="30" t="s">
        <v>178</v>
      </c>
      <c r="F149" s="30">
        <v>243.6</v>
      </c>
      <c r="G149" s="39"/>
      <c r="H149" s="31">
        <v>1</v>
      </c>
      <c r="J149" s="28">
        <v>1</v>
      </c>
      <c r="K149" s="30" t="s">
        <v>138</v>
      </c>
      <c r="L149" s="30">
        <v>11655</v>
      </c>
      <c r="M149" s="30" t="s">
        <v>267</v>
      </c>
      <c r="N149" s="30">
        <v>19.49</v>
      </c>
      <c r="O149" s="39"/>
      <c r="P149" s="28">
        <v>-2</v>
      </c>
    </row>
    <row r="150" customFormat="1" spans="1:16">
      <c r="A150" s="4">
        <v>7.18</v>
      </c>
      <c r="B150" s="21">
        <v>1</v>
      </c>
      <c r="C150" s="22" t="s">
        <v>35</v>
      </c>
      <c r="D150" s="22">
        <v>11335</v>
      </c>
      <c r="E150" s="22" t="s">
        <v>34</v>
      </c>
      <c r="F150" s="22">
        <v>160.12</v>
      </c>
      <c r="G150" s="37" t="s">
        <v>552</v>
      </c>
      <c r="H150" s="24">
        <v>5</v>
      </c>
      <c r="J150" s="20">
        <v>2</v>
      </c>
      <c r="K150" s="22" t="s">
        <v>127</v>
      </c>
      <c r="L150" s="22">
        <v>11330</v>
      </c>
      <c r="M150" s="22" t="s">
        <v>274</v>
      </c>
      <c r="N150" s="22">
        <v>69.07</v>
      </c>
      <c r="O150" s="37" t="s">
        <v>303</v>
      </c>
      <c r="P150" s="20">
        <v>-2</v>
      </c>
    </row>
    <row r="151" customFormat="1" spans="1:16">
      <c r="A151" s="4"/>
      <c r="B151" s="21">
        <v>2</v>
      </c>
      <c r="C151" s="22" t="s">
        <v>54</v>
      </c>
      <c r="D151" s="22">
        <v>11323</v>
      </c>
      <c r="E151" s="22" t="s">
        <v>53</v>
      </c>
      <c r="F151" s="22">
        <v>136.4</v>
      </c>
      <c r="G151" s="37" t="s">
        <v>552</v>
      </c>
      <c r="H151" s="24">
        <v>1</v>
      </c>
      <c r="J151" s="20">
        <v>1</v>
      </c>
      <c r="K151" s="22" t="s">
        <v>72</v>
      </c>
      <c r="L151" s="22">
        <v>11333</v>
      </c>
      <c r="M151" s="22" t="s">
        <v>71</v>
      </c>
      <c r="N151" s="22">
        <v>60.8</v>
      </c>
      <c r="O151" s="37" t="s">
        <v>532</v>
      </c>
      <c r="P151" s="20">
        <v>-2</v>
      </c>
    </row>
    <row r="152" customFormat="1" spans="1:16">
      <c r="A152" s="4"/>
      <c r="B152" s="21">
        <v>1</v>
      </c>
      <c r="C152" s="22" t="s">
        <v>38</v>
      </c>
      <c r="D152" s="22">
        <v>4311</v>
      </c>
      <c r="E152" s="22" t="s">
        <v>37</v>
      </c>
      <c r="F152" s="22">
        <v>419.45</v>
      </c>
      <c r="G152" s="26"/>
      <c r="H152" s="24">
        <v>5</v>
      </c>
      <c r="J152" s="20">
        <v>5</v>
      </c>
      <c r="K152" s="22" t="s">
        <v>236</v>
      </c>
      <c r="L152" s="22">
        <v>5457</v>
      </c>
      <c r="M152" s="22" t="s">
        <v>235</v>
      </c>
      <c r="N152" s="22">
        <v>30.68</v>
      </c>
      <c r="O152" s="38"/>
      <c r="P152" s="20">
        <v>-2</v>
      </c>
    </row>
    <row r="153" customFormat="1" spans="1:16">
      <c r="A153" s="4"/>
      <c r="B153" s="21">
        <v>2</v>
      </c>
      <c r="C153" s="22" t="s">
        <v>136</v>
      </c>
      <c r="D153" s="22">
        <v>11099</v>
      </c>
      <c r="E153" s="22" t="s">
        <v>135</v>
      </c>
      <c r="F153" s="22">
        <v>380.75</v>
      </c>
      <c r="G153" s="38"/>
      <c r="H153" s="24">
        <v>4</v>
      </c>
      <c r="J153" s="20">
        <v>4</v>
      </c>
      <c r="K153" s="22" t="s">
        <v>260</v>
      </c>
      <c r="L153" s="22">
        <v>10953</v>
      </c>
      <c r="M153" s="22" t="s">
        <v>259</v>
      </c>
      <c r="N153" s="22">
        <v>23.56</v>
      </c>
      <c r="O153" s="37"/>
      <c r="P153" s="20">
        <v>-2</v>
      </c>
    </row>
    <row r="154" customFormat="1" spans="1:16">
      <c r="A154" s="4"/>
      <c r="B154" s="21">
        <v>3</v>
      </c>
      <c r="C154" s="22" t="s">
        <v>63</v>
      </c>
      <c r="D154" s="22">
        <v>10613</v>
      </c>
      <c r="E154" s="22" t="s">
        <v>62</v>
      </c>
      <c r="F154" s="22">
        <v>304.51</v>
      </c>
      <c r="G154" s="26"/>
      <c r="H154" s="24">
        <v>3</v>
      </c>
      <c r="J154" s="20">
        <v>3</v>
      </c>
      <c r="K154" s="22" t="s">
        <v>229</v>
      </c>
      <c r="L154" s="22">
        <v>6662</v>
      </c>
      <c r="M154" s="22" t="s">
        <v>228</v>
      </c>
      <c r="N154" s="22">
        <v>23.11</v>
      </c>
      <c r="O154" s="37"/>
      <c r="P154" s="20">
        <v>-2</v>
      </c>
    </row>
    <row r="155" customFormat="1" spans="1:16">
      <c r="A155" s="4"/>
      <c r="B155" s="21">
        <v>4</v>
      </c>
      <c r="C155" s="22" t="s">
        <v>119</v>
      </c>
      <c r="D155" s="22">
        <v>6814</v>
      </c>
      <c r="E155" s="22" t="s">
        <v>118</v>
      </c>
      <c r="F155" s="22">
        <v>296.18</v>
      </c>
      <c r="G155" s="26"/>
      <c r="H155" s="24">
        <v>2</v>
      </c>
      <c r="J155" s="20">
        <v>2</v>
      </c>
      <c r="K155" s="22" t="s">
        <v>116</v>
      </c>
      <c r="L155" s="22">
        <v>11120</v>
      </c>
      <c r="M155" s="22" t="s">
        <v>178</v>
      </c>
      <c r="N155" s="22">
        <v>20.13</v>
      </c>
      <c r="O155" s="38"/>
      <c r="P155" s="20">
        <v>-2</v>
      </c>
    </row>
    <row r="156" customFormat="1" spans="1:16">
      <c r="A156" s="4"/>
      <c r="B156" s="21">
        <v>5</v>
      </c>
      <c r="C156" s="22" t="s">
        <v>165</v>
      </c>
      <c r="D156" s="22">
        <v>8798</v>
      </c>
      <c r="E156" s="22" t="s">
        <v>164</v>
      </c>
      <c r="F156" s="22">
        <v>221.93</v>
      </c>
      <c r="G156" s="37"/>
      <c r="H156" s="24">
        <v>1</v>
      </c>
      <c r="J156" s="20">
        <v>1</v>
      </c>
      <c r="K156" s="22" t="s">
        <v>147</v>
      </c>
      <c r="L156" s="22">
        <v>10900</v>
      </c>
      <c r="M156" s="22" t="s">
        <v>261</v>
      </c>
      <c r="N156" s="22">
        <v>12.27</v>
      </c>
      <c r="O156" s="37"/>
      <c r="P156" s="20">
        <v>-2</v>
      </c>
    </row>
    <row r="157" s="9" customFormat="1" spans="1:16">
      <c r="A157" s="50" t="s">
        <v>554</v>
      </c>
      <c r="B157" s="28">
        <v>1</v>
      </c>
      <c r="C157" s="30" t="s">
        <v>48</v>
      </c>
      <c r="D157" s="30">
        <v>11478</v>
      </c>
      <c r="E157" s="30" t="s">
        <v>13</v>
      </c>
      <c r="F157" s="30">
        <v>130.2</v>
      </c>
      <c r="G157" s="30" t="s">
        <v>555</v>
      </c>
      <c r="H157" s="31">
        <v>2</v>
      </c>
      <c r="J157" s="28">
        <v>2</v>
      </c>
      <c r="K157" s="30" t="s">
        <v>15</v>
      </c>
      <c r="L157" s="30"/>
      <c r="M157" s="30"/>
      <c r="N157" s="30"/>
      <c r="O157" s="39" t="s">
        <v>303</v>
      </c>
      <c r="P157" s="28">
        <v>0</v>
      </c>
    </row>
    <row r="158" s="9" customFormat="1" spans="1:16">
      <c r="A158" s="35"/>
      <c r="B158" s="28">
        <v>2</v>
      </c>
      <c r="C158" s="51" t="s">
        <v>15</v>
      </c>
      <c r="D158" s="51"/>
      <c r="E158" s="51"/>
      <c r="F158" s="51"/>
      <c r="G158" s="30" t="s">
        <v>552</v>
      </c>
      <c r="H158" s="31">
        <v>0</v>
      </c>
      <c r="J158" s="28">
        <v>1</v>
      </c>
      <c r="K158" s="30" t="s">
        <v>15</v>
      </c>
      <c r="L158" s="30"/>
      <c r="M158" s="30"/>
      <c r="N158" s="30"/>
      <c r="O158" s="39" t="s">
        <v>532</v>
      </c>
      <c r="P158" s="28">
        <v>0</v>
      </c>
    </row>
    <row r="159" s="9" customFormat="1" spans="1:16">
      <c r="A159" s="35"/>
      <c r="B159" s="28">
        <v>1</v>
      </c>
      <c r="C159" s="30" t="s">
        <v>35</v>
      </c>
      <c r="D159" s="30">
        <v>6965</v>
      </c>
      <c r="E159" s="30" t="s">
        <v>61</v>
      </c>
      <c r="F159" s="30">
        <v>629.48</v>
      </c>
      <c r="G159" s="36"/>
      <c r="H159" s="31">
        <v>5</v>
      </c>
      <c r="J159" s="28">
        <v>5</v>
      </c>
      <c r="K159" s="30" t="s">
        <v>258</v>
      </c>
      <c r="L159" s="30">
        <v>10983</v>
      </c>
      <c r="M159" s="30" t="s">
        <v>257</v>
      </c>
      <c r="N159" s="30">
        <v>36.44</v>
      </c>
      <c r="O159" s="41"/>
      <c r="P159" s="28">
        <v>-2</v>
      </c>
    </row>
    <row r="160" s="9" customFormat="1" spans="1:16">
      <c r="A160" s="35"/>
      <c r="B160" s="28">
        <v>2</v>
      </c>
      <c r="C160" s="30" t="s">
        <v>100</v>
      </c>
      <c r="D160" s="30">
        <v>11119</v>
      </c>
      <c r="E160" s="30" t="s">
        <v>99</v>
      </c>
      <c r="F160" s="30">
        <v>361.97</v>
      </c>
      <c r="G160" s="51"/>
      <c r="H160" s="31">
        <v>4</v>
      </c>
      <c r="J160" s="28">
        <v>4</v>
      </c>
      <c r="K160" s="30" t="s">
        <v>147</v>
      </c>
      <c r="L160" s="30">
        <v>10900</v>
      </c>
      <c r="M160" s="30" t="s">
        <v>261</v>
      </c>
      <c r="N160" s="30">
        <v>35.34</v>
      </c>
      <c r="O160" s="39"/>
      <c r="P160" s="28">
        <v>-4</v>
      </c>
    </row>
    <row r="161" s="9" customFormat="1" spans="1:16">
      <c r="A161" s="35"/>
      <c r="B161" s="28">
        <v>3</v>
      </c>
      <c r="C161" s="30" t="s">
        <v>41</v>
      </c>
      <c r="D161" s="30">
        <v>4117</v>
      </c>
      <c r="E161" s="30" t="s">
        <v>17</v>
      </c>
      <c r="F161" s="30">
        <v>324.31</v>
      </c>
      <c r="G161" s="36"/>
      <c r="H161" s="31">
        <v>3</v>
      </c>
      <c r="J161" s="28">
        <v>3</v>
      </c>
      <c r="K161" s="30" t="s">
        <v>145</v>
      </c>
      <c r="L161" s="30">
        <v>11023</v>
      </c>
      <c r="M161" s="30" t="s">
        <v>203</v>
      </c>
      <c r="N161" s="30">
        <v>28.14</v>
      </c>
      <c r="O161" s="39"/>
      <c r="P161" s="28">
        <v>-2</v>
      </c>
    </row>
    <row r="162" s="9" customFormat="1" spans="1:16">
      <c r="A162" s="35"/>
      <c r="B162" s="28">
        <v>4</v>
      </c>
      <c r="C162" s="30" t="s">
        <v>38</v>
      </c>
      <c r="D162" s="30">
        <v>4311</v>
      </c>
      <c r="E162" s="30" t="s">
        <v>37</v>
      </c>
      <c r="F162" s="30">
        <v>274.89</v>
      </c>
      <c r="G162" s="36"/>
      <c r="H162" s="31">
        <v>2</v>
      </c>
      <c r="J162" s="28">
        <v>2</v>
      </c>
      <c r="K162" s="30" t="s">
        <v>63</v>
      </c>
      <c r="L162" s="30">
        <v>10613</v>
      </c>
      <c r="M162" s="30" t="s">
        <v>62</v>
      </c>
      <c r="N162" s="30">
        <v>26.64</v>
      </c>
      <c r="O162" s="41"/>
      <c r="P162" s="28">
        <v>-2</v>
      </c>
    </row>
    <row r="163" s="9" customFormat="1" spans="1:16">
      <c r="A163" s="35"/>
      <c r="B163" s="28">
        <v>5</v>
      </c>
      <c r="C163" s="30" t="s">
        <v>79</v>
      </c>
      <c r="D163" s="30">
        <v>10809</v>
      </c>
      <c r="E163" s="30" t="s">
        <v>102</v>
      </c>
      <c r="F163" s="30">
        <v>221.06</v>
      </c>
      <c r="G163" s="30"/>
      <c r="H163" s="31">
        <v>1</v>
      </c>
      <c r="J163" s="28">
        <v>1</v>
      </c>
      <c r="K163" s="30" t="s">
        <v>69</v>
      </c>
      <c r="L163" s="30">
        <v>997367</v>
      </c>
      <c r="M163" s="30" t="s">
        <v>276</v>
      </c>
      <c r="N163" s="30">
        <v>12.01</v>
      </c>
      <c r="O163" s="39"/>
      <c r="P163" s="28">
        <v>-2</v>
      </c>
    </row>
    <row r="164" s="10" customFormat="1" spans="1:16">
      <c r="A164" s="34" t="s">
        <v>556</v>
      </c>
      <c r="B164" s="20">
        <v>1</v>
      </c>
      <c r="C164" s="22" t="s">
        <v>15</v>
      </c>
      <c r="D164" s="22"/>
      <c r="E164" s="22"/>
      <c r="F164" s="22"/>
      <c r="G164" s="22" t="s">
        <v>555</v>
      </c>
      <c r="H164" s="24">
        <v>0</v>
      </c>
      <c r="J164" s="20">
        <v>2</v>
      </c>
      <c r="K164" s="22" t="s">
        <v>15</v>
      </c>
      <c r="L164" s="22"/>
      <c r="M164" s="22"/>
      <c r="N164" s="22"/>
      <c r="O164" s="37" t="s">
        <v>303</v>
      </c>
      <c r="P164" s="20">
        <v>0</v>
      </c>
    </row>
    <row r="165" s="10" customFormat="1" spans="1:16">
      <c r="A165" s="34"/>
      <c r="B165" s="20">
        <v>2</v>
      </c>
      <c r="C165" s="22" t="s">
        <v>15</v>
      </c>
      <c r="D165" s="49"/>
      <c r="E165" s="49"/>
      <c r="F165" s="49"/>
      <c r="G165" s="22" t="s">
        <v>552</v>
      </c>
      <c r="H165" s="24">
        <v>0</v>
      </c>
      <c r="J165" s="20">
        <v>1</v>
      </c>
      <c r="K165" s="22" t="s">
        <v>15</v>
      </c>
      <c r="L165" s="22"/>
      <c r="M165" s="22"/>
      <c r="N165" s="22"/>
      <c r="O165" s="37" t="s">
        <v>532</v>
      </c>
      <c r="P165" s="20">
        <v>0</v>
      </c>
    </row>
    <row r="166" s="10" customFormat="1" spans="1:16">
      <c r="A166" s="34"/>
      <c r="B166" s="20">
        <v>1</v>
      </c>
      <c r="C166" s="22" t="s">
        <v>48</v>
      </c>
      <c r="D166" s="22">
        <v>998087</v>
      </c>
      <c r="E166" s="22" t="s">
        <v>47</v>
      </c>
      <c r="F166" s="22">
        <v>367.49</v>
      </c>
      <c r="G166" s="32"/>
      <c r="H166" s="24">
        <v>5</v>
      </c>
      <c r="J166" s="20">
        <v>5</v>
      </c>
      <c r="K166" s="22" t="s">
        <v>69</v>
      </c>
      <c r="L166" s="22">
        <v>997367</v>
      </c>
      <c r="M166" s="22" t="s">
        <v>276</v>
      </c>
      <c r="N166" s="22">
        <v>26.98</v>
      </c>
      <c r="O166" s="38"/>
      <c r="P166" s="20">
        <v>-2</v>
      </c>
    </row>
    <row r="167" s="10" customFormat="1" spans="1:16">
      <c r="A167" s="34"/>
      <c r="B167" s="20">
        <v>2</v>
      </c>
      <c r="C167" s="22" t="s">
        <v>105</v>
      </c>
      <c r="D167" s="22">
        <v>4196</v>
      </c>
      <c r="E167" s="22" t="s">
        <v>104</v>
      </c>
      <c r="F167" s="22">
        <v>281.52</v>
      </c>
      <c r="G167" s="49"/>
      <c r="H167" s="24">
        <v>4</v>
      </c>
      <c r="J167" s="20">
        <v>4</v>
      </c>
      <c r="K167" s="22" t="s">
        <v>220</v>
      </c>
      <c r="L167" s="22">
        <v>11102</v>
      </c>
      <c r="M167" s="22" t="s">
        <v>242</v>
      </c>
      <c r="N167" s="22">
        <v>26.78</v>
      </c>
      <c r="O167" s="37"/>
      <c r="P167" s="20">
        <v>-2</v>
      </c>
    </row>
    <row r="168" s="10" customFormat="1" spans="1:16">
      <c r="A168" s="34"/>
      <c r="B168" s="20">
        <v>3</v>
      </c>
      <c r="C168" s="22" t="s">
        <v>93</v>
      </c>
      <c r="D168" s="22">
        <v>4187</v>
      </c>
      <c r="E168" s="22" t="s">
        <v>92</v>
      </c>
      <c r="F168" s="22">
        <v>239.89</v>
      </c>
      <c r="G168" s="32"/>
      <c r="H168" s="24">
        <v>3</v>
      </c>
      <c r="J168" s="20">
        <v>3</v>
      </c>
      <c r="K168" s="22" t="s">
        <v>177</v>
      </c>
      <c r="L168" s="22">
        <v>11143</v>
      </c>
      <c r="M168" s="22" t="s">
        <v>176</v>
      </c>
      <c r="N168" s="22">
        <v>26.05</v>
      </c>
      <c r="O168" s="37"/>
      <c r="P168" s="20">
        <v>-2</v>
      </c>
    </row>
    <row r="169" s="10" customFormat="1" ht="15.95" customHeight="1" spans="1:16">
      <c r="A169" s="34"/>
      <c r="B169" s="20">
        <v>4</v>
      </c>
      <c r="C169" s="22" t="s">
        <v>138</v>
      </c>
      <c r="D169" s="22">
        <v>10952</v>
      </c>
      <c r="E169" s="22" t="s">
        <v>137</v>
      </c>
      <c r="F169" s="22">
        <v>189.17</v>
      </c>
      <c r="G169" s="32"/>
      <c r="H169" s="24">
        <v>2</v>
      </c>
      <c r="J169" s="20">
        <v>2</v>
      </c>
      <c r="K169" s="22" t="s">
        <v>72</v>
      </c>
      <c r="L169" s="22">
        <v>9209</v>
      </c>
      <c r="M169" s="22" t="s">
        <v>273</v>
      </c>
      <c r="N169" s="22">
        <v>25.98</v>
      </c>
      <c r="O169" s="38"/>
      <c r="P169" s="20">
        <v>-2</v>
      </c>
    </row>
    <row r="170" s="10" customFormat="1" spans="1:16">
      <c r="A170" s="34"/>
      <c r="B170" s="20">
        <v>5</v>
      </c>
      <c r="C170" s="22" t="s">
        <v>119</v>
      </c>
      <c r="D170" s="22">
        <v>6814</v>
      </c>
      <c r="E170" s="22" t="s">
        <v>118</v>
      </c>
      <c r="F170" s="22">
        <v>170.72</v>
      </c>
      <c r="G170" s="22"/>
      <c r="H170" s="24">
        <v>1</v>
      </c>
      <c r="J170" s="20">
        <v>1</v>
      </c>
      <c r="K170" s="22" t="s">
        <v>199</v>
      </c>
      <c r="L170" s="22">
        <v>11131</v>
      </c>
      <c r="M170" s="22" t="s">
        <v>198</v>
      </c>
      <c r="N170" s="22">
        <v>22.07</v>
      </c>
      <c r="O170" s="37"/>
      <c r="P170" s="20">
        <v>-2</v>
      </c>
    </row>
    <row r="171" s="11" customFormat="1" spans="1:16">
      <c r="A171" s="34" t="s">
        <v>557</v>
      </c>
      <c r="B171" s="28">
        <v>1</v>
      </c>
      <c r="C171" s="30" t="s">
        <v>48</v>
      </c>
      <c r="D171" s="30">
        <v>11478</v>
      </c>
      <c r="E171" s="30" t="s">
        <v>13</v>
      </c>
      <c r="F171" s="30">
        <v>332.87</v>
      </c>
      <c r="G171" s="30" t="s">
        <v>555</v>
      </c>
      <c r="H171" s="31">
        <v>2</v>
      </c>
      <c r="J171" s="20">
        <v>2</v>
      </c>
      <c r="K171" s="22" t="s">
        <v>15</v>
      </c>
      <c r="L171" s="22"/>
      <c r="M171" s="22"/>
      <c r="N171" s="22"/>
      <c r="O171" s="37" t="s">
        <v>303</v>
      </c>
      <c r="P171" s="20">
        <v>0</v>
      </c>
    </row>
    <row r="172" s="11" customFormat="1" spans="1:16">
      <c r="A172" s="34"/>
      <c r="B172" s="28">
        <v>2</v>
      </c>
      <c r="C172" s="30" t="s">
        <v>15</v>
      </c>
      <c r="D172" s="52"/>
      <c r="E172" s="52"/>
      <c r="F172" s="52"/>
      <c r="G172" s="30" t="s">
        <v>552</v>
      </c>
      <c r="H172" s="31">
        <v>0</v>
      </c>
      <c r="J172" s="20">
        <v>1</v>
      </c>
      <c r="K172" s="22" t="s">
        <v>15</v>
      </c>
      <c r="L172" s="22"/>
      <c r="M172" s="22"/>
      <c r="N172" s="22"/>
      <c r="O172" s="37" t="s">
        <v>532</v>
      </c>
      <c r="P172" s="20">
        <v>0</v>
      </c>
    </row>
    <row r="173" s="11" customFormat="1" spans="1:16">
      <c r="A173" s="34"/>
      <c r="B173" s="28">
        <v>1</v>
      </c>
      <c r="C173" s="30" t="s">
        <v>44</v>
      </c>
      <c r="D173" s="30">
        <v>997727</v>
      </c>
      <c r="E173" s="30" t="s">
        <v>43</v>
      </c>
      <c r="F173" s="30">
        <v>1304.27</v>
      </c>
      <c r="G173" s="36"/>
      <c r="H173" s="31">
        <v>5</v>
      </c>
      <c r="J173" s="20">
        <v>5</v>
      </c>
      <c r="K173" s="22" t="s">
        <v>69</v>
      </c>
      <c r="L173" s="22">
        <v>997367</v>
      </c>
      <c r="M173" s="22" t="s">
        <v>276</v>
      </c>
      <c r="N173" s="22">
        <v>41.17</v>
      </c>
      <c r="O173" s="38"/>
      <c r="P173" s="20">
        <v>-2</v>
      </c>
    </row>
    <row r="174" s="11" customFormat="1" spans="1:16">
      <c r="A174" s="34"/>
      <c r="B174" s="28">
        <v>2</v>
      </c>
      <c r="C174" s="30" t="s">
        <v>147</v>
      </c>
      <c r="D174" s="30">
        <v>9988</v>
      </c>
      <c r="E174" s="30" t="s">
        <v>146</v>
      </c>
      <c r="F174" s="30">
        <v>856.42</v>
      </c>
      <c r="G174" s="51"/>
      <c r="H174" s="31">
        <v>4</v>
      </c>
      <c r="J174" s="20">
        <v>4</v>
      </c>
      <c r="K174" s="22" t="s">
        <v>181</v>
      </c>
      <c r="L174" s="22">
        <v>4147</v>
      </c>
      <c r="M174" s="22" t="s">
        <v>239</v>
      </c>
      <c r="N174" s="22">
        <v>40.91</v>
      </c>
      <c r="O174" s="37"/>
      <c r="P174" s="20">
        <v>-2</v>
      </c>
    </row>
    <row r="175" s="11" customFormat="1" spans="1:16">
      <c r="A175" s="34"/>
      <c r="B175" s="28">
        <v>3</v>
      </c>
      <c r="C175" s="30" t="s">
        <v>52</v>
      </c>
      <c r="D175" s="30">
        <v>7317</v>
      </c>
      <c r="E175" s="30" t="s">
        <v>51</v>
      </c>
      <c r="F175" s="30">
        <v>675.8</v>
      </c>
      <c r="G175" s="36"/>
      <c r="H175" s="31">
        <v>3</v>
      </c>
      <c r="J175" s="20">
        <v>3</v>
      </c>
      <c r="K175" s="22" t="s">
        <v>91</v>
      </c>
      <c r="L175" s="22">
        <v>9841</v>
      </c>
      <c r="M175" s="22" t="s">
        <v>247</v>
      </c>
      <c r="N175" s="22">
        <v>39.68</v>
      </c>
      <c r="O175" s="37"/>
      <c r="P175" s="20">
        <v>-2</v>
      </c>
    </row>
    <row r="176" s="11" customFormat="1" spans="1:16">
      <c r="A176" s="34"/>
      <c r="B176" s="28">
        <v>4</v>
      </c>
      <c r="C176" s="30" t="s">
        <v>93</v>
      </c>
      <c r="D176" s="30">
        <v>4187</v>
      </c>
      <c r="E176" s="30" t="s">
        <v>92</v>
      </c>
      <c r="F176" s="30">
        <v>655.2</v>
      </c>
      <c r="G176" s="36"/>
      <c r="H176" s="31">
        <v>2</v>
      </c>
      <c r="J176" s="20">
        <v>2</v>
      </c>
      <c r="K176" s="22" t="s">
        <v>60</v>
      </c>
      <c r="L176" s="22">
        <v>8903</v>
      </c>
      <c r="M176" s="22" t="s">
        <v>174</v>
      </c>
      <c r="N176" s="22">
        <v>36.59</v>
      </c>
      <c r="O176" s="38"/>
      <c r="P176" s="20">
        <v>-2</v>
      </c>
    </row>
    <row r="177" s="11" customFormat="1" spans="1:16">
      <c r="A177" s="34"/>
      <c r="B177" s="28">
        <v>5</v>
      </c>
      <c r="C177" s="30" t="s">
        <v>72</v>
      </c>
      <c r="D177" s="30">
        <v>11602</v>
      </c>
      <c r="E177" s="30" t="s">
        <v>134</v>
      </c>
      <c r="F177" s="30">
        <v>568.85</v>
      </c>
      <c r="G177" s="30"/>
      <c r="H177" s="31">
        <v>1</v>
      </c>
      <c r="J177" s="20">
        <v>1</v>
      </c>
      <c r="K177" s="22" t="s">
        <v>194</v>
      </c>
      <c r="L177" s="22">
        <v>9220</v>
      </c>
      <c r="M177" s="22" t="s">
        <v>264</v>
      </c>
      <c r="N177" s="22">
        <v>33.56</v>
      </c>
      <c r="O177" s="37"/>
      <c r="P177" s="20">
        <v>-2</v>
      </c>
    </row>
    <row r="178" s="11" customFormat="1" spans="1:16">
      <c r="A178" s="34" t="s">
        <v>558</v>
      </c>
      <c r="B178" s="20">
        <v>1</v>
      </c>
      <c r="C178" s="22" t="s">
        <v>48</v>
      </c>
      <c r="D178" s="22">
        <v>11478</v>
      </c>
      <c r="E178" s="22" t="s">
        <v>13</v>
      </c>
      <c r="F178" s="22">
        <v>367.34</v>
      </c>
      <c r="G178" s="22" t="s">
        <v>555</v>
      </c>
      <c r="H178" s="24">
        <v>3</v>
      </c>
      <c r="J178" s="20">
        <v>2</v>
      </c>
      <c r="K178" s="22" t="s">
        <v>15</v>
      </c>
      <c r="L178" s="22"/>
      <c r="M178" s="22"/>
      <c r="N178" s="22"/>
      <c r="O178" s="37" t="s">
        <v>303</v>
      </c>
      <c r="P178" s="20">
        <v>0</v>
      </c>
    </row>
    <row r="179" s="11" customFormat="1" spans="1:16">
      <c r="A179" s="34"/>
      <c r="B179" s="20">
        <v>2</v>
      </c>
      <c r="C179" s="22" t="s">
        <v>15</v>
      </c>
      <c r="D179" s="22"/>
      <c r="E179" s="22"/>
      <c r="F179" s="49"/>
      <c r="G179" s="22" t="s">
        <v>552</v>
      </c>
      <c r="H179" s="24">
        <v>0</v>
      </c>
      <c r="J179" s="20">
        <v>1</v>
      </c>
      <c r="K179" s="22" t="s">
        <v>15</v>
      </c>
      <c r="L179" s="22"/>
      <c r="M179" s="22"/>
      <c r="N179" s="22"/>
      <c r="O179" s="37" t="s">
        <v>532</v>
      </c>
      <c r="P179" s="20">
        <v>0</v>
      </c>
    </row>
    <row r="180" s="11" customFormat="1" spans="1:16">
      <c r="A180" s="34"/>
      <c r="B180" s="20">
        <v>1</v>
      </c>
      <c r="C180" s="22" t="s">
        <v>41</v>
      </c>
      <c r="D180" s="22">
        <v>4117</v>
      </c>
      <c r="E180" s="22" t="s">
        <v>17</v>
      </c>
      <c r="F180" s="22">
        <v>1500.75</v>
      </c>
      <c r="G180" s="32"/>
      <c r="H180" s="24">
        <v>5</v>
      </c>
      <c r="J180" s="20">
        <v>5</v>
      </c>
      <c r="K180" s="22" t="s">
        <v>35</v>
      </c>
      <c r="L180" s="22">
        <v>990451</v>
      </c>
      <c r="M180" s="22" t="s">
        <v>106</v>
      </c>
      <c r="N180" s="22">
        <v>59.48</v>
      </c>
      <c r="O180" s="38"/>
      <c r="P180" s="20">
        <v>-2</v>
      </c>
    </row>
    <row r="181" s="11" customFormat="1" spans="1:16">
      <c r="A181" s="34"/>
      <c r="B181" s="20">
        <v>2</v>
      </c>
      <c r="C181" s="22" t="s">
        <v>74</v>
      </c>
      <c r="D181" s="22">
        <v>9331</v>
      </c>
      <c r="E181" s="22" t="s">
        <v>73</v>
      </c>
      <c r="F181" s="22">
        <v>1359.63</v>
      </c>
      <c r="G181" s="49"/>
      <c r="H181" s="24">
        <v>4</v>
      </c>
      <c r="J181" s="20">
        <v>4</v>
      </c>
      <c r="K181" s="22" t="s">
        <v>201</v>
      </c>
      <c r="L181" s="22">
        <v>11125</v>
      </c>
      <c r="M181" s="22" t="s">
        <v>200</v>
      </c>
      <c r="N181" s="22">
        <v>58.4</v>
      </c>
      <c r="O181" s="37"/>
      <c r="P181" s="20">
        <v>-2</v>
      </c>
    </row>
    <row r="182" s="11" customFormat="1" spans="1:16">
      <c r="A182" s="34"/>
      <c r="B182" s="20">
        <v>3</v>
      </c>
      <c r="C182" s="22" t="s">
        <v>41</v>
      </c>
      <c r="D182" s="22">
        <v>4143</v>
      </c>
      <c r="E182" s="22" t="s">
        <v>40</v>
      </c>
      <c r="F182" s="22">
        <v>945.77</v>
      </c>
      <c r="G182" s="32"/>
      <c r="H182" s="24">
        <v>3</v>
      </c>
      <c r="J182" s="20">
        <v>3</v>
      </c>
      <c r="K182" s="22" t="s">
        <v>91</v>
      </c>
      <c r="L182" s="22">
        <v>11241</v>
      </c>
      <c r="M182" s="22" t="s">
        <v>173</v>
      </c>
      <c r="N182" s="22">
        <v>55.81</v>
      </c>
      <c r="O182" s="37"/>
      <c r="P182" s="20">
        <v>-2</v>
      </c>
    </row>
    <row r="183" s="11" customFormat="1" spans="1:16">
      <c r="A183" s="34"/>
      <c r="B183" s="20">
        <v>4</v>
      </c>
      <c r="C183" s="22" t="s">
        <v>149</v>
      </c>
      <c r="D183" s="22">
        <v>9895</v>
      </c>
      <c r="E183" s="22" t="s">
        <v>148</v>
      </c>
      <c r="F183" s="22">
        <v>918.97</v>
      </c>
      <c r="G183" s="32"/>
      <c r="H183" s="24">
        <v>2</v>
      </c>
      <c r="J183" s="20">
        <v>2</v>
      </c>
      <c r="K183" s="22" t="s">
        <v>194</v>
      </c>
      <c r="L183" s="22">
        <v>9220</v>
      </c>
      <c r="M183" s="22" t="s">
        <v>264</v>
      </c>
      <c r="N183" s="22">
        <v>48.07</v>
      </c>
      <c r="O183" s="38"/>
      <c r="P183" s="20">
        <v>-4</v>
      </c>
    </row>
    <row r="184" s="11" customFormat="1" spans="1:16">
      <c r="A184" s="34"/>
      <c r="B184" s="20">
        <v>5</v>
      </c>
      <c r="C184" s="22" t="s">
        <v>38</v>
      </c>
      <c r="D184" s="22">
        <v>4311</v>
      </c>
      <c r="E184" s="22" t="s">
        <v>37</v>
      </c>
      <c r="F184" s="22">
        <v>893.79</v>
      </c>
      <c r="G184" s="22"/>
      <c r="H184" s="24">
        <v>1</v>
      </c>
      <c r="J184" s="20">
        <v>1</v>
      </c>
      <c r="K184" s="22" t="s">
        <v>194</v>
      </c>
      <c r="L184" s="22">
        <v>11051</v>
      </c>
      <c r="M184" s="22" t="s">
        <v>244</v>
      </c>
      <c r="N184" s="22">
        <v>47.06</v>
      </c>
      <c r="O184" s="37"/>
      <c r="P184" s="20">
        <v>-2</v>
      </c>
    </row>
    <row r="185" s="10" customFormat="1" spans="1:16">
      <c r="A185" s="34" t="s">
        <v>559</v>
      </c>
      <c r="B185" s="28">
        <v>1</v>
      </c>
      <c r="C185" s="30" t="s">
        <v>15</v>
      </c>
      <c r="D185" s="30"/>
      <c r="E185" s="30"/>
      <c r="F185" s="30"/>
      <c r="G185" s="30" t="s">
        <v>532</v>
      </c>
      <c r="H185" s="31">
        <v>0</v>
      </c>
      <c r="J185" s="28">
        <v>2</v>
      </c>
      <c r="K185" s="30" t="s">
        <v>15</v>
      </c>
      <c r="L185" s="30"/>
      <c r="M185" s="30"/>
      <c r="N185" s="30"/>
      <c r="O185" s="39" t="s">
        <v>303</v>
      </c>
      <c r="P185" s="28">
        <v>0</v>
      </c>
    </row>
    <row r="186" s="10" customFormat="1" spans="1:16">
      <c r="A186" s="34"/>
      <c r="B186" s="28">
        <v>2</v>
      </c>
      <c r="C186" s="30" t="s">
        <v>15</v>
      </c>
      <c r="D186" s="30"/>
      <c r="E186" s="30"/>
      <c r="F186" s="51"/>
      <c r="G186" s="30" t="s">
        <v>552</v>
      </c>
      <c r="H186" s="31">
        <v>0</v>
      </c>
      <c r="J186" s="28">
        <v>1</v>
      </c>
      <c r="K186" s="30" t="s">
        <v>15</v>
      </c>
      <c r="L186" s="30"/>
      <c r="M186" s="30"/>
      <c r="N186" s="30"/>
      <c r="O186" s="39" t="s">
        <v>532</v>
      </c>
      <c r="P186" s="28">
        <v>0</v>
      </c>
    </row>
    <row r="187" s="10" customFormat="1" spans="1:16">
      <c r="A187" s="34"/>
      <c r="B187" s="28">
        <v>1</v>
      </c>
      <c r="C187" s="30" t="s">
        <v>44</v>
      </c>
      <c r="D187" s="30">
        <v>997727</v>
      </c>
      <c r="E187" s="30" t="s">
        <v>43</v>
      </c>
      <c r="F187" s="30">
        <v>476.98</v>
      </c>
      <c r="G187" s="36"/>
      <c r="H187" s="31">
        <v>5</v>
      </c>
      <c r="J187" s="28">
        <v>5</v>
      </c>
      <c r="K187" s="30" t="s">
        <v>263</v>
      </c>
      <c r="L187" s="30">
        <v>10650</v>
      </c>
      <c r="M187" s="30" t="s">
        <v>262</v>
      </c>
      <c r="N187" s="30">
        <v>33.19</v>
      </c>
      <c r="O187" s="41"/>
      <c r="P187" s="28">
        <v>-2</v>
      </c>
    </row>
    <row r="188" s="10" customFormat="1" spans="1:16">
      <c r="A188" s="34"/>
      <c r="B188" s="28">
        <v>2</v>
      </c>
      <c r="C188" s="30" t="s">
        <v>35</v>
      </c>
      <c r="D188" s="30">
        <v>6965</v>
      </c>
      <c r="E188" s="30" t="s">
        <v>61</v>
      </c>
      <c r="F188" s="30">
        <v>419.12</v>
      </c>
      <c r="G188" s="51"/>
      <c r="H188" s="31">
        <v>4</v>
      </c>
      <c r="J188" s="28">
        <v>4</v>
      </c>
      <c r="K188" s="30" t="s">
        <v>199</v>
      </c>
      <c r="L188" s="30">
        <v>7661</v>
      </c>
      <c r="M188" s="30" t="s">
        <v>221</v>
      </c>
      <c r="N188" s="30">
        <v>32.15</v>
      </c>
      <c r="O188" s="39"/>
      <c r="P188" s="28">
        <v>-2</v>
      </c>
    </row>
    <row r="189" s="10" customFormat="1" spans="1:16">
      <c r="A189" s="34"/>
      <c r="B189" s="28">
        <v>3</v>
      </c>
      <c r="C189" s="30" t="s">
        <v>66</v>
      </c>
      <c r="D189" s="30">
        <v>4089</v>
      </c>
      <c r="E189" s="30" t="s">
        <v>65</v>
      </c>
      <c r="F189" s="30">
        <v>395.77</v>
      </c>
      <c r="G189" s="36"/>
      <c r="H189" s="31">
        <v>3</v>
      </c>
      <c r="J189" s="28">
        <v>3</v>
      </c>
      <c r="K189" s="30" t="s">
        <v>140</v>
      </c>
      <c r="L189" s="30">
        <v>10186</v>
      </c>
      <c r="M189" s="30" t="s">
        <v>212</v>
      </c>
      <c r="N189" s="30">
        <v>25.14</v>
      </c>
      <c r="O189" s="39"/>
      <c r="P189" s="28">
        <v>-2</v>
      </c>
    </row>
    <row r="190" s="10" customFormat="1" spans="1:16">
      <c r="A190" s="34"/>
      <c r="B190" s="28">
        <v>4</v>
      </c>
      <c r="C190" s="30" t="s">
        <v>84</v>
      </c>
      <c r="D190" s="30">
        <v>11110</v>
      </c>
      <c r="E190" s="30" t="s">
        <v>83</v>
      </c>
      <c r="F190" s="30">
        <v>360.73</v>
      </c>
      <c r="G190" s="36"/>
      <c r="H190" s="31">
        <v>2</v>
      </c>
      <c r="J190" s="28">
        <v>2</v>
      </c>
      <c r="K190" s="30" t="s">
        <v>260</v>
      </c>
      <c r="L190" s="30">
        <v>10953</v>
      </c>
      <c r="M190" s="30" t="s">
        <v>259</v>
      </c>
      <c r="N190" s="30">
        <v>19.53</v>
      </c>
      <c r="O190" s="41"/>
      <c r="P190" s="28">
        <v>-2</v>
      </c>
    </row>
    <row r="191" s="10" customFormat="1" spans="1:16">
      <c r="A191" s="34"/>
      <c r="B191" s="28">
        <v>5</v>
      </c>
      <c r="C191" s="30" t="s">
        <v>84</v>
      </c>
      <c r="D191" s="30">
        <v>11004</v>
      </c>
      <c r="E191" s="30" t="s">
        <v>161</v>
      </c>
      <c r="F191" s="30">
        <v>312.27</v>
      </c>
      <c r="G191" s="30"/>
      <c r="H191" s="31">
        <v>1</v>
      </c>
      <c r="J191" s="28">
        <v>1</v>
      </c>
      <c r="K191" s="30" t="s">
        <v>271</v>
      </c>
      <c r="L191" s="30">
        <v>9295</v>
      </c>
      <c r="M191" s="30" t="s">
        <v>270</v>
      </c>
      <c r="N191" s="30">
        <v>17.93</v>
      </c>
      <c r="O191" s="39"/>
      <c r="P191" s="28">
        <v>-2</v>
      </c>
    </row>
    <row r="192" s="10" customFormat="1" spans="1:16">
      <c r="A192" s="35" t="s">
        <v>560</v>
      </c>
      <c r="B192" s="20">
        <v>1</v>
      </c>
      <c r="C192" s="22" t="s">
        <v>48</v>
      </c>
      <c r="D192" s="22">
        <v>11478</v>
      </c>
      <c r="E192" s="22" t="s">
        <v>13</v>
      </c>
      <c r="F192" s="22">
        <v>162.76</v>
      </c>
      <c r="G192" s="22" t="s">
        <v>532</v>
      </c>
      <c r="H192" s="24">
        <v>2</v>
      </c>
      <c r="J192" s="20">
        <v>2</v>
      </c>
      <c r="K192" s="22" t="s">
        <v>15</v>
      </c>
      <c r="L192" s="22"/>
      <c r="M192" s="22"/>
      <c r="N192" s="22"/>
      <c r="O192" s="37" t="s">
        <v>303</v>
      </c>
      <c r="P192" s="20">
        <v>0</v>
      </c>
    </row>
    <row r="193" s="10" customFormat="1" spans="1:16">
      <c r="A193" s="35"/>
      <c r="B193" s="20">
        <v>2</v>
      </c>
      <c r="C193" s="53"/>
      <c r="D193" s="53"/>
      <c r="E193" s="53"/>
      <c r="F193" s="53"/>
      <c r="G193" s="22" t="s">
        <v>552</v>
      </c>
      <c r="H193" s="24">
        <v>0</v>
      </c>
      <c r="J193" s="20">
        <v>1</v>
      </c>
      <c r="K193" s="22" t="s">
        <v>15</v>
      </c>
      <c r="L193" s="22"/>
      <c r="M193" s="22"/>
      <c r="N193" s="22"/>
      <c r="O193" s="37" t="s">
        <v>532</v>
      </c>
      <c r="P193" s="20">
        <v>0</v>
      </c>
    </row>
    <row r="194" s="10" customFormat="1" spans="1:16">
      <c r="A194" s="35"/>
      <c r="B194" s="20">
        <v>1</v>
      </c>
      <c r="C194" s="22" t="s">
        <v>95</v>
      </c>
      <c r="D194" s="22">
        <v>4093</v>
      </c>
      <c r="E194" s="22" t="s">
        <v>94</v>
      </c>
      <c r="F194" s="22">
        <v>1152.79</v>
      </c>
      <c r="G194" s="22"/>
      <c r="H194" s="24">
        <v>5</v>
      </c>
      <c r="J194" s="20">
        <v>5</v>
      </c>
      <c r="K194" s="22" t="s">
        <v>271</v>
      </c>
      <c r="L194" s="22">
        <v>9295</v>
      </c>
      <c r="M194" s="22" t="s">
        <v>270</v>
      </c>
      <c r="N194" s="22">
        <v>27.57</v>
      </c>
      <c r="O194" s="38"/>
      <c r="P194" s="20">
        <v>-4</v>
      </c>
    </row>
    <row r="195" s="10" customFormat="1" spans="1:16">
      <c r="A195" s="35"/>
      <c r="B195" s="20">
        <v>2</v>
      </c>
      <c r="C195" s="22" t="s">
        <v>41</v>
      </c>
      <c r="D195" s="22">
        <v>4143</v>
      </c>
      <c r="E195" s="22" t="s">
        <v>40</v>
      </c>
      <c r="F195" s="22">
        <v>348.87</v>
      </c>
      <c r="G195" s="53"/>
      <c r="H195" s="24">
        <v>4</v>
      </c>
      <c r="J195" s="20">
        <v>4</v>
      </c>
      <c r="K195" s="22" t="s">
        <v>227</v>
      </c>
      <c r="L195" s="22">
        <v>11627</v>
      </c>
      <c r="M195" s="22" t="s">
        <v>255</v>
      </c>
      <c r="N195" s="22">
        <v>27.47</v>
      </c>
      <c r="O195" s="37"/>
      <c r="P195" s="20">
        <v>-2</v>
      </c>
    </row>
    <row r="196" s="10" customFormat="1" spans="1:16">
      <c r="A196" s="35"/>
      <c r="B196" s="20">
        <v>3</v>
      </c>
      <c r="C196" s="22" t="s">
        <v>88</v>
      </c>
      <c r="D196" s="22">
        <v>4304</v>
      </c>
      <c r="E196" s="22" t="s">
        <v>125</v>
      </c>
      <c r="F196" s="22">
        <v>348.02</v>
      </c>
      <c r="G196" s="22"/>
      <c r="H196" s="24">
        <v>3</v>
      </c>
      <c r="J196" s="20">
        <v>3</v>
      </c>
      <c r="K196" s="22" t="s">
        <v>238</v>
      </c>
      <c r="L196" s="22">
        <v>6251</v>
      </c>
      <c r="M196" s="22" t="s">
        <v>266</v>
      </c>
      <c r="N196" s="22">
        <v>26.2</v>
      </c>
      <c r="O196" s="37"/>
      <c r="P196" s="20">
        <v>-2</v>
      </c>
    </row>
    <row r="197" s="10" customFormat="1" spans="1:16">
      <c r="A197" s="35"/>
      <c r="B197" s="20">
        <v>4</v>
      </c>
      <c r="C197" s="22" t="s">
        <v>35</v>
      </c>
      <c r="D197" s="22">
        <v>10816</v>
      </c>
      <c r="E197" s="22" t="s">
        <v>67</v>
      </c>
      <c r="F197" s="22">
        <v>313.72</v>
      </c>
      <c r="G197" s="22"/>
      <c r="H197" s="24">
        <v>2</v>
      </c>
      <c r="J197" s="20">
        <v>2</v>
      </c>
      <c r="K197" s="22" t="s">
        <v>69</v>
      </c>
      <c r="L197" s="22">
        <v>997367</v>
      </c>
      <c r="M197" s="22" t="s">
        <v>276</v>
      </c>
      <c r="N197" s="22">
        <v>24.85</v>
      </c>
      <c r="O197" s="38"/>
      <c r="P197" s="20">
        <v>-2</v>
      </c>
    </row>
    <row r="198" s="10" customFormat="1" spans="1:16">
      <c r="A198" s="35"/>
      <c r="B198" s="20">
        <v>5</v>
      </c>
      <c r="C198" s="22" t="s">
        <v>160</v>
      </c>
      <c r="D198" s="22">
        <v>8763</v>
      </c>
      <c r="E198" s="22" t="s">
        <v>166</v>
      </c>
      <c r="F198" s="22">
        <v>308.34</v>
      </c>
      <c r="G198" s="22"/>
      <c r="H198" s="24">
        <v>1</v>
      </c>
      <c r="J198" s="20">
        <v>1</v>
      </c>
      <c r="K198" s="22" t="s">
        <v>169</v>
      </c>
      <c r="L198" s="22">
        <v>11443</v>
      </c>
      <c r="M198" s="22" t="s">
        <v>256</v>
      </c>
      <c r="N198" s="22">
        <v>24.71</v>
      </c>
      <c r="O198" s="37"/>
      <c r="P198" s="20">
        <v>-2</v>
      </c>
    </row>
    <row r="199" spans="1:6">
      <c r="A199" s="12"/>
      <c r="C199" s="54"/>
      <c r="D199" s="54"/>
      <c r="E199" s="54"/>
      <c r="F199" s="54"/>
    </row>
  </sheetData>
  <mergeCells count="30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opLeftCell="A79" workbookViewId="0">
      <selection activeCell="H107" sqref="H107"/>
    </sheetView>
  </sheetViews>
  <sheetFormatPr defaultColWidth="9" defaultRowHeight="13.5" outlineLevelCol="2"/>
  <cols>
    <col min="1" max="16384" width="9" style="4"/>
  </cols>
  <sheetData>
    <row r="1" spans="1:3">
      <c r="A1" s="5" t="s">
        <v>28</v>
      </c>
      <c r="B1" s="6" t="s">
        <v>6</v>
      </c>
      <c r="C1" s="5" t="s">
        <v>29</v>
      </c>
    </row>
    <row r="2" spans="1:3">
      <c r="A2" s="5">
        <v>4022</v>
      </c>
      <c r="B2" s="5" t="s">
        <v>157</v>
      </c>
      <c r="C2" s="5">
        <v>2</v>
      </c>
    </row>
    <row r="3" spans="1:3">
      <c r="A3" s="5">
        <v>4028</v>
      </c>
      <c r="B3" s="5" t="s">
        <v>132</v>
      </c>
      <c r="C3" s="5">
        <v>3</v>
      </c>
    </row>
    <row r="4" spans="1:3">
      <c r="A4" s="5">
        <v>4033</v>
      </c>
      <c r="B4" s="5" t="s">
        <v>130</v>
      </c>
      <c r="C4" s="5">
        <v>3</v>
      </c>
    </row>
    <row r="5" spans="1:3">
      <c r="A5" s="5">
        <v>4061</v>
      </c>
      <c r="B5" s="5" t="s">
        <v>70</v>
      </c>
      <c r="C5" s="5">
        <v>7</v>
      </c>
    </row>
    <row r="6" spans="1:3">
      <c r="A6" s="5">
        <v>4086</v>
      </c>
      <c r="B6" s="5" t="s">
        <v>129</v>
      </c>
      <c r="C6" s="5">
        <v>3</v>
      </c>
    </row>
    <row r="7" spans="1:3">
      <c r="A7" s="5">
        <v>4089</v>
      </c>
      <c r="B7" s="5" t="s">
        <v>65</v>
      </c>
      <c r="C7" s="5">
        <v>8</v>
      </c>
    </row>
    <row r="8" spans="1:3">
      <c r="A8" s="5">
        <v>4093</v>
      </c>
      <c r="B8" s="5" t="s">
        <v>94</v>
      </c>
      <c r="C8" s="5">
        <v>9</v>
      </c>
    </row>
    <row r="9" spans="1:3">
      <c r="A9" s="5">
        <v>4117</v>
      </c>
      <c r="B9" s="5" t="s">
        <v>17</v>
      </c>
      <c r="C9" s="5">
        <v>16</v>
      </c>
    </row>
    <row r="10" spans="1:3">
      <c r="A10" s="5">
        <v>4121</v>
      </c>
      <c r="B10" s="5" t="s">
        <v>128</v>
      </c>
      <c r="C10" s="5">
        <v>3</v>
      </c>
    </row>
    <row r="11" spans="1:3">
      <c r="A11" s="5">
        <v>4133</v>
      </c>
      <c r="B11" s="5" t="s">
        <v>172</v>
      </c>
      <c r="C11" s="5">
        <v>5</v>
      </c>
    </row>
    <row r="12" spans="1:3">
      <c r="A12" s="5">
        <v>4143</v>
      </c>
      <c r="B12" s="5" t="s">
        <v>40</v>
      </c>
      <c r="C12" s="5">
        <v>20</v>
      </c>
    </row>
    <row r="13" spans="1:3">
      <c r="A13" s="5">
        <v>4187</v>
      </c>
      <c r="B13" s="5" t="s">
        <v>92</v>
      </c>
      <c r="C13" s="5">
        <v>5</v>
      </c>
    </row>
    <row r="14" spans="1:3">
      <c r="A14" s="5">
        <v>4188</v>
      </c>
      <c r="B14" s="5" t="s">
        <v>126</v>
      </c>
      <c r="C14" s="5">
        <v>3</v>
      </c>
    </row>
    <row r="15" spans="1:3">
      <c r="A15" s="5">
        <v>4190</v>
      </c>
      <c r="B15" s="5" t="s">
        <v>155</v>
      </c>
      <c r="C15" s="5">
        <v>2</v>
      </c>
    </row>
    <row r="16" spans="1:3">
      <c r="A16" s="5">
        <v>4196</v>
      </c>
      <c r="B16" s="5" t="s">
        <v>104</v>
      </c>
      <c r="C16" s="5">
        <v>4</v>
      </c>
    </row>
    <row r="17" spans="1:3">
      <c r="A17" s="5">
        <v>4264</v>
      </c>
      <c r="B17" s="5" t="s">
        <v>64</v>
      </c>
      <c r="C17" s="5">
        <v>8</v>
      </c>
    </row>
    <row r="18" spans="1:3">
      <c r="A18" s="5">
        <v>4301</v>
      </c>
      <c r="B18" s="5" t="s">
        <v>154</v>
      </c>
      <c r="C18" s="5">
        <v>2</v>
      </c>
    </row>
    <row r="19" spans="1:3">
      <c r="A19" s="5">
        <v>4304</v>
      </c>
      <c r="B19" s="5" t="s">
        <v>125</v>
      </c>
      <c r="C19" s="5">
        <v>3</v>
      </c>
    </row>
    <row r="20" spans="1:3">
      <c r="A20" s="5">
        <v>4311</v>
      </c>
      <c r="B20" s="5" t="s">
        <v>37</v>
      </c>
      <c r="C20" s="5">
        <v>25</v>
      </c>
    </row>
    <row r="21" spans="1:3">
      <c r="A21" s="5">
        <v>4540</v>
      </c>
      <c r="B21" s="5" t="s">
        <v>90</v>
      </c>
      <c r="C21" s="5">
        <v>5</v>
      </c>
    </row>
    <row r="22" spans="1:3">
      <c r="A22" s="5">
        <v>4549</v>
      </c>
      <c r="B22" s="5" t="s">
        <v>124</v>
      </c>
      <c r="C22" s="5">
        <v>3</v>
      </c>
    </row>
    <row r="23" spans="1:3">
      <c r="A23" s="5">
        <v>4569</v>
      </c>
      <c r="B23" s="5" t="s">
        <v>153</v>
      </c>
      <c r="C23" s="5">
        <v>2</v>
      </c>
    </row>
    <row r="24" spans="1:3">
      <c r="A24" s="5">
        <v>5519</v>
      </c>
      <c r="B24" s="5" t="s">
        <v>21</v>
      </c>
      <c r="C24" s="5">
        <v>7</v>
      </c>
    </row>
    <row r="25" spans="1:3">
      <c r="A25" s="5">
        <v>5623</v>
      </c>
      <c r="B25" s="5" t="s">
        <v>122</v>
      </c>
      <c r="C25" s="5">
        <v>3</v>
      </c>
    </row>
    <row r="26" spans="1:3">
      <c r="A26" s="5">
        <v>5665</v>
      </c>
      <c r="B26" s="5" t="s">
        <v>87</v>
      </c>
      <c r="C26" s="5">
        <v>5</v>
      </c>
    </row>
    <row r="27" spans="1:3">
      <c r="A27" s="5">
        <v>5875</v>
      </c>
      <c r="B27" s="5" t="s">
        <v>120</v>
      </c>
      <c r="C27" s="5">
        <v>3</v>
      </c>
    </row>
    <row r="28" spans="1:3">
      <c r="A28" s="5">
        <v>5880</v>
      </c>
      <c r="B28" s="5" t="s">
        <v>152</v>
      </c>
      <c r="C28" s="5">
        <v>2</v>
      </c>
    </row>
    <row r="29" spans="1:3">
      <c r="A29" s="5">
        <v>6303</v>
      </c>
      <c r="B29" s="5" t="s">
        <v>170</v>
      </c>
      <c r="C29" s="5">
        <v>1</v>
      </c>
    </row>
    <row r="30" spans="1:3">
      <c r="A30" s="5">
        <v>6733</v>
      </c>
      <c r="B30" s="5" t="s">
        <v>168</v>
      </c>
      <c r="C30" s="5">
        <v>1</v>
      </c>
    </row>
    <row r="31" spans="1:3">
      <c r="A31" s="5">
        <v>6814</v>
      </c>
      <c r="B31" s="5" t="s">
        <v>118</v>
      </c>
      <c r="C31" s="5">
        <v>3</v>
      </c>
    </row>
    <row r="32" spans="1:3">
      <c r="A32" s="5">
        <v>6830</v>
      </c>
      <c r="B32" s="5" t="s">
        <v>75</v>
      </c>
      <c r="C32" s="5">
        <v>6</v>
      </c>
    </row>
    <row r="33" spans="1:3">
      <c r="A33" s="5">
        <v>6965</v>
      </c>
      <c r="B33" s="5" t="s">
        <v>61</v>
      </c>
      <c r="C33" s="5">
        <v>9</v>
      </c>
    </row>
    <row r="34" spans="1:3">
      <c r="A34" s="5">
        <v>7107</v>
      </c>
      <c r="B34" s="5" t="s">
        <v>167</v>
      </c>
      <c r="C34" s="5">
        <v>1</v>
      </c>
    </row>
    <row r="35" spans="1:3">
      <c r="A35" s="5">
        <v>7317</v>
      </c>
      <c r="B35" s="5" t="s">
        <v>51</v>
      </c>
      <c r="C35" s="5">
        <v>12</v>
      </c>
    </row>
    <row r="36" spans="1:3">
      <c r="A36" s="5">
        <v>7583</v>
      </c>
      <c r="B36" s="5" t="s">
        <v>68</v>
      </c>
      <c r="C36" s="5">
        <v>7</v>
      </c>
    </row>
    <row r="37" spans="1:3">
      <c r="A37" s="5">
        <v>7687</v>
      </c>
      <c r="B37" s="5" t="s">
        <v>85</v>
      </c>
      <c r="C37" s="5">
        <v>5</v>
      </c>
    </row>
    <row r="38" spans="1:3">
      <c r="A38" s="5">
        <v>7749</v>
      </c>
      <c r="B38" s="5" t="s">
        <v>103</v>
      </c>
      <c r="C38" s="5">
        <v>4</v>
      </c>
    </row>
    <row r="39" spans="1:3">
      <c r="A39" s="5">
        <v>8075</v>
      </c>
      <c r="B39" s="5" t="s">
        <v>59</v>
      </c>
      <c r="C39" s="5">
        <v>9</v>
      </c>
    </row>
    <row r="40" spans="1:3">
      <c r="A40" s="5">
        <v>8763</v>
      </c>
      <c r="B40" s="5" t="s">
        <v>166</v>
      </c>
      <c r="C40" s="5">
        <v>1</v>
      </c>
    </row>
    <row r="41" spans="1:3">
      <c r="A41" s="5">
        <v>8785</v>
      </c>
      <c r="B41" s="5" t="s">
        <v>150</v>
      </c>
      <c r="C41" s="5">
        <v>2</v>
      </c>
    </row>
    <row r="42" spans="1:3">
      <c r="A42" s="5">
        <v>8798</v>
      </c>
      <c r="B42" s="5" t="s">
        <v>164</v>
      </c>
      <c r="C42" s="5">
        <v>1</v>
      </c>
    </row>
    <row r="43" spans="1:3">
      <c r="A43" s="5">
        <v>8903</v>
      </c>
      <c r="B43" s="5" t="s">
        <v>174</v>
      </c>
      <c r="C43" s="5">
        <v>4</v>
      </c>
    </row>
    <row r="44" spans="1:3">
      <c r="A44" s="5">
        <v>8957</v>
      </c>
      <c r="B44" s="5" t="s">
        <v>117</v>
      </c>
      <c r="C44" s="5">
        <v>3</v>
      </c>
    </row>
    <row r="45" spans="1:3">
      <c r="A45" s="5">
        <v>9331</v>
      </c>
      <c r="B45" s="5" t="s">
        <v>73</v>
      </c>
      <c r="C45" s="5">
        <v>6</v>
      </c>
    </row>
    <row r="46" spans="1:3">
      <c r="A46" s="5">
        <v>9689</v>
      </c>
      <c r="B46" s="5" t="s">
        <v>162</v>
      </c>
      <c r="C46" s="5">
        <v>1</v>
      </c>
    </row>
    <row r="47" spans="1:3">
      <c r="A47" s="5">
        <v>9829</v>
      </c>
      <c r="B47" s="5" t="s">
        <v>115</v>
      </c>
      <c r="C47" s="5">
        <v>3</v>
      </c>
    </row>
    <row r="48" spans="1:3">
      <c r="A48" s="5">
        <v>9895</v>
      </c>
      <c r="B48" s="5" t="s">
        <v>148</v>
      </c>
      <c r="C48" s="5">
        <v>2</v>
      </c>
    </row>
    <row r="49" spans="1:3">
      <c r="A49" s="5">
        <v>9988</v>
      </c>
      <c r="B49" s="5" t="s">
        <v>146</v>
      </c>
      <c r="C49" s="5">
        <v>4</v>
      </c>
    </row>
    <row r="50" spans="1:3">
      <c r="A50" s="5">
        <v>10613</v>
      </c>
      <c r="B50" s="5" t="s">
        <v>62</v>
      </c>
      <c r="C50" s="5">
        <v>10</v>
      </c>
    </row>
    <row r="51" spans="1:3">
      <c r="A51" s="5">
        <v>10809</v>
      </c>
      <c r="B51" s="5" t="s">
        <v>102</v>
      </c>
      <c r="C51" s="5">
        <v>4</v>
      </c>
    </row>
    <row r="52" spans="1:3">
      <c r="A52" s="5">
        <v>10816</v>
      </c>
      <c r="B52" s="5" t="s">
        <v>67</v>
      </c>
      <c r="C52" s="5">
        <v>7</v>
      </c>
    </row>
    <row r="53" spans="1:3">
      <c r="A53" s="5">
        <v>10847</v>
      </c>
      <c r="B53" s="5" t="s">
        <v>144</v>
      </c>
      <c r="C53" s="5">
        <v>2</v>
      </c>
    </row>
    <row r="54" spans="1:3">
      <c r="A54" s="5">
        <v>10855</v>
      </c>
      <c r="B54" s="5" t="s">
        <v>143</v>
      </c>
      <c r="C54" s="5">
        <v>2</v>
      </c>
    </row>
    <row r="55" spans="1:3">
      <c r="A55" s="5">
        <v>10893</v>
      </c>
      <c r="B55" s="5" t="s">
        <v>141</v>
      </c>
      <c r="C55" s="5">
        <v>2</v>
      </c>
    </row>
    <row r="56" spans="1:3">
      <c r="A56" s="5">
        <v>10907</v>
      </c>
      <c r="B56" s="5" t="s">
        <v>139</v>
      </c>
      <c r="C56" s="5">
        <v>2</v>
      </c>
    </row>
    <row r="57" spans="1:3">
      <c r="A57" s="5">
        <v>10927</v>
      </c>
      <c r="B57" s="5" t="s">
        <v>101</v>
      </c>
      <c r="C57" s="5">
        <v>4</v>
      </c>
    </row>
    <row r="58" spans="1:3">
      <c r="A58" s="5">
        <v>10952</v>
      </c>
      <c r="B58" s="5" t="s">
        <v>137</v>
      </c>
      <c r="C58" s="5">
        <v>2</v>
      </c>
    </row>
    <row r="59" spans="1:3">
      <c r="A59" s="5">
        <v>10956</v>
      </c>
      <c r="B59" s="5" t="s">
        <v>23</v>
      </c>
      <c r="C59" s="5">
        <v>9</v>
      </c>
    </row>
    <row r="60" spans="1:3">
      <c r="A60" s="5">
        <v>11004</v>
      </c>
      <c r="B60" s="5" t="s">
        <v>161</v>
      </c>
      <c r="C60" s="5">
        <v>1</v>
      </c>
    </row>
    <row r="61" spans="1:3">
      <c r="A61" s="5">
        <v>11099</v>
      </c>
      <c r="B61" s="5" t="s">
        <v>135</v>
      </c>
      <c r="C61" s="5">
        <v>4</v>
      </c>
    </row>
    <row r="62" spans="1:3">
      <c r="A62" s="5">
        <v>11110</v>
      </c>
      <c r="B62" s="5" t="s">
        <v>83</v>
      </c>
      <c r="C62" s="5">
        <v>5</v>
      </c>
    </row>
    <row r="63" spans="1:3">
      <c r="A63" s="5">
        <v>11119</v>
      </c>
      <c r="B63" s="5" t="s">
        <v>99</v>
      </c>
      <c r="C63" s="5">
        <v>4</v>
      </c>
    </row>
    <row r="64" spans="1:3">
      <c r="A64" s="5">
        <v>11120</v>
      </c>
      <c r="B64" s="5" t="s">
        <v>178</v>
      </c>
      <c r="C64" s="5">
        <v>1</v>
      </c>
    </row>
    <row r="65" spans="1:3">
      <c r="A65" s="5">
        <v>11126</v>
      </c>
      <c r="B65" s="5" t="s">
        <v>113</v>
      </c>
      <c r="C65" s="5">
        <v>3</v>
      </c>
    </row>
    <row r="66" spans="1:3">
      <c r="A66" s="5">
        <v>11143</v>
      </c>
      <c r="B66" s="5" t="s">
        <v>176</v>
      </c>
      <c r="C66" s="5">
        <v>3</v>
      </c>
    </row>
    <row r="67" spans="1:3">
      <c r="A67" s="5">
        <v>11177</v>
      </c>
      <c r="B67" s="5" t="s">
        <v>97</v>
      </c>
      <c r="C67" s="5">
        <v>4</v>
      </c>
    </row>
    <row r="68" spans="1:3">
      <c r="A68" s="5">
        <v>11241</v>
      </c>
      <c r="B68" s="5" t="s">
        <v>173</v>
      </c>
      <c r="C68" s="5">
        <v>2</v>
      </c>
    </row>
    <row r="69" spans="1:3">
      <c r="A69" s="5">
        <v>11318</v>
      </c>
      <c r="B69" s="5" t="s">
        <v>56</v>
      </c>
      <c r="C69" s="5">
        <v>9</v>
      </c>
    </row>
    <row r="70" spans="1:3">
      <c r="A70" s="5">
        <v>11319</v>
      </c>
      <c r="B70" s="5" t="s">
        <v>195</v>
      </c>
      <c r="C70" s="5">
        <v>4</v>
      </c>
    </row>
    <row r="71" spans="1:3">
      <c r="A71" s="5">
        <v>11322</v>
      </c>
      <c r="B71" s="5" t="s">
        <v>175</v>
      </c>
      <c r="C71" s="5">
        <v>5</v>
      </c>
    </row>
    <row r="72" spans="1:3">
      <c r="A72" s="5">
        <v>11323</v>
      </c>
      <c r="B72" s="5" t="s">
        <v>53</v>
      </c>
      <c r="C72" s="5">
        <v>16</v>
      </c>
    </row>
    <row r="73" spans="1:3">
      <c r="A73" s="5">
        <v>11329</v>
      </c>
      <c r="B73" s="5" t="s">
        <v>278</v>
      </c>
      <c r="C73" s="5">
        <v>2</v>
      </c>
    </row>
    <row r="74" spans="1:3">
      <c r="A74" s="5">
        <v>11330</v>
      </c>
      <c r="B74" s="5" t="s">
        <v>274</v>
      </c>
      <c r="C74" s="5">
        <v>1</v>
      </c>
    </row>
    <row r="75" spans="1:3">
      <c r="A75" s="5">
        <v>11333</v>
      </c>
      <c r="B75" s="5" t="s">
        <v>71</v>
      </c>
      <c r="C75" s="5">
        <v>16</v>
      </c>
    </row>
    <row r="76" spans="1:3">
      <c r="A76" s="5">
        <v>11334</v>
      </c>
      <c r="B76" s="5" t="s">
        <v>277</v>
      </c>
      <c r="C76" s="5">
        <v>2</v>
      </c>
    </row>
    <row r="77" spans="1:3">
      <c r="A77" s="5">
        <v>11335</v>
      </c>
      <c r="B77" s="5" t="s">
        <v>34</v>
      </c>
      <c r="C77" s="5">
        <v>31</v>
      </c>
    </row>
    <row r="78" spans="1:3">
      <c r="A78" s="5">
        <v>11378</v>
      </c>
      <c r="B78" s="5" t="s">
        <v>81</v>
      </c>
      <c r="C78" s="5">
        <v>5</v>
      </c>
    </row>
    <row r="79" spans="1:3">
      <c r="A79" s="5">
        <v>11379</v>
      </c>
      <c r="B79" s="5" t="s">
        <v>159</v>
      </c>
      <c r="C79" s="5">
        <v>1</v>
      </c>
    </row>
    <row r="80" spans="1:3">
      <c r="A80" s="5">
        <v>11389</v>
      </c>
      <c r="B80" s="5" t="s">
        <v>80</v>
      </c>
      <c r="C80" s="5">
        <v>5</v>
      </c>
    </row>
    <row r="81" spans="1:3">
      <c r="A81" s="5">
        <v>11394</v>
      </c>
      <c r="B81" s="5" t="s">
        <v>55</v>
      </c>
      <c r="C81" s="5">
        <v>9</v>
      </c>
    </row>
    <row r="82" spans="1:3">
      <c r="A82" s="5">
        <v>11398</v>
      </c>
      <c r="B82" s="5" t="s">
        <v>78</v>
      </c>
      <c r="C82" s="5">
        <v>5</v>
      </c>
    </row>
    <row r="83" spans="1:3">
      <c r="A83" s="5">
        <v>11418</v>
      </c>
      <c r="B83" s="5" t="s">
        <v>111</v>
      </c>
      <c r="C83" s="5">
        <v>3</v>
      </c>
    </row>
    <row r="84" spans="1:3">
      <c r="A84" s="5">
        <v>11446</v>
      </c>
      <c r="B84" s="5" t="s">
        <v>77</v>
      </c>
      <c r="C84" s="5">
        <v>5</v>
      </c>
    </row>
    <row r="85" spans="1:3">
      <c r="A85" s="5">
        <v>11448</v>
      </c>
      <c r="B85" s="5" t="s">
        <v>109</v>
      </c>
      <c r="C85" s="5">
        <v>5</v>
      </c>
    </row>
    <row r="86" spans="1:3">
      <c r="A86" s="5">
        <v>11478</v>
      </c>
      <c r="B86" s="5" t="s">
        <v>13</v>
      </c>
      <c r="C86" s="5">
        <v>13</v>
      </c>
    </row>
    <row r="87" spans="1:3">
      <c r="A87" s="5">
        <v>11479</v>
      </c>
      <c r="B87" s="5" t="s">
        <v>49</v>
      </c>
      <c r="C87" s="5">
        <v>12</v>
      </c>
    </row>
    <row r="88" spans="1:3">
      <c r="A88" s="5">
        <v>11480</v>
      </c>
      <c r="B88" s="5" t="s">
        <v>107</v>
      </c>
      <c r="C88" s="5">
        <v>3</v>
      </c>
    </row>
    <row r="89" spans="1:3">
      <c r="A89" s="5">
        <v>11596</v>
      </c>
      <c r="B89" s="5" t="s">
        <v>184</v>
      </c>
      <c r="C89" s="5">
        <v>2</v>
      </c>
    </row>
    <row r="90" spans="1:3">
      <c r="A90" s="5">
        <v>11602</v>
      </c>
      <c r="B90" s="5" t="s">
        <v>134</v>
      </c>
      <c r="C90" s="5">
        <v>2</v>
      </c>
    </row>
    <row r="91" spans="1:3">
      <c r="A91" s="5">
        <v>11621</v>
      </c>
      <c r="B91" s="5" t="s">
        <v>96</v>
      </c>
      <c r="C91" s="5">
        <v>4</v>
      </c>
    </row>
    <row r="92" spans="1:3">
      <c r="A92" s="5">
        <v>990176</v>
      </c>
      <c r="B92" s="5" t="s">
        <v>158</v>
      </c>
      <c r="C92" s="5">
        <v>3</v>
      </c>
    </row>
    <row r="93" spans="1:3">
      <c r="A93" s="5">
        <v>990264</v>
      </c>
      <c r="B93" s="5" t="s">
        <v>179</v>
      </c>
      <c r="C93" s="5">
        <v>2</v>
      </c>
    </row>
    <row r="94" spans="1:3">
      <c r="A94" s="5">
        <v>990451</v>
      </c>
      <c r="B94" s="5" t="s">
        <v>106</v>
      </c>
      <c r="C94" s="5">
        <v>5</v>
      </c>
    </row>
    <row r="95" spans="1:3">
      <c r="A95" s="5">
        <v>997727</v>
      </c>
      <c r="B95" s="5" t="s">
        <v>43</v>
      </c>
      <c r="C95" s="5">
        <v>16</v>
      </c>
    </row>
    <row r="96" spans="1:3">
      <c r="A96" s="5">
        <v>998087</v>
      </c>
      <c r="B96" s="5" t="s">
        <v>47</v>
      </c>
      <c r="C96" s="5">
        <v>15</v>
      </c>
    </row>
    <row r="97" s="3" customFormat="1" spans="1:3">
      <c r="A97" s="7" t="s">
        <v>561</v>
      </c>
      <c r="B97" s="7"/>
      <c r="C97" s="7">
        <f>SUM(C2:C96)</f>
        <v>518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opLeftCell="A70" workbookViewId="0">
      <selection activeCell="G96" sqref="G96"/>
    </sheetView>
  </sheetViews>
  <sheetFormatPr defaultColWidth="9" defaultRowHeight="13.5" outlineLevelCol="2"/>
  <cols>
    <col min="1" max="16384" width="9" style="2"/>
  </cols>
  <sheetData>
    <row r="1" spans="1:3">
      <c r="A1" s="2" t="s">
        <v>28</v>
      </c>
      <c r="B1" s="2" t="s">
        <v>6</v>
      </c>
      <c r="C1" s="2" t="s">
        <v>531</v>
      </c>
    </row>
    <row r="2" spans="1:3">
      <c r="A2" s="2">
        <v>4093</v>
      </c>
      <c r="B2" s="2" t="s">
        <v>94</v>
      </c>
      <c r="C2" s="2">
        <v>-4</v>
      </c>
    </row>
    <row r="3" spans="1:3">
      <c r="A3" s="2">
        <v>4133</v>
      </c>
      <c r="B3" s="2" t="s">
        <v>172</v>
      </c>
      <c r="C3" s="2">
        <v>-4</v>
      </c>
    </row>
    <row r="4" spans="1:3">
      <c r="A4" s="2">
        <v>4147</v>
      </c>
      <c r="B4" s="2" t="s">
        <v>239</v>
      </c>
      <c r="C4" s="2">
        <v>-2</v>
      </c>
    </row>
    <row r="5" spans="1:3">
      <c r="A5" s="2">
        <v>4304</v>
      </c>
      <c r="B5" s="2" t="s">
        <v>125</v>
      </c>
      <c r="C5" s="2">
        <v>0</v>
      </c>
    </row>
    <row r="6" spans="1:3">
      <c r="A6" s="2">
        <v>4330</v>
      </c>
      <c r="B6" s="2" t="s">
        <v>237</v>
      </c>
      <c r="C6" s="2">
        <v>-2</v>
      </c>
    </row>
    <row r="7" spans="1:3">
      <c r="A7" s="2">
        <v>5457</v>
      </c>
      <c r="B7" s="2" t="s">
        <v>235</v>
      </c>
      <c r="C7" s="2">
        <v>-2</v>
      </c>
    </row>
    <row r="8" spans="1:3">
      <c r="A8" s="2">
        <v>5519</v>
      </c>
      <c r="B8" s="2" t="s">
        <v>21</v>
      </c>
      <c r="C8" s="2">
        <v>-2</v>
      </c>
    </row>
    <row r="9" spans="1:3">
      <c r="A9" s="2">
        <v>5527</v>
      </c>
      <c r="B9" s="2" t="s">
        <v>254</v>
      </c>
      <c r="C9" s="2">
        <v>-4</v>
      </c>
    </row>
    <row r="10" spans="1:3">
      <c r="A10" s="2">
        <v>5698</v>
      </c>
      <c r="B10" s="2" t="s">
        <v>234</v>
      </c>
      <c r="C10" s="2">
        <v>-2</v>
      </c>
    </row>
    <row r="11" spans="1:3">
      <c r="A11" s="2">
        <v>6121</v>
      </c>
      <c r="B11" s="2" t="s">
        <v>232</v>
      </c>
      <c r="C11" s="2">
        <v>-2</v>
      </c>
    </row>
    <row r="12" spans="1:3">
      <c r="A12" s="2">
        <v>6232</v>
      </c>
      <c r="B12" s="2" t="s">
        <v>230</v>
      </c>
      <c r="C12" s="2">
        <v>-2</v>
      </c>
    </row>
    <row r="13" spans="1:3">
      <c r="A13" s="2">
        <v>6251</v>
      </c>
      <c r="B13" s="2" t="s">
        <v>266</v>
      </c>
      <c r="C13" s="2">
        <v>-6</v>
      </c>
    </row>
    <row r="14" spans="1:3">
      <c r="A14" s="2">
        <v>6472</v>
      </c>
      <c r="B14" s="2" t="s">
        <v>272</v>
      </c>
      <c r="C14" s="2">
        <v>-8</v>
      </c>
    </row>
    <row r="15" spans="1:3">
      <c r="A15" s="2">
        <v>6492</v>
      </c>
      <c r="B15" s="2" t="s">
        <v>252</v>
      </c>
      <c r="C15" s="2">
        <v>-4</v>
      </c>
    </row>
    <row r="16" spans="1:3">
      <c r="A16" s="2">
        <v>6662</v>
      </c>
      <c r="B16" s="2" t="s">
        <v>228</v>
      </c>
      <c r="C16" s="2">
        <v>-2</v>
      </c>
    </row>
    <row r="17" spans="1:3">
      <c r="A17" s="2">
        <v>6752</v>
      </c>
      <c r="B17" s="2" t="s">
        <v>226</v>
      </c>
      <c r="C17" s="2">
        <v>-2</v>
      </c>
    </row>
    <row r="18" spans="1:3">
      <c r="A18" s="2">
        <v>6989</v>
      </c>
      <c r="B18" s="2" t="s">
        <v>251</v>
      </c>
      <c r="C18" s="2">
        <v>-4</v>
      </c>
    </row>
    <row r="19" spans="1:3">
      <c r="A19" s="2">
        <v>7006</v>
      </c>
      <c r="B19" s="2" t="s">
        <v>265</v>
      </c>
      <c r="C19" s="2">
        <v>-6</v>
      </c>
    </row>
    <row r="20" spans="1:3">
      <c r="A20" s="2">
        <v>7379</v>
      </c>
      <c r="B20" s="2" t="s">
        <v>224</v>
      </c>
      <c r="C20" s="2">
        <v>-2</v>
      </c>
    </row>
    <row r="21" spans="1:3">
      <c r="A21" s="2">
        <v>7403</v>
      </c>
      <c r="B21" s="2" t="s">
        <v>222</v>
      </c>
      <c r="C21" s="2">
        <v>-2</v>
      </c>
    </row>
    <row r="22" spans="1:3">
      <c r="A22" s="2">
        <v>7645</v>
      </c>
      <c r="B22" s="2" t="s">
        <v>249</v>
      </c>
      <c r="C22" s="2">
        <v>-4</v>
      </c>
    </row>
    <row r="23" spans="1:3">
      <c r="A23" s="2">
        <v>7661</v>
      </c>
      <c r="B23" s="2" t="s">
        <v>221</v>
      </c>
      <c r="C23" s="2">
        <v>-2</v>
      </c>
    </row>
    <row r="24" spans="1:3">
      <c r="A24" s="2">
        <v>7917</v>
      </c>
      <c r="B24" s="2" t="s">
        <v>219</v>
      </c>
      <c r="C24" s="2">
        <v>-2</v>
      </c>
    </row>
    <row r="25" spans="1:3">
      <c r="A25" s="2">
        <v>8731</v>
      </c>
      <c r="B25" s="2" t="s">
        <v>218</v>
      </c>
      <c r="C25" s="2">
        <v>-2</v>
      </c>
    </row>
    <row r="26" spans="1:3">
      <c r="A26" s="2">
        <v>8903</v>
      </c>
      <c r="B26" s="2" t="s">
        <v>174</v>
      </c>
      <c r="C26" s="2">
        <v>-4</v>
      </c>
    </row>
    <row r="27" spans="1:3">
      <c r="A27" s="2">
        <v>9200</v>
      </c>
      <c r="B27" s="2" t="s">
        <v>217</v>
      </c>
      <c r="C27" s="2">
        <v>-2</v>
      </c>
    </row>
    <row r="28" spans="1:3">
      <c r="A28" s="2">
        <v>9209</v>
      </c>
      <c r="B28" s="2" t="s">
        <v>273</v>
      </c>
      <c r="C28" s="2">
        <v>-10</v>
      </c>
    </row>
    <row r="29" spans="1:3">
      <c r="A29" s="2">
        <v>9220</v>
      </c>
      <c r="B29" s="2" t="s">
        <v>264</v>
      </c>
      <c r="C29" s="2">
        <v>-6</v>
      </c>
    </row>
    <row r="30" spans="1:3">
      <c r="A30" s="2">
        <v>9295</v>
      </c>
      <c r="B30" s="2" t="s">
        <v>270</v>
      </c>
      <c r="C30" s="2">
        <v>-8</v>
      </c>
    </row>
    <row r="31" spans="1:3">
      <c r="A31" s="2">
        <v>9669</v>
      </c>
      <c r="B31" s="2" t="s">
        <v>248</v>
      </c>
      <c r="C31" s="2">
        <v>-4</v>
      </c>
    </row>
    <row r="32" spans="1:3">
      <c r="A32" s="2">
        <v>9840</v>
      </c>
      <c r="B32" s="2" t="s">
        <v>216</v>
      </c>
      <c r="C32" s="2">
        <v>-2</v>
      </c>
    </row>
    <row r="33" spans="1:3">
      <c r="A33" s="2">
        <v>9841</v>
      </c>
      <c r="B33" s="2" t="s">
        <v>247</v>
      </c>
      <c r="C33" s="2">
        <v>-4</v>
      </c>
    </row>
    <row r="34" spans="1:3">
      <c r="A34" s="2">
        <v>9967</v>
      </c>
      <c r="B34" s="2" t="s">
        <v>215</v>
      </c>
      <c r="C34" s="2">
        <v>-2</v>
      </c>
    </row>
    <row r="35" spans="1:3">
      <c r="A35" s="2">
        <v>9983</v>
      </c>
      <c r="B35" s="2" t="s">
        <v>214</v>
      </c>
      <c r="C35" s="2">
        <v>-2</v>
      </c>
    </row>
    <row r="36" spans="1:3">
      <c r="A36" s="2">
        <v>9988</v>
      </c>
      <c r="B36" s="2" t="s">
        <v>146</v>
      </c>
      <c r="C36" s="2">
        <v>-2</v>
      </c>
    </row>
    <row r="37" spans="1:3">
      <c r="A37" s="2">
        <v>10177</v>
      </c>
      <c r="B37" s="2" t="s">
        <v>213</v>
      </c>
      <c r="C37" s="2">
        <v>-2</v>
      </c>
    </row>
    <row r="38" spans="1:3">
      <c r="A38" s="2">
        <v>10186</v>
      </c>
      <c r="B38" s="2" t="s">
        <v>212</v>
      </c>
      <c r="C38" s="2">
        <v>-2</v>
      </c>
    </row>
    <row r="39" spans="1:3">
      <c r="A39" s="2">
        <v>10191</v>
      </c>
      <c r="B39" s="2" t="s">
        <v>211</v>
      </c>
      <c r="C39" s="2">
        <v>-2</v>
      </c>
    </row>
    <row r="40" spans="1:3">
      <c r="A40" s="2">
        <v>10218</v>
      </c>
      <c r="B40" s="2" t="s">
        <v>153</v>
      </c>
      <c r="C40" s="2">
        <v>-2</v>
      </c>
    </row>
    <row r="41" spans="1:3">
      <c r="A41" s="2">
        <v>10463</v>
      </c>
      <c r="B41" s="2" t="s">
        <v>210</v>
      </c>
      <c r="C41" s="2">
        <v>-2</v>
      </c>
    </row>
    <row r="42" spans="1:3">
      <c r="A42" s="2">
        <v>10586</v>
      </c>
      <c r="B42" s="2" t="s">
        <v>209</v>
      </c>
      <c r="C42" s="2">
        <v>-2</v>
      </c>
    </row>
    <row r="43" spans="1:3">
      <c r="A43" s="2">
        <v>10613</v>
      </c>
      <c r="B43" s="2" t="s">
        <v>62</v>
      </c>
      <c r="C43" s="2">
        <v>-2</v>
      </c>
    </row>
    <row r="44" spans="1:3">
      <c r="A44" s="2">
        <v>10650</v>
      </c>
      <c r="B44" s="2" t="s">
        <v>262</v>
      </c>
      <c r="C44" s="2">
        <v>-6</v>
      </c>
    </row>
    <row r="45" spans="1:3">
      <c r="A45" s="2">
        <v>10808</v>
      </c>
      <c r="B45" s="2" t="s">
        <v>269</v>
      </c>
      <c r="C45" s="2">
        <v>-8</v>
      </c>
    </row>
    <row r="46" spans="1:3">
      <c r="A46" s="2">
        <v>10849</v>
      </c>
      <c r="B46" s="2" t="s">
        <v>246</v>
      </c>
      <c r="C46" s="2">
        <v>-4</v>
      </c>
    </row>
    <row r="47" spans="1:3">
      <c r="A47" s="2">
        <v>10900</v>
      </c>
      <c r="B47" s="2" t="s">
        <v>261</v>
      </c>
      <c r="C47" s="2">
        <v>-6</v>
      </c>
    </row>
    <row r="48" spans="1:3">
      <c r="A48" s="2">
        <v>10904</v>
      </c>
      <c r="B48" s="2" t="s">
        <v>208</v>
      </c>
      <c r="C48" s="2">
        <v>-2</v>
      </c>
    </row>
    <row r="49" spans="1:3">
      <c r="A49" s="2">
        <v>10930</v>
      </c>
      <c r="B49" s="2" t="s">
        <v>245</v>
      </c>
      <c r="C49" s="2">
        <v>-4</v>
      </c>
    </row>
    <row r="50" spans="1:3">
      <c r="A50" s="2">
        <v>10931</v>
      </c>
      <c r="B50" s="2" t="s">
        <v>207</v>
      </c>
      <c r="C50" s="2">
        <v>-2</v>
      </c>
    </row>
    <row r="51" spans="1:3">
      <c r="A51" s="2">
        <v>10951</v>
      </c>
      <c r="B51" s="2" t="s">
        <v>206</v>
      </c>
      <c r="C51" s="2">
        <v>-2</v>
      </c>
    </row>
    <row r="52" spans="1:3">
      <c r="A52" s="2">
        <v>10953</v>
      </c>
      <c r="B52" s="2" t="s">
        <v>259</v>
      </c>
      <c r="C52" s="2">
        <v>-6</v>
      </c>
    </row>
    <row r="53" spans="1:3">
      <c r="A53" s="2">
        <v>10983</v>
      </c>
      <c r="B53" s="2" t="s">
        <v>257</v>
      </c>
      <c r="C53" s="2">
        <v>-6</v>
      </c>
    </row>
    <row r="54" spans="1:3">
      <c r="A54" s="2">
        <v>11015</v>
      </c>
      <c r="B54" s="2" t="s">
        <v>204</v>
      </c>
      <c r="C54" s="2">
        <v>-2</v>
      </c>
    </row>
    <row r="55" spans="1:3">
      <c r="A55" s="2">
        <v>11023</v>
      </c>
      <c r="B55" s="2" t="s">
        <v>203</v>
      </c>
      <c r="C55" s="2">
        <v>-2</v>
      </c>
    </row>
    <row r="56" spans="1:3">
      <c r="A56" s="2">
        <v>11051</v>
      </c>
      <c r="B56" s="2" t="s">
        <v>244</v>
      </c>
      <c r="C56" s="2">
        <v>-4</v>
      </c>
    </row>
    <row r="57" spans="1:3">
      <c r="A57" s="2">
        <v>11078</v>
      </c>
      <c r="B57" s="2" t="s">
        <v>243</v>
      </c>
      <c r="C57" s="2">
        <v>-4</v>
      </c>
    </row>
    <row r="58" spans="1:3">
      <c r="A58" s="2">
        <v>11089</v>
      </c>
      <c r="B58" s="2" t="s">
        <v>202</v>
      </c>
      <c r="C58" s="2">
        <v>-2</v>
      </c>
    </row>
    <row r="59" spans="1:3">
      <c r="A59" s="2">
        <v>11099</v>
      </c>
      <c r="B59" s="2" t="s">
        <v>135</v>
      </c>
      <c r="C59" s="2">
        <v>-2</v>
      </c>
    </row>
    <row r="60" spans="1:3">
      <c r="A60" s="2">
        <v>11102</v>
      </c>
      <c r="B60" s="2" t="s">
        <v>242</v>
      </c>
      <c r="C60" s="2">
        <v>-4</v>
      </c>
    </row>
    <row r="61" spans="1:3">
      <c r="A61" s="2">
        <v>11120</v>
      </c>
      <c r="B61" s="2" t="s">
        <v>178</v>
      </c>
      <c r="C61" s="2">
        <v>-2</v>
      </c>
    </row>
    <row r="62" spans="1:3">
      <c r="A62" s="2">
        <v>11125</v>
      </c>
      <c r="B62" s="2" t="s">
        <v>200</v>
      </c>
      <c r="C62" s="2">
        <v>-2</v>
      </c>
    </row>
    <row r="63" spans="1:3">
      <c r="A63" s="2">
        <v>11131</v>
      </c>
      <c r="B63" s="2" t="s">
        <v>198</v>
      </c>
      <c r="C63" s="2">
        <v>-2</v>
      </c>
    </row>
    <row r="64" spans="1:3">
      <c r="A64" s="2">
        <v>11143</v>
      </c>
      <c r="B64" s="2" t="s">
        <v>176</v>
      </c>
      <c r="C64" s="2">
        <v>-4</v>
      </c>
    </row>
    <row r="65" spans="1:3">
      <c r="A65" s="2">
        <v>11241</v>
      </c>
      <c r="B65" s="2" t="s">
        <v>173</v>
      </c>
      <c r="C65" s="2">
        <v>-2</v>
      </c>
    </row>
    <row r="66" spans="1:3">
      <c r="A66" s="2">
        <v>11244</v>
      </c>
      <c r="B66" s="2" t="s">
        <v>196</v>
      </c>
      <c r="C66" s="2">
        <v>-2</v>
      </c>
    </row>
    <row r="67" spans="1:3">
      <c r="A67" s="2">
        <v>11319</v>
      </c>
      <c r="B67" s="2" t="s">
        <v>195</v>
      </c>
      <c r="C67" s="2">
        <v>-6</v>
      </c>
    </row>
    <row r="68" spans="1:3">
      <c r="A68" s="2">
        <v>11322</v>
      </c>
      <c r="B68" s="2" t="s">
        <v>175</v>
      </c>
      <c r="C68" s="2">
        <v>-6</v>
      </c>
    </row>
    <row r="69" spans="1:3">
      <c r="A69" s="2">
        <v>11323</v>
      </c>
      <c r="B69" s="2" t="s">
        <v>53</v>
      </c>
      <c r="C69" s="2">
        <v>-6</v>
      </c>
    </row>
    <row r="70" spans="1:3">
      <c r="A70" s="2">
        <v>11324</v>
      </c>
      <c r="B70" s="2" t="s">
        <v>241</v>
      </c>
      <c r="C70" s="2">
        <v>-4</v>
      </c>
    </row>
    <row r="71" spans="1:3">
      <c r="A71" s="2">
        <v>11329</v>
      </c>
      <c r="B71" s="2" t="s">
        <v>278</v>
      </c>
      <c r="C71" s="2">
        <v>-50</v>
      </c>
    </row>
    <row r="72" spans="1:3">
      <c r="A72" s="2">
        <v>11330</v>
      </c>
      <c r="B72" s="2" t="s">
        <v>274</v>
      </c>
      <c r="C72" s="2">
        <v>-12</v>
      </c>
    </row>
    <row r="73" spans="1:3">
      <c r="A73" s="2">
        <v>11333</v>
      </c>
      <c r="B73" s="2" t="s">
        <v>71</v>
      </c>
      <c r="C73" s="2">
        <v>-10</v>
      </c>
    </row>
    <row r="74" spans="1:3">
      <c r="A74" s="2">
        <v>11334</v>
      </c>
      <c r="B74" s="2" t="s">
        <v>277</v>
      </c>
      <c r="C74" s="2">
        <v>-32</v>
      </c>
    </row>
    <row r="75" spans="1:3">
      <c r="A75" s="2">
        <v>11377</v>
      </c>
      <c r="B75" s="2" t="s">
        <v>193</v>
      </c>
      <c r="C75" s="2">
        <v>-2</v>
      </c>
    </row>
    <row r="76" spans="1:3">
      <c r="A76" s="2">
        <v>11387</v>
      </c>
      <c r="B76" s="2" t="s">
        <v>191</v>
      </c>
      <c r="C76" s="2">
        <v>-2</v>
      </c>
    </row>
    <row r="77" spans="1:3">
      <c r="A77" s="2">
        <v>11443</v>
      </c>
      <c r="B77" s="2" t="s">
        <v>256</v>
      </c>
      <c r="C77" s="2">
        <v>-6</v>
      </c>
    </row>
    <row r="78" spans="1:3">
      <c r="A78" s="2">
        <v>11448</v>
      </c>
      <c r="B78" s="2" t="s">
        <v>109</v>
      </c>
      <c r="C78" s="2">
        <v>-2</v>
      </c>
    </row>
    <row r="79" spans="1:3">
      <c r="A79" s="2">
        <v>11453</v>
      </c>
      <c r="B79" s="2" t="s">
        <v>190</v>
      </c>
      <c r="C79" s="2">
        <v>-2</v>
      </c>
    </row>
    <row r="80" spans="1:3">
      <c r="A80" s="2">
        <v>11458</v>
      </c>
      <c r="B80" s="2" t="s">
        <v>189</v>
      </c>
      <c r="C80" s="2">
        <v>-2</v>
      </c>
    </row>
    <row r="81" spans="1:3">
      <c r="A81" s="2">
        <v>11490</v>
      </c>
      <c r="B81" s="2" t="s">
        <v>188</v>
      </c>
      <c r="C81" s="2">
        <v>-2</v>
      </c>
    </row>
    <row r="82" spans="1:3">
      <c r="A82" s="2">
        <v>11512</v>
      </c>
      <c r="B82" s="2" t="s">
        <v>186</v>
      </c>
      <c r="C82" s="2">
        <v>-2</v>
      </c>
    </row>
    <row r="83" spans="1:3">
      <c r="A83" s="2">
        <v>11517</v>
      </c>
      <c r="B83" s="2" t="s">
        <v>240</v>
      </c>
      <c r="C83" s="2">
        <v>-4</v>
      </c>
    </row>
    <row r="84" spans="1:3">
      <c r="A84" s="2">
        <v>11596</v>
      </c>
      <c r="B84" s="2" t="s">
        <v>184</v>
      </c>
      <c r="C84" s="2">
        <v>-4</v>
      </c>
    </row>
    <row r="85" spans="1:3">
      <c r="A85" s="2">
        <v>11620</v>
      </c>
      <c r="B85" s="2" t="s">
        <v>183</v>
      </c>
      <c r="C85" s="2">
        <v>-2</v>
      </c>
    </row>
    <row r="86" spans="1:3">
      <c r="A86" s="2">
        <v>11627</v>
      </c>
      <c r="B86" s="2" t="s">
        <v>255</v>
      </c>
      <c r="C86" s="2">
        <v>-6</v>
      </c>
    </row>
    <row r="87" spans="1:3">
      <c r="A87" s="2">
        <v>11655</v>
      </c>
      <c r="B87" s="2" t="s">
        <v>267</v>
      </c>
      <c r="C87" s="2">
        <v>-8</v>
      </c>
    </row>
    <row r="88" spans="1:3">
      <c r="A88" s="2">
        <v>11690</v>
      </c>
      <c r="B88" s="2" t="s">
        <v>182</v>
      </c>
      <c r="C88" s="2">
        <v>-2</v>
      </c>
    </row>
    <row r="89" spans="1:3">
      <c r="A89" s="2">
        <v>990035</v>
      </c>
      <c r="B89" s="2" t="s">
        <v>180</v>
      </c>
      <c r="C89" s="2">
        <v>-2</v>
      </c>
    </row>
    <row r="90" spans="1:3">
      <c r="A90" s="2">
        <v>990176</v>
      </c>
      <c r="B90" s="2" t="s">
        <v>158</v>
      </c>
      <c r="C90" s="2">
        <v>-2</v>
      </c>
    </row>
    <row r="91" spans="1:3">
      <c r="A91" s="2">
        <v>990264</v>
      </c>
      <c r="B91" s="2" t="s">
        <v>179</v>
      </c>
      <c r="C91" s="2">
        <v>-4</v>
      </c>
    </row>
    <row r="92" spans="1:3">
      <c r="A92" s="2">
        <v>990451</v>
      </c>
      <c r="B92" s="2" t="s">
        <v>106</v>
      </c>
      <c r="C92" s="2">
        <v>-2</v>
      </c>
    </row>
    <row r="93" spans="1:3">
      <c r="A93" s="2">
        <v>997367</v>
      </c>
      <c r="B93" s="2" t="s">
        <v>276</v>
      </c>
      <c r="C93" s="2">
        <v>-26</v>
      </c>
    </row>
    <row r="94" s="1" customFormat="1" spans="1:3">
      <c r="A94" s="1" t="s">
        <v>561</v>
      </c>
      <c r="C94" s="1">
        <v>-420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7月个人销售排名奖励</vt:lpstr>
      <vt:lpstr>7月个人加减汇总</vt:lpstr>
      <vt:lpstr>完成销售基础档门店</vt:lpstr>
      <vt:lpstr>6.26-7.25销售完成情况</vt:lpstr>
      <vt:lpstr>6.26-7.25每日排名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2018-09-03T07:23:43Z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